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beerDB05.02_00.17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1059" i="1" l="1"/>
  <c r="AV1058" i="1"/>
  <c r="AV1057" i="1"/>
  <c r="AV1056" i="1"/>
  <c r="AV1055" i="1"/>
  <c r="AV1054" i="1"/>
  <c r="AV1053" i="1"/>
  <c r="AV1052" i="1"/>
  <c r="AV1051" i="1"/>
  <c r="AV1050" i="1"/>
  <c r="AV1049" i="1"/>
  <c r="AV1048" i="1"/>
  <c r="AV1047" i="1"/>
  <c r="AV1046" i="1"/>
  <c r="AV1045" i="1"/>
  <c r="AV1044" i="1"/>
  <c r="AV1043" i="1"/>
  <c r="AV1042" i="1"/>
  <c r="AV1041" i="1"/>
  <c r="AV1040" i="1"/>
  <c r="AV1039" i="1"/>
  <c r="AV1038" i="1"/>
  <c r="AV1037" i="1"/>
  <c r="AV1036" i="1"/>
  <c r="AV1035" i="1"/>
  <c r="AV1034" i="1"/>
  <c r="AV1033" i="1"/>
  <c r="AV1032" i="1"/>
  <c r="AV1031" i="1"/>
  <c r="AV1030" i="1"/>
  <c r="AV1029" i="1"/>
  <c r="AV1028" i="1"/>
  <c r="AV1027" i="1"/>
  <c r="AV1026" i="1"/>
  <c r="AV1025" i="1"/>
  <c r="AV1024" i="1"/>
  <c r="AV1023" i="1"/>
  <c r="AV1022" i="1"/>
  <c r="AV1021" i="1"/>
  <c r="AV1020" i="1"/>
  <c r="AV1019" i="1"/>
  <c r="AV1018" i="1"/>
  <c r="AV1017" i="1"/>
  <c r="AV1016" i="1"/>
  <c r="AV1015" i="1"/>
  <c r="AV1014" i="1"/>
  <c r="AV1013" i="1"/>
  <c r="AV1012" i="1"/>
  <c r="AV1011" i="1"/>
  <c r="AV1010" i="1"/>
  <c r="AV1009" i="1"/>
  <c r="AV1008" i="1"/>
  <c r="AV1007" i="1"/>
  <c r="AV1006" i="1"/>
  <c r="AV1005" i="1"/>
  <c r="AV1004" i="1"/>
  <c r="AV1003" i="1"/>
  <c r="AV1002" i="1"/>
  <c r="AV1001" i="1"/>
  <c r="AV1000" i="1"/>
  <c r="AV999" i="1"/>
  <c r="AV998" i="1"/>
  <c r="AV997" i="1"/>
  <c r="AV996" i="1"/>
  <c r="AV995" i="1"/>
  <c r="AV994" i="1"/>
  <c r="AV993" i="1"/>
  <c r="AV992" i="1"/>
  <c r="AV991" i="1"/>
  <c r="AV990" i="1"/>
  <c r="AV989" i="1"/>
  <c r="AV988" i="1"/>
  <c r="AV987" i="1"/>
  <c r="AV986" i="1"/>
  <c r="AV985" i="1"/>
  <c r="AV984" i="1"/>
  <c r="AV983" i="1"/>
  <c r="AV982" i="1"/>
  <c r="AV981" i="1"/>
  <c r="AV980" i="1"/>
  <c r="AV979" i="1"/>
  <c r="AV978" i="1"/>
  <c r="AV977" i="1"/>
  <c r="AV976" i="1"/>
  <c r="AV975" i="1"/>
  <c r="AV974" i="1"/>
  <c r="AV973" i="1"/>
  <c r="AV972" i="1"/>
  <c r="AV971" i="1"/>
  <c r="AV970" i="1"/>
  <c r="AV969" i="1"/>
  <c r="AV968" i="1"/>
  <c r="AV967" i="1"/>
  <c r="AV966" i="1"/>
  <c r="AV965" i="1"/>
  <c r="AV964" i="1"/>
  <c r="AV963" i="1"/>
  <c r="AV962" i="1"/>
  <c r="AV961" i="1"/>
  <c r="AV960" i="1"/>
  <c r="AV959" i="1"/>
  <c r="AV958" i="1"/>
  <c r="AV957" i="1"/>
  <c r="AV956" i="1"/>
  <c r="AV955" i="1"/>
  <c r="AV954" i="1"/>
  <c r="AV953" i="1"/>
  <c r="AV952" i="1"/>
  <c r="AV951" i="1"/>
  <c r="AV950" i="1"/>
  <c r="AV949" i="1"/>
  <c r="AV948" i="1"/>
  <c r="AV947" i="1"/>
  <c r="AV946" i="1"/>
  <c r="AV945" i="1"/>
  <c r="AV944" i="1"/>
  <c r="AV943" i="1"/>
  <c r="AV942" i="1"/>
  <c r="AV941" i="1"/>
  <c r="AV940" i="1"/>
  <c r="AV939" i="1"/>
  <c r="AV938" i="1"/>
  <c r="AV937" i="1"/>
  <c r="AV936" i="1"/>
  <c r="AV935" i="1"/>
  <c r="AV934" i="1"/>
  <c r="AV933" i="1"/>
  <c r="AV932" i="1"/>
  <c r="AV931" i="1"/>
  <c r="AV930" i="1"/>
  <c r="AV929" i="1"/>
  <c r="AV928" i="1"/>
  <c r="AV927" i="1"/>
  <c r="AV926" i="1"/>
  <c r="AV925" i="1"/>
  <c r="AV924" i="1"/>
  <c r="AV923" i="1"/>
  <c r="AV922" i="1"/>
  <c r="AV921" i="1"/>
  <c r="AV920" i="1"/>
  <c r="AV919" i="1"/>
  <c r="AV918" i="1"/>
  <c r="AV917" i="1"/>
  <c r="AV916" i="1"/>
  <c r="AV915" i="1"/>
  <c r="AV914" i="1"/>
  <c r="AV913" i="1"/>
  <c r="AV912" i="1"/>
  <c r="AV911" i="1"/>
  <c r="AV910" i="1"/>
  <c r="AV909" i="1"/>
  <c r="AV908" i="1"/>
  <c r="AV907" i="1"/>
  <c r="AV906" i="1"/>
  <c r="AV905" i="1"/>
  <c r="AV904" i="1"/>
  <c r="AV903" i="1"/>
  <c r="AV902" i="1"/>
  <c r="AV901" i="1"/>
  <c r="AV900" i="1"/>
  <c r="AV899" i="1"/>
  <c r="AV898" i="1"/>
  <c r="AV897" i="1"/>
  <c r="AV896" i="1"/>
  <c r="AV895" i="1"/>
  <c r="AV894" i="1"/>
  <c r="AV893" i="1"/>
  <c r="AV892" i="1"/>
  <c r="AV891" i="1"/>
  <c r="AV890" i="1"/>
  <c r="AV889" i="1"/>
  <c r="AV888" i="1"/>
  <c r="AV887" i="1"/>
  <c r="AV886" i="1"/>
  <c r="AV885" i="1"/>
  <c r="AV884" i="1"/>
  <c r="AV883" i="1"/>
  <c r="AV882" i="1"/>
  <c r="AV881" i="1"/>
  <c r="AV880" i="1"/>
  <c r="AV879" i="1"/>
  <c r="AV878" i="1"/>
  <c r="AV877" i="1"/>
  <c r="AV876" i="1"/>
  <c r="AV875" i="1"/>
  <c r="AV874" i="1"/>
  <c r="AV873" i="1"/>
  <c r="AV872" i="1"/>
  <c r="AV871" i="1"/>
  <c r="AV870" i="1"/>
  <c r="AV869" i="1"/>
  <c r="AV868" i="1"/>
  <c r="AV867" i="1"/>
  <c r="AV866" i="1"/>
  <c r="AV865" i="1"/>
  <c r="AV864" i="1"/>
  <c r="AV863" i="1"/>
  <c r="AV862" i="1"/>
  <c r="AV861" i="1"/>
  <c r="AV860" i="1"/>
  <c r="AV859" i="1"/>
  <c r="AV858" i="1"/>
  <c r="AV857" i="1"/>
  <c r="AV856" i="1"/>
  <c r="AV855" i="1"/>
  <c r="AV854" i="1"/>
  <c r="AV853" i="1"/>
  <c r="AV852" i="1"/>
  <c r="AV851" i="1"/>
  <c r="AV850" i="1"/>
  <c r="AV849" i="1"/>
  <c r="AV848" i="1"/>
  <c r="AV847" i="1"/>
  <c r="AV846" i="1"/>
  <c r="AV845" i="1"/>
  <c r="AV844" i="1"/>
  <c r="AV843" i="1"/>
  <c r="AV842" i="1"/>
  <c r="AV841" i="1"/>
  <c r="AV840" i="1"/>
  <c r="AV839" i="1"/>
  <c r="AV838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K6" i="1"/>
  <c r="AU1059" i="1"/>
  <c r="AT1059" i="1"/>
  <c r="AS1059" i="1"/>
  <c r="AR1059" i="1"/>
  <c r="AQ1059" i="1"/>
  <c r="AU1058" i="1"/>
  <c r="AT1058" i="1"/>
  <c r="AS1058" i="1"/>
  <c r="AR1058" i="1"/>
  <c r="AQ1058" i="1"/>
  <c r="AU1057" i="1"/>
  <c r="AT1057" i="1"/>
  <c r="AS1057" i="1"/>
  <c r="AR1057" i="1"/>
  <c r="AQ1057" i="1"/>
  <c r="AU1056" i="1"/>
  <c r="AT1056" i="1"/>
  <c r="AS1056" i="1"/>
  <c r="AR1056" i="1"/>
  <c r="AQ1056" i="1"/>
  <c r="AU1055" i="1"/>
  <c r="AT1055" i="1"/>
  <c r="AS1055" i="1"/>
  <c r="AR1055" i="1"/>
  <c r="AQ1055" i="1"/>
  <c r="AU1054" i="1"/>
  <c r="AT1054" i="1"/>
  <c r="AS1054" i="1"/>
  <c r="AR1054" i="1"/>
  <c r="AQ1054" i="1"/>
  <c r="AU1053" i="1"/>
  <c r="AT1053" i="1"/>
  <c r="AS1053" i="1"/>
  <c r="AR1053" i="1"/>
  <c r="AQ1053" i="1"/>
  <c r="AU1052" i="1"/>
  <c r="AT1052" i="1"/>
  <c r="AS1052" i="1"/>
  <c r="AR1052" i="1"/>
  <c r="AQ1052" i="1"/>
  <c r="AU1051" i="1"/>
  <c r="AT1051" i="1"/>
  <c r="AS1051" i="1"/>
  <c r="AR1051" i="1"/>
  <c r="AQ1051" i="1"/>
  <c r="AU1050" i="1"/>
  <c r="AT1050" i="1"/>
  <c r="AS1050" i="1"/>
  <c r="AR1050" i="1"/>
  <c r="AQ1050" i="1"/>
  <c r="AU1049" i="1"/>
  <c r="AT1049" i="1"/>
  <c r="AS1049" i="1"/>
  <c r="AR1049" i="1"/>
  <c r="AQ1049" i="1"/>
  <c r="AU1048" i="1"/>
  <c r="AT1048" i="1"/>
  <c r="AS1048" i="1"/>
  <c r="AR1048" i="1"/>
  <c r="AQ1048" i="1"/>
  <c r="AU1047" i="1"/>
  <c r="AT1047" i="1"/>
  <c r="AS1047" i="1"/>
  <c r="AR1047" i="1"/>
  <c r="AQ1047" i="1"/>
  <c r="AU1046" i="1"/>
  <c r="AT1046" i="1"/>
  <c r="AS1046" i="1"/>
  <c r="AR1046" i="1"/>
  <c r="AQ1046" i="1"/>
  <c r="AU1045" i="1"/>
  <c r="AT1045" i="1"/>
  <c r="AS1045" i="1"/>
  <c r="AR1045" i="1"/>
  <c r="AQ1045" i="1"/>
  <c r="AU1044" i="1"/>
  <c r="AT1044" i="1"/>
  <c r="AS1044" i="1"/>
  <c r="AR1044" i="1"/>
  <c r="AQ1044" i="1"/>
  <c r="AU1043" i="1"/>
  <c r="AT1043" i="1"/>
  <c r="AS1043" i="1"/>
  <c r="AR1043" i="1"/>
  <c r="AQ1043" i="1"/>
  <c r="AU1042" i="1"/>
  <c r="AT1042" i="1"/>
  <c r="AS1042" i="1"/>
  <c r="AR1042" i="1"/>
  <c r="AQ1042" i="1"/>
  <c r="AU1041" i="1"/>
  <c r="AT1041" i="1"/>
  <c r="AS1041" i="1"/>
  <c r="AR1041" i="1"/>
  <c r="AQ1041" i="1"/>
  <c r="AU1040" i="1"/>
  <c r="AT1040" i="1"/>
  <c r="AS1040" i="1"/>
  <c r="AR1040" i="1"/>
  <c r="AQ1040" i="1"/>
  <c r="AU1039" i="1"/>
  <c r="AT1039" i="1"/>
  <c r="AS1039" i="1"/>
  <c r="AR1039" i="1"/>
  <c r="AQ1039" i="1"/>
  <c r="AU1038" i="1"/>
  <c r="AT1038" i="1"/>
  <c r="AS1038" i="1"/>
  <c r="AR1038" i="1"/>
  <c r="AQ1038" i="1"/>
  <c r="AU1037" i="1"/>
  <c r="AT1037" i="1"/>
  <c r="AS1037" i="1"/>
  <c r="AR1037" i="1"/>
  <c r="AQ1037" i="1"/>
  <c r="AU1036" i="1"/>
  <c r="AT1036" i="1"/>
  <c r="AS1036" i="1"/>
  <c r="AR1036" i="1"/>
  <c r="AQ1036" i="1"/>
  <c r="AU1035" i="1"/>
  <c r="AT1035" i="1"/>
  <c r="AS1035" i="1"/>
  <c r="AR1035" i="1"/>
  <c r="AQ1035" i="1"/>
  <c r="AU1034" i="1"/>
  <c r="AT1034" i="1"/>
  <c r="AS1034" i="1"/>
  <c r="AR1034" i="1"/>
  <c r="AQ1034" i="1"/>
  <c r="AU1033" i="1"/>
  <c r="AT1033" i="1"/>
  <c r="AS1033" i="1"/>
  <c r="AR1033" i="1"/>
  <c r="AQ1033" i="1"/>
  <c r="AU1032" i="1"/>
  <c r="AT1032" i="1"/>
  <c r="AS1032" i="1"/>
  <c r="AR1032" i="1"/>
  <c r="AQ1032" i="1"/>
  <c r="AU1031" i="1"/>
  <c r="AT1031" i="1"/>
  <c r="AS1031" i="1"/>
  <c r="AR1031" i="1"/>
  <c r="AQ1031" i="1"/>
  <c r="AU1030" i="1"/>
  <c r="AT1030" i="1"/>
  <c r="AS1030" i="1"/>
  <c r="AR1030" i="1"/>
  <c r="AQ1030" i="1"/>
  <c r="AU1029" i="1"/>
  <c r="AT1029" i="1"/>
  <c r="AS1029" i="1"/>
  <c r="AR1029" i="1"/>
  <c r="AQ1029" i="1"/>
  <c r="AU1028" i="1"/>
  <c r="AT1028" i="1"/>
  <c r="AS1028" i="1"/>
  <c r="AR1028" i="1"/>
  <c r="AQ1028" i="1"/>
  <c r="AU1027" i="1"/>
  <c r="AT1027" i="1"/>
  <c r="AS1027" i="1"/>
  <c r="AR1027" i="1"/>
  <c r="AQ1027" i="1"/>
  <c r="AU1026" i="1"/>
  <c r="AT1026" i="1"/>
  <c r="AS1026" i="1"/>
  <c r="AR1026" i="1"/>
  <c r="AQ1026" i="1"/>
  <c r="AU1025" i="1"/>
  <c r="AT1025" i="1"/>
  <c r="AS1025" i="1"/>
  <c r="AR1025" i="1"/>
  <c r="AQ1025" i="1"/>
  <c r="AU1024" i="1"/>
  <c r="AT1024" i="1"/>
  <c r="AS1024" i="1"/>
  <c r="AR1024" i="1"/>
  <c r="AQ1024" i="1"/>
  <c r="AU1023" i="1"/>
  <c r="AT1023" i="1"/>
  <c r="AS1023" i="1"/>
  <c r="AR1023" i="1"/>
  <c r="AQ1023" i="1"/>
  <c r="AU1022" i="1"/>
  <c r="AT1022" i="1"/>
  <c r="AS1022" i="1"/>
  <c r="AR1022" i="1"/>
  <c r="AQ1022" i="1"/>
  <c r="AU1021" i="1"/>
  <c r="AT1021" i="1"/>
  <c r="AS1021" i="1"/>
  <c r="AR1021" i="1"/>
  <c r="AQ1021" i="1"/>
  <c r="AU1020" i="1"/>
  <c r="AT1020" i="1"/>
  <c r="AS1020" i="1"/>
  <c r="AR1020" i="1"/>
  <c r="AQ1020" i="1"/>
  <c r="AU1019" i="1"/>
  <c r="AT1019" i="1"/>
  <c r="AS1019" i="1"/>
  <c r="AR1019" i="1"/>
  <c r="AQ1019" i="1"/>
  <c r="AU1018" i="1"/>
  <c r="AT1018" i="1"/>
  <c r="AS1018" i="1"/>
  <c r="AR1018" i="1"/>
  <c r="AQ1018" i="1"/>
  <c r="AU1017" i="1"/>
  <c r="AT1017" i="1"/>
  <c r="AS1017" i="1"/>
  <c r="AR1017" i="1"/>
  <c r="AQ1017" i="1"/>
  <c r="AU1016" i="1"/>
  <c r="AT1016" i="1"/>
  <c r="AS1016" i="1"/>
  <c r="AR1016" i="1"/>
  <c r="AQ1016" i="1"/>
  <c r="AU1015" i="1"/>
  <c r="AT1015" i="1"/>
  <c r="AS1015" i="1"/>
  <c r="AR1015" i="1"/>
  <c r="AQ1015" i="1"/>
  <c r="AU1014" i="1"/>
  <c r="AT1014" i="1"/>
  <c r="AS1014" i="1"/>
  <c r="AR1014" i="1"/>
  <c r="AQ1014" i="1"/>
  <c r="AU1013" i="1"/>
  <c r="AT1013" i="1"/>
  <c r="AS1013" i="1"/>
  <c r="AR1013" i="1"/>
  <c r="AQ1013" i="1"/>
  <c r="AU1012" i="1"/>
  <c r="AT1012" i="1"/>
  <c r="AS1012" i="1"/>
  <c r="AR1012" i="1"/>
  <c r="AQ1012" i="1"/>
  <c r="AU1011" i="1"/>
  <c r="AT1011" i="1"/>
  <c r="AS1011" i="1"/>
  <c r="AR1011" i="1"/>
  <c r="AQ1011" i="1"/>
  <c r="AU1010" i="1"/>
  <c r="AT1010" i="1"/>
  <c r="AS1010" i="1"/>
  <c r="AR1010" i="1"/>
  <c r="AQ1010" i="1"/>
  <c r="AU1009" i="1"/>
  <c r="AT1009" i="1"/>
  <c r="AS1009" i="1"/>
  <c r="AR1009" i="1"/>
  <c r="AQ1009" i="1"/>
  <c r="AU1008" i="1"/>
  <c r="AT1008" i="1"/>
  <c r="AS1008" i="1"/>
  <c r="AR1008" i="1"/>
  <c r="AQ1008" i="1"/>
  <c r="AU1007" i="1"/>
  <c r="AT1007" i="1"/>
  <c r="AS1007" i="1"/>
  <c r="AR1007" i="1"/>
  <c r="AQ1007" i="1"/>
  <c r="AU1006" i="1"/>
  <c r="AT1006" i="1"/>
  <c r="AS1006" i="1"/>
  <c r="AR1006" i="1"/>
  <c r="AQ1006" i="1"/>
  <c r="AU1005" i="1"/>
  <c r="AT1005" i="1"/>
  <c r="AS1005" i="1"/>
  <c r="AR1005" i="1"/>
  <c r="AQ1005" i="1"/>
  <c r="AU1004" i="1"/>
  <c r="AT1004" i="1"/>
  <c r="AS1004" i="1"/>
  <c r="AR1004" i="1"/>
  <c r="AQ1004" i="1"/>
  <c r="AU1003" i="1"/>
  <c r="AT1003" i="1"/>
  <c r="AS1003" i="1"/>
  <c r="AR1003" i="1"/>
  <c r="AQ1003" i="1"/>
  <c r="AU1002" i="1"/>
  <c r="AT1002" i="1"/>
  <c r="AS1002" i="1"/>
  <c r="AR1002" i="1"/>
  <c r="AQ1002" i="1"/>
  <c r="AU1001" i="1"/>
  <c r="AT1001" i="1"/>
  <c r="AS1001" i="1"/>
  <c r="AR1001" i="1"/>
  <c r="AQ1001" i="1"/>
  <c r="AU1000" i="1"/>
  <c r="AT1000" i="1"/>
  <c r="AS1000" i="1"/>
  <c r="AR1000" i="1"/>
  <c r="AQ1000" i="1"/>
  <c r="AU999" i="1"/>
  <c r="AT999" i="1"/>
  <c r="AS999" i="1"/>
  <c r="AR999" i="1"/>
  <c r="AQ999" i="1"/>
  <c r="AU998" i="1"/>
  <c r="AT998" i="1"/>
  <c r="AS998" i="1"/>
  <c r="AR998" i="1"/>
  <c r="AQ998" i="1"/>
  <c r="AU997" i="1"/>
  <c r="AT997" i="1"/>
  <c r="AS997" i="1"/>
  <c r="AR997" i="1"/>
  <c r="AQ997" i="1"/>
  <c r="AU996" i="1"/>
  <c r="AT996" i="1"/>
  <c r="AS996" i="1"/>
  <c r="AR996" i="1"/>
  <c r="AQ996" i="1"/>
  <c r="AU995" i="1"/>
  <c r="AT995" i="1"/>
  <c r="AS995" i="1"/>
  <c r="AR995" i="1"/>
  <c r="AQ995" i="1"/>
  <c r="AU994" i="1"/>
  <c r="AT994" i="1"/>
  <c r="AS994" i="1"/>
  <c r="AR994" i="1"/>
  <c r="AQ994" i="1"/>
  <c r="AU993" i="1"/>
  <c r="AT993" i="1"/>
  <c r="AS993" i="1"/>
  <c r="AR993" i="1"/>
  <c r="AQ993" i="1"/>
  <c r="AU992" i="1"/>
  <c r="AT992" i="1"/>
  <c r="AS992" i="1"/>
  <c r="AR992" i="1"/>
  <c r="AQ992" i="1"/>
  <c r="AU991" i="1"/>
  <c r="AT991" i="1"/>
  <c r="AS991" i="1"/>
  <c r="AR991" i="1"/>
  <c r="AQ991" i="1"/>
  <c r="AU990" i="1"/>
  <c r="AT990" i="1"/>
  <c r="AS990" i="1"/>
  <c r="AR990" i="1"/>
  <c r="AQ990" i="1"/>
  <c r="AU989" i="1"/>
  <c r="AT989" i="1"/>
  <c r="AS989" i="1"/>
  <c r="AR989" i="1"/>
  <c r="AQ989" i="1"/>
  <c r="AU988" i="1"/>
  <c r="AT988" i="1"/>
  <c r="AS988" i="1"/>
  <c r="AR988" i="1"/>
  <c r="AQ988" i="1"/>
  <c r="AU987" i="1"/>
  <c r="AT987" i="1"/>
  <c r="AS987" i="1"/>
  <c r="AR987" i="1"/>
  <c r="AQ987" i="1"/>
  <c r="AU986" i="1"/>
  <c r="AT986" i="1"/>
  <c r="AS986" i="1"/>
  <c r="AR986" i="1"/>
  <c r="AQ986" i="1"/>
  <c r="AU985" i="1"/>
  <c r="AT985" i="1"/>
  <c r="AS985" i="1"/>
  <c r="AR985" i="1"/>
  <c r="AQ985" i="1"/>
  <c r="AU984" i="1"/>
  <c r="AT984" i="1"/>
  <c r="AS984" i="1"/>
  <c r="AR984" i="1"/>
  <c r="AQ984" i="1"/>
  <c r="AU983" i="1"/>
  <c r="AT983" i="1"/>
  <c r="AS983" i="1"/>
  <c r="AR983" i="1"/>
  <c r="AQ983" i="1"/>
  <c r="AU982" i="1"/>
  <c r="AT982" i="1"/>
  <c r="AS982" i="1"/>
  <c r="AR982" i="1"/>
  <c r="AQ982" i="1"/>
  <c r="AU981" i="1"/>
  <c r="AT981" i="1"/>
  <c r="AS981" i="1"/>
  <c r="AR981" i="1"/>
  <c r="AQ981" i="1"/>
  <c r="AU980" i="1"/>
  <c r="AT980" i="1"/>
  <c r="AS980" i="1"/>
  <c r="AR980" i="1"/>
  <c r="AQ980" i="1"/>
  <c r="AU979" i="1"/>
  <c r="AT979" i="1"/>
  <c r="AS979" i="1"/>
  <c r="AR979" i="1"/>
  <c r="AQ979" i="1"/>
  <c r="AU978" i="1"/>
  <c r="AT978" i="1"/>
  <c r="AS978" i="1"/>
  <c r="AR978" i="1"/>
  <c r="AQ978" i="1"/>
  <c r="AU977" i="1"/>
  <c r="AT977" i="1"/>
  <c r="AS977" i="1"/>
  <c r="AR977" i="1"/>
  <c r="AQ977" i="1"/>
  <c r="AU976" i="1"/>
  <c r="AT976" i="1"/>
  <c r="AS976" i="1"/>
  <c r="AR976" i="1"/>
  <c r="AQ976" i="1"/>
  <c r="AU975" i="1"/>
  <c r="AT975" i="1"/>
  <c r="AS975" i="1"/>
  <c r="AR975" i="1"/>
  <c r="AQ975" i="1"/>
  <c r="AU974" i="1"/>
  <c r="AT974" i="1"/>
  <c r="AS974" i="1"/>
  <c r="AR974" i="1"/>
  <c r="AQ974" i="1"/>
  <c r="AU973" i="1"/>
  <c r="AT973" i="1"/>
  <c r="AS973" i="1"/>
  <c r="AR973" i="1"/>
  <c r="AQ973" i="1"/>
  <c r="AU972" i="1"/>
  <c r="AT972" i="1"/>
  <c r="AS972" i="1"/>
  <c r="AR972" i="1"/>
  <c r="AQ972" i="1"/>
  <c r="AU971" i="1"/>
  <c r="AT971" i="1"/>
  <c r="AS971" i="1"/>
  <c r="AR971" i="1"/>
  <c r="AQ971" i="1"/>
  <c r="AU970" i="1"/>
  <c r="AT970" i="1"/>
  <c r="AS970" i="1"/>
  <c r="AR970" i="1"/>
  <c r="AQ970" i="1"/>
  <c r="AU969" i="1"/>
  <c r="AT969" i="1"/>
  <c r="AS969" i="1"/>
  <c r="AR969" i="1"/>
  <c r="AQ969" i="1"/>
  <c r="AU968" i="1"/>
  <c r="AT968" i="1"/>
  <c r="AS968" i="1"/>
  <c r="AR968" i="1"/>
  <c r="AQ968" i="1"/>
  <c r="AU967" i="1"/>
  <c r="AT967" i="1"/>
  <c r="AS967" i="1"/>
  <c r="AR967" i="1"/>
  <c r="AQ967" i="1"/>
  <c r="AU966" i="1"/>
  <c r="AT966" i="1"/>
  <c r="AS966" i="1"/>
  <c r="AR966" i="1"/>
  <c r="AQ966" i="1"/>
  <c r="AU965" i="1"/>
  <c r="AT965" i="1"/>
  <c r="AS965" i="1"/>
  <c r="AR965" i="1"/>
  <c r="AQ965" i="1"/>
  <c r="AU964" i="1"/>
  <c r="AT964" i="1"/>
  <c r="AS964" i="1"/>
  <c r="AR964" i="1"/>
  <c r="AQ964" i="1"/>
  <c r="AU963" i="1"/>
  <c r="AT963" i="1"/>
  <c r="AS963" i="1"/>
  <c r="AR963" i="1"/>
  <c r="AQ963" i="1"/>
  <c r="AU962" i="1"/>
  <c r="AT962" i="1"/>
  <c r="AS962" i="1"/>
  <c r="AR962" i="1"/>
  <c r="AQ962" i="1"/>
  <c r="AU961" i="1"/>
  <c r="AT961" i="1"/>
  <c r="AS961" i="1"/>
  <c r="AR961" i="1"/>
  <c r="AQ961" i="1"/>
  <c r="AU960" i="1"/>
  <c r="AT960" i="1"/>
  <c r="AS960" i="1"/>
  <c r="AR960" i="1"/>
  <c r="AQ960" i="1"/>
  <c r="AU959" i="1"/>
  <c r="AT959" i="1"/>
  <c r="AS959" i="1"/>
  <c r="AR959" i="1"/>
  <c r="AQ959" i="1"/>
  <c r="AU958" i="1"/>
  <c r="AT958" i="1"/>
  <c r="AS958" i="1"/>
  <c r="AR958" i="1"/>
  <c r="AQ958" i="1"/>
  <c r="AU957" i="1"/>
  <c r="AT957" i="1"/>
  <c r="AS957" i="1"/>
  <c r="AR957" i="1"/>
  <c r="AQ957" i="1"/>
  <c r="AU956" i="1"/>
  <c r="AT956" i="1"/>
  <c r="AS956" i="1"/>
  <c r="AR956" i="1"/>
  <c r="AQ956" i="1"/>
  <c r="AU955" i="1"/>
  <c r="AT955" i="1"/>
  <c r="AS955" i="1"/>
  <c r="AR955" i="1"/>
  <c r="AQ955" i="1"/>
  <c r="AU954" i="1"/>
  <c r="AT954" i="1"/>
  <c r="AS954" i="1"/>
  <c r="AR954" i="1"/>
  <c r="AQ954" i="1"/>
  <c r="AU953" i="1"/>
  <c r="AT953" i="1"/>
  <c r="AS953" i="1"/>
  <c r="AR953" i="1"/>
  <c r="AQ953" i="1"/>
  <c r="AU952" i="1"/>
  <c r="AT952" i="1"/>
  <c r="AS952" i="1"/>
  <c r="AR952" i="1"/>
  <c r="AQ952" i="1"/>
  <c r="AU951" i="1"/>
  <c r="AT951" i="1"/>
  <c r="AS951" i="1"/>
  <c r="AR951" i="1"/>
  <c r="AQ951" i="1"/>
  <c r="AU950" i="1"/>
  <c r="AT950" i="1"/>
  <c r="AS950" i="1"/>
  <c r="AR950" i="1"/>
  <c r="AQ950" i="1"/>
  <c r="AU949" i="1"/>
  <c r="AT949" i="1"/>
  <c r="AS949" i="1"/>
  <c r="AR949" i="1"/>
  <c r="AQ949" i="1"/>
  <c r="AU948" i="1"/>
  <c r="AT948" i="1"/>
  <c r="AS948" i="1"/>
  <c r="AR948" i="1"/>
  <c r="AQ948" i="1"/>
  <c r="AU947" i="1"/>
  <c r="AT947" i="1"/>
  <c r="AS947" i="1"/>
  <c r="AR947" i="1"/>
  <c r="AQ947" i="1"/>
  <c r="AU946" i="1"/>
  <c r="AT946" i="1"/>
  <c r="AS946" i="1"/>
  <c r="AR946" i="1"/>
  <c r="AQ946" i="1"/>
  <c r="AU945" i="1"/>
  <c r="AT945" i="1"/>
  <c r="AS945" i="1"/>
  <c r="AR945" i="1"/>
  <c r="AQ945" i="1"/>
  <c r="AU944" i="1"/>
  <c r="AT944" i="1"/>
  <c r="AS944" i="1"/>
  <c r="AR944" i="1"/>
  <c r="AQ944" i="1"/>
  <c r="AU943" i="1"/>
  <c r="AT943" i="1"/>
  <c r="AS943" i="1"/>
  <c r="AR943" i="1"/>
  <c r="AQ943" i="1"/>
  <c r="AU942" i="1"/>
  <c r="AT942" i="1"/>
  <c r="AS942" i="1"/>
  <c r="AR942" i="1"/>
  <c r="AQ942" i="1"/>
  <c r="AU941" i="1"/>
  <c r="AT941" i="1"/>
  <c r="AS941" i="1"/>
  <c r="AR941" i="1"/>
  <c r="AQ941" i="1"/>
  <c r="AU940" i="1"/>
  <c r="AT940" i="1"/>
  <c r="AS940" i="1"/>
  <c r="AR940" i="1"/>
  <c r="AQ940" i="1"/>
  <c r="AU939" i="1"/>
  <c r="AT939" i="1"/>
  <c r="AS939" i="1"/>
  <c r="AR939" i="1"/>
  <c r="AQ939" i="1"/>
  <c r="AU938" i="1"/>
  <c r="AT938" i="1"/>
  <c r="AS938" i="1"/>
  <c r="AR938" i="1"/>
  <c r="AQ938" i="1"/>
  <c r="AU937" i="1"/>
  <c r="AT937" i="1"/>
  <c r="AS937" i="1"/>
  <c r="AR937" i="1"/>
  <c r="AQ937" i="1"/>
  <c r="AU936" i="1"/>
  <c r="AT936" i="1"/>
  <c r="AS936" i="1"/>
  <c r="AR936" i="1"/>
  <c r="AQ936" i="1"/>
  <c r="AU935" i="1"/>
  <c r="AT935" i="1"/>
  <c r="AS935" i="1"/>
  <c r="AR935" i="1"/>
  <c r="AQ935" i="1"/>
  <c r="AU934" i="1"/>
  <c r="AT934" i="1"/>
  <c r="AS934" i="1"/>
  <c r="AR934" i="1"/>
  <c r="AQ934" i="1"/>
  <c r="AU933" i="1"/>
  <c r="AT933" i="1"/>
  <c r="AS933" i="1"/>
  <c r="AR933" i="1"/>
  <c r="AQ933" i="1"/>
  <c r="AU932" i="1"/>
  <c r="AT932" i="1"/>
  <c r="AS932" i="1"/>
  <c r="AR932" i="1"/>
  <c r="AQ932" i="1"/>
  <c r="AU931" i="1"/>
  <c r="AT931" i="1"/>
  <c r="AS931" i="1"/>
  <c r="AR931" i="1"/>
  <c r="AQ931" i="1"/>
  <c r="AU930" i="1"/>
  <c r="AT930" i="1"/>
  <c r="AS930" i="1"/>
  <c r="AR930" i="1"/>
  <c r="AQ930" i="1"/>
  <c r="AU929" i="1"/>
  <c r="AT929" i="1"/>
  <c r="AS929" i="1"/>
  <c r="AR929" i="1"/>
  <c r="AQ929" i="1"/>
  <c r="AU928" i="1"/>
  <c r="AT928" i="1"/>
  <c r="AS928" i="1"/>
  <c r="AR928" i="1"/>
  <c r="AQ928" i="1"/>
  <c r="AU927" i="1"/>
  <c r="AT927" i="1"/>
  <c r="AS927" i="1"/>
  <c r="AR927" i="1"/>
  <c r="AQ927" i="1"/>
  <c r="AU926" i="1"/>
  <c r="AT926" i="1"/>
  <c r="AS926" i="1"/>
  <c r="AR926" i="1"/>
  <c r="AQ926" i="1"/>
  <c r="AU925" i="1"/>
  <c r="AT925" i="1"/>
  <c r="AS925" i="1"/>
  <c r="AR925" i="1"/>
  <c r="AQ925" i="1"/>
  <c r="AU924" i="1"/>
  <c r="AT924" i="1"/>
  <c r="AS924" i="1"/>
  <c r="AR924" i="1"/>
  <c r="AQ924" i="1"/>
  <c r="AU923" i="1"/>
  <c r="AT923" i="1"/>
  <c r="AS923" i="1"/>
  <c r="AR923" i="1"/>
  <c r="AQ923" i="1"/>
  <c r="AU922" i="1"/>
  <c r="AT922" i="1"/>
  <c r="AS922" i="1"/>
  <c r="AR922" i="1"/>
  <c r="AQ922" i="1"/>
  <c r="AU921" i="1"/>
  <c r="AT921" i="1"/>
  <c r="AS921" i="1"/>
  <c r="AR921" i="1"/>
  <c r="AQ921" i="1"/>
  <c r="AU920" i="1"/>
  <c r="AT920" i="1"/>
  <c r="AS920" i="1"/>
  <c r="AR920" i="1"/>
  <c r="AQ920" i="1"/>
  <c r="AU919" i="1"/>
  <c r="AT919" i="1"/>
  <c r="AS919" i="1"/>
  <c r="AR919" i="1"/>
  <c r="AQ919" i="1"/>
  <c r="AU918" i="1"/>
  <c r="AT918" i="1"/>
  <c r="AS918" i="1"/>
  <c r="AR918" i="1"/>
  <c r="AQ918" i="1"/>
  <c r="AU917" i="1"/>
  <c r="AT917" i="1"/>
  <c r="AS917" i="1"/>
  <c r="AR917" i="1"/>
  <c r="AQ917" i="1"/>
  <c r="AU916" i="1"/>
  <c r="AT916" i="1"/>
  <c r="AS916" i="1"/>
  <c r="AR916" i="1"/>
  <c r="AQ916" i="1"/>
  <c r="AU915" i="1"/>
  <c r="AT915" i="1"/>
  <c r="AS915" i="1"/>
  <c r="AR915" i="1"/>
  <c r="AQ915" i="1"/>
  <c r="AU914" i="1"/>
  <c r="AT914" i="1"/>
  <c r="AS914" i="1"/>
  <c r="AR914" i="1"/>
  <c r="AQ914" i="1"/>
  <c r="AU913" i="1"/>
  <c r="AT913" i="1"/>
  <c r="AS913" i="1"/>
  <c r="AR913" i="1"/>
  <c r="AQ913" i="1"/>
  <c r="AU912" i="1"/>
  <c r="AT912" i="1"/>
  <c r="AS912" i="1"/>
  <c r="AR912" i="1"/>
  <c r="AQ912" i="1"/>
  <c r="AU911" i="1"/>
  <c r="AT911" i="1"/>
  <c r="AS911" i="1"/>
  <c r="AR911" i="1"/>
  <c r="AQ911" i="1"/>
  <c r="AU910" i="1"/>
  <c r="AT910" i="1"/>
  <c r="AS910" i="1"/>
  <c r="AR910" i="1"/>
  <c r="AQ910" i="1"/>
  <c r="AU909" i="1"/>
  <c r="AT909" i="1"/>
  <c r="AS909" i="1"/>
  <c r="AR909" i="1"/>
  <c r="AQ909" i="1"/>
  <c r="AU908" i="1"/>
  <c r="AT908" i="1"/>
  <c r="AS908" i="1"/>
  <c r="AR908" i="1"/>
  <c r="AQ908" i="1"/>
  <c r="AU907" i="1"/>
  <c r="AT907" i="1"/>
  <c r="AS907" i="1"/>
  <c r="AR907" i="1"/>
  <c r="AQ907" i="1"/>
  <c r="AU906" i="1"/>
  <c r="AT906" i="1"/>
  <c r="AS906" i="1"/>
  <c r="AR906" i="1"/>
  <c r="AQ906" i="1"/>
  <c r="AU905" i="1"/>
  <c r="AT905" i="1"/>
  <c r="AS905" i="1"/>
  <c r="AR905" i="1"/>
  <c r="AQ905" i="1"/>
  <c r="AU904" i="1"/>
  <c r="AT904" i="1"/>
  <c r="AS904" i="1"/>
  <c r="AR904" i="1"/>
  <c r="AQ904" i="1"/>
  <c r="AU903" i="1"/>
  <c r="AT903" i="1"/>
  <c r="AS903" i="1"/>
  <c r="AR903" i="1"/>
  <c r="AQ903" i="1"/>
  <c r="AU902" i="1"/>
  <c r="AT902" i="1"/>
  <c r="AS902" i="1"/>
  <c r="AR902" i="1"/>
  <c r="AQ902" i="1"/>
  <c r="AU901" i="1"/>
  <c r="AT901" i="1"/>
  <c r="AS901" i="1"/>
  <c r="AR901" i="1"/>
  <c r="AQ901" i="1"/>
  <c r="AU900" i="1"/>
  <c r="AT900" i="1"/>
  <c r="AS900" i="1"/>
  <c r="AR900" i="1"/>
  <c r="AQ900" i="1"/>
  <c r="AU899" i="1"/>
  <c r="AT899" i="1"/>
  <c r="AS899" i="1"/>
  <c r="AR899" i="1"/>
  <c r="AQ899" i="1"/>
  <c r="AU898" i="1"/>
  <c r="AT898" i="1"/>
  <c r="AS898" i="1"/>
  <c r="AR898" i="1"/>
  <c r="AQ898" i="1"/>
  <c r="AU897" i="1"/>
  <c r="AT897" i="1"/>
  <c r="AS897" i="1"/>
  <c r="AR897" i="1"/>
  <c r="AQ897" i="1"/>
  <c r="AU896" i="1"/>
  <c r="AT896" i="1"/>
  <c r="AS896" i="1"/>
  <c r="AR896" i="1"/>
  <c r="AQ896" i="1"/>
  <c r="AU895" i="1"/>
  <c r="AT895" i="1"/>
  <c r="AS895" i="1"/>
  <c r="AR895" i="1"/>
  <c r="AQ895" i="1"/>
  <c r="AU894" i="1"/>
  <c r="AT894" i="1"/>
  <c r="AS894" i="1"/>
  <c r="AR894" i="1"/>
  <c r="AQ894" i="1"/>
  <c r="AU893" i="1"/>
  <c r="AT893" i="1"/>
  <c r="AS893" i="1"/>
  <c r="AR893" i="1"/>
  <c r="AQ893" i="1"/>
  <c r="AU892" i="1"/>
  <c r="AT892" i="1"/>
  <c r="AS892" i="1"/>
  <c r="AR892" i="1"/>
  <c r="AQ892" i="1"/>
  <c r="AU891" i="1"/>
  <c r="AT891" i="1"/>
  <c r="AS891" i="1"/>
  <c r="AR891" i="1"/>
  <c r="AQ891" i="1"/>
  <c r="AU890" i="1"/>
  <c r="AT890" i="1"/>
  <c r="AS890" i="1"/>
  <c r="AR890" i="1"/>
  <c r="AQ890" i="1"/>
  <c r="AU889" i="1"/>
  <c r="AT889" i="1"/>
  <c r="AS889" i="1"/>
  <c r="AR889" i="1"/>
  <c r="AQ889" i="1"/>
  <c r="AU888" i="1"/>
  <c r="AT888" i="1"/>
  <c r="AS888" i="1"/>
  <c r="AR888" i="1"/>
  <c r="AQ888" i="1"/>
  <c r="AU887" i="1"/>
  <c r="AT887" i="1"/>
  <c r="AS887" i="1"/>
  <c r="AR887" i="1"/>
  <c r="AQ887" i="1"/>
  <c r="AU886" i="1"/>
  <c r="AT886" i="1"/>
  <c r="AS886" i="1"/>
  <c r="AR886" i="1"/>
  <c r="AQ886" i="1"/>
  <c r="AU885" i="1"/>
  <c r="AT885" i="1"/>
  <c r="AS885" i="1"/>
  <c r="AR885" i="1"/>
  <c r="AQ885" i="1"/>
  <c r="AU884" i="1"/>
  <c r="AT884" i="1"/>
  <c r="AS884" i="1"/>
  <c r="AR884" i="1"/>
  <c r="AQ884" i="1"/>
  <c r="AU883" i="1"/>
  <c r="AT883" i="1"/>
  <c r="AS883" i="1"/>
  <c r="AR883" i="1"/>
  <c r="AQ883" i="1"/>
  <c r="AU882" i="1"/>
  <c r="AT882" i="1"/>
  <c r="AS882" i="1"/>
  <c r="AR882" i="1"/>
  <c r="AQ882" i="1"/>
  <c r="AU881" i="1"/>
  <c r="AT881" i="1"/>
  <c r="AS881" i="1"/>
  <c r="AR881" i="1"/>
  <c r="AQ881" i="1"/>
  <c r="AU880" i="1"/>
  <c r="AT880" i="1"/>
  <c r="AS880" i="1"/>
  <c r="AR880" i="1"/>
  <c r="AQ880" i="1"/>
  <c r="AU879" i="1"/>
  <c r="AT879" i="1"/>
  <c r="AS879" i="1"/>
  <c r="AR879" i="1"/>
  <c r="AQ879" i="1"/>
  <c r="AU878" i="1"/>
  <c r="AT878" i="1"/>
  <c r="AS878" i="1"/>
  <c r="AR878" i="1"/>
  <c r="AQ878" i="1"/>
  <c r="AU877" i="1"/>
  <c r="AT877" i="1"/>
  <c r="AS877" i="1"/>
  <c r="AR877" i="1"/>
  <c r="AQ877" i="1"/>
  <c r="AU876" i="1"/>
  <c r="AT876" i="1"/>
  <c r="AS876" i="1"/>
  <c r="AR876" i="1"/>
  <c r="AQ876" i="1"/>
  <c r="AU875" i="1"/>
  <c r="AT875" i="1"/>
  <c r="AS875" i="1"/>
  <c r="AR875" i="1"/>
  <c r="AQ875" i="1"/>
  <c r="AU874" i="1"/>
  <c r="AT874" i="1"/>
  <c r="AS874" i="1"/>
  <c r="AR874" i="1"/>
  <c r="AQ874" i="1"/>
  <c r="AU873" i="1"/>
  <c r="AT873" i="1"/>
  <c r="AS873" i="1"/>
  <c r="AR873" i="1"/>
  <c r="AQ873" i="1"/>
  <c r="AU872" i="1"/>
  <c r="AT872" i="1"/>
  <c r="AS872" i="1"/>
  <c r="AR872" i="1"/>
  <c r="AQ872" i="1"/>
  <c r="AU871" i="1"/>
  <c r="AT871" i="1"/>
  <c r="AS871" i="1"/>
  <c r="AR871" i="1"/>
  <c r="AQ871" i="1"/>
  <c r="AU870" i="1"/>
  <c r="AT870" i="1"/>
  <c r="AS870" i="1"/>
  <c r="AR870" i="1"/>
  <c r="AQ870" i="1"/>
  <c r="AU869" i="1"/>
  <c r="AT869" i="1"/>
  <c r="AS869" i="1"/>
  <c r="AR869" i="1"/>
  <c r="AQ869" i="1"/>
  <c r="AU868" i="1"/>
  <c r="AT868" i="1"/>
  <c r="AS868" i="1"/>
  <c r="AR868" i="1"/>
  <c r="AQ868" i="1"/>
  <c r="AU867" i="1"/>
  <c r="AT867" i="1"/>
  <c r="AS867" i="1"/>
  <c r="AR867" i="1"/>
  <c r="AQ867" i="1"/>
  <c r="AU866" i="1"/>
  <c r="AT866" i="1"/>
  <c r="AS866" i="1"/>
  <c r="AR866" i="1"/>
  <c r="AQ866" i="1"/>
  <c r="AU865" i="1"/>
  <c r="AT865" i="1"/>
  <c r="AS865" i="1"/>
  <c r="AR865" i="1"/>
  <c r="AQ865" i="1"/>
  <c r="AU864" i="1"/>
  <c r="AT864" i="1"/>
  <c r="AS864" i="1"/>
  <c r="AR864" i="1"/>
  <c r="AQ864" i="1"/>
  <c r="AU863" i="1"/>
  <c r="AT863" i="1"/>
  <c r="AS863" i="1"/>
  <c r="AR863" i="1"/>
  <c r="AQ863" i="1"/>
  <c r="AU862" i="1"/>
  <c r="AT862" i="1"/>
  <c r="AS862" i="1"/>
  <c r="AR862" i="1"/>
  <c r="AQ862" i="1"/>
  <c r="AU861" i="1"/>
  <c r="AT861" i="1"/>
  <c r="AS861" i="1"/>
  <c r="AR861" i="1"/>
  <c r="AQ861" i="1"/>
  <c r="AU860" i="1"/>
  <c r="AT860" i="1"/>
  <c r="AS860" i="1"/>
  <c r="AR860" i="1"/>
  <c r="AQ860" i="1"/>
  <c r="AU859" i="1"/>
  <c r="AT859" i="1"/>
  <c r="AS859" i="1"/>
  <c r="AR859" i="1"/>
  <c r="AQ859" i="1"/>
  <c r="AU858" i="1"/>
  <c r="AT858" i="1"/>
  <c r="AS858" i="1"/>
  <c r="AR858" i="1"/>
  <c r="AQ858" i="1"/>
  <c r="AU857" i="1"/>
  <c r="AT857" i="1"/>
  <c r="AS857" i="1"/>
  <c r="AR857" i="1"/>
  <c r="AQ857" i="1"/>
  <c r="AU856" i="1"/>
  <c r="AT856" i="1"/>
  <c r="AS856" i="1"/>
  <c r="AR856" i="1"/>
  <c r="AQ856" i="1"/>
  <c r="AU855" i="1"/>
  <c r="AT855" i="1"/>
  <c r="AS855" i="1"/>
  <c r="AR855" i="1"/>
  <c r="AQ855" i="1"/>
  <c r="AU854" i="1"/>
  <c r="AT854" i="1"/>
  <c r="AS854" i="1"/>
  <c r="AR854" i="1"/>
  <c r="AQ854" i="1"/>
  <c r="AU853" i="1"/>
  <c r="AT853" i="1"/>
  <c r="AS853" i="1"/>
  <c r="AR853" i="1"/>
  <c r="AQ853" i="1"/>
  <c r="AU852" i="1"/>
  <c r="AT852" i="1"/>
  <c r="AS852" i="1"/>
  <c r="AR852" i="1"/>
  <c r="AQ852" i="1"/>
  <c r="AU851" i="1"/>
  <c r="AT851" i="1"/>
  <c r="AS851" i="1"/>
  <c r="AR851" i="1"/>
  <c r="AQ851" i="1"/>
  <c r="AU850" i="1"/>
  <c r="AT850" i="1"/>
  <c r="AS850" i="1"/>
  <c r="AR850" i="1"/>
  <c r="AQ850" i="1"/>
  <c r="AU849" i="1"/>
  <c r="AT849" i="1"/>
  <c r="AS849" i="1"/>
  <c r="AR849" i="1"/>
  <c r="AQ849" i="1"/>
  <c r="AU848" i="1"/>
  <c r="AT848" i="1"/>
  <c r="AS848" i="1"/>
  <c r="AR848" i="1"/>
  <c r="AQ848" i="1"/>
  <c r="AU847" i="1"/>
  <c r="AT847" i="1"/>
  <c r="AS847" i="1"/>
  <c r="AR847" i="1"/>
  <c r="AQ847" i="1"/>
  <c r="AU846" i="1"/>
  <c r="AT846" i="1"/>
  <c r="AS846" i="1"/>
  <c r="AR846" i="1"/>
  <c r="AQ846" i="1"/>
  <c r="AU845" i="1"/>
  <c r="AT845" i="1"/>
  <c r="AS845" i="1"/>
  <c r="AR845" i="1"/>
  <c r="AQ845" i="1"/>
  <c r="AU844" i="1"/>
  <c r="AT844" i="1"/>
  <c r="AS844" i="1"/>
  <c r="AR844" i="1"/>
  <c r="AQ844" i="1"/>
  <c r="AU843" i="1"/>
  <c r="AT843" i="1"/>
  <c r="AS843" i="1"/>
  <c r="AR843" i="1"/>
  <c r="AQ843" i="1"/>
  <c r="AU842" i="1"/>
  <c r="AT842" i="1"/>
  <c r="AS842" i="1"/>
  <c r="AR842" i="1"/>
  <c r="AQ842" i="1"/>
  <c r="AU841" i="1"/>
  <c r="AT841" i="1"/>
  <c r="AS841" i="1"/>
  <c r="AR841" i="1"/>
  <c r="AQ841" i="1"/>
  <c r="AU840" i="1"/>
  <c r="AT840" i="1"/>
  <c r="AS840" i="1"/>
  <c r="AR840" i="1"/>
  <c r="AQ840" i="1"/>
  <c r="AU839" i="1"/>
  <c r="AT839" i="1"/>
  <c r="AS839" i="1"/>
  <c r="AR839" i="1"/>
  <c r="AQ839" i="1"/>
  <c r="AU838" i="1"/>
  <c r="AT838" i="1"/>
  <c r="AS838" i="1"/>
  <c r="AR838" i="1"/>
  <c r="AQ838" i="1"/>
  <c r="AU837" i="1"/>
  <c r="AT837" i="1"/>
  <c r="AS837" i="1"/>
  <c r="AR837" i="1"/>
  <c r="AQ837" i="1"/>
  <c r="AU836" i="1"/>
  <c r="AT836" i="1"/>
  <c r="AS836" i="1"/>
  <c r="AR836" i="1"/>
  <c r="AQ836" i="1"/>
  <c r="AU835" i="1"/>
  <c r="AT835" i="1"/>
  <c r="AS835" i="1"/>
  <c r="AR835" i="1"/>
  <c r="AQ835" i="1"/>
  <c r="AU834" i="1"/>
  <c r="AT834" i="1"/>
  <c r="AS834" i="1"/>
  <c r="AR834" i="1"/>
  <c r="AQ834" i="1"/>
  <c r="AU833" i="1"/>
  <c r="AT833" i="1"/>
  <c r="AS833" i="1"/>
  <c r="AR833" i="1"/>
  <c r="AQ833" i="1"/>
  <c r="AU832" i="1"/>
  <c r="AT832" i="1"/>
  <c r="AS832" i="1"/>
  <c r="AR832" i="1"/>
  <c r="AQ832" i="1"/>
  <c r="AU831" i="1"/>
  <c r="AT831" i="1"/>
  <c r="AS831" i="1"/>
  <c r="AR831" i="1"/>
  <c r="AQ831" i="1"/>
  <c r="AU830" i="1"/>
  <c r="AT830" i="1"/>
  <c r="AS830" i="1"/>
  <c r="AR830" i="1"/>
  <c r="AQ830" i="1"/>
  <c r="AU829" i="1"/>
  <c r="AT829" i="1"/>
  <c r="AS829" i="1"/>
  <c r="AR829" i="1"/>
  <c r="AQ829" i="1"/>
  <c r="AU828" i="1"/>
  <c r="AT828" i="1"/>
  <c r="AS828" i="1"/>
  <c r="AR828" i="1"/>
  <c r="AQ828" i="1"/>
  <c r="AU827" i="1"/>
  <c r="AT827" i="1"/>
  <c r="AS827" i="1"/>
  <c r="AR827" i="1"/>
  <c r="AQ827" i="1"/>
  <c r="AU826" i="1"/>
  <c r="AT826" i="1"/>
  <c r="AS826" i="1"/>
  <c r="AR826" i="1"/>
  <c r="AQ826" i="1"/>
  <c r="AU825" i="1"/>
  <c r="AT825" i="1"/>
  <c r="AS825" i="1"/>
  <c r="AR825" i="1"/>
  <c r="AQ825" i="1"/>
  <c r="AU824" i="1"/>
  <c r="AT824" i="1"/>
  <c r="AS824" i="1"/>
  <c r="AR824" i="1"/>
  <c r="AQ824" i="1"/>
  <c r="AU823" i="1"/>
  <c r="AT823" i="1"/>
  <c r="AS823" i="1"/>
  <c r="AR823" i="1"/>
  <c r="AQ823" i="1"/>
  <c r="AU822" i="1"/>
  <c r="AT822" i="1"/>
  <c r="AS822" i="1"/>
  <c r="AR822" i="1"/>
  <c r="AQ822" i="1"/>
  <c r="AU821" i="1"/>
  <c r="AT821" i="1"/>
  <c r="AS821" i="1"/>
  <c r="AR821" i="1"/>
  <c r="AQ821" i="1"/>
  <c r="AU820" i="1"/>
  <c r="AT820" i="1"/>
  <c r="AS820" i="1"/>
  <c r="AR820" i="1"/>
  <c r="AQ820" i="1"/>
  <c r="AU819" i="1"/>
  <c r="AT819" i="1"/>
  <c r="AS819" i="1"/>
  <c r="AR819" i="1"/>
  <c r="AQ819" i="1"/>
  <c r="AU818" i="1"/>
  <c r="AT818" i="1"/>
  <c r="AS818" i="1"/>
  <c r="AR818" i="1"/>
  <c r="AQ818" i="1"/>
  <c r="AU817" i="1"/>
  <c r="AT817" i="1"/>
  <c r="AS817" i="1"/>
  <c r="AR817" i="1"/>
  <c r="AQ817" i="1"/>
  <c r="AU816" i="1"/>
  <c r="AT816" i="1"/>
  <c r="AS816" i="1"/>
  <c r="AR816" i="1"/>
  <c r="AQ816" i="1"/>
  <c r="AU815" i="1"/>
  <c r="AT815" i="1"/>
  <c r="AS815" i="1"/>
  <c r="AR815" i="1"/>
  <c r="AQ815" i="1"/>
  <c r="AU814" i="1"/>
  <c r="AT814" i="1"/>
  <c r="AS814" i="1"/>
  <c r="AR814" i="1"/>
  <c r="AQ814" i="1"/>
  <c r="AU813" i="1"/>
  <c r="AT813" i="1"/>
  <c r="AS813" i="1"/>
  <c r="AR813" i="1"/>
  <c r="AQ813" i="1"/>
  <c r="AU812" i="1"/>
  <c r="AT812" i="1"/>
  <c r="AS812" i="1"/>
  <c r="AR812" i="1"/>
  <c r="AQ812" i="1"/>
  <c r="AU811" i="1"/>
  <c r="AT811" i="1"/>
  <c r="AS811" i="1"/>
  <c r="AR811" i="1"/>
  <c r="AQ811" i="1"/>
  <c r="AU810" i="1"/>
  <c r="AT810" i="1"/>
  <c r="AS810" i="1"/>
  <c r="AR810" i="1"/>
  <c r="AQ810" i="1"/>
  <c r="AU809" i="1"/>
  <c r="AT809" i="1"/>
  <c r="AS809" i="1"/>
  <c r="AR809" i="1"/>
  <c r="AQ809" i="1"/>
  <c r="AU808" i="1"/>
  <c r="AT808" i="1"/>
  <c r="AS808" i="1"/>
  <c r="AR808" i="1"/>
  <c r="AQ808" i="1"/>
  <c r="AU807" i="1"/>
  <c r="AT807" i="1"/>
  <c r="AS807" i="1"/>
  <c r="AR807" i="1"/>
  <c r="AQ807" i="1"/>
  <c r="AU806" i="1"/>
  <c r="AT806" i="1"/>
  <c r="AS806" i="1"/>
  <c r="AR806" i="1"/>
  <c r="AQ806" i="1"/>
  <c r="AU805" i="1"/>
  <c r="AT805" i="1"/>
  <c r="AS805" i="1"/>
  <c r="AR805" i="1"/>
  <c r="AQ805" i="1"/>
  <c r="AU804" i="1"/>
  <c r="AT804" i="1"/>
  <c r="AS804" i="1"/>
  <c r="AR804" i="1"/>
  <c r="AQ804" i="1"/>
  <c r="AU803" i="1"/>
  <c r="AT803" i="1"/>
  <c r="AS803" i="1"/>
  <c r="AR803" i="1"/>
  <c r="AQ803" i="1"/>
  <c r="AU802" i="1"/>
  <c r="AT802" i="1"/>
  <c r="AS802" i="1"/>
  <c r="AR802" i="1"/>
  <c r="AQ802" i="1"/>
  <c r="AU801" i="1"/>
  <c r="AT801" i="1"/>
  <c r="AS801" i="1"/>
  <c r="AR801" i="1"/>
  <c r="AQ801" i="1"/>
  <c r="AU800" i="1"/>
  <c r="AT800" i="1"/>
  <c r="AS800" i="1"/>
  <c r="AR800" i="1"/>
  <c r="AQ800" i="1"/>
  <c r="AU799" i="1"/>
  <c r="AT799" i="1"/>
  <c r="AS799" i="1"/>
  <c r="AR799" i="1"/>
  <c r="AQ799" i="1"/>
  <c r="AU798" i="1"/>
  <c r="AT798" i="1"/>
  <c r="AS798" i="1"/>
  <c r="AR798" i="1"/>
  <c r="AQ798" i="1"/>
  <c r="AU797" i="1"/>
  <c r="AT797" i="1"/>
  <c r="AS797" i="1"/>
  <c r="AR797" i="1"/>
  <c r="AQ797" i="1"/>
  <c r="AU796" i="1"/>
  <c r="AT796" i="1"/>
  <c r="AS796" i="1"/>
  <c r="AR796" i="1"/>
  <c r="AQ796" i="1"/>
  <c r="AU795" i="1"/>
  <c r="AT795" i="1"/>
  <c r="AS795" i="1"/>
  <c r="AR795" i="1"/>
  <c r="AQ795" i="1"/>
  <c r="AU794" i="1"/>
  <c r="AT794" i="1"/>
  <c r="AS794" i="1"/>
  <c r="AR794" i="1"/>
  <c r="AQ794" i="1"/>
  <c r="AU793" i="1"/>
  <c r="AT793" i="1"/>
  <c r="AS793" i="1"/>
  <c r="AR793" i="1"/>
  <c r="AQ793" i="1"/>
  <c r="AU792" i="1"/>
  <c r="AT792" i="1"/>
  <c r="AS792" i="1"/>
  <c r="AR792" i="1"/>
  <c r="AQ792" i="1"/>
  <c r="AU791" i="1"/>
  <c r="AT791" i="1"/>
  <c r="AS791" i="1"/>
  <c r="AR791" i="1"/>
  <c r="AQ791" i="1"/>
  <c r="AU790" i="1"/>
  <c r="AT790" i="1"/>
  <c r="AS790" i="1"/>
  <c r="AR790" i="1"/>
  <c r="AQ790" i="1"/>
  <c r="AU789" i="1"/>
  <c r="AT789" i="1"/>
  <c r="AS789" i="1"/>
  <c r="AR789" i="1"/>
  <c r="AQ789" i="1"/>
  <c r="AU788" i="1"/>
  <c r="AT788" i="1"/>
  <c r="AS788" i="1"/>
  <c r="AR788" i="1"/>
  <c r="AQ788" i="1"/>
  <c r="AU787" i="1"/>
  <c r="AT787" i="1"/>
  <c r="AS787" i="1"/>
  <c r="AR787" i="1"/>
  <c r="AQ787" i="1"/>
  <c r="AU786" i="1"/>
  <c r="AT786" i="1"/>
  <c r="AS786" i="1"/>
  <c r="AR786" i="1"/>
  <c r="AQ786" i="1"/>
  <c r="AU785" i="1"/>
  <c r="AT785" i="1"/>
  <c r="AS785" i="1"/>
  <c r="AR785" i="1"/>
  <c r="AQ785" i="1"/>
  <c r="AU784" i="1"/>
  <c r="AT784" i="1"/>
  <c r="AS784" i="1"/>
  <c r="AR784" i="1"/>
  <c r="AQ784" i="1"/>
  <c r="AU783" i="1"/>
  <c r="AT783" i="1"/>
  <c r="AS783" i="1"/>
  <c r="AR783" i="1"/>
  <c r="AQ783" i="1"/>
  <c r="AU782" i="1"/>
  <c r="AT782" i="1"/>
  <c r="AS782" i="1"/>
  <c r="AR782" i="1"/>
  <c r="AQ782" i="1"/>
  <c r="AU781" i="1"/>
  <c r="AT781" i="1"/>
  <c r="AS781" i="1"/>
  <c r="AR781" i="1"/>
  <c r="AQ781" i="1"/>
  <c r="AU780" i="1"/>
  <c r="AT780" i="1"/>
  <c r="AS780" i="1"/>
  <c r="AR780" i="1"/>
  <c r="AQ780" i="1"/>
  <c r="AU779" i="1"/>
  <c r="AT779" i="1"/>
  <c r="AS779" i="1"/>
  <c r="AR779" i="1"/>
  <c r="AQ779" i="1"/>
  <c r="AU778" i="1"/>
  <c r="AT778" i="1"/>
  <c r="AS778" i="1"/>
  <c r="AR778" i="1"/>
  <c r="AQ778" i="1"/>
  <c r="AU777" i="1"/>
  <c r="AT777" i="1"/>
  <c r="AS777" i="1"/>
  <c r="AR777" i="1"/>
  <c r="AQ777" i="1"/>
  <c r="AU776" i="1"/>
  <c r="AT776" i="1"/>
  <c r="AS776" i="1"/>
  <c r="AR776" i="1"/>
  <c r="AQ776" i="1"/>
  <c r="AU775" i="1"/>
  <c r="AT775" i="1"/>
  <c r="AS775" i="1"/>
  <c r="AR775" i="1"/>
  <c r="AQ775" i="1"/>
  <c r="AU774" i="1"/>
  <c r="AT774" i="1"/>
  <c r="AS774" i="1"/>
  <c r="AR774" i="1"/>
  <c r="AQ774" i="1"/>
  <c r="AU773" i="1"/>
  <c r="AT773" i="1"/>
  <c r="AS773" i="1"/>
  <c r="AR773" i="1"/>
  <c r="AQ773" i="1"/>
  <c r="AU772" i="1"/>
  <c r="AT772" i="1"/>
  <c r="AS772" i="1"/>
  <c r="AR772" i="1"/>
  <c r="AQ772" i="1"/>
  <c r="AU771" i="1"/>
  <c r="AT771" i="1"/>
  <c r="AS771" i="1"/>
  <c r="AR771" i="1"/>
  <c r="AQ771" i="1"/>
  <c r="AU770" i="1"/>
  <c r="AT770" i="1"/>
  <c r="AS770" i="1"/>
  <c r="AR770" i="1"/>
  <c r="AQ770" i="1"/>
  <c r="AU769" i="1"/>
  <c r="AT769" i="1"/>
  <c r="AS769" i="1"/>
  <c r="AR769" i="1"/>
  <c r="AQ769" i="1"/>
  <c r="AU768" i="1"/>
  <c r="AT768" i="1"/>
  <c r="AS768" i="1"/>
  <c r="AR768" i="1"/>
  <c r="AQ768" i="1"/>
  <c r="AU767" i="1"/>
  <c r="AT767" i="1"/>
  <c r="AS767" i="1"/>
  <c r="AR767" i="1"/>
  <c r="AQ767" i="1"/>
  <c r="AU766" i="1"/>
  <c r="AT766" i="1"/>
  <c r="AS766" i="1"/>
  <c r="AR766" i="1"/>
  <c r="AQ766" i="1"/>
  <c r="AU765" i="1"/>
  <c r="AT765" i="1"/>
  <c r="AS765" i="1"/>
  <c r="AR765" i="1"/>
  <c r="AQ765" i="1"/>
  <c r="AU764" i="1"/>
  <c r="AT764" i="1"/>
  <c r="AS764" i="1"/>
  <c r="AR764" i="1"/>
  <c r="AQ764" i="1"/>
  <c r="AU763" i="1"/>
  <c r="AT763" i="1"/>
  <c r="AS763" i="1"/>
  <c r="AR763" i="1"/>
  <c r="AQ763" i="1"/>
  <c r="AU762" i="1"/>
  <c r="AT762" i="1"/>
  <c r="AS762" i="1"/>
  <c r="AR762" i="1"/>
  <c r="AQ762" i="1"/>
  <c r="AU761" i="1"/>
  <c r="AT761" i="1"/>
  <c r="AS761" i="1"/>
  <c r="AR761" i="1"/>
  <c r="AQ761" i="1"/>
  <c r="AU760" i="1"/>
  <c r="AT760" i="1"/>
  <c r="AS760" i="1"/>
  <c r="AR760" i="1"/>
  <c r="AQ760" i="1"/>
  <c r="AU759" i="1"/>
  <c r="AT759" i="1"/>
  <c r="AS759" i="1"/>
  <c r="AR759" i="1"/>
  <c r="AQ759" i="1"/>
  <c r="AU758" i="1"/>
  <c r="AT758" i="1"/>
  <c r="AS758" i="1"/>
  <c r="AR758" i="1"/>
  <c r="AQ758" i="1"/>
  <c r="AU757" i="1"/>
  <c r="AT757" i="1"/>
  <c r="AS757" i="1"/>
  <c r="AR757" i="1"/>
  <c r="AQ757" i="1"/>
  <c r="AU756" i="1"/>
  <c r="AT756" i="1"/>
  <c r="AS756" i="1"/>
  <c r="AR756" i="1"/>
  <c r="AQ756" i="1"/>
  <c r="AU755" i="1"/>
  <c r="AT755" i="1"/>
  <c r="AS755" i="1"/>
  <c r="AR755" i="1"/>
  <c r="AQ755" i="1"/>
  <c r="AU754" i="1"/>
  <c r="AT754" i="1"/>
  <c r="AS754" i="1"/>
  <c r="AR754" i="1"/>
  <c r="AQ754" i="1"/>
  <c r="AU753" i="1"/>
  <c r="AT753" i="1"/>
  <c r="AS753" i="1"/>
  <c r="AR753" i="1"/>
  <c r="AQ753" i="1"/>
  <c r="AU752" i="1"/>
  <c r="AT752" i="1"/>
  <c r="AS752" i="1"/>
  <c r="AR752" i="1"/>
  <c r="AQ752" i="1"/>
  <c r="AU751" i="1"/>
  <c r="AT751" i="1"/>
  <c r="AS751" i="1"/>
  <c r="AR751" i="1"/>
  <c r="AQ751" i="1"/>
  <c r="AU750" i="1"/>
  <c r="AT750" i="1"/>
  <c r="AS750" i="1"/>
  <c r="AR750" i="1"/>
  <c r="AQ750" i="1"/>
  <c r="AU749" i="1"/>
  <c r="AT749" i="1"/>
  <c r="AS749" i="1"/>
  <c r="AR749" i="1"/>
  <c r="AQ749" i="1"/>
  <c r="AU748" i="1"/>
  <c r="AT748" i="1"/>
  <c r="AS748" i="1"/>
  <c r="AR748" i="1"/>
  <c r="AQ748" i="1"/>
  <c r="AU747" i="1"/>
  <c r="AT747" i="1"/>
  <c r="AS747" i="1"/>
  <c r="AR747" i="1"/>
  <c r="AQ747" i="1"/>
  <c r="AU746" i="1"/>
  <c r="AT746" i="1"/>
  <c r="AS746" i="1"/>
  <c r="AR746" i="1"/>
  <c r="AQ746" i="1"/>
  <c r="AU745" i="1"/>
  <c r="AT745" i="1"/>
  <c r="AS745" i="1"/>
  <c r="AR745" i="1"/>
  <c r="AQ745" i="1"/>
  <c r="AU744" i="1"/>
  <c r="AT744" i="1"/>
  <c r="AS744" i="1"/>
  <c r="AR744" i="1"/>
  <c r="AQ744" i="1"/>
  <c r="AU743" i="1"/>
  <c r="AT743" i="1"/>
  <c r="AS743" i="1"/>
  <c r="AR743" i="1"/>
  <c r="AQ743" i="1"/>
  <c r="AU742" i="1"/>
  <c r="AT742" i="1"/>
  <c r="AS742" i="1"/>
  <c r="AR742" i="1"/>
  <c r="AQ742" i="1"/>
  <c r="AU741" i="1"/>
  <c r="AT741" i="1"/>
  <c r="AS741" i="1"/>
  <c r="AR741" i="1"/>
  <c r="AQ741" i="1"/>
  <c r="AU740" i="1"/>
  <c r="AT740" i="1"/>
  <c r="AS740" i="1"/>
  <c r="AR740" i="1"/>
  <c r="AQ740" i="1"/>
  <c r="AU739" i="1"/>
  <c r="AT739" i="1"/>
  <c r="AS739" i="1"/>
  <c r="AR739" i="1"/>
  <c r="AQ739" i="1"/>
  <c r="AU738" i="1"/>
  <c r="AT738" i="1"/>
  <c r="AS738" i="1"/>
  <c r="AR738" i="1"/>
  <c r="AQ738" i="1"/>
  <c r="AU737" i="1"/>
  <c r="AT737" i="1"/>
  <c r="AS737" i="1"/>
  <c r="AR737" i="1"/>
  <c r="AQ737" i="1"/>
  <c r="AU736" i="1"/>
  <c r="AT736" i="1"/>
  <c r="AS736" i="1"/>
  <c r="AR736" i="1"/>
  <c r="AQ736" i="1"/>
  <c r="AU735" i="1"/>
  <c r="AT735" i="1"/>
  <c r="AS735" i="1"/>
  <c r="AR735" i="1"/>
  <c r="AQ735" i="1"/>
  <c r="AU734" i="1"/>
  <c r="AT734" i="1"/>
  <c r="AS734" i="1"/>
  <c r="AR734" i="1"/>
  <c r="AQ734" i="1"/>
  <c r="AU733" i="1"/>
  <c r="AT733" i="1"/>
  <c r="AS733" i="1"/>
  <c r="AR733" i="1"/>
  <c r="AQ733" i="1"/>
  <c r="AU732" i="1"/>
  <c r="AT732" i="1"/>
  <c r="AS732" i="1"/>
  <c r="AR732" i="1"/>
  <c r="AQ732" i="1"/>
  <c r="AU731" i="1"/>
  <c r="AT731" i="1"/>
  <c r="AS731" i="1"/>
  <c r="AR731" i="1"/>
  <c r="AQ731" i="1"/>
  <c r="AU730" i="1"/>
  <c r="AT730" i="1"/>
  <c r="AS730" i="1"/>
  <c r="AR730" i="1"/>
  <c r="AQ730" i="1"/>
  <c r="AU729" i="1"/>
  <c r="AT729" i="1"/>
  <c r="AS729" i="1"/>
  <c r="AR729" i="1"/>
  <c r="AQ729" i="1"/>
  <c r="AU728" i="1"/>
  <c r="AT728" i="1"/>
  <c r="AS728" i="1"/>
  <c r="AR728" i="1"/>
  <c r="AQ728" i="1"/>
  <c r="AU727" i="1"/>
  <c r="AT727" i="1"/>
  <c r="AS727" i="1"/>
  <c r="AR727" i="1"/>
  <c r="AQ727" i="1"/>
  <c r="AU726" i="1"/>
  <c r="AT726" i="1"/>
  <c r="AS726" i="1"/>
  <c r="AR726" i="1"/>
  <c r="AQ726" i="1"/>
  <c r="AU725" i="1"/>
  <c r="AT725" i="1"/>
  <c r="AS725" i="1"/>
  <c r="AR725" i="1"/>
  <c r="AQ725" i="1"/>
  <c r="AU724" i="1"/>
  <c r="AT724" i="1"/>
  <c r="AS724" i="1"/>
  <c r="AR724" i="1"/>
  <c r="AQ724" i="1"/>
  <c r="AU723" i="1"/>
  <c r="AT723" i="1"/>
  <c r="AS723" i="1"/>
  <c r="AR723" i="1"/>
  <c r="AQ723" i="1"/>
  <c r="AU722" i="1"/>
  <c r="AT722" i="1"/>
  <c r="AS722" i="1"/>
  <c r="AR722" i="1"/>
  <c r="AQ722" i="1"/>
  <c r="AU721" i="1"/>
  <c r="AT721" i="1"/>
  <c r="AS721" i="1"/>
  <c r="AR721" i="1"/>
  <c r="AQ721" i="1"/>
  <c r="AU720" i="1"/>
  <c r="AT720" i="1"/>
  <c r="AS720" i="1"/>
  <c r="AR720" i="1"/>
  <c r="AQ720" i="1"/>
  <c r="AU719" i="1"/>
  <c r="AT719" i="1"/>
  <c r="AS719" i="1"/>
  <c r="AR719" i="1"/>
  <c r="AQ719" i="1"/>
  <c r="AU718" i="1"/>
  <c r="AT718" i="1"/>
  <c r="AS718" i="1"/>
  <c r="AR718" i="1"/>
  <c r="AQ718" i="1"/>
  <c r="AU717" i="1"/>
  <c r="AT717" i="1"/>
  <c r="AS717" i="1"/>
  <c r="AR717" i="1"/>
  <c r="AQ717" i="1"/>
  <c r="AU716" i="1"/>
  <c r="AT716" i="1"/>
  <c r="AS716" i="1"/>
  <c r="AR716" i="1"/>
  <c r="AQ716" i="1"/>
  <c r="AU715" i="1"/>
  <c r="AT715" i="1"/>
  <c r="AS715" i="1"/>
  <c r="AR715" i="1"/>
  <c r="AQ715" i="1"/>
  <c r="AU714" i="1"/>
  <c r="AT714" i="1"/>
  <c r="AS714" i="1"/>
  <c r="AR714" i="1"/>
  <c r="AQ714" i="1"/>
  <c r="AU713" i="1"/>
  <c r="AT713" i="1"/>
  <c r="AS713" i="1"/>
  <c r="AR713" i="1"/>
  <c r="AQ713" i="1"/>
  <c r="AU712" i="1"/>
  <c r="AT712" i="1"/>
  <c r="AS712" i="1"/>
  <c r="AR712" i="1"/>
  <c r="AQ712" i="1"/>
  <c r="AU711" i="1"/>
  <c r="AT711" i="1"/>
  <c r="AS711" i="1"/>
  <c r="AR711" i="1"/>
  <c r="AQ711" i="1"/>
  <c r="AU710" i="1"/>
  <c r="AT710" i="1"/>
  <c r="AS710" i="1"/>
  <c r="AR710" i="1"/>
  <c r="AQ710" i="1"/>
  <c r="AU709" i="1"/>
  <c r="AT709" i="1"/>
  <c r="AS709" i="1"/>
  <c r="AR709" i="1"/>
  <c r="AQ709" i="1"/>
  <c r="AU708" i="1"/>
  <c r="AT708" i="1"/>
  <c r="AS708" i="1"/>
  <c r="AR708" i="1"/>
  <c r="AQ708" i="1"/>
  <c r="AU707" i="1"/>
  <c r="AT707" i="1"/>
  <c r="AS707" i="1"/>
  <c r="AR707" i="1"/>
  <c r="AQ707" i="1"/>
  <c r="AU706" i="1"/>
  <c r="AT706" i="1"/>
  <c r="AS706" i="1"/>
  <c r="AR706" i="1"/>
  <c r="AQ706" i="1"/>
  <c r="AU705" i="1"/>
  <c r="AT705" i="1"/>
  <c r="AS705" i="1"/>
  <c r="AR705" i="1"/>
  <c r="AQ705" i="1"/>
  <c r="AU704" i="1"/>
  <c r="AT704" i="1"/>
  <c r="AS704" i="1"/>
  <c r="AR704" i="1"/>
  <c r="AQ704" i="1"/>
  <c r="AU703" i="1"/>
  <c r="AT703" i="1"/>
  <c r="AS703" i="1"/>
  <c r="AR703" i="1"/>
  <c r="AQ703" i="1"/>
  <c r="AU702" i="1"/>
  <c r="AT702" i="1"/>
  <c r="AS702" i="1"/>
  <c r="AR702" i="1"/>
  <c r="AQ702" i="1"/>
  <c r="AU701" i="1"/>
  <c r="AT701" i="1"/>
  <c r="AS701" i="1"/>
  <c r="AR701" i="1"/>
  <c r="AQ701" i="1"/>
  <c r="AU700" i="1"/>
  <c r="AT700" i="1"/>
  <c r="AS700" i="1"/>
  <c r="AR700" i="1"/>
  <c r="AQ700" i="1"/>
  <c r="AU699" i="1"/>
  <c r="AT699" i="1"/>
  <c r="AS699" i="1"/>
  <c r="AR699" i="1"/>
  <c r="AQ699" i="1"/>
  <c r="AU698" i="1"/>
  <c r="AT698" i="1"/>
  <c r="AS698" i="1"/>
  <c r="AR698" i="1"/>
  <c r="AQ698" i="1"/>
  <c r="AU697" i="1"/>
  <c r="AT697" i="1"/>
  <c r="AS697" i="1"/>
  <c r="AR697" i="1"/>
  <c r="AQ697" i="1"/>
  <c r="AU696" i="1"/>
  <c r="AT696" i="1"/>
  <c r="AS696" i="1"/>
  <c r="AR696" i="1"/>
  <c r="AQ696" i="1"/>
  <c r="AU695" i="1"/>
  <c r="AT695" i="1"/>
  <c r="AS695" i="1"/>
  <c r="AR695" i="1"/>
  <c r="AQ695" i="1"/>
  <c r="AU694" i="1"/>
  <c r="AT694" i="1"/>
  <c r="AS694" i="1"/>
  <c r="AR694" i="1"/>
  <c r="AQ694" i="1"/>
  <c r="AU693" i="1"/>
  <c r="AT693" i="1"/>
  <c r="AS693" i="1"/>
  <c r="AR693" i="1"/>
  <c r="AQ693" i="1"/>
  <c r="AU692" i="1"/>
  <c r="AT692" i="1"/>
  <c r="AS692" i="1"/>
  <c r="AR692" i="1"/>
  <c r="AQ692" i="1"/>
  <c r="AU691" i="1"/>
  <c r="AT691" i="1"/>
  <c r="AS691" i="1"/>
  <c r="AR691" i="1"/>
  <c r="AQ691" i="1"/>
  <c r="AU690" i="1"/>
  <c r="AT690" i="1"/>
  <c r="AS690" i="1"/>
  <c r="AR690" i="1"/>
  <c r="AQ690" i="1"/>
  <c r="AU689" i="1"/>
  <c r="AT689" i="1"/>
  <c r="AS689" i="1"/>
  <c r="AR689" i="1"/>
  <c r="AQ689" i="1"/>
  <c r="AU688" i="1"/>
  <c r="AT688" i="1"/>
  <c r="AS688" i="1"/>
  <c r="AR688" i="1"/>
  <c r="AQ688" i="1"/>
  <c r="AU687" i="1"/>
  <c r="AT687" i="1"/>
  <c r="AS687" i="1"/>
  <c r="AR687" i="1"/>
  <c r="AQ687" i="1"/>
  <c r="AU686" i="1"/>
  <c r="AT686" i="1"/>
  <c r="AS686" i="1"/>
  <c r="AR686" i="1"/>
  <c r="AQ686" i="1"/>
  <c r="AU685" i="1"/>
  <c r="AT685" i="1"/>
  <c r="AS685" i="1"/>
  <c r="AR685" i="1"/>
  <c r="AQ685" i="1"/>
  <c r="AU684" i="1"/>
  <c r="AT684" i="1"/>
  <c r="AS684" i="1"/>
  <c r="AR684" i="1"/>
  <c r="AQ684" i="1"/>
  <c r="AU683" i="1"/>
  <c r="AT683" i="1"/>
  <c r="AS683" i="1"/>
  <c r="AR683" i="1"/>
  <c r="AQ683" i="1"/>
  <c r="AU682" i="1"/>
  <c r="AT682" i="1"/>
  <c r="AS682" i="1"/>
  <c r="AR682" i="1"/>
  <c r="AQ682" i="1"/>
  <c r="AU681" i="1"/>
  <c r="AT681" i="1"/>
  <c r="AS681" i="1"/>
  <c r="AR681" i="1"/>
  <c r="AQ681" i="1"/>
  <c r="AU680" i="1"/>
  <c r="AT680" i="1"/>
  <c r="AS680" i="1"/>
  <c r="AR680" i="1"/>
  <c r="AQ680" i="1"/>
  <c r="AU679" i="1"/>
  <c r="AT679" i="1"/>
  <c r="AS679" i="1"/>
  <c r="AR679" i="1"/>
  <c r="AQ679" i="1"/>
  <c r="AU678" i="1"/>
  <c r="AT678" i="1"/>
  <c r="AS678" i="1"/>
  <c r="AR678" i="1"/>
  <c r="AQ678" i="1"/>
  <c r="AU677" i="1"/>
  <c r="AT677" i="1"/>
  <c r="AS677" i="1"/>
  <c r="AR677" i="1"/>
  <c r="AQ677" i="1"/>
  <c r="AU676" i="1"/>
  <c r="AT676" i="1"/>
  <c r="AS676" i="1"/>
  <c r="AR676" i="1"/>
  <c r="AQ676" i="1"/>
  <c r="AU675" i="1"/>
  <c r="AT675" i="1"/>
  <c r="AS675" i="1"/>
  <c r="AR675" i="1"/>
  <c r="AQ675" i="1"/>
  <c r="AU674" i="1"/>
  <c r="AT674" i="1"/>
  <c r="AS674" i="1"/>
  <c r="AR674" i="1"/>
  <c r="AQ674" i="1"/>
  <c r="AU673" i="1"/>
  <c r="AT673" i="1"/>
  <c r="AS673" i="1"/>
  <c r="AR673" i="1"/>
  <c r="AQ673" i="1"/>
  <c r="AU672" i="1"/>
  <c r="AT672" i="1"/>
  <c r="AS672" i="1"/>
  <c r="AR672" i="1"/>
  <c r="AQ672" i="1"/>
  <c r="AU671" i="1"/>
  <c r="AT671" i="1"/>
  <c r="AS671" i="1"/>
  <c r="AR671" i="1"/>
  <c r="AQ671" i="1"/>
  <c r="AU670" i="1"/>
  <c r="AT670" i="1"/>
  <c r="AS670" i="1"/>
  <c r="AR670" i="1"/>
  <c r="AQ670" i="1"/>
  <c r="AU669" i="1"/>
  <c r="AT669" i="1"/>
  <c r="AS669" i="1"/>
  <c r="AR669" i="1"/>
  <c r="AQ669" i="1"/>
  <c r="AU668" i="1"/>
  <c r="AT668" i="1"/>
  <c r="AS668" i="1"/>
  <c r="AR668" i="1"/>
  <c r="AQ668" i="1"/>
  <c r="AU667" i="1"/>
  <c r="AT667" i="1"/>
  <c r="AS667" i="1"/>
  <c r="AR667" i="1"/>
  <c r="AQ667" i="1"/>
  <c r="AU666" i="1"/>
  <c r="AT666" i="1"/>
  <c r="AS666" i="1"/>
  <c r="AR666" i="1"/>
  <c r="AQ666" i="1"/>
  <c r="AU665" i="1"/>
  <c r="AT665" i="1"/>
  <c r="AS665" i="1"/>
  <c r="AR665" i="1"/>
  <c r="AQ665" i="1"/>
  <c r="AU664" i="1"/>
  <c r="AT664" i="1"/>
  <c r="AS664" i="1"/>
  <c r="AR664" i="1"/>
  <c r="AQ664" i="1"/>
  <c r="AU663" i="1"/>
  <c r="AT663" i="1"/>
  <c r="AS663" i="1"/>
  <c r="AR663" i="1"/>
  <c r="AQ663" i="1"/>
  <c r="AU662" i="1"/>
  <c r="AT662" i="1"/>
  <c r="AS662" i="1"/>
  <c r="AR662" i="1"/>
  <c r="AQ662" i="1"/>
  <c r="AU661" i="1"/>
  <c r="AT661" i="1"/>
  <c r="AS661" i="1"/>
  <c r="AR661" i="1"/>
  <c r="AQ661" i="1"/>
  <c r="AU660" i="1"/>
  <c r="AT660" i="1"/>
  <c r="AS660" i="1"/>
  <c r="AR660" i="1"/>
  <c r="AQ660" i="1"/>
  <c r="AU659" i="1"/>
  <c r="AT659" i="1"/>
  <c r="AS659" i="1"/>
  <c r="AR659" i="1"/>
  <c r="AQ659" i="1"/>
  <c r="AU658" i="1"/>
  <c r="AT658" i="1"/>
  <c r="AS658" i="1"/>
  <c r="AR658" i="1"/>
  <c r="AQ658" i="1"/>
  <c r="AU657" i="1"/>
  <c r="AT657" i="1"/>
  <c r="AS657" i="1"/>
  <c r="AR657" i="1"/>
  <c r="AQ657" i="1"/>
  <c r="AU656" i="1"/>
  <c r="AT656" i="1"/>
  <c r="AS656" i="1"/>
  <c r="AR656" i="1"/>
  <c r="AQ656" i="1"/>
  <c r="AU655" i="1"/>
  <c r="AT655" i="1"/>
  <c r="AS655" i="1"/>
  <c r="AR655" i="1"/>
  <c r="AQ655" i="1"/>
  <c r="AU654" i="1"/>
  <c r="AT654" i="1"/>
  <c r="AS654" i="1"/>
  <c r="AR654" i="1"/>
  <c r="AQ654" i="1"/>
  <c r="AU653" i="1"/>
  <c r="AT653" i="1"/>
  <c r="AS653" i="1"/>
  <c r="AR653" i="1"/>
  <c r="AQ653" i="1"/>
  <c r="AU652" i="1"/>
  <c r="AT652" i="1"/>
  <c r="AS652" i="1"/>
  <c r="AR652" i="1"/>
  <c r="AQ652" i="1"/>
  <c r="AU651" i="1"/>
  <c r="AT651" i="1"/>
  <c r="AS651" i="1"/>
  <c r="AR651" i="1"/>
  <c r="AQ651" i="1"/>
  <c r="AU650" i="1"/>
  <c r="AT650" i="1"/>
  <c r="AS650" i="1"/>
  <c r="AR650" i="1"/>
  <c r="AQ650" i="1"/>
  <c r="AU649" i="1"/>
  <c r="AT649" i="1"/>
  <c r="AS649" i="1"/>
  <c r="AR649" i="1"/>
  <c r="AQ649" i="1"/>
  <c r="AU648" i="1"/>
  <c r="AT648" i="1"/>
  <c r="AS648" i="1"/>
  <c r="AR648" i="1"/>
  <c r="AQ648" i="1"/>
  <c r="AU647" i="1"/>
  <c r="AT647" i="1"/>
  <c r="AS647" i="1"/>
  <c r="AR647" i="1"/>
  <c r="AQ647" i="1"/>
  <c r="AU646" i="1"/>
  <c r="AT646" i="1"/>
  <c r="AS646" i="1"/>
  <c r="AR646" i="1"/>
  <c r="AQ646" i="1"/>
  <c r="AU645" i="1"/>
  <c r="AT645" i="1"/>
  <c r="AS645" i="1"/>
  <c r="AR645" i="1"/>
  <c r="AQ645" i="1"/>
  <c r="AU644" i="1"/>
  <c r="AT644" i="1"/>
  <c r="AS644" i="1"/>
  <c r="AR644" i="1"/>
  <c r="AQ644" i="1"/>
  <c r="AU643" i="1"/>
  <c r="AT643" i="1"/>
  <c r="AS643" i="1"/>
  <c r="AR643" i="1"/>
  <c r="AQ643" i="1"/>
  <c r="AU642" i="1"/>
  <c r="AT642" i="1"/>
  <c r="AS642" i="1"/>
  <c r="AR642" i="1"/>
  <c r="AQ642" i="1"/>
  <c r="AU641" i="1"/>
  <c r="AT641" i="1"/>
  <c r="AS641" i="1"/>
  <c r="AR641" i="1"/>
  <c r="AQ641" i="1"/>
  <c r="AU640" i="1"/>
  <c r="AT640" i="1"/>
  <c r="AS640" i="1"/>
  <c r="AR640" i="1"/>
  <c r="AQ640" i="1"/>
  <c r="AU639" i="1"/>
  <c r="AT639" i="1"/>
  <c r="AS639" i="1"/>
  <c r="AR639" i="1"/>
  <c r="AQ639" i="1"/>
  <c r="AU638" i="1"/>
  <c r="AT638" i="1"/>
  <c r="AS638" i="1"/>
  <c r="AR638" i="1"/>
  <c r="AQ638" i="1"/>
  <c r="AU637" i="1"/>
  <c r="AT637" i="1"/>
  <c r="AS637" i="1"/>
  <c r="AR637" i="1"/>
  <c r="AQ637" i="1"/>
  <c r="AU636" i="1"/>
  <c r="AT636" i="1"/>
  <c r="AS636" i="1"/>
  <c r="AR636" i="1"/>
  <c r="AQ636" i="1"/>
  <c r="AU635" i="1"/>
  <c r="AT635" i="1"/>
  <c r="AS635" i="1"/>
  <c r="AR635" i="1"/>
  <c r="AQ635" i="1"/>
  <c r="AU634" i="1"/>
  <c r="AT634" i="1"/>
  <c r="AS634" i="1"/>
  <c r="AR634" i="1"/>
  <c r="AQ634" i="1"/>
  <c r="AU633" i="1"/>
  <c r="AT633" i="1"/>
  <c r="AS633" i="1"/>
  <c r="AR633" i="1"/>
  <c r="AQ633" i="1"/>
  <c r="AU632" i="1"/>
  <c r="AT632" i="1"/>
  <c r="AS632" i="1"/>
  <c r="AR632" i="1"/>
  <c r="AQ632" i="1"/>
  <c r="AU631" i="1"/>
  <c r="AT631" i="1"/>
  <c r="AS631" i="1"/>
  <c r="AR631" i="1"/>
  <c r="AQ631" i="1"/>
  <c r="AU630" i="1"/>
  <c r="AT630" i="1"/>
  <c r="AS630" i="1"/>
  <c r="AR630" i="1"/>
  <c r="AQ630" i="1"/>
  <c r="AU629" i="1"/>
  <c r="AT629" i="1"/>
  <c r="AS629" i="1"/>
  <c r="AR629" i="1"/>
  <c r="AQ629" i="1"/>
  <c r="AU628" i="1"/>
  <c r="AT628" i="1"/>
  <c r="AS628" i="1"/>
  <c r="AR628" i="1"/>
  <c r="AQ628" i="1"/>
  <c r="AU627" i="1"/>
  <c r="AT627" i="1"/>
  <c r="AS627" i="1"/>
  <c r="AR627" i="1"/>
  <c r="AQ627" i="1"/>
  <c r="AU626" i="1"/>
  <c r="AT626" i="1"/>
  <c r="AS626" i="1"/>
  <c r="AR626" i="1"/>
  <c r="AQ626" i="1"/>
  <c r="AU625" i="1"/>
  <c r="AT625" i="1"/>
  <c r="AS625" i="1"/>
  <c r="AR625" i="1"/>
  <c r="AQ625" i="1"/>
  <c r="AU624" i="1"/>
  <c r="AT624" i="1"/>
  <c r="AS624" i="1"/>
  <c r="AR624" i="1"/>
  <c r="AQ624" i="1"/>
  <c r="AU623" i="1"/>
  <c r="AT623" i="1"/>
  <c r="AS623" i="1"/>
  <c r="AR623" i="1"/>
  <c r="AQ623" i="1"/>
  <c r="AU622" i="1"/>
  <c r="AT622" i="1"/>
  <c r="AS622" i="1"/>
  <c r="AR622" i="1"/>
  <c r="AQ622" i="1"/>
  <c r="AU621" i="1"/>
  <c r="AT621" i="1"/>
  <c r="AS621" i="1"/>
  <c r="AR621" i="1"/>
  <c r="AQ621" i="1"/>
  <c r="AU620" i="1"/>
  <c r="AT620" i="1"/>
  <c r="AS620" i="1"/>
  <c r="AR620" i="1"/>
  <c r="AQ620" i="1"/>
  <c r="AU619" i="1"/>
  <c r="AT619" i="1"/>
  <c r="AS619" i="1"/>
  <c r="AR619" i="1"/>
  <c r="AQ619" i="1"/>
  <c r="AU618" i="1"/>
  <c r="AT618" i="1"/>
  <c r="AS618" i="1"/>
  <c r="AR618" i="1"/>
  <c r="AQ618" i="1"/>
  <c r="AU617" i="1"/>
  <c r="AT617" i="1"/>
  <c r="AS617" i="1"/>
  <c r="AR617" i="1"/>
  <c r="AQ617" i="1"/>
  <c r="AU616" i="1"/>
  <c r="AT616" i="1"/>
  <c r="AS616" i="1"/>
  <c r="AR616" i="1"/>
  <c r="AQ616" i="1"/>
  <c r="AU615" i="1"/>
  <c r="AT615" i="1"/>
  <c r="AS615" i="1"/>
  <c r="AR615" i="1"/>
  <c r="AQ615" i="1"/>
  <c r="AU614" i="1"/>
  <c r="AT614" i="1"/>
  <c r="AS614" i="1"/>
  <c r="AR614" i="1"/>
  <c r="AQ614" i="1"/>
  <c r="AU613" i="1"/>
  <c r="AT613" i="1"/>
  <c r="AS613" i="1"/>
  <c r="AR613" i="1"/>
  <c r="AQ613" i="1"/>
  <c r="AU612" i="1"/>
  <c r="AT612" i="1"/>
  <c r="AS612" i="1"/>
  <c r="AR612" i="1"/>
  <c r="AQ612" i="1"/>
  <c r="AU611" i="1"/>
  <c r="AT611" i="1"/>
  <c r="AS611" i="1"/>
  <c r="AR611" i="1"/>
  <c r="AQ611" i="1"/>
  <c r="AU610" i="1"/>
  <c r="AT610" i="1"/>
  <c r="AS610" i="1"/>
  <c r="AR610" i="1"/>
  <c r="AQ610" i="1"/>
  <c r="AU609" i="1"/>
  <c r="AT609" i="1"/>
  <c r="AS609" i="1"/>
  <c r="AR609" i="1"/>
  <c r="AQ609" i="1"/>
  <c r="AU608" i="1"/>
  <c r="AT608" i="1"/>
  <c r="AS608" i="1"/>
  <c r="AR608" i="1"/>
  <c r="AQ608" i="1"/>
  <c r="AU607" i="1"/>
  <c r="AT607" i="1"/>
  <c r="AS607" i="1"/>
  <c r="AR607" i="1"/>
  <c r="AQ607" i="1"/>
  <c r="AU606" i="1"/>
  <c r="AT606" i="1"/>
  <c r="AS606" i="1"/>
  <c r="AR606" i="1"/>
  <c r="AQ606" i="1"/>
  <c r="AU605" i="1"/>
  <c r="AT605" i="1"/>
  <c r="AS605" i="1"/>
  <c r="AR605" i="1"/>
  <c r="AQ605" i="1"/>
  <c r="AU604" i="1"/>
  <c r="AT604" i="1"/>
  <c r="AS604" i="1"/>
  <c r="AR604" i="1"/>
  <c r="AQ604" i="1"/>
  <c r="AU603" i="1"/>
  <c r="AT603" i="1"/>
  <c r="AS603" i="1"/>
  <c r="AR603" i="1"/>
  <c r="AQ603" i="1"/>
  <c r="AU602" i="1"/>
  <c r="AT602" i="1"/>
  <c r="AS602" i="1"/>
  <c r="AR602" i="1"/>
  <c r="AQ602" i="1"/>
  <c r="AU601" i="1"/>
  <c r="AT601" i="1"/>
  <c r="AS601" i="1"/>
  <c r="AR601" i="1"/>
  <c r="AQ601" i="1"/>
  <c r="AU600" i="1"/>
  <c r="AT600" i="1"/>
  <c r="AS600" i="1"/>
  <c r="AR600" i="1"/>
  <c r="AQ600" i="1"/>
  <c r="AU599" i="1"/>
  <c r="AT599" i="1"/>
  <c r="AS599" i="1"/>
  <c r="AR599" i="1"/>
  <c r="AQ599" i="1"/>
  <c r="AU598" i="1"/>
  <c r="AT598" i="1"/>
  <c r="AS598" i="1"/>
  <c r="AR598" i="1"/>
  <c r="AQ598" i="1"/>
  <c r="AU597" i="1"/>
  <c r="AT597" i="1"/>
  <c r="AS597" i="1"/>
  <c r="AR597" i="1"/>
  <c r="AQ597" i="1"/>
  <c r="AU596" i="1"/>
  <c r="AT596" i="1"/>
  <c r="AS596" i="1"/>
  <c r="AR596" i="1"/>
  <c r="AQ596" i="1"/>
  <c r="AU595" i="1"/>
  <c r="AT595" i="1"/>
  <c r="AS595" i="1"/>
  <c r="AR595" i="1"/>
  <c r="AQ595" i="1"/>
  <c r="AU594" i="1"/>
  <c r="AT594" i="1"/>
  <c r="AS594" i="1"/>
  <c r="AR594" i="1"/>
  <c r="AQ594" i="1"/>
  <c r="AU593" i="1"/>
  <c r="AT593" i="1"/>
  <c r="AS593" i="1"/>
  <c r="AR593" i="1"/>
  <c r="AQ593" i="1"/>
  <c r="AU592" i="1"/>
  <c r="AT592" i="1"/>
  <c r="AS592" i="1"/>
  <c r="AR592" i="1"/>
  <c r="AQ592" i="1"/>
  <c r="AU591" i="1"/>
  <c r="AT591" i="1"/>
  <c r="AS591" i="1"/>
  <c r="AR591" i="1"/>
  <c r="AQ591" i="1"/>
  <c r="AU590" i="1"/>
  <c r="AT590" i="1"/>
  <c r="AS590" i="1"/>
  <c r="AR590" i="1"/>
  <c r="AQ590" i="1"/>
  <c r="AU589" i="1"/>
  <c r="AT589" i="1"/>
  <c r="AS589" i="1"/>
  <c r="AR589" i="1"/>
  <c r="AQ589" i="1"/>
  <c r="AU588" i="1"/>
  <c r="AT588" i="1"/>
  <c r="AS588" i="1"/>
  <c r="AR588" i="1"/>
  <c r="AQ588" i="1"/>
  <c r="AU587" i="1"/>
  <c r="AT587" i="1"/>
  <c r="AS587" i="1"/>
  <c r="AR587" i="1"/>
  <c r="AQ587" i="1"/>
  <c r="AU586" i="1"/>
  <c r="AT586" i="1"/>
  <c r="AS586" i="1"/>
  <c r="AR586" i="1"/>
  <c r="AQ586" i="1"/>
  <c r="AU585" i="1"/>
  <c r="AT585" i="1"/>
  <c r="AS585" i="1"/>
  <c r="AR585" i="1"/>
  <c r="AQ585" i="1"/>
  <c r="AU584" i="1"/>
  <c r="AT584" i="1"/>
  <c r="AS584" i="1"/>
  <c r="AR584" i="1"/>
  <c r="AQ584" i="1"/>
  <c r="AU583" i="1"/>
  <c r="AT583" i="1"/>
  <c r="AS583" i="1"/>
  <c r="AR583" i="1"/>
  <c r="AQ583" i="1"/>
  <c r="AU582" i="1"/>
  <c r="AT582" i="1"/>
  <c r="AS582" i="1"/>
  <c r="AR582" i="1"/>
  <c r="AQ582" i="1"/>
  <c r="AU581" i="1"/>
  <c r="AT581" i="1"/>
  <c r="AS581" i="1"/>
  <c r="AR581" i="1"/>
  <c r="AQ581" i="1"/>
  <c r="AU580" i="1"/>
  <c r="AT580" i="1"/>
  <c r="AS580" i="1"/>
  <c r="AR580" i="1"/>
  <c r="AQ580" i="1"/>
  <c r="AU579" i="1"/>
  <c r="AT579" i="1"/>
  <c r="AS579" i="1"/>
  <c r="AR579" i="1"/>
  <c r="AQ579" i="1"/>
  <c r="AU578" i="1"/>
  <c r="AT578" i="1"/>
  <c r="AS578" i="1"/>
  <c r="AR578" i="1"/>
  <c r="AQ578" i="1"/>
  <c r="AU577" i="1"/>
  <c r="AT577" i="1"/>
  <c r="AS577" i="1"/>
  <c r="AR577" i="1"/>
  <c r="AQ577" i="1"/>
  <c r="AU576" i="1"/>
  <c r="AT576" i="1"/>
  <c r="AS576" i="1"/>
  <c r="AR576" i="1"/>
  <c r="AQ576" i="1"/>
  <c r="AU575" i="1"/>
  <c r="AT575" i="1"/>
  <c r="AS575" i="1"/>
  <c r="AR575" i="1"/>
  <c r="AQ575" i="1"/>
  <c r="AU574" i="1"/>
  <c r="AT574" i="1"/>
  <c r="AS574" i="1"/>
  <c r="AR574" i="1"/>
  <c r="AQ574" i="1"/>
  <c r="AU573" i="1"/>
  <c r="AT573" i="1"/>
  <c r="AS573" i="1"/>
  <c r="AR573" i="1"/>
  <c r="AQ573" i="1"/>
  <c r="AU572" i="1"/>
  <c r="AT572" i="1"/>
  <c r="AS572" i="1"/>
  <c r="AR572" i="1"/>
  <c r="AQ572" i="1"/>
  <c r="AU571" i="1"/>
  <c r="AT571" i="1"/>
  <c r="AS571" i="1"/>
  <c r="AR571" i="1"/>
  <c r="AQ571" i="1"/>
  <c r="AU570" i="1"/>
  <c r="AT570" i="1"/>
  <c r="AS570" i="1"/>
  <c r="AR570" i="1"/>
  <c r="AQ570" i="1"/>
  <c r="AU569" i="1"/>
  <c r="AT569" i="1"/>
  <c r="AS569" i="1"/>
  <c r="AR569" i="1"/>
  <c r="AQ569" i="1"/>
  <c r="AU568" i="1"/>
  <c r="AT568" i="1"/>
  <c r="AS568" i="1"/>
  <c r="AR568" i="1"/>
  <c r="AQ568" i="1"/>
  <c r="AU567" i="1"/>
  <c r="AT567" i="1"/>
  <c r="AS567" i="1"/>
  <c r="AR567" i="1"/>
  <c r="AQ567" i="1"/>
  <c r="AU566" i="1"/>
  <c r="AT566" i="1"/>
  <c r="AS566" i="1"/>
  <c r="AR566" i="1"/>
  <c r="AQ566" i="1"/>
  <c r="AU565" i="1"/>
  <c r="AT565" i="1"/>
  <c r="AS565" i="1"/>
  <c r="AR565" i="1"/>
  <c r="AQ565" i="1"/>
  <c r="AU564" i="1"/>
  <c r="AT564" i="1"/>
  <c r="AS564" i="1"/>
  <c r="AR564" i="1"/>
  <c r="AQ564" i="1"/>
  <c r="AU563" i="1"/>
  <c r="AT563" i="1"/>
  <c r="AS563" i="1"/>
  <c r="AR563" i="1"/>
  <c r="AQ563" i="1"/>
  <c r="AU562" i="1"/>
  <c r="AT562" i="1"/>
  <c r="AS562" i="1"/>
  <c r="AR562" i="1"/>
  <c r="AQ562" i="1"/>
  <c r="AU561" i="1"/>
  <c r="AT561" i="1"/>
  <c r="AS561" i="1"/>
  <c r="AR561" i="1"/>
  <c r="AQ561" i="1"/>
  <c r="AU560" i="1"/>
  <c r="AT560" i="1"/>
  <c r="AS560" i="1"/>
  <c r="AR560" i="1"/>
  <c r="AQ560" i="1"/>
  <c r="AU559" i="1"/>
  <c r="AT559" i="1"/>
  <c r="AS559" i="1"/>
  <c r="AR559" i="1"/>
  <c r="AQ559" i="1"/>
  <c r="AU558" i="1"/>
  <c r="AT558" i="1"/>
  <c r="AS558" i="1"/>
  <c r="AR558" i="1"/>
  <c r="AQ558" i="1"/>
  <c r="AU557" i="1"/>
  <c r="AT557" i="1"/>
  <c r="AS557" i="1"/>
  <c r="AR557" i="1"/>
  <c r="AQ557" i="1"/>
  <c r="AU556" i="1"/>
  <c r="AT556" i="1"/>
  <c r="AS556" i="1"/>
  <c r="AR556" i="1"/>
  <c r="AQ556" i="1"/>
  <c r="AU555" i="1"/>
  <c r="AT555" i="1"/>
  <c r="AS555" i="1"/>
  <c r="AR555" i="1"/>
  <c r="AQ555" i="1"/>
  <c r="AU554" i="1"/>
  <c r="AT554" i="1"/>
  <c r="AS554" i="1"/>
  <c r="AR554" i="1"/>
  <c r="AQ554" i="1"/>
  <c r="AU553" i="1"/>
  <c r="AT553" i="1"/>
  <c r="AS553" i="1"/>
  <c r="AR553" i="1"/>
  <c r="AQ553" i="1"/>
  <c r="AU552" i="1"/>
  <c r="AT552" i="1"/>
  <c r="AS552" i="1"/>
  <c r="AR552" i="1"/>
  <c r="AQ552" i="1"/>
  <c r="AU551" i="1"/>
  <c r="AT551" i="1"/>
  <c r="AS551" i="1"/>
  <c r="AR551" i="1"/>
  <c r="AQ551" i="1"/>
  <c r="AU550" i="1"/>
  <c r="AT550" i="1"/>
  <c r="AS550" i="1"/>
  <c r="AR550" i="1"/>
  <c r="AQ550" i="1"/>
  <c r="AU549" i="1"/>
  <c r="AT549" i="1"/>
  <c r="AS549" i="1"/>
  <c r="AR549" i="1"/>
  <c r="AQ549" i="1"/>
  <c r="AU548" i="1"/>
  <c r="AT548" i="1"/>
  <c r="AS548" i="1"/>
  <c r="AR548" i="1"/>
  <c r="AQ548" i="1"/>
  <c r="AU547" i="1"/>
  <c r="AT547" i="1"/>
  <c r="AS547" i="1"/>
  <c r="AR547" i="1"/>
  <c r="AQ547" i="1"/>
  <c r="AU546" i="1"/>
  <c r="AT546" i="1"/>
  <c r="AS546" i="1"/>
  <c r="AR546" i="1"/>
  <c r="AQ546" i="1"/>
  <c r="AU545" i="1"/>
  <c r="AT545" i="1"/>
  <c r="AS545" i="1"/>
  <c r="AR545" i="1"/>
  <c r="AQ545" i="1"/>
  <c r="AU544" i="1"/>
  <c r="AT544" i="1"/>
  <c r="AS544" i="1"/>
  <c r="AR544" i="1"/>
  <c r="AQ544" i="1"/>
  <c r="AU543" i="1"/>
  <c r="AT543" i="1"/>
  <c r="AS543" i="1"/>
  <c r="AR543" i="1"/>
  <c r="AQ543" i="1"/>
  <c r="AU542" i="1"/>
  <c r="AT542" i="1"/>
  <c r="AS542" i="1"/>
  <c r="AR542" i="1"/>
  <c r="AQ542" i="1"/>
  <c r="AU541" i="1"/>
  <c r="AT541" i="1"/>
  <c r="AS541" i="1"/>
  <c r="AR541" i="1"/>
  <c r="AQ541" i="1"/>
  <c r="AU540" i="1"/>
  <c r="AT540" i="1"/>
  <c r="AS540" i="1"/>
  <c r="AR540" i="1"/>
  <c r="AQ540" i="1"/>
  <c r="AU539" i="1"/>
  <c r="AT539" i="1"/>
  <c r="AS539" i="1"/>
  <c r="AR539" i="1"/>
  <c r="AQ539" i="1"/>
  <c r="AU538" i="1"/>
  <c r="AT538" i="1"/>
  <c r="AS538" i="1"/>
  <c r="AR538" i="1"/>
  <c r="AQ538" i="1"/>
  <c r="AU537" i="1"/>
  <c r="AT537" i="1"/>
  <c r="AS537" i="1"/>
  <c r="AR537" i="1"/>
  <c r="AQ537" i="1"/>
  <c r="AU536" i="1"/>
  <c r="AT536" i="1"/>
  <c r="AS536" i="1"/>
  <c r="AR536" i="1"/>
  <c r="AQ536" i="1"/>
  <c r="AU535" i="1"/>
  <c r="AT535" i="1"/>
  <c r="AS535" i="1"/>
  <c r="AR535" i="1"/>
  <c r="AQ535" i="1"/>
  <c r="AU534" i="1"/>
  <c r="AT534" i="1"/>
  <c r="AS534" i="1"/>
  <c r="AR534" i="1"/>
  <c r="AQ534" i="1"/>
  <c r="AU533" i="1"/>
  <c r="AT533" i="1"/>
  <c r="AS533" i="1"/>
  <c r="AR533" i="1"/>
  <c r="AQ533" i="1"/>
  <c r="AU532" i="1"/>
  <c r="AT532" i="1"/>
  <c r="AS532" i="1"/>
  <c r="AR532" i="1"/>
  <c r="AQ532" i="1"/>
  <c r="AU531" i="1"/>
  <c r="AT531" i="1"/>
  <c r="AS531" i="1"/>
  <c r="AR531" i="1"/>
  <c r="AQ531" i="1"/>
  <c r="AU530" i="1"/>
  <c r="AT530" i="1"/>
  <c r="AS530" i="1"/>
  <c r="AR530" i="1"/>
  <c r="AQ530" i="1"/>
  <c r="AU529" i="1"/>
  <c r="AT529" i="1"/>
  <c r="AS529" i="1"/>
  <c r="AR529" i="1"/>
  <c r="AQ529" i="1"/>
  <c r="AU528" i="1"/>
  <c r="AT528" i="1"/>
  <c r="AS528" i="1"/>
  <c r="AR528" i="1"/>
  <c r="AQ528" i="1"/>
  <c r="AU527" i="1"/>
  <c r="AT527" i="1"/>
  <c r="AS527" i="1"/>
  <c r="AR527" i="1"/>
  <c r="AQ527" i="1"/>
  <c r="AU526" i="1"/>
  <c r="AT526" i="1"/>
  <c r="AS526" i="1"/>
  <c r="AR526" i="1"/>
  <c r="AQ526" i="1"/>
  <c r="AU525" i="1"/>
  <c r="AT525" i="1"/>
  <c r="AS525" i="1"/>
  <c r="AR525" i="1"/>
  <c r="AQ525" i="1"/>
  <c r="AU524" i="1"/>
  <c r="AT524" i="1"/>
  <c r="AS524" i="1"/>
  <c r="AR524" i="1"/>
  <c r="AQ524" i="1"/>
  <c r="AU523" i="1"/>
  <c r="AT523" i="1"/>
  <c r="AS523" i="1"/>
  <c r="AR523" i="1"/>
  <c r="AQ523" i="1"/>
  <c r="AU522" i="1"/>
  <c r="AT522" i="1"/>
  <c r="AS522" i="1"/>
  <c r="AR522" i="1"/>
  <c r="AQ522" i="1"/>
  <c r="AU521" i="1"/>
  <c r="AT521" i="1"/>
  <c r="AS521" i="1"/>
  <c r="AR521" i="1"/>
  <c r="AQ521" i="1"/>
  <c r="AU520" i="1"/>
  <c r="AT520" i="1"/>
  <c r="AS520" i="1"/>
  <c r="AR520" i="1"/>
  <c r="AQ520" i="1"/>
  <c r="AU519" i="1"/>
  <c r="AT519" i="1"/>
  <c r="AS519" i="1"/>
  <c r="AR519" i="1"/>
  <c r="AQ519" i="1"/>
  <c r="AU518" i="1"/>
  <c r="AT518" i="1"/>
  <c r="AS518" i="1"/>
  <c r="AR518" i="1"/>
  <c r="AQ518" i="1"/>
  <c r="AU517" i="1"/>
  <c r="AT517" i="1"/>
  <c r="AS517" i="1"/>
  <c r="AR517" i="1"/>
  <c r="AQ517" i="1"/>
  <c r="AU516" i="1"/>
  <c r="AT516" i="1"/>
  <c r="AS516" i="1"/>
  <c r="AR516" i="1"/>
  <c r="AQ516" i="1"/>
  <c r="AU515" i="1"/>
  <c r="AT515" i="1"/>
  <c r="AS515" i="1"/>
  <c r="AR515" i="1"/>
  <c r="AQ515" i="1"/>
  <c r="AU514" i="1"/>
  <c r="AT514" i="1"/>
  <c r="AS514" i="1"/>
  <c r="AR514" i="1"/>
  <c r="AQ514" i="1"/>
  <c r="AU513" i="1"/>
  <c r="AT513" i="1"/>
  <c r="AS513" i="1"/>
  <c r="AR513" i="1"/>
  <c r="AQ513" i="1"/>
  <c r="AU512" i="1"/>
  <c r="AT512" i="1"/>
  <c r="AS512" i="1"/>
  <c r="AR512" i="1"/>
  <c r="AQ512" i="1"/>
  <c r="AU511" i="1"/>
  <c r="AT511" i="1"/>
  <c r="AS511" i="1"/>
  <c r="AR511" i="1"/>
  <c r="AQ511" i="1"/>
  <c r="AU510" i="1"/>
  <c r="AT510" i="1"/>
  <c r="AS510" i="1"/>
  <c r="AR510" i="1"/>
  <c r="AQ510" i="1"/>
  <c r="AU509" i="1"/>
  <c r="AT509" i="1"/>
  <c r="AS509" i="1"/>
  <c r="AR509" i="1"/>
  <c r="AQ509" i="1"/>
  <c r="AU508" i="1"/>
  <c r="AT508" i="1"/>
  <c r="AS508" i="1"/>
  <c r="AR508" i="1"/>
  <c r="AQ508" i="1"/>
  <c r="AU507" i="1"/>
  <c r="AT507" i="1"/>
  <c r="AS507" i="1"/>
  <c r="AR507" i="1"/>
  <c r="AQ507" i="1"/>
  <c r="AU506" i="1"/>
  <c r="AT506" i="1"/>
  <c r="AS506" i="1"/>
  <c r="AR506" i="1"/>
  <c r="AQ506" i="1"/>
  <c r="AU505" i="1"/>
  <c r="AT505" i="1"/>
  <c r="AS505" i="1"/>
  <c r="AR505" i="1"/>
  <c r="AQ505" i="1"/>
  <c r="AU504" i="1"/>
  <c r="AT504" i="1"/>
  <c r="AS504" i="1"/>
  <c r="AR504" i="1"/>
  <c r="AQ504" i="1"/>
  <c r="AU503" i="1"/>
  <c r="AT503" i="1"/>
  <c r="AS503" i="1"/>
  <c r="AR503" i="1"/>
  <c r="AQ503" i="1"/>
  <c r="AU502" i="1"/>
  <c r="AT502" i="1"/>
  <c r="AS502" i="1"/>
  <c r="AR502" i="1"/>
  <c r="AQ502" i="1"/>
  <c r="AU501" i="1"/>
  <c r="AT501" i="1"/>
  <c r="AS501" i="1"/>
  <c r="AR501" i="1"/>
  <c r="AQ501" i="1"/>
  <c r="AU500" i="1"/>
  <c r="AT500" i="1"/>
  <c r="AS500" i="1"/>
  <c r="AR500" i="1"/>
  <c r="AQ500" i="1"/>
  <c r="AU499" i="1"/>
  <c r="AT499" i="1"/>
  <c r="AS499" i="1"/>
  <c r="AR499" i="1"/>
  <c r="AQ499" i="1"/>
  <c r="AU498" i="1"/>
  <c r="AT498" i="1"/>
  <c r="AS498" i="1"/>
  <c r="AR498" i="1"/>
  <c r="AQ498" i="1"/>
  <c r="AU497" i="1"/>
  <c r="AT497" i="1"/>
  <c r="AS497" i="1"/>
  <c r="AR497" i="1"/>
  <c r="AQ497" i="1"/>
  <c r="AU496" i="1"/>
  <c r="AT496" i="1"/>
  <c r="AS496" i="1"/>
  <c r="AR496" i="1"/>
  <c r="AQ496" i="1"/>
  <c r="AU495" i="1"/>
  <c r="AT495" i="1"/>
  <c r="AS495" i="1"/>
  <c r="AR495" i="1"/>
  <c r="AQ495" i="1"/>
  <c r="AU494" i="1"/>
  <c r="AT494" i="1"/>
  <c r="AS494" i="1"/>
  <c r="AR494" i="1"/>
  <c r="AQ494" i="1"/>
  <c r="AU493" i="1"/>
  <c r="AT493" i="1"/>
  <c r="AS493" i="1"/>
  <c r="AR493" i="1"/>
  <c r="AQ493" i="1"/>
  <c r="AU492" i="1"/>
  <c r="AT492" i="1"/>
  <c r="AS492" i="1"/>
  <c r="AR492" i="1"/>
  <c r="AQ492" i="1"/>
  <c r="AU491" i="1"/>
  <c r="AT491" i="1"/>
  <c r="AS491" i="1"/>
  <c r="AR491" i="1"/>
  <c r="AQ491" i="1"/>
  <c r="AU490" i="1"/>
  <c r="AT490" i="1"/>
  <c r="AS490" i="1"/>
  <c r="AR490" i="1"/>
  <c r="AQ490" i="1"/>
  <c r="AU489" i="1"/>
  <c r="AT489" i="1"/>
  <c r="AS489" i="1"/>
  <c r="AR489" i="1"/>
  <c r="AQ489" i="1"/>
  <c r="AU488" i="1"/>
  <c r="AT488" i="1"/>
  <c r="AS488" i="1"/>
  <c r="AR488" i="1"/>
  <c r="AQ488" i="1"/>
  <c r="AU487" i="1"/>
  <c r="AT487" i="1"/>
  <c r="AS487" i="1"/>
  <c r="AR487" i="1"/>
  <c r="AQ487" i="1"/>
  <c r="AU486" i="1"/>
  <c r="AT486" i="1"/>
  <c r="AS486" i="1"/>
  <c r="AR486" i="1"/>
  <c r="AQ486" i="1"/>
  <c r="AU485" i="1"/>
  <c r="AT485" i="1"/>
  <c r="AS485" i="1"/>
  <c r="AR485" i="1"/>
  <c r="AQ485" i="1"/>
  <c r="AU484" i="1"/>
  <c r="AT484" i="1"/>
  <c r="AS484" i="1"/>
  <c r="AR484" i="1"/>
  <c r="AQ484" i="1"/>
  <c r="AU483" i="1"/>
  <c r="AT483" i="1"/>
  <c r="AS483" i="1"/>
  <c r="AR483" i="1"/>
  <c r="AQ483" i="1"/>
  <c r="AU482" i="1"/>
  <c r="AT482" i="1"/>
  <c r="AS482" i="1"/>
  <c r="AR482" i="1"/>
  <c r="AQ482" i="1"/>
  <c r="AU481" i="1"/>
  <c r="AT481" i="1"/>
  <c r="AS481" i="1"/>
  <c r="AR481" i="1"/>
  <c r="AQ481" i="1"/>
  <c r="AU480" i="1"/>
  <c r="AT480" i="1"/>
  <c r="AS480" i="1"/>
  <c r="AR480" i="1"/>
  <c r="AQ480" i="1"/>
  <c r="AU479" i="1"/>
  <c r="AT479" i="1"/>
  <c r="AS479" i="1"/>
  <c r="AR479" i="1"/>
  <c r="AQ479" i="1"/>
  <c r="AU478" i="1"/>
  <c r="AT478" i="1"/>
  <c r="AS478" i="1"/>
  <c r="AR478" i="1"/>
  <c r="AQ478" i="1"/>
  <c r="AU477" i="1"/>
  <c r="AT477" i="1"/>
  <c r="AS477" i="1"/>
  <c r="AR477" i="1"/>
  <c r="AQ477" i="1"/>
  <c r="AU476" i="1"/>
  <c r="AT476" i="1"/>
  <c r="AS476" i="1"/>
  <c r="AR476" i="1"/>
  <c r="AQ476" i="1"/>
  <c r="AU475" i="1"/>
  <c r="AT475" i="1"/>
  <c r="AS475" i="1"/>
  <c r="AR475" i="1"/>
  <c r="AQ475" i="1"/>
  <c r="AU474" i="1"/>
  <c r="AT474" i="1"/>
  <c r="AS474" i="1"/>
  <c r="AR474" i="1"/>
  <c r="AQ474" i="1"/>
  <c r="AU473" i="1"/>
  <c r="AT473" i="1"/>
  <c r="AS473" i="1"/>
  <c r="AR473" i="1"/>
  <c r="AQ473" i="1"/>
  <c r="AU472" i="1"/>
  <c r="AT472" i="1"/>
  <c r="AS472" i="1"/>
  <c r="AR472" i="1"/>
  <c r="AQ472" i="1"/>
  <c r="AU471" i="1"/>
  <c r="AT471" i="1"/>
  <c r="AS471" i="1"/>
  <c r="AR471" i="1"/>
  <c r="AQ471" i="1"/>
  <c r="AU470" i="1"/>
  <c r="AT470" i="1"/>
  <c r="AS470" i="1"/>
  <c r="AR470" i="1"/>
  <c r="AQ470" i="1"/>
  <c r="AU469" i="1"/>
  <c r="AT469" i="1"/>
  <c r="AS469" i="1"/>
  <c r="AR469" i="1"/>
  <c r="AQ469" i="1"/>
  <c r="AU468" i="1"/>
  <c r="AT468" i="1"/>
  <c r="AS468" i="1"/>
  <c r="AR468" i="1"/>
  <c r="AQ468" i="1"/>
  <c r="AU467" i="1"/>
  <c r="AT467" i="1"/>
  <c r="AS467" i="1"/>
  <c r="AR467" i="1"/>
  <c r="AQ467" i="1"/>
  <c r="AU466" i="1"/>
  <c r="AT466" i="1"/>
  <c r="AS466" i="1"/>
  <c r="AR466" i="1"/>
  <c r="AQ466" i="1"/>
  <c r="AU465" i="1"/>
  <c r="AT465" i="1"/>
  <c r="AS465" i="1"/>
  <c r="AR465" i="1"/>
  <c r="AQ465" i="1"/>
  <c r="AU464" i="1"/>
  <c r="AT464" i="1"/>
  <c r="AS464" i="1"/>
  <c r="AR464" i="1"/>
  <c r="AQ464" i="1"/>
  <c r="AU463" i="1"/>
  <c r="AT463" i="1"/>
  <c r="AS463" i="1"/>
  <c r="AR463" i="1"/>
  <c r="AQ463" i="1"/>
  <c r="AU462" i="1"/>
  <c r="AT462" i="1"/>
  <c r="AS462" i="1"/>
  <c r="AR462" i="1"/>
  <c r="AQ462" i="1"/>
  <c r="AU461" i="1"/>
  <c r="AT461" i="1"/>
  <c r="AS461" i="1"/>
  <c r="AR461" i="1"/>
  <c r="AQ461" i="1"/>
  <c r="AU460" i="1"/>
  <c r="AT460" i="1"/>
  <c r="AS460" i="1"/>
  <c r="AR460" i="1"/>
  <c r="AQ460" i="1"/>
  <c r="AU459" i="1"/>
  <c r="AT459" i="1"/>
  <c r="AS459" i="1"/>
  <c r="AR459" i="1"/>
  <c r="AQ459" i="1"/>
  <c r="AU458" i="1"/>
  <c r="AT458" i="1"/>
  <c r="AS458" i="1"/>
  <c r="AR458" i="1"/>
  <c r="AQ458" i="1"/>
  <c r="AU457" i="1"/>
  <c r="AT457" i="1"/>
  <c r="AS457" i="1"/>
  <c r="AR457" i="1"/>
  <c r="AQ457" i="1"/>
  <c r="AU456" i="1"/>
  <c r="AT456" i="1"/>
  <c r="AS456" i="1"/>
  <c r="AR456" i="1"/>
  <c r="AQ456" i="1"/>
  <c r="AU455" i="1"/>
  <c r="AT455" i="1"/>
  <c r="AS455" i="1"/>
  <c r="AR455" i="1"/>
  <c r="AQ455" i="1"/>
  <c r="AU454" i="1"/>
  <c r="AT454" i="1"/>
  <c r="AS454" i="1"/>
  <c r="AR454" i="1"/>
  <c r="AQ454" i="1"/>
  <c r="AU453" i="1"/>
  <c r="AT453" i="1"/>
  <c r="AS453" i="1"/>
  <c r="AR453" i="1"/>
  <c r="AQ453" i="1"/>
  <c r="AU452" i="1"/>
  <c r="AT452" i="1"/>
  <c r="AS452" i="1"/>
  <c r="AR452" i="1"/>
  <c r="AQ452" i="1"/>
  <c r="AU451" i="1"/>
  <c r="AT451" i="1"/>
  <c r="AS451" i="1"/>
  <c r="AR451" i="1"/>
  <c r="AQ451" i="1"/>
  <c r="AU450" i="1"/>
  <c r="AT450" i="1"/>
  <c r="AS450" i="1"/>
  <c r="AR450" i="1"/>
  <c r="AQ450" i="1"/>
  <c r="AU449" i="1"/>
  <c r="AT449" i="1"/>
  <c r="AS449" i="1"/>
  <c r="AR449" i="1"/>
  <c r="AQ449" i="1"/>
  <c r="AU448" i="1"/>
  <c r="AT448" i="1"/>
  <c r="AS448" i="1"/>
  <c r="AR448" i="1"/>
  <c r="AQ448" i="1"/>
  <c r="AU447" i="1"/>
  <c r="AT447" i="1"/>
  <c r="AS447" i="1"/>
  <c r="AR447" i="1"/>
  <c r="AQ447" i="1"/>
  <c r="AU446" i="1"/>
  <c r="AT446" i="1"/>
  <c r="AS446" i="1"/>
  <c r="AR446" i="1"/>
  <c r="AQ446" i="1"/>
  <c r="AU445" i="1"/>
  <c r="AT445" i="1"/>
  <c r="AS445" i="1"/>
  <c r="AR445" i="1"/>
  <c r="AQ445" i="1"/>
  <c r="AU444" i="1"/>
  <c r="AT444" i="1"/>
  <c r="AS444" i="1"/>
  <c r="AR444" i="1"/>
  <c r="AQ444" i="1"/>
  <c r="AU443" i="1"/>
  <c r="AT443" i="1"/>
  <c r="AS443" i="1"/>
  <c r="AR443" i="1"/>
  <c r="AQ443" i="1"/>
  <c r="AU442" i="1"/>
  <c r="AT442" i="1"/>
  <c r="AS442" i="1"/>
  <c r="AR442" i="1"/>
  <c r="AQ442" i="1"/>
  <c r="AU441" i="1"/>
  <c r="AT441" i="1"/>
  <c r="AS441" i="1"/>
  <c r="AR441" i="1"/>
  <c r="AQ441" i="1"/>
  <c r="AU440" i="1"/>
  <c r="AT440" i="1"/>
  <c r="AS440" i="1"/>
  <c r="AR440" i="1"/>
  <c r="AQ440" i="1"/>
  <c r="AU439" i="1"/>
  <c r="AT439" i="1"/>
  <c r="AS439" i="1"/>
  <c r="AR439" i="1"/>
  <c r="AQ439" i="1"/>
  <c r="AU438" i="1"/>
  <c r="AT438" i="1"/>
  <c r="AS438" i="1"/>
  <c r="AR438" i="1"/>
  <c r="AQ438" i="1"/>
  <c r="AU437" i="1"/>
  <c r="AT437" i="1"/>
  <c r="AS437" i="1"/>
  <c r="AR437" i="1"/>
  <c r="AQ437" i="1"/>
  <c r="AU436" i="1"/>
  <c r="AT436" i="1"/>
  <c r="AS436" i="1"/>
  <c r="AR436" i="1"/>
  <c r="AQ436" i="1"/>
  <c r="AU435" i="1"/>
  <c r="AT435" i="1"/>
  <c r="AS435" i="1"/>
  <c r="AR435" i="1"/>
  <c r="AQ435" i="1"/>
  <c r="AU434" i="1"/>
  <c r="AT434" i="1"/>
  <c r="AS434" i="1"/>
  <c r="AR434" i="1"/>
  <c r="AQ434" i="1"/>
  <c r="AU433" i="1"/>
  <c r="AT433" i="1"/>
  <c r="AS433" i="1"/>
  <c r="AR433" i="1"/>
  <c r="AQ433" i="1"/>
  <c r="AU432" i="1"/>
  <c r="AT432" i="1"/>
  <c r="AS432" i="1"/>
  <c r="AR432" i="1"/>
  <c r="AQ432" i="1"/>
  <c r="AU431" i="1"/>
  <c r="AT431" i="1"/>
  <c r="AS431" i="1"/>
  <c r="AR431" i="1"/>
  <c r="AQ431" i="1"/>
  <c r="AU430" i="1"/>
  <c r="AT430" i="1"/>
  <c r="AS430" i="1"/>
  <c r="AR430" i="1"/>
  <c r="AQ430" i="1"/>
  <c r="AU429" i="1"/>
  <c r="AT429" i="1"/>
  <c r="AS429" i="1"/>
  <c r="AR429" i="1"/>
  <c r="AQ429" i="1"/>
  <c r="AU428" i="1"/>
  <c r="AT428" i="1"/>
  <c r="AS428" i="1"/>
  <c r="AR428" i="1"/>
  <c r="AQ428" i="1"/>
  <c r="AU427" i="1"/>
  <c r="AT427" i="1"/>
  <c r="AS427" i="1"/>
  <c r="AR427" i="1"/>
  <c r="AQ427" i="1"/>
  <c r="AU426" i="1"/>
  <c r="AT426" i="1"/>
  <c r="AS426" i="1"/>
  <c r="AR426" i="1"/>
  <c r="AQ426" i="1"/>
  <c r="AU425" i="1"/>
  <c r="AT425" i="1"/>
  <c r="AS425" i="1"/>
  <c r="AR425" i="1"/>
  <c r="AQ425" i="1"/>
  <c r="AU424" i="1"/>
  <c r="AT424" i="1"/>
  <c r="AS424" i="1"/>
  <c r="AR424" i="1"/>
  <c r="AQ424" i="1"/>
  <c r="AU423" i="1"/>
  <c r="AT423" i="1"/>
  <c r="AS423" i="1"/>
  <c r="AR423" i="1"/>
  <c r="AQ423" i="1"/>
  <c r="AU422" i="1"/>
  <c r="AT422" i="1"/>
  <c r="AS422" i="1"/>
  <c r="AR422" i="1"/>
  <c r="AQ422" i="1"/>
  <c r="AU421" i="1"/>
  <c r="AT421" i="1"/>
  <c r="AS421" i="1"/>
  <c r="AR421" i="1"/>
  <c r="AQ421" i="1"/>
  <c r="AU420" i="1"/>
  <c r="AT420" i="1"/>
  <c r="AS420" i="1"/>
  <c r="AR420" i="1"/>
  <c r="AQ420" i="1"/>
  <c r="AU419" i="1"/>
  <c r="AT419" i="1"/>
  <c r="AS419" i="1"/>
  <c r="AR419" i="1"/>
  <c r="AQ419" i="1"/>
  <c r="AU418" i="1"/>
  <c r="AT418" i="1"/>
  <c r="AS418" i="1"/>
  <c r="AR418" i="1"/>
  <c r="AQ418" i="1"/>
  <c r="AU417" i="1"/>
  <c r="AT417" i="1"/>
  <c r="AS417" i="1"/>
  <c r="AR417" i="1"/>
  <c r="AQ417" i="1"/>
  <c r="AU416" i="1"/>
  <c r="AT416" i="1"/>
  <c r="AS416" i="1"/>
  <c r="AR416" i="1"/>
  <c r="AQ416" i="1"/>
  <c r="AU415" i="1"/>
  <c r="AT415" i="1"/>
  <c r="AS415" i="1"/>
  <c r="AR415" i="1"/>
  <c r="AQ415" i="1"/>
  <c r="AU414" i="1"/>
  <c r="AT414" i="1"/>
  <c r="AS414" i="1"/>
  <c r="AR414" i="1"/>
  <c r="AQ414" i="1"/>
  <c r="AU413" i="1"/>
  <c r="AT413" i="1"/>
  <c r="AS413" i="1"/>
  <c r="AR413" i="1"/>
  <c r="AQ413" i="1"/>
  <c r="AU412" i="1"/>
  <c r="AT412" i="1"/>
  <c r="AS412" i="1"/>
  <c r="AR412" i="1"/>
  <c r="AQ412" i="1"/>
  <c r="AU411" i="1"/>
  <c r="AT411" i="1"/>
  <c r="AS411" i="1"/>
  <c r="AR411" i="1"/>
  <c r="AQ411" i="1"/>
  <c r="AU410" i="1"/>
  <c r="AT410" i="1"/>
  <c r="AS410" i="1"/>
  <c r="AR410" i="1"/>
  <c r="AQ410" i="1"/>
  <c r="AU409" i="1"/>
  <c r="AT409" i="1"/>
  <c r="AS409" i="1"/>
  <c r="AR409" i="1"/>
  <c r="AQ409" i="1"/>
  <c r="AU408" i="1"/>
  <c r="AT408" i="1"/>
  <c r="AS408" i="1"/>
  <c r="AR408" i="1"/>
  <c r="AQ408" i="1"/>
  <c r="AU407" i="1"/>
  <c r="AT407" i="1"/>
  <c r="AS407" i="1"/>
  <c r="AR407" i="1"/>
  <c r="AQ407" i="1"/>
  <c r="AU406" i="1"/>
  <c r="AT406" i="1"/>
  <c r="AS406" i="1"/>
  <c r="AR406" i="1"/>
  <c r="AQ406" i="1"/>
  <c r="AU405" i="1"/>
  <c r="AT405" i="1"/>
  <c r="AS405" i="1"/>
  <c r="AR405" i="1"/>
  <c r="AQ405" i="1"/>
  <c r="AU404" i="1"/>
  <c r="AT404" i="1"/>
  <c r="AS404" i="1"/>
  <c r="AR404" i="1"/>
  <c r="AQ404" i="1"/>
  <c r="AU403" i="1"/>
  <c r="AT403" i="1"/>
  <c r="AS403" i="1"/>
  <c r="AR403" i="1"/>
  <c r="AQ403" i="1"/>
  <c r="AU402" i="1"/>
  <c r="AT402" i="1"/>
  <c r="AS402" i="1"/>
  <c r="AR402" i="1"/>
  <c r="AQ402" i="1"/>
  <c r="AU401" i="1"/>
  <c r="AT401" i="1"/>
  <c r="AS401" i="1"/>
  <c r="AR401" i="1"/>
  <c r="AQ401" i="1"/>
  <c r="AU400" i="1"/>
  <c r="AT400" i="1"/>
  <c r="AS400" i="1"/>
  <c r="AR400" i="1"/>
  <c r="AQ400" i="1"/>
  <c r="AU399" i="1"/>
  <c r="AT399" i="1"/>
  <c r="AS399" i="1"/>
  <c r="AR399" i="1"/>
  <c r="AQ399" i="1"/>
  <c r="AU398" i="1"/>
  <c r="AT398" i="1"/>
  <c r="AS398" i="1"/>
  <c r="AR398" i="1"/>
  <c r="AQ398" i="1"/>
  <c r="AU397" i="1"/>
  <c r="AT397" i="1"/>
  <c r="AS397" i="1"/>
  <c r="AR397" i="1"/>
  <c r="AQ397" i="1"/>
  <c r="AU396" i="1"/>
  <c r="AT396" i="1"/>
  <c r="AS396" i="1"/>
  <c r="AR396" i="1"/>
  <c r="AQ396" i="1"/>
  <c r="AU395" i="1"/>
  <c r="AT395" i="1"/>
  <c r="AS395" i="1"/>
  <c r="AR395" i="1"/>
  <c r="AQ395" i="1"/>
  <c r="AU394" i="1"/>
  <c r="AT394" i="1"/>
  <c r="AS394" i="1"/>
  <c r="AR394" i="1"/>
  <c r="AQ394" i="1"/>
  <c r="AU393" i="1"/>
  <c r="AT393" i="1"/>
  <c r="AS393" i="1"/>
  <c r="AR393" i="1"/>
  <c r="AQ393" i="1"/>
  <c r="AU392" i="1"/>
  <c r="AT392" i="1"/>
  <c r="AS392" i="1"/>
  <c r="AR392" i="1"/>
  <c r="AQ392" i="1"/>
  <c r="AU391" i="1"/>
  <c r="AT391" i="1"/>
  <c r="AS391" i="1"/>
  <c r="AR391" i="1"/>
  <c r="AQ391" i="1"/>
  <c r="AU390" i="1"/>
  <c r="AT390" i="1"/>
  <c r="AS390" i="1"/>
  <c r="AR390" i="1"/>
  <c r="AQ390" i="1"/>
  <c r="AU389" i="1"/>
  <c r="AT389" i="1"/>
  <c r="AS389" i="1"/>
  <c r="AR389" i="1"/>
  <c r="AQ389" i="1"/>
  <c r="AU388" i="1"/>
  <c r="AT388" i="1"/>
  <c r="AS388" i="1"/>
  <c r="AR388" i="1"/>
  <c r="AQ388" i="1"/>
  <c r="AU387" i="1"/>
  <c r="AT387" i="1"/>
  <c r="AS387" i="1"/>
  <c r="AR387" i="1"/>
  <c r="AQ387" i="1"/>
  <c r="AU386" i="1"/>
  <c r="AT386" i="1"/>
  <c r="AS386" i="1"/>
  <c r="AR386" i="1"/>
  <c r="AQ386" i="1"/>
  <c r="AU385" i="1"/>
  <c r="AT385" i="1"/>
  <c r="AS385" i="1"/>
  <c r="AR385" i="1"/>
  <c r="AQ385" i="1"/>
  <c r="AU384" i="1"/>
  <c r="AT384" i="1"/>
  <c r="AS384" i="1"/>
  <c r="AR384" i="1"/>
  <c r="AQ384" i="1"/>
  <c r="AU383" i="1"/>
  <c r="AT383" i="1"/>
  <c r="AS383" i="1"/>
  <c r="AR383" i="1"/>
  <c r="AQ383" i="1"/>
  <c r="AU382" i="1"/>
  <c r="AT382" i="1"/>
  <c r="AS382" i="1"/>
  <c r="AR382" i="1"/>
  <c r="AQ382" i="1"/>
  <c r="AU381" i="1"/>
  <c r="AT381" i="1"/>
  <c r="AS381" i="1"/>
  <c r="AR381" i="1"/>
  <c r="AQ381" i="1"/>
  <c r="AU380" i="1"/>
  <c r="AT380" i="1"/>
  <c r="AS380" i="1"/>
  <c r="AR380" i="1"/>
  <c r="AQ380" i="1"/>
  <c r="AU379" i="1"/>
  <c r="AT379" i="1"/>
  <c r="AS379" i="1"/>
  <c r="AR379" i="1"/>
  <c r="AQ379" i="1"/>
  <c r="AU378" i="1"/>
  <c r="AT378" i="1"/>
  <c r="AS378" i="1"/>
  <c r="AR378" i="1"/>
  <c r="AQ378" i="1"/>
  <c r="AU377" i="1"/>
  <c r="AT377" i="1"/>
  <c r="AS377" i="1"/>
  <c r="AR377" i="1"/>
  <c r="AQ377" i="1"/>
  <c r="AU376" i="1"/>
  <c r="AT376" i="1"/>
  <c r="AS376" i="1"/>
  <c r="AR376" i="1"/>
  <c r="AQ376" i="1"/>
  <c r="AU375" i="1"/>
  <c r="AT375" i="1"/>
  <c r="AS375" i="1"/>
  <c r="AR375" i="1"/>
  <c r="AQ375" i="1"/>
  <c r="AU374" i="1"/>
  <c r="AT374" i="1"/>
  <c r="AS374" i="1"/>
  <c r="AR374" i="1"/>
  <c r="AQ374" i="1"/>
  <c r="AU373" i="1"/>
  <c r="AT373" i="1"/>
  <c r="AS373" i="1"/>
  <c r="AR373" i="1"/>
  <c r="AQ373" i="1"/>
  <c r="AU372" i="1"/>
  <c r="AT372" i="1"/>
  <c r="AS372" i="1"/>
  <c r="AR372" i="1"/>
  <c r="AQ372" i="1"/>
  <c r="AU371" i="1"/>
  <c r="AT371" i="1"/>
  <c r="AS371" i="1"/>
  <c r="AR371" i="1"/>
  <c r="AQ371" i="1"/>
  <c r="AU370" i="1"/>
  <c r="AT370" i="1"/>
  <c r="AS370" i="1"/>
  <c r="AR370" i="1"/>
  <c r="AQ370" i="1"/>
  <c r="AU369" i="1"/>
  <c r="AT369" i="1"/>
  <c r="AS369" i="1"/>
  <c r="AR369" i="1"/>
  <c r="AQ369" i="1"/>
  <c r="AU368" i="1"/>
  <c r="AT368" i="1"/>
  <c r="AS368" i="1"/>
  <c r="AR368" i="1"/>
  <c r="AQ368" i="1"/>
  <c r="AU367" i="1"/>
  <c r="AT367" i="1"/>
  <c r="AS367" i="1"/>
  <c r="AR367" i="1"/>
  <c r="AQ367" i="1"/>
  <c r="AU366" i="1"/>
  <c r="AT366" i="1"/>
  <c r="AS366" i="1"/>
  <c r="AR366" i="1"/>
  <c r="AQ366" i="1"/>
  <c r="AU365" i="1"/>
  <c r="AT365" i="1"/>
  <c r="AS365" i="1"/>
  <c r="AR365" i="1"/>
  <c r="AQ365" i="1"/>
  <c r="AU364" i="1"/>
  <c r="AT364" i="1"/>
  <c r="AS364" i="1"/>
  <c r="AR364" i="1"/>
  <c r="AQ364" i="1"/>
  <c r="AU363" i="1"/>
  <c r="AT363" i="1"/>
  <c r="AS363" i="1"/>
  <c r="AR363" i="1"/>
  <c r="AQ363" i="1"/>
  <c r="AU362" i="1"/>
  <c r="AT362" i="1"/>
  <c r="AS362" i="1"/>
  <c r="AR362" i="1"/>
  <c r="AQ362" i="1"/>
  <c r="AU361" i="1"/>
  <c r="AT361" i="1"/>
  <c r="AS361" i="1"/>
  <c r="AR361" i="1"/>
  <c r="AQ361" i="1"/>
  <c r="AU360" i="1"/>
  <c r="AT360" i="1"/>
  <c r="AS360" i="1"/>
  <c r="AR360" i="1"/>
  <c r="AQ360" i="1"/>
  <c r="AU359" i="1"/>
  <c r="AT359" i="1"/>
  <c r="AS359" i="1"/>
  <c r="AR359" i="1"/>
  <c r="AQ359" i="1"/>
  <c r="AU358" i="1"/>
  <c r="AT358" i="1"/>
  <c r="AS358" i="1"/>
  <c r="AR358" i="1"/>
  <c r="AQ358" i="1"/>
  <c r="AU357" i="1"/>
  <c r="AT357" i="1"/>
  <c r="AS357" i="1"/>
  <c r="AR357" i="1"/>
  <c r="AQ357" i="1"/>
  <c r="AU356" i="1"/>
  <c r="AT356" i="1"/>
  <c r="AS356" i="1"/>
  <c r="AR356" i="1"/>
  <c r="AQ356" i="1"/>
  <c r="AU355" i="1"/>
  <c r="AT355" i="1"/>
  <c r="AS355" i="1"/>
  <c r="AR355" i="1"/>
  <c r="AQ355" i="1"/>
  <c r="AU354" i="1"/>
  <c r="AT354" i="1"/>
  <c r="AS354" i="1"/>
  <c r="AR354" i="1"/>
  <c r="AQ354" i="1"/>
  <c r="AU353" i="1"/>
  <c r="AT353" i="1"/>
  <c r="AS353" i="1"/>
  <c r="AR353" i="1"/>
  <c r="AQ353" i="1"/>
  <c r="AU352" i="1"/>
  <c r="AT352" i="1"/>
  <c r="AS352" i="1"/>
  <c r="AR352" i="1"/>
  <c r="AQ352" i="1"/>
  <c r="AU351" i="1"/>
  <c r="AT351" i="1"/>
  <c r="AS351" i="1"/>
  <c r="AR351" i="1"/>
  <c r="AQ351" i="1"/>
  <c r="AU350" i="1"/>
  <c r="AT350" i="1"/>
  <c r="AS350" i="1"/>
  <c r="AR350" i="1"/>
  <c r="AQ350" i="1"/>
  <c r="AU349" i="1"/>
  <c r="AT349" i="1"/>
  <c r="AS349" i="1"/>
  <c r="AR349" i="1"/>
  <c r="AQ349" i="1"/>
  <c r="AU348" i="1"/>
  <c r="AT348" i="1"/>
  <c r="AS348" i="1"/>
  <c r="AR348" i="1"/>
  <c r="AQ348" i="1"/>
  <c r="AU347" i="1"/>
  <c r="AT347" i="1"/>
  <c r="AS347" i="1"/>
  <c r="AR347" i="1"/>
  <c r="AQ347" i="1"/>
  <c r="AU346" i="1"/>
  <c r="AT346" i="1"/>
  <c r="AS346" i="1"/>
  <c r="AR346" i="1"/>
  <c r="AQ346" i="1"/>
  <c r="AU345" i="1"/>
  <c r="AT345" i="1"/>
  <c r="AS345" i="1"/>
  <c r="AR345" i="1"/>
  <c r="AQ345" i="1"/>
  <c r="AU344" i="1"/>
  <c r="AT344" i="1"/>
  <c r="AS344" i="1"/>
  <c r="AR344" i="1"/>
  <c r="AQ344" i="1"/>
  <c r="AU343" i="1"/>
  <c r="AT343" i="1"/>
  <c r="AS343" i="1"/>
  <c r="AR343" i="1"/>
  <c r="AQ343" i="1"/>
  <c r="AU342" i="1"/>
  <c r="AT342" i="1"/>
  <c r="AS342" i="1"/>
  <c r="AR342" i="1"/>
  <c r="AQ342" i="1"/>
  <c r="AU341" i="1"/>
  <c r="AT341" i="1"/>
  <c r="AS341" i="1"/>
  <c r="AR341" i="1"/>
  <c r="AQ341" i="1"/>
  <c r="AU340" i="1"/>
  <c r="AT340" i="1"/>
  <c r="AS340" i="1"/>
  <c r="AR340" i="1"/>
  <c r="AQ340" i="1"/>
  <c r="AU339" i="1"/>
  <c r="AT339" i="1"/>
  <c r="AS339" i="1"/>
  <c r="AR339" i="1"/>
  <c r="AQ339" i="1"/>
  <c r="AU338" i="1"/>
  <c r="AT338" i="1"/>
  <c r="AS338" i="1"/>
  <c r="AR338" i="1"/>
  <c r="AQ338" i="1"/>
  <c r="AU337" i="1"/>
  <c r="AT337" i="1"/>
  <c r="AS337" i="1"/>
  <c r="AR337" i="1"/>
  <c r="AQ337" i="1"/>
  <c r="AU336" i="1"/>
  <c r="AT336" i="1"/>
  <c r="AS336" i="1"/>
  <c r="AR336" i="1"/>
  <c r="AQ336" i="1"/>
  <c r="AU335" i="1"/>
  <c r="AT335" i="1"/>
  <c r="AS335" i="1"/>
  <c r="AR335" i="1"/>
  <c r="AQ335" i="1"/>
  <c r="AU334" i="1"/>
  <c r="AT334" i="1"/>
  <c r="AS334" i="1"/>
  <c r="AR334" i="1"/>
  <c r="AQ334" i="1"/>
  <c r="AU333" i="1"/>
  <c r="AT333" i="1"/>
  <c r="AS333" i="1"/>
  <c r="AR333" i="1"/>
  <c r="AQ333" i="1"/>
  <c r="AU332" i="1"/>
  <c r="AT332" i="1"/>
  <c r="AS332" i="1"/>
  <c r="AR332" i="1"/>
  <c r="AQ332" i="1"/>
  <c r="AU331" i="1"/>
  <c r="AT331" i="1"/>
  <c r="AS331" i="1"/>
  <c r="AR331" i="1"/>
  <c r="AQ331" i="1"/>
  <c r="AU330" i="1"/>
  <c r="AT330" i="1"/>
  <c r="AS330" i="1"/>
  <c r="AR330" i="1"/>
  <c r="AQ330" i="1"/>
  <c r="AU329" i="1"/>
  <c r="AT329" i="1"/>
  <c r="AS329" i="1"/>
  <c r="AR329" i="1"/>
  <c r="AQ329" i="1"/>
  <c r="AU328" i="1"/>
  <c r="AT328" i="1"/>
  <c r="AS328" i="1"/>
  <c r="AR328" i="1"/>
  <c r="AQ328" i="1"/>
  <c r="AU327" i="1"/>
  <c r="AT327" i="1"/>
  <c r="AS327" i="1"/>
  <c r="AR327" i="1"/>
  <c r="AQ327" i="1"/>
  <c r="AU326" i="1"/>
  <c r="AT326" i="1"/>
  <c r="AS326" i="1"/>
  <c r="AR326" i="1"/>
  <c r="AQ326" i="1"/>
  <c r="AU325" i="1"/>
  <c r="AT325" i="1"/>
  <c r="AS325" i="1"/>
  <c r="AR325" i="1"/>
  <c r="AQ325" i="1"/>
  <c r="AU324" i="1"/>
  <c r="AT324" i="1"/>
  <c r="AS324" i="1"/>
  <c r="AR324" i="1"/>
  <c r="AQ324" i="1"/>
  <c r="AU323" i="1"/>
  <c r="AT323" i="1"/>
  <c r="AS323" i="1"/>
  <c r="AR323" i="1"/>
  <c r="AQ323" i="1"/>
  <c r="AU322" i="1"/>
  <c r="AT322" i="1"/>
  <c r="AS322" i="1"/>
  <c r="AR322" i="1"/>
  <c r="AQ322" i="1"/>
  <c r="AU321" i="1"/>
  <c r="AT321" i="1"/>
  <c r="AS321" i="1"/>
  <c r="AR321" i="1"/>
  <c r="AQ321" i="1"/>
  <c r="AU320" i="1"/>
  <c r="AT320" i="1"/>
  <c r="AS320" i="1"/>
  <c r="AR320" i="1"/>
  <c r="AQ320" i="1"/>
  <c r="AU319" i="1"/>
  <c r="AT319" i="1"/>
  <c r="AS319" i="1"/>
  <c r="AR319" i="1"/>
  <c r="AQ319" i="1"/>
  <c r="AU318" i="1"/>
  <c r="AT318" i="1"/>
  <c r="AS318" i="1"/>
  <c r="AR318" i="1"/>
  <c r="AQ318" i="1"/>
  <c r="AU317" i="1"/>
  <c r="AT317" i="1"/>
  <c r="AS317" i="1"/>
  <c r="AR317" i="1"/>
  <c r="AQ317" i="1"/>
  <c r="AU316" i="1"/>
  <c r="AT316" i="1"/>
  <c r="AS316" i="1"/>
  <c r="AR316" i="1"/>
  <c r="AQ316" i="1"/>
  <c r="AU315" i="1"/>
  <c r="AT315" i="1"/>
  <c r="AS315" i="1"/>
  <c r="AR315" i="1"/>
  <c r="AQ315" i="1"/>
  <c r="AU314" i="1"/>
  <c r="AT314" i="1"/>
  <c r="AS314" i="1"/>
  <c r="AR314" i="1"/>
  <c r="AQ314" i="1"/>
  <c r="AU313" i="1"/>
  <c r="AT313" i="1"/>
  <c r="AS313" i="1"/>
  <c r="AR313" i="1"/>
  <c r="AQ313" i="1"/>
  <c r="AU312" i="1"/>
  <c r="AT312" i="1"/>
  <c r="AS312" i="1"/>
  <c r="AR312" i="1"/>
  <c r="AQ312" i="1"/>
  <c r="AU311" i="1"/>
  <c r="AT311" i="1"/>
  <c r="AS311" i="1"/>
  <c r="AR311" i="1"/>
  <c r="AQ311" i="1"/>
  <c r="AU310" i="1"/>
  <c r="AT310" i="1"/>
  <c r="AS310" i="1"/>
  <c r="AR310" i="1"/>
  <c r="AQ310" i="1"/>
  <c r="AU309" i="1"/>
  <c r="AT309" i="1"/>
  <c r="AS309" i="1"/>
  <c r="AR309" i="1"/>
  <c r="AQ309" i="1"/>
  <c r="AU308" i="1"/>
  <c r="AT308" i="1"/>
  <c r="AS308" i="1"/>
  <c r="AR308" i="1"/>
  <c r="AQ308" i="1"/>
  <c r="AU307" i="1"/>
  <c r="AT307" i="1"/>
  <c r="AS307" i="1"/>
  <c r="AR307" i="1"/>
  <c r="AQ307" i="1"/>
  <c r="AU306" i="1"/>
  <c r="AT306" i="1"/>
  <c r="AS306" i="1"/>
  <c r="AR306" i="1"/>
  <c r="AQ306" i="1"/>
  <c r="AU305" i="1"/>
  <c r="AT305" i="1"/>
  <c r="AS305" i="1"/>
  <c r="AR305" i="1"/>
  <c r="AQ305" i="1"/>
  <c r="AU304" i="1"/>
  <c r="AT304" i="1"/>
  <c r="AS304" i="1"/>
  <c r="AR304" i="1"/>
  <c r="AQ304" i="1"/>
  <c r="AU303" i="1"/>
  <c r="AT303" i="1"/>
  <c r="AS303" i="1"/>
  <c r="AR303" i="1"/>
  <c r="AQ303" i="1"/>
  <c r="AU302" i="1"/>
  <c r="AT302" i="1"/>
  <c r="AS302" i="1"/>
  <c r="AR302" i="1"/>
  <c r="AQ302" i="1"/>
  <c r="AU301" i="1"/>
  <c r="AT301" i="1"/>
  <c r="AS301" i="1"/>
  <c r="AR301" i="1"/>
  <c r="AQ301" i="1"/>
  <c r="AU300" i="1"/>
  <c r="AT300" i="1"/>
  <c r="AS300" i="1"/>
  <c r="AR300" i="1"/>
  <c r="AQ300" i="1"/>
  <c r="AU299" i="1"/>
  <c r="AT299" i="1"/>
  <c r="AS299" i="1"/>
  <c r="AR299" i="1"/>
  <c r="AQ299" i="1"/>
  <c r="AU298" i="1"/>
  <c r="AT298" i="1"/>
  <c r="AS298" i="1"/>
  <c r="AR298" i="1"/>
  <c r="AQ298" i="1"/>
  <c r="AU297" i="1"/>
  <c r="AT297" i="1"/>
  <c r="AS297" i="1"/>
  <c r="AR297" i="1"/>
  <c r="AQ297" i="1"/>
  <c r="AU296" i="1"/>
  <c r="AT296" i="1"/>
  <c r="AS296" i="1"/>
  <c r="AR296" i="1"/>
  <c r="AQ296" i="1"/>
  <c r="AU295" i="1"/>
  <c r="AT295" i="1"/>
  <c r="AS295" i="1"/>
  <c r="AR295" i="1"/>
  <c r="AQ295" i="1"/>
  <c r="AU294" i="1"/>
  <c r="AT294" i="1"/>
  <c r="AS294" i="1"/>
  <c r="AR294" i="1"/>
  <c r="AQ294" i="1"/>
  <c r="AU293" i="1"/>
  <c r="AT293" i="1"/>
  <c r="AS293" i="1"/>
  <c r="AR293" i="1"/>
  <c r="AQ293" i="1"/>
  <c r="AU292" i="1"/>
  <c r="AT292" i="1"/>
  <c r="AS292" i="1"/>
  <c r="AR292" i="1"/>
  <c r="AQ292" i="1"/>
  <c r="AU291" i="1"/>
  <c r="AT291" i="1"/>
  <c r="AS291" i="1"/>
  <c r="AR291" i="1"/>
  <c r="AQ291" i="1"/>
  <c r="AU290" i="1"/>
  <c r="AT290" i="1"/>
  <c r="AS290" i="1"/>
  <c r="AR290" i="1"/>
  <c r="AQ290" i="1"/>
  <c r="AU289" i="1"/>
  <c r="AT289" i="1"/>
  <c r="AS289" i="1"/>
  <c r="AR289" i="1"/>
  <c r="AQ289" i="1"/>
  <c r="AU288" i="1"/>
  <c r="AT288" i="1"/>
  <c r="AS288" i="1"/>
  <c r="AR288" i="1"/>
  <c r="AQ288" i="1"/>
  <c r="AU287" i="1"/>
  <c r="AT287" i="1"/>
  <c r="AS287" i="1"/>
  <c r="AR287" i="1"/>
  <c r="AQ287" i="1"/>
  <c r="AU286" i="1"/>
  <c r="AT286" i="1"/>
  <c r="AS286" i="1"/>
  <c r="AR286" i="1"/>
  <c r="AQ286" i="1"/>
  <c r="AU285" i="1"/>
  <c r="AT285" i="1"/>
  <c r="AS285" i="1"/>
  <c r="AR285" i="1"/>
  <c r="AQ285" i="1"/>
  <c r="AU284" i="1"/>
  <c r="AT284" i="1"/>
  <c r="AS284" i="1"/>
  <c r="AR284" i="1"/>
  <c r="AQ284" i="1"/>
  <c r="AU283" i="1"/>
  <c r="AT283" i="1"/>
  <c r="AS283" i="1"/>
  <c r="AR283" i="1"/>
  <c r="AQ283" i="1"/>
  <c r="AU282" i="1"/>
  <c r="AT282" i="1"/>
  <c r="AS282" i="1"/>
  <c r="AR282" i="1"/>
  <c r="AQ282" i="1"/>
  <c r="AU281" i="1"/>
  <c r="AT281" i="1"/>
  <c r="AS281" i="1"/>
  <c r="AR281" i="1"/>
  <c r="AQ281" i="1"/>
  <c r="AU280" i="1"/>
  <c r="AT280" i="1"/>
  <c r="AS280" i="1"/>
  <c r="AR280" i="1"/>
  <c r="AQ280" i="1"/>
  <c r="AU279" i="1"/>
  <c r="AT279" i="1"/>
  <c r="AS279" i="1"/>
  <c r="AR279" i="1"/>
  <c r="AQ279" i="1"/>
  <c r="AU278" i="1"/>
  <c r="AT278" i="1"/>
  <c r="AS278" i="1"/>
  <c r="AR278" i="1"/>
  <c r="AQ278" i="1"/>
  <c r="AU277" i="1"/>
  <c r="AT277" i="1"/>
  <c r="AS277" i="1"/>
  <c r="AR277" i="1"/>
  <c r="AQ277" i="1"/>
  <c r="AU276" i="1"/>
  <c r="AT276" i="1"/>
  <c r="AS276" i="1"/>
  <c r="AR276" i="1"/>
  <c r="AQ276" i="1"/>
  <c r="AU275" i="1"/>
  <c r="AT275" i="1"/>
  <c r="AS275" i="1"/>
  <c r="AR275" i="1"/>
  <c r="AQ275" i="1"/>
  <c r="AU274" i="1"/>
  <c r="AT274" i="1"/>
  <c r="AS274" i="1"/>
  <c r="AR274" i="1"/>
  <c r="AQ274" i="1"/>
  <c r="AU273" i="1"/>
  <c r="AT273" i="1"/>
  <c r="AS273" i="1"/>
  <c r="AR273" i="1"/>
  <c r="AQ273" i="1"/>
  <c r="AU272" i="1"/>
  <c r="AT272" i="1"/>
  <c r="AS272" i="1"/>
  <c r="AR272" i="1"/>
  <c r="AQ272" i="1"/>
  <c r="AU271" i="1"/>
  <c r="AT271" i="1"/>
  <c r="AS271" i="1"/>
  <c r="AR271" i="1"/>
  <c r="AQ271" i="1"/>
  <c r="AU270" i="1"/>
  <c r="AT270" i="1"/>
  <c r="AS270" i="1"/>
  <c r="AR270" i="1"/>
  <c r="AQ270" i="1"/>
  <c r="AU269" i="1"/>
  <c r="AT269" i="1"/>
  <c r="AS269" i="1"/>
  <c r="AR269" i="1"/>
  <c r="AQ269" i="1"/>
  <c r="AU268" i="1"/>
  <c r="AT268" i="1"/>
  <c r="AS268" i="1"/>
  <c r="AR268" i="1"/>
  <c r="AQ268" i="1"/>
  <c r="AU267" i="1"/>
  <c r="AT267" i="1"/>
  <c r="AS267" i="1"/>
  <c r="AR267" i="1"/>
  <c r="AQ267" i="1"/>
  <c r="AU266" i="1"/>
  <c r="AT266" i="1"/>
  <c r="AS266" i="1"/>
  <c r="AR266" i="1"/>
  <c r="AQ266" i="1"/>
  <c r="AU265" i="1"/>
  <c r="AT265" i="1"/>
  <c r="AS265" i="1"/>
  <c r="AR265" i="1"/>
  <c r="AQ265" i="1"/>
  <c r="AU264" i="1"/>
  <c r="AT264" i="1"/>
  <c r="AS264" i="1"/>
  <c r="AR264" i="1"/>
  <c r="AQ264" i="1"/>
  <c r="AU263" i="1"/>
  <c r="AT263" i="1"/>
  <c r="AS263" i="1"/>
  <c r="AR263" i="1"/>
  <c r="AQ263" i="1"/>
  <c r="AU262" i="1"/>
  <c r="AT262" i="1"/>
  <c r="AS262" i="1"/>
  <c r="AR262" i="1"/>
  <c r="AQ262" i="1"/>
  <c r="AU261" i="1"/>
  <c r="AT261" i="1"/>
  <c r="AS261" i="1"/>
  <c r="AR261" i="1"/>
  <c r="AQ261" i="1"/>
  <c r="AU260" i="1"/>
  <c r="AT260" i="1"/>
  <c r="AS260" i="1"/>
  <c r="AR260" i="1"/>
  <c r="AQ260" i="1"/>
  <c r="AU259" i="1"/>
  <c r="AT259" i="1"/>
  <c r="AS259" i="1"/>
  <c r="AR259" i="1"/>
  <c r="AQ259" i="1"/>
  <c r="AU258" i="1"/>
  <c r="AT258" i="1"/>
  <c r="AS258" i="1"/>
  <c r="AR258" i="1"/>
  <c r="AQ258" i="1"/>
  <c r="AU257" i="1"/>
  <c r="AT257" i="1"/>
  <c r="AS257" i="1"/>
  <c r="AR257" i="1"/>
  <c r="AQ257" i="1"/>
  <c r="AU256" i="1"/>
  <c r="AT256" i="1"/>
  <c r="AS256" i="1"/>
  <c r="AR256" i="1"/>
  <c r="AQ256" i="1"/>
  <c r="AU255" i="1"/>
  <c r="AT255" i="1"/>
  <c r="AS255" i="1"/>
  <c r="AR255" i="1"/>
  <c r="AQ255" i="1"/>
  <c r="AU254" i="1"/>
  <c r="AT254" i="1"/>
  <c r="AS254" i="1"/>
  <c r="AR254" i="1"/>
  <c r="AQ254" i="1"/>
  <c r="AU253" i="1"/>
  <c r="AT253" i="1"/>
  <c r="AS253" i="1"/>
  <c r="AR253" i="1"/>
  <c r="AQ253" i="1"/>
  <c r="AU252" i="1"/>
  <c r="AT252" i="1"/>
  <c r="AS252" i="1"/>
  <c r="AR252" i="1"/>
  <c r="AQ252" i="1"/>
  <c r="AU251" i="1"/>
  <c r="AT251" i="1"/>
  <c r="AS251" i="1"/>
  <c r="AR251" i="1"/>
  <c r="AQ251" i="1"/>
  <c r="AU250" i="1"/>
  <c r="AT250" i="1"/>
  <c r="AS250" i="1"/>
  <c r="AR250" i="1"/>
  <c r="AQ250" i="1"/>
  <c r="AU249" i="1"/>
  <c r="AT249" i="1"/>
  <c r="AS249" i="1"/>
  <c r="AR249" i="1"/>
  <c r="AQ249" i="1"/>
  <c r="AU248" i="1"/>
  <c r="AT248" i="1"/>
  <c r="AS248" i="1"/>
  <c r="AR248" i="1"/>
  <c r="AQ248" i="1"/>
  <c r="AU247" i="1"/>
  <c r="AT247" i="1"/>
  <c r="AS247" i="1"/>
  <c r="AR247" i="1"/>
  <c r="AQ247" i="1"/>
  <c r="AU246" i="1"/>
  <c r="AT246" i="1"/>
  <c r="AS246" i="1"/>
  <c r="AR246" i="1"/>
  <c r="AQ246" i="1"/>
  <c r="AU245" i="1"/>
  <c r="AT245" i="1"/>
  <c r="AS245" i="1"/>
  <c r="AR245" i="1"/>
  <c r="AQ245" i="1"/>
  <c r="AU244" i="1"/>
  <c r="AT244" i="1"/>
  <c r="AS244" i="1"/>
  <c r="AR244" i="1"/>
  <c r="AQ244" i="1"/>
  <c r="AU243" i="1"/>
  <c r="AT243" i="1"/>
  <c r="AS243" i="1"/>
  <c r="AR243" i="1"/>
  <c r="AQ243" i="1"/>
  <c r="AU242" i="1"/>
  <c r="AT242" i="1"/>
  <c r="AS242" i="1"/>
  <c r="AR242" i="1"/>
  <c r="AQ242" i="1"/>
  <c r="AU241" i="1"/>
  <c r="AT241" i="1"/>
  <c r="AS241" i="1"/>
  <c r="AR241" i="1"/>
  <c r="AQ241" i="1"/>
  <c r="AU240" i="1"/>
  <c r="AT240" i="1"/>
  <c r="AS240" i="1"/>
  <c r="AR240" i="1"/>
  <c r="AQ240" i="1"/>
  <c r="AU239" i="1"/>
  <c r="AT239" i="1"/>
  <c r="AS239" i="1"/>
  <c r="AR239" i="1"/>
  <c r="AQ239" i="1"/>
  <c r="AU238" i="1"/>
  <c r="AT238" i="1"/>
  <c r="AS238" i="1"/>
  <c r="AR238" i="1"/>
  <c r="AQ238" i="1"/>
  <c r="AU237" i="1"/>
  <c r="AT237" i="1"/>
  <c r="AS237" i="1"/>
  <c r="AR237" i="1"/>
  <c r="AQ237" i="1"/>
  <c r="AU236" i="1"/>
  <c r="AT236" i="1"/>
  <c r="AS236" i="1"/>
  <c r="AR236" i="1"/>
  <c r="AQ236" i="1"/>
  <c r="AU235" i="1"/>
  <c r="AT235" i="1"/>
  <c r="AS235" i="1"/>
  <c r="AR235" i="1"/>
  <c r="AQ235" i="1"/>
  <c r="AU234" i="1"/>
  <c r="AT234" i="1"/>
  <c r="AS234" i="1"/>
  <c r="AR234" i="1"/>
  <c r="AQ234" i="1"/>
  <c r="AU233" i="1"/>
  <c r="AT233" i="1"/>
  <c r="AS233" i="1"/>
  <c r="AR233" i="1"/>
  <c r="AQ233" i="1"/>
  <c r="AU232" i="1"/>
  <c r="AT232" i="1"/>
  <c r="AS232" i="1"/>
  <c r="AR232" i="1"/>
  <c r="AQ232" i="1"/>
  <c r="AU231" i="1"/>
  <c r="AT231" i="1"/>
  <c r="AS231" i="1"/>
  <c r="AR231" i="1"/>
  <c r="AQ231" i="1"/>
  <c r="AU230" i="1"/>
  <c r="AT230" i="1"/>
  <c r="AS230" i="1"/>
  <c r="AR230" i="1"/>
  <c r="AQ230" i="1"/>
  <c r="AU229" i="1"/>
  <c r="AT229" i="1"/>
  <c r="AS229" i="1"/>
  <c r="AR229" i="1"/>
  <c r="AQ229" i="1"/>
  <c r="AU228" i="1"/>
  <c r="AT228" i="1"/>
  <c r="AS228" i="1"/>
  <c r="AR228" i="1"/>
  <c r="AQ228" i="1"/>
  <c r="AU227" i="1"/>
  <c r="AT227" i="1"/>
  <c r="AS227" i="1"/>
  <c r="AR227" i="1"/>
  <c r="AQ227" i="1"/>
  <c r="AU226" i="1"/>
  <c r="AT226" i="1"/>
  <c r="AS226" i="1"/>
  <c r="AR226" i="1"/>
  <c r="AQ226" i="1"/>
  <c r="AU225" i="1"/>
  <c r="AT225" i="1"/>
  <c r="AS225" i="1"/>
  <c r="AR225" i="1"/>
  <c r="AQ225" i="1"/>
  <c r="AU224" i="1"/>
  <c r="AT224" i="1"/>
  <c r="AS224" i="1"/>
  <c r="AR224" i="1"/>
  <c r="AQ224" i="1"/>
  <c r="AU223" i="1"/>
  <c r="AT223" i="1"/>
  <c r="AS223" i="1"/>
  <c r="AR223" i="1"/>
  <c r="AQ223" i="1"/>
  <c r="AU222" i="1"/>
  <c r="AT222" i="1"/>
  <c r="AS222" i="1"/>
  <c r="AR222" i="1"/>
  <c r="AQ222" i="1"/>
  <c r="AU221" i="1"/>
  <c r="AT221" i="1"/>
  <c r="AS221" i="1"/>
  <c r="AR221" i="1"/>
  <c r="AQ221" i="1"/>
  <c r="AU220" i="1"/>
  <c r="AT220" i="1"/>
  <c r="AS220" i="1"/>
  <c r="AR220" i="1"/>
  <c r="AQ220" i="1"/>
  <c r="AU219" i="1"/>
  <c r="AT219" i="1"/>
  <c r="AS219" i="1"/>
  <c r="AR219" i="1"/>
  <c r="AQ219" i="1"/>
  <c r="AU218" i="1"/>
  <c r="AT218" i="1"/>
  <c r="AS218" i="1"/>
  <c r="AR218" i="1"/>
  <c r="AQ218" i="1"/>
  <c r="AU217" i="1"/>
  <c r="AT217" i="1"/>
  <c r="AS217" i="1"/>
  <c r="AR217" i="1"/>
  <c r="AQ217" i="1"/>
  <c r="AU216" i="1"/>
  <c r="AT216" i="1"/>
  <c r="AS216" i="1"/>
  <c r="AR216" i="1"/>
  <c r="AQ216" i="1"/>
  <c r="AU215" i="1"/>
  <c r="AT215" i="1"/>
  <c r="AS215" i="1"/>
  <c r="AR215" i="1"/>
  <c r="AQ215" i="1"/>
  <c r="AU214" i="1"/>
  <c r="AT214" i="1"/>
  <c r="AS214" i="1"/>
  <c r="AR214" i="1"/>
  <c r="AQ214" i="1"/>
  <c r="AU213" i="1"/>
  <c r="AT213" i="1"/>
  <c r="AS213" i="1"/>
  <c r="AR213" i="1"/>
  <c r="AQ213" i="1"/>
  <c r="AU212" i="1"/>
  <c r="AT212" i="1"/>
  <c r="AS212" i="1"/>
  <c r="AR212" i="1"/>
  <c r="AQ212" i="1"/>
  <c r="AU211" i="1"/>
  <c r="AT211" i="1"/>
  <c r="AS211" i="1"/>
  <c r="AR211" i="1"/>
  <c r="AQ211" i="1"/>
  <c r="AU210" i="1"/>
  <c r="AT210" i="1"/>
  <c r="AS210" i="1"/>
  <c r="AR210" i="1"/>
  <c r="AQ210" i="1"/>
  <c r="AU209" i="1"/>
  <c r="AT209" i="1"/>
  <c r="AS209" i="1"/>
  <c r="AR209" i="1"/>
  <c r="AQ209" i="1"/>
  <c r="AU208" i="1"/>
  <c r="AT208" i="1"/>
  <c r="AS208" i="1"/>
  <c r="AR208" i="1"/>
  <c r="AQ208" i="1"/>
  <c r="AU207" i="1"/>
  <c r="AT207" i="1"/>
  <c r="AS207" i="1"/>
  <c r="AR207" i="1"/>
  <c r="AQ207" i="1"/>
  <c r="AU206" i="1"/>
  <c r="AT206" i="1"/>
  <c r="AS206" i="1"/>
  <c r="AR206" i="1"/>
  <c r="AQ206" i="1"/>
  <c r="AU205" i="1"/>
  <c r="AT205" i="1"/>
  <c r="AS205" i="1"/>
  <c r="AR205" i="1"/>
  <c r="AQ205" i="1"/>
  <c r="AU204" i="1"/>
  <c r="AT204" i="1"/>
  <c r="AS204" i="1"/>
  <c r="AR204" i="1"/>
  <c r="AQ204" i="1"/>
  <c r="AU203" i="1"/>
  <c r="AT203" i="1"/>
  <c r="AS203" i="1"/>
  <c r="AR203" i="1"/>
  <c r="AQ203" i="1"/>
  <c r="AU202" i="1"/>
  <c r="AT202" i="1"/>
  <c r="AS202" i="1"/>
  <c r="AR202" i="1"/>
  <c r="AQ202" i="1"/>
  <c r="AU201" i="1"/>
  <c r="AT201" i="1"/>
  <c r="AS201" i="1"/>
  <c r="AR201" i="1"/>
  <c r="AQ201" i="1"/>
  <c r="AU200" i="1"/>
  <c r="AT200" i="1"/>
  <c r="AS200" i="1"/>
  <c r="AR200" i="1"/>
  <c r="AQ200" i="1"/>
  <c r="AU199" i="1"/>
  <c r="AT199" i="1"/>
  <c r="AS199" i="1"/>
  <c r="AR199" i="1"/>
  <c r="AQ199" i="1"/>
  <c r="AU198" i="1"/>
  <c r="AT198" i="1"/>
  <c r="AS198" i="1"/>
  <c r="AR198" i="1"/>
  <c r="AQ198" i="1"/>
  <c r="AU197" i="1"/>
  <c r="AT197" i="1"/>
  <c r="AS197" i="1"/>
  <c r="AR197" i="1"/>
  <c r="AQ197" i="1"/>
  <c r="AU196" i="1"/>
  <c r="AT196" i="1"/>
  <c r="AS196" i="1"/>
  <c r="AR196" i="1"/>
  <c r="AQ196" i="1"/>
  <c r="AU195" i="1"/>
  <c r="AT195" i="1"/>
  <c r="AS195" i="1"/>
  <c r="AR195" i="1"/>
  <c r="AQ195" i="1"/>
  <c r="AU194" i="1"/>
  <c r="AT194" i="1"/>
  <c r="AS194" i="1"/>
  <c r="AR194" i="1"/>
  <c r="AQ194" i="1"/>
  <c r="AU193" i="1"/>
  <c r="AT193" i="1"/>
  <c r="AS193" i="1"/>
  <c r="AR193" i="1"/>
  <c r="AQ193" i="1"/>
  <c r="AU192" i="1"/>
  <c r="AT192" i="1"/>
  <c r="AS192" i="1"/>
  <c r="AR192" i="1"/>
  <c r="AQ192" i="1"/>
  <c r="AU191" i="1"/>
  <c r="AT191" i="1"/>
  <c r="AS191" i="1"/>
  <c r="AR191" i="1"/>
  <c r="AQ191" i="1"/>
  <c r="AU190" i="1"/>
  <c r="AT190" i="1"/>
  <c r="AS190" i="1"/>
  <c r="AR190" i="1"/>
  <c r="AQ190" i="1"/>
  <c r="AU189" i="1"/>
  <c r="AT189" i="1"/>
  <c r="AS189" i="1"/>
  <c r="AR189" i="1"/>
  <c r="AQ189" i="1"/>
  <c r="AU188" i="1"/>
  <c r="AT188" i="1"/>
  <c r="AS188" i="1"/>
  <c r="AR188" i="1"/>
  <c r="AQ188" i="1"/>
  <c r="AU187" i="1"/>
  <c r="AT187" i="1"/>
  <c r="AS187" i="1"/>
  <c r="AR187" i="1"/>
  <c r="AQ187" i="1"/>
  <c r="AU186" i="1"/>
  <c r="AT186" i="1"/>
  <c r="AS186" i="1"/>
  <c r="AR186" i="1"/>
  <c r="AQ186" i="1"/>
  <c r="AU185" i="1"/>
  <c r="AT185" i="1"/>
  <c r="AS185" i="1"/>
  <c r="AR185" i="1"/>
  <c r="AQ185" i="1"/>
  <c r="AU184" i="1"/>
  <c r="AT184" i="1"/>
  <c r="AS184" i="1"/>
  <c r="AR184" i="1"/>
  <c r="AQ184" i="1"/>
  <c r="AU183" i="1"/>
  <c r="AT183" i="1"/>
  <c r="AS183" i="1"/>
  <c r="AR183" i="1"/>
  <c r="AQ183" i="1"/>
  <c r="AU182" i="1"/>
  <c r="AT182" i="1"/>
  <c r="AS182" i="1"/>
  <c r="AR182" i="1"/>
  <c r="AQ182" i="1"/>
  <c r="AU181" i="1"/>
  <c r="AT181" i="1"/>
  <c r="AS181" i="1"/>
  <c r="AR181" i="1"/>
  <c r="AQ181" i="1"/>
  <c r="AU180" i="1"/>
  <c r="AT180" i="1"/>
  <c r="AS180" i="1"/>
  <c r="AR180" i="1"/>
  <c r="AQ180" i="1"/>
  <c r="AU179" i="1"/>
  <c r="AT179" i="1"/>
  <c r="AS179" i="1"/>
  <c r="AR179" i="1"/>
  <c r="AQ179" i="1"/>
  <c r="AU178" i="1"/>
  <c r="AT178" i="1"/>
  <c r="AS178" i="1"/>
  <c r="AR178" i="1"/>
  <c r="AQ178" i="1"/>
  <c r="AU177" i="1"/>
  <c r="AT177" i="1"/>
  <c r="AS177" i="1"/>
  <c r="AR177" i="1"/>
  <c r="AQ177" i="1"/>
  <c r="AU176" i="1"/>
  <c r="AT176" i="1"/>
  <c r="AS176" i="1"/>
  <c r="AR176" i="1"/>
  <c r="AQ176" i="1"/>
  <c r="AU175" i="1"/>
  <c r="AT175" i="1"/>
  <c r="AS175" i="1"/>
  <c r="AR175" i="1"/>
  <c r="AQ175" i="1"/>
  <c r="AU174" i="1"/>
  <c r="AT174" i="1"/>
  <c r="AS174" i="1"/>
  <c r="AR174" i="1"/>
  <c r="AQ174" i="1"/>
  <c r="AU173" i="1"/>
  <c r="AT173" i="1"/>
  <c r="AS173" i="1"/>
  <c r="AR173" i="1"/>
  <c r="AQ173" i="1"/>
  <c r="AU172" i="1"/>
  <c r="AT172" i="1"/>
  <c r="AS172" i="1"/>
  <c r="AR172" i="1"/>
  <c r="AQ172" i="1"/>
  <c r="AU171" i="1"/>
  <c r="AT171" i="1"/>
  <c r="AS171" i="1"/>
  <c r="AR171" i="1"/>
  <c r="AQ171" i="1"/>
  <c r="AU170" i="1"/>
  <c r="AT170" i="1"/>
  <c r="AS170" i="1"/>
  <c r="AR170" i="1"/>
  <c r="AQ170" i="1"/>
  <c r="AU169" i="1"/>
  <c r="AT169" i="1"/>
  <c r="AS169" i="1"/>
  <c r="AR169" i="1"/>
  <c r="AQ169" i="1"/>
  <c r="AU168" i="1"/>
  <c r="AT168" i="1"/>
  <c r="AS168" i="1"/>
  <c r="AR168" i="1"/>
  <c r="AQ168" i="1"/>
  <c r="AU167" i="1"/>
  <c r="AT167" i="1"/>
  <c r="AS167" i="1"/>
  <c r="AR167" i="1"/>
  <c r="AQ167" i="1"/>
  <c r="AU166" i="1"/>
  <c r="AT166" i="1"/>
  <c r="AS166" i="1"/>
  <c r="AR166" i="1"/>
  <c r="AQ166" i="1"/>
  <c r="AU165" i="1"/>
  <c r="AT165" i="1"/>
  <c r="AS165" i="1"/>
  <c r="AR165" i="1"/>
  <c r="AQ165" i="1"/>
  <c r="AU164" i="1"/>
  <c r="AT164" i="1"/>
  <c r="AS164" i="1"/>
  <c r="AR164" i="1"/>
  <c r="AQ164" i="1"/>
  <c r="AU163" i="1"/>
  <c r="AT163" i="1"/>
  <c r="AS163" i="1"/>
  <c r="AR163" i="1"/>
  <c r="AQ163" i="1"/>
  <c r="AU162" i="1"/>
  <c r="AT162" i="1"/>
  <c r="AS162" i="1"/>
  <c r="AR162" i="1"/>
  <c r="AQ162" i="1"/>
  <c r="AU161" i="1"/>
  <c r="AT161" i="1"/>
  <c r="AS161" i="1"/>
  <c r="AR161" i="1"/>
  <c r="AQ161" i="1"/>
  <c r="AU160" i="1"/>
  <c r="AT160" i="1"/>
  <c r="AS160" i="1"/>
  <c r="AR160" i="1"/>
  <c r="AQ160" i="1"/>
  <c r="AU159" i="1"/>
  <c r="AT159" i="1"/>
  <c r="AS159" i="1"/>
  <c r="AR159" i="1"/>
  <c r="AQ159" i="1"/>
  <c r="AU158" i="1"/>
  <c r="AT158" i="1"/>
  <c r="AS158" i="1"/>
  <c r="AR158" i="1"/>
  <c r="AQ158" i="1"/>
  <c r="AU157" i="1"/>
  <c r="AT157" i="1"/>
  <c r="AS157" i="1"/>
  <c r="AR157" i="1"/>
  <c r="AQ157" i="1"/>
  <c r="AU156" i="1"/>
  <c r="AT156" i="1"/>
  <c r="AS156" i="1"/>
  <c r="AR156" i="1"/>
  <c r="AQ156" i="1"/>
  <c r="AU155" i="1"/>
  <c r="AT155" i="1"/>
  <c r="AS155" i="1"/>
  <c r="AR155" i="1"/>
  <c r="AQ155" i="1"/>
  <c r="AU154" i="1"/>
  <c r="AT154" i="1"/>
  <c r="AS154" i="1"/>
  <c r="AR154" i="1"/>
  <c r="AQ154" i="1"/>
  <c r="AU153" i="1"/>
  <c r="AT153" i="1"/>
  <c r="AS153" i="1"/>
  <c r="AR153" i="1"/>
  <c r="AQ153" i="1"/>
  <c r="AU152" i="1"/>
  <c r="AT152" i="1"/>
  <c r="AS152" i="1"/>
  <c r="AR152" i="1"/>
  <c r="AQ152" i="1"/>
  <c r="AU151" i="1"/>
  <c r="AT151" i="1"/>
  <c r="AS151" i="1"/>
  <c r="AR151" i="1"/>
  <c r="AQ151" i="1"/>
  <c r="AU150" i="1"/>
  <c r="AT150" i="1"/>
  <c r="AS150" i="1"/>
  <c r="AR150" i="1"/>
  <c r="AQ150" i="1"/>
  <c r="AU149" i="1"/>
  <c r="AT149" i="1"/>
  <c r="AS149" i="1"/>
  <c r="AR149" i="1"/>
  <c r="AQ149" i="1"/>
  <c r="AU148" i="1"/>
  <c r="AT148" i="1"/>
  <c r="AS148" i="1"/>
  <c r="AR148" i="1"/>
  <c r="AQ148" i="1"/>
  <c r="AU147" i="1"/>
  <c r="AT147" i="1"/>
  <c r="AS147" i="1"/>
  <c r="AR147" i="1"/>
  <c r="AQ147" i="1"/>
  <c r="AU146" i="1"/>
  <c r="AT146" i="1"/>
  <c r="AS146" i="1"/>
  <c r="AR146" i="1"/>
  <c r="AQ146" i="1"/>
  <c r="AU145" i="1"/>
  <c r="AT145" i="1"/>
  <c r="AS145" i="1"/>
  <c r="AR145" i="1"/>
  <c r="AQ145" i="1"/>
  <c r="AU144" i="1"/>
  <c r="AT144" i="1"/>
  <c r="AS144" i="1"/>
  <c r="AR144" i="1"/>
  <c r="AQ144" i="1"/>
  <c r="AU143" i="1"/>
  <c r="AT143" i="1"/>
  <c r="AS143" i="1"/>
  <c r="AR143" i="1"/>
  <c r="AQ143" i="1"/>
  <c r="AU142" i="1"/>
  <c r="AT142" i="1"/>
  <c r="AS142" i="1"/>
  <c r="AR142" i="1"/>
  <c r="AQ142" i="1"/>
  <c r="AU141" i="1"/>
  <c r="AT141" i="1"/>
  <c r="AS141" i="1"/>
  <c r="AR141" i="1"/>
  <c r="AQ141" i="1"/>
  <c r="AU140" i="1"/>
  <c r="AT140" i="1"/>
  <c r="AS140" i="1"/>
  <c r="AR140" i="1"/>
  <c r="AQ140" i="1"/>
  <c r="AU139" i="1"/>
  <c r="AT139" i="1"/>
  <c r="AS139" i="1"/>
  <c r="AR139" i="1"/>
  <c r="AQ139" i="1"/>
  <c r="AU138" i="1"/>
  <c r="AT138" i="1"/>
  <c r="AS138" i="1"/>
  <c r="AR138" i="1"/>
  <c r="AQ138" i="1"/>
  <c r="AU137" i="1"/>
  <c r="AT137" i="1"/>
  <c r="AS137" i="1"/>
  <c r="AR137" i="1"/>
  <c r="AQ137" i="1"/>
  <c r="AU136" i="1"/>
  <c r="AT136" i="1"/>
  <c r="AS136" i="1"/>
  <c r="AR136" i="1"/>
  <c r="AQ136" i="1"/>
  <c r="AU135" i="1"/>
  <c r="AT135" i="1"/>
  <c r="AS135" i="1"/>
  <c r="AR135" i="1"/>
  <c r="AQ135" i="1"/>
  <c r="AU134" i="1"/>
  <c r="AT134" i="1"/>
  <c r="AS134" i="1"/>
  <c r="AR134" i="1"/>
  <c r="AQ134" i="1"/>
  <c r="AU133" i="1"/>
  <c r="AT133" i="1"/>
  <c r="AS133" i="1"/>
  <c r="AR133" i="1"/>
  <c r="AQ133" i="1"/>
  <c r="AU132" i="1"/>
  <c r="AT132" i="1"/>
  <c r="AS132" i="1"/>
  <c r="AR132" i="1"/>
  <c r="AQ132" i="1"/>
  <c r="AU131" i="1"/>
  <c r="AT131" i="1"/>
  <c r="AS131" i="1"/>
  <c r="AR131" i="1"/>
  <c r="AQ131" i="1"/>
  <c r="AU130" i="1"/>
  <c r="AT130" i="1"/>
  <c r="AS130" i="1"/>
  <c r="AR130" i="1"/>
  <c r="AQ130" i="1"/>
  <c r="AU129" i="1"/>
  <c r="AT129" i="1"/>
  <c r="AS129" i="1"/>
  <c r="AR129" i="1"/>
  <c r="AQ129" i="1"/>
  <c r="AU128" i="1"/>
  <c r="AT128" i="1"/>
  <c r="AS128" i="1"/>
  <c r="AR128" i="1"/>
  <c r="AQ128" i="1"/>
  <c r="AU127" i="1"/>
  <c r="AT127" i="1"/>
  <c r="AS127" i="1"/>
  <c r="AR127" i="1"/>
  <c r="AQ127" i="1"/>
  <c r="AU126" i="1"/>
  <c r="AT126" i="1"/>
  <c r="AS126" i="1"/>
  <c r="AR126" i="1"/>
  <c r="AQ126" i="1"/>
  <c r="AU125" i="1"/>
  <c r="AT125" i="1"/>
  <c r="AS125" i="1"/>
  <c r="AR125" i="1"/>
  <c r="AQ125" i="1"/>
  <c r="AU124" i="1"/>
  <c r="AT124" i="1"/>
  <c r="AS124" i="1"/>
  <c r="AR124" i="1"/>
  <c r="AQ124" i="1"/>
  <c r="AU123" i="1"/>
  <c r="AT123" i="1"/>
  <c r="AS123" i="1"/>
  <c r="AR123" i="1"/>
  <c r="AQ123" i="1"/>
  <c r="AU122" i="1"/>
  <c r="AT122" i="1"/>
  <c r="AS122" i="1"/>
  <c r="AR122" i="1"/>
  <c r="AQ122" i="1"/>
  <c r="AU121" i="1"/>
  <c r="AT121" i="1"/>
  <c r="AS121" i="1"/>
  <c r="AR121" i="1"/>
  <c r="AQ121" i="1"/>
  <c r="AU120" i="1"/>
  <c r="AT120" i="1"/>
  <c r="AS120" i="1"/>
  <c r="AR120" i="1"/>
  <c r="AQ120" i="1"/>
  <c r="AU119" i="1"/>
  <c r="AT119" i="1"/>
  <c r="AS119" i="1"/>
  <c r="AR119" i="1"/>
  <c r="AQ119" i="1"/>
  <c r="AU118" i="1"/>
  <c r="AT118" i="1"/>
  <c r="AS118" i="1"/>
  <c r="AR118" i="1"/>
  <c r="AQ118" i="1"/>
  <c r="AU117" i="1"/>
  <c r="AT117" i="1"/>
  <c r="AS117" i="1"/>
  <c r="AR117" i="1"/>
  <c r="AQ117" i="1"/>
  <c r="AU116" i="1"/>
  <c r="AT116" i="1"/>
  <c r="AS116" i="1"/>
  <c r="AR116" i="1"/>
  <c r="AQ116" i="1"/>
  <c r="AU115" i="1"/>
  <c r="AT115" i="1"/>
  <c r="AS115" i="1"/>
  <c r="AR115" i="1"/>
  <c r="AQ115" i="1"/>
  <c r="AU114" i="1"/>
  <c r="AT114" i="1"/>
  <c r="AS114" i="1"/>
  <c r="AR114" i="1"/>
  <c r="AQ114" i="1"/>
  <c r="AU113" i="1"/>
  <c r="AT113" i="1"/>
  <c r="AS113" i="1"/>
  <c r="AR113" i="1"/>
  <c r="AQ113" i="1"/>
  <c r="AU112" i="1"/>
  <c r="AT112" i="1"/>
  <c r="AS112" i="1"/>
  <c r="AR112" i="1"/>
  <c r="AQ112" i="1"/>
  <c r="AU111" i="1"/>
  <c r="AT111" i="1"/>
  <c r="AS111" i="1"/>
  <c r="AR111" i="1"/>
  <c r="AQ111" i="1"/>
  <c r="AU110" i="1"/>
  <c r="AT110" i="1"/>
  <c r="AS110" i="1"/>
  <c r="AR110" i="1"/>
  <c r="AQ110" i="1"/>
  <c r="AU109" i="1"/>
  <c r="AT109" i="1"/>
  <c r="AS109" i="1"/>
  <c r="AR109" i="1"/>
  <c r="AQ109" i="1"/>
  <c r="AU108" i="1"/>
  <c r="AT108" i="1"/>
  <c r="AS108" i="1"/>
  <c r="AR108" i="1"/>
  <c r="AQ108" i="1"/>
  <c r="AU107" i="1"/>
  <c r="AT107" i="1"/>
  <c r="AS107" i="1"/>
  <c r="AR107" i="1"/>
  <c r="AQ107" i="1"/>
  <c r="AU106" i="1"/>
  <c r="AT106" i="1"/>
  <c r="AS106" i="1"/>
  <c r="AR106" i="1"/>
  <c r="AQ106" i="1"/>
  <c r="AU105" i="1"/>
  <c r="AT105" i="1"/>
  <c r="AS105" i="1"/>
  <c r="AR105" i="1"/>
  <c r="AQ105" i="1"/>
  <c r="AU104" i="1"/>
  <c r="AT104" i="1"/>
  <c r="AS104" i="1"/>
  <c r="AR104" i="1"/>
  <c r="AQ104" i="1"/>
  <c r="AU103" i="1"/>
  <c r="AT103" i="1"/>
  <c r="AS103" i="1"/>
  <c r="AR103" i="1"/>
  <c r="AQ103" i="1"/>
  <c r="AU102" i="1"/>
  <c r="AT102" i="1"/>
  <c r="AS102" i="1"/>
  <c r="AR102" i="1"/>
  <c r="AQ102" i="1"/>
  <c r="AU101" i="1"/>
  <c r="AT101" i="1"/>
  <c r="AS101" i="1"/>
  <c r="AR101" i="1"/>
  <c r="AQ101" i="1"/>
  <c r="AU100" i="1"/>
  <c r="AT100" i="1"/>
  <c r="AS100" i="1"/>
  <c r="AR100" i="1"/>
  <c r="AQ100" i="1"/>
  <c r="AU99" i="1"/>
  <c r="AT99" i="1"/>
  <c r="AS99" i="1"/>
  <c r="AR99" i="1"/>
  <c r="AQ99" i="1"/>
  <c r="AU98" i="1"/>
  <c r="AT98" i="1"/>
  <c r="AS98" i="1"/>
  <c r="AR98" i="1"/>
  <c r="AQ98" i="1"/>
  <c r="AU97" i="1"/>
  <c r="AT97" i="1"/>
  <c r="AS97" i="1"/>
  <c r="AR97" i="1"/>
  <c r="AQ97" i="1"/>
  <c r="AU96" i="1"/>
  <c r="AT96" i="1"/>
  <c r="AS96" i="1"/>
  <c r="AR96" i="1"/>
  <c r="AQ96" i="1"/>
  <c r="AU95" i="1"/>
  <c r="AT95" i="1"/>
  <c r="AS95" i="1"/>
  <c r="AR95" i="1"/>
  <c r="AQ95" i="1"/>
  <c r="AU94" i="1"/>
  <c r="AT94" i="1"/>
  <c r="AS94" i="1"/>
  <c r="AR94" i="1"/>
  <c r="AQ94" i="1"/>
  <c r="AU93" i="1"/>
  <c r="AT93" i="1"/>
  <c r="AS93" i="1"/>
  <c r="AR93" i="1"/>
  <c r="AQ93" i="1"/>
  <c r="AU92" i="1"/>
  <c r="AT92" i="1"/>
  <c r="AS92" i="1"/>
  <c r="AR92" i="1"/>
  <c r="AQ92" i="1"/>
  <c r="AU91" i="1"/>
  <c r="AT91" i="1"/>
  <c r="AS91" i="1"/>
  <c r="AR91" i="1"/>
  <c r="AQ91" i="1"/>
  <c r="AU90" i="1"/>
  <c r="AT90" i="1"/>
  <c r="AS90" i="1"/>
  <c r="AR90" i="1"/>
  <c r="AQ90" i="1"/>
  <c r="AU89" i="1"/>
  <c r="AT89" i="1"/>
  <c r="AS89" i="1"/>
  <c r="AR89" i="1"/>
  <c r="AQ89" i="1"/>
  <c r="AU88" i="1"/>
  <c r="AT88" i="1"/>
  <c r="AS88" i="1"/>
  <c r="AR88" i="1"/>
  <c r="AQ88" i="1"/>
  <c r="AU87" i="1"/>
  <c r="AT87" i="1"/>
  <c r="AS87" i="1"/>
  <c r="AR87" i="1"/>
  <c r="AQ87" i="1"/>
  <c r="AU86" i="1"/>
  <c r="AT86" i="1"/>
  <c r="AS86" i="1"/>
  <c r="AR86" i="1"/>
  <c r="AQ86" i="1"/>
  <c r="AU85" i="1"/>
  <c r="AT85" i="1"/>
  <c r="AS85" i="1"/>
  <c r="AR85" i="1"/>
  <c r="AQ85" i="1"/>
  <c r="AU84" i="1"/>
  <c r="AT84" i="1"/>
  <c r="AS84" i="1"/>
  <c r="AR84" i="1"/>
  <c r="AQ84" i="1"/>
  <c r="AU83" i="1"/>
  <c r="AT83" i="1"/>
  <c r="AS83" i="1"/>
  <c r="AR83" i="1"/>
  <c r="AQ83" i="1"/>
  <c r="AU82" i="1"/>
  <c r="AT82" i="1"/>
  <c r="AS82" i="1"/>
  <c r="AR82" i="1"/>
  <c r="AQ82" i="1"/>
  <c r="AU81" i="1"/>
  <c r="AT81" i="1"/>
  <c r="AS81" i="1"/>
  <c r="AR81" i="1"/>
  <c r="AQ81" i="1"/>
  <c r="AU80" i="1"/>
  <c r="AT80" i="1"/>
  <c r="AS80" i="1"/>
  <c r="AR80" i="1"/>
  <c r="AQ80" i="1"/>
  <c r="AU79" i="1"/>
  <c r="AT79" i="1"/>
  <c r="AS79" i="1"/>
  <c r="AR79" i="1"/>
  <c r="AQ79" i="1"/>
  <c r="AU78" i="1"/>
  <c r="AT78" i="1"/>
  <c r="AS78" i="1"/>
  <c r="AR78" i="1"/>
  <c r="AQ78" i="1"/>
  <c r="AU77" i="1"/>
  <c r="AT77" i="1"/>
  <c r="AS77" i="1"/>
  <c r="AR77" i="1"/>
  <c r="AQ77" i="1"/>
  <c r="AU76" i="1"/>
  <c r="AT76" i="1"/>
  <c r="AS76" i="1"/>
  <c r="AR76" i="1"/>
  <c r="AQ76" i="1"/>
  <c r="AU75" i="1"/>
  <c r="AT75" i="1"/>
  <c r="AS75" i="1"/>
  <c r="AR75" i="1"/>
  <c r="AQ75" i="1"/>
  <c r="AU74" i="1"/>
  <c r="AT74" i="1"/>
  <c r="AS74" i="1"/>
  <c r="AR74" i="1"/>
  <c r="AQ74" i="1"/>
  <c r="AU73" i="1"/>
  <c r="AT73" i="1"/>
  <c r="AS73" i="1"/>
  <c r="AR73" i="1"/>
  <c r="AQ73" i="1"/>
  <c r="AU72" i="1"/>
  <c r="AT72" i="1"/>
  <c r="AS72" i="1"/>
  <c r="AR72" i="1"/>
  <c r="AQ72" i="1"/>
  <c r="AU71" i="1"/>
  <c r="AT71" i="1"/>
  <c r="AS71" i="1"/>
  <c r="AR71" i="1"/>
  <c r="AQ71" i="1"/>
  <c r="AU70" i="1"/>
  <c r="AT70" i="1"/>
  <c r="AS70" i="1"/>
  <c r="AR70" i="1"/>
  <c r="AQ70" i="1"/>
  <c r="AU69" i="1"/>
  <c r="AT69" i="1"/>
  <c r="AS69" i="1"/>
  <c r="AR69" i="1"/>
  <c r="AQ69" i="1"/>
  <c r="AU68" i="1"/>
  <c r="AT68" i="1"/>
  <c r="AS68" i="1"/>
  <c r="AR68" i="1"/>
  <c r="AQ68" i="1"/>
  <c r="AU67" i="1"/>
  <c r="AT67" i="1"/>
  <c r="AS67" i="1"/>
  <c r="AR67" i="1"/>
  <c r="AQ67" i="1"/>
  <c r="AU66" i="1"/>
  <c r="AT66" i="1"/>
  <c r="AS66" i="1"/>
  <c r="AR66" i="1"/>
  <c r="AQ66" i="1"/>
  <c r="AU65" i="1"/>
  <c r="AT65" i="1"/>
  <c r="AS65" i="1"/>
  <c r="AR65" i="1"/>
  <c r="AQ65" i="1"/>
  <c r="AU64" i="1"/>
  <c r="AT64" i="1"/>
  <c r="AS64" i="1"/>
  <c r="AR64" i="1"/>
  <c r="AQ64" i="1"/>
  <c r="AU63" i="1"/>
  <c r="AT63" i="1"/>
  <c r="AS63" i="1"/>
  <c r="AR63" i="1"/>
  <c r="AQ63" i="1"/>
  <c r="AU62" i="1"/>
  <c r="AT62" i="1"/>
  <c r="AS62" i="1"/>
  <c r="AR62" i="1"/>
  <c r="AQ62" i="1"/>
  <c r="AU61" i="1"/>
  <c r="AT61" i="1"/>
  <c r="AS61" i="1"/>
  <c r="AR61" i="1"/>
  <c r="AQ61" i="1"/>
  <c r="AU60" i="1"/>
  <c r="AT60" i="1"/>
  <c r="AS60" i="1"/>
  <c r="AR60" i="1"/>
  <c r="AQ60" i="1"/>
  <c r="AU59" i="1"/>
  <c r="AT59" i="1"/>
  <c r="AS59" i="1"/>
  <c r="AR59" i="1"/>
  <c r="AQ59" i="1"/>
  <c r="AU58" i="1"/>
  <c r="AT58" i="1"/>
  <c r="AS58" i="1"/>
  <c r="AR58" i="1"/>
  <c r="AQ58" i="1"/>
  <c r="AU57" i="1"/>
  <c r="AT57" i="1"/>
  <c r="AS57" i="1"/>
  <c r="AR57" i="1"/>
  <c r="AQ57" i="1"/>
  <c r="AU56" i="1"/>
  <c r="AT56" i="1"/>
  <c r="AS56" i="1"/>
  <c r="AR56" i="1"/>
  <c r="AQ56" i="1"/>
  <c r="AU55" i="1"/>
  <c r="AT55" i="1"/>
  <c r="AS55" i="1"/>
  <c r="AR55" i="1"/>
  <c r="AQ55" i="1"/>
  <c r="AU54" i="1"/>
  <c r="AT54" i="1"/>
  <c r="AS54" i="1"/>
  <c r="AR54" i="1"/>
  <c r="AQ54" i="1"/>
  <c r="AU53" i="1"/>
  <c r="AT53" i="1"/>
  <c r="AS53" i="1"/>
  <c r="AR53" i="1"/>
  <c r="AQ53" i="1"/>
  <c r="AU52" i="1"/>
  <c r="AT52" i="1"/>
  <c r="AS52" i="1"/>
  <c r="AR52" i="1"/>
  <c r="AQ52" i="1"/>
  <c r="AU51" i="1"/>
  <c r="AT51" i="1"/>
  <c r="AS51" i="1"/>
  <c r="AR51" i="1"/>
  <c r="AQ51" i="1"/>
  <c r="AU50" i="1"/>
  <c r="AT50" i="1"/>
  <c r="AS50" i="1"/>
  <c r="AR50" i="1"/>
  <c r="AQ50" i="1"/>
  <c r="AU49" i="1"/>
  <c r="AT49" i="1"/>
  <c r="AS49" i="1"/>
  <c r="AR49" i="1"/>
  <c r="AQ49" i="1"/>
  <c r="AU48" i="1"/>
  <c r="AT48" i="1"/>
  <c r="AS48" i="1"/>
  <c r="AR48" i="1"/>
  <c r="AQ48" i="1"/>
  <c r="AU47" i="1"/>
  <c r="AT47" i="1"/>
  <c r="AS47" i="1"/>
  <c r="AR47" i="1"/>
  <c r="AQ47" i="1"/>
  <c r="AU46" i="1"/>
  <c r="AT46" i="1"/>
  <c r="AS46" i="1"/>
  <c r="AR46" i="1"/>
  <c r="AQ46" i="1"/>
  <c r="AU45" i="1"/>
  <c r="AT45" i="1"/>
  <c r="AS45" i="1"/>
  <c r="AR45" i="1"/>
  <c r="AQ45" i="1"/>
  <c r="AU44" i="1"/>
  <c r="AT44" i="1"/>
  <c r="AS44" i="1"/>
  <c r="AR44" i="1"/>
  <c r="AQ44" i="1"/>
  <c r="AU43" i="1"/>
  <c r="AT43" i="1"/>
  <c r="AS43" i="1"/>
  <c r="AR43" i="1"/>
  <c r="AQ43" i="1"/>
  <c r="AU42" i="1"/>
  <c r="AT42" i="1"/>
  <c r="AS42" i="1"/>
  <c r="AR42" i="1"/>
  <c r="AQ42" i="1"/>
  <c r="AU41" i="1"/>
  <c r="AT41" i="1"/>
  <c r="AS41" i="1"/>
  <c r="AR41" i="1"/>
  <c r="AQ41" i="1"/>
  <c r="AU40" i="1"/>
  <c r="AT40" i="1"/>
  <c r="AS40" i="1"/>
  <c r="AR40" i="1"/>
  <c r="AQ40" i="1"/>
  <c r="AU39" i="1"/>
  <c r="AT39" i="1"/>
  <c r="AS39" i="1"/>
  <c r="AR39" i="1"/>
  <c r="AQ39" i="1"/>
  <c r="AU38" i="1"/>
  <c r="AT38" i="1"/>
  <c r="AS38" i="1"/>
  <c r="AR38" i="1"/>
  <c r="AQ38" i="1"/>
  <c r="AU37" i="1"/>
  <c r="AT37" i="1"/>
  <c r="AS37" i="1"/>
  <c r="AR37" i="1"/>
  <c r="AQ37" i="1"/>
  <c r="AU36" i="1"/>
  <c r="AT36" i="1"/>
  <c r="AS36" i="1"/>
  <c r="AR36" i="1"/>
  <c r="AQ36" i="1"/>
  <c r="AU35" i="1"/>
  <c r="AT35" i="1"/>
  <c r="AS35" i="1"/>
  <c r="AR35" i="1"/>
  <c r="AQ35" i="1"/>
  <c r="AU34" i="1"/>
  <c r="AT34" i="1"/>
  <c r="AS34" i="1"/>
  <c r="AR34" i="1"/>
  <c r="AQ34" i="1"/>
  <c r="AU33" i="1"/>
  <c r="AT33" i="1"/>
  <c r="AS33" i="1"/>
  <c r="AR33" i="1"/>
  <c r="AQ33" i="1"/>
  <c r="AU32" i="1"/>
  <c r="AT32" i="1"/>
  <c r="AS32" i="1"/>
  <c r="AR32" i="1"/>
  <c r="AQ32" i="1"/>
  <c r="AU31" i="1"/>
  <c r="AT31" i="1"/>
  <c r="AS31" i="1"/>
  <c r="AR31" i="1"/>
  <c r="AQ31" i="1"/>
  <c r="AU30" i="1"/>
  <c r="AT30" i="1"/>
  <c r="AS30" i="1"/>
  <c r="AR30" i="1"/>
  <c r="AQ30" i="1"/>
  <c r="AU29" i="1"/>
  <c r="AT29" i="1"/>
  <c r="AS29" i="1"/>
  <c r="AR29" i="1"/>
  <c r="AQ29" i="1"/>
  <c r="AU28" i="1"/>
  <c r="AT28" i="1"/>
  <c r="AS28" i="1"/>
  <c r="AR28" i="1"/>
  <c r="AQ28" i="1"/>
  <c r="AU27" i="1"/>
  <c r="AT27" i="1"/>
  <c r="AS27" i="1"/>
  <c r="AR27" i="1"/>
  <c r="AQ27" i="1"/>
  <c r="AU26" i="1"/>
  <c r="AT26" i="1"/>
  <c r="AS26" i="1"/>
  <c r="AR26" i="1"/>
  <c r="AQ26" i="1"/>
  <c r="AU25" i="1"/>
  <c r="AT25" i="1"/>
  <c r="AS25" i="1"/>
  <c r="AR25" i="1"/>
  <c r="AQ25" i="1"/>
  <c r="AU24" i="1"/>
  <c r="AT24" i="1"/>
  <c r="AS24" i="1"/>
  <c r="AR24" i="1"/>
  <c r="AQ24" i="1"/>
  <c r="AU23" i="1"/>
  <c r="AT23" i="1"/>
  <c r="AS23" i="1"/>
  <c r="AR23" i="1"/>
  <c r="AQ23" i="1"/>
  <c r="AU22" i="1"/>
  <c r="AT22" i="1"/>
  <c r="AS22" i="1"/>
  <c r="AR22" i="1"/>
  <c r="AQ22" i="1"/>
  <c r="AU21" i="1"/>
  <c r="AT21" i="1"/>
  <c r="AS21" i="1"/>
  <c r="AR21" i="1"/>
  <c r="AQ21" i="1"/>
  <c r="AU20" i="1"/>
  <c r="AT20" i="1"/>
  <c r="AS20" i="1"/>
  <c r="AR20" i="1"/>
  <c r="AQ20" i="1"/>
  <c r="AU19" i="1"/>
  <c r="AT19" i="1"/>
  <c r="AS19" i="1"/>
  <c r="AR19" i="1"/>
  <c r="AQ19" i="1"/>
  <c r="AU18" i="1"/>
  <c r="AT18" i="1"/>
  <c r="AS18" i="1"/>
  <c r="AR18" i="1"/>
  <c r="AQ18" i="1"/>
  <c r="AU17" i="1"/>
  <c r="AT17" i="1"/>
  <c r="AS17" i="1"/>
  <c r="AR17" i="1"/>
  <c r="AQ17" i="1"/>
  <c r="AU16" i="1"/>
  <c r="AT16" i="1"/>
  <c r="AS16" i="1"/>
  <c r="AR16" i="1"/>
  <c r="AQ16" i="1"/>
  <c r="AU15" i="1"/>
  <c r="AT15" i="1"/>
  <c r="AS15" i="1"/>
  <c r="AR15" i="1"/>
  <c r="AQ15" i="1"/>
  <c r="AU14" i="1"/>
  <c r="AT14" i="1"/>
  <c r="AS14" i="1"/>
  <c r="AR14" i="1"/>
  <c r="AQ14" i="1"/>
  <c r="AU13" i="1"/>
  <c r="AT13" i="1"/>
  <c r="AS13" i="1"/>
  <c r="AR13" i="1"/>
  <c r="AQ13" i="1"/>
  <c r="AU12" i="1"/>
  <c r="AT12" i="1"/>
  <c r="AS12" i="1"/>
  <c r="AR12" i="1"/>
  <c r="AQ12" i="1"/>
  <c r="AU11" i="1"/>
  <c r="AT11" i="1"/>
  <c r="AS11" i="1"/>
  <c r="AR11" i="1"/>
  <c r="AQ11" i="1"/>
  <c r="AU10" i="1"/>
  <c r="AT10" i="1"/>
  <c r="AS10" i="1"/>
  <c r="AR10" i="1"/>
  <c r="AQ10" i="1"/>
  <c r="AU9" i="1"/>
  <c r="AT9" i="1"/>
  <c r="AS9" i="1"/>
  <c r="AR9" i="1"/>
  <c r="AQ9" i="1"/>
  <c r="AU8" i="1"/>
  <c r="AT8" i="1"/>
  <c r="AS8" i="1"/>
  <c r="AR8" i="1"/>
  <c r="AQ8" i="1"/>
  <c r="AU7" i="1"/>
  <c r="AT7" i="1"/>
  <c r="AS7" i="1"/>
  <c r="AR7" i="1"/>
  <c r="AQ7" i="1"/>
  <c r="AU6" i="1"/>
  <c r="AT6" i="1"/>
  <c r="AS6" i="1"/>
  <c r="AR6" i="1"/>
  <c r="AQ6" i="1"/>
  <c r="AR3" i="1"/>
  <c r="AS3" i="1"/>
  <c r="AT3" i="1"/>
  <c r="AU3" i="1"/>
  <c r="AV3" i="1"/>
  <c r="AQ3" i="1"/>
  <c r="BI9" i="1"/>
  <c r="BJ9" i="1"/>
  <c r="BK9" i="1"/>
  <c r="BL9" i="1"/>
  <c r="BD9" i="1"/>
  <c r="BE9" i="1"/>
  <c r="BF9" i="1"/>
  <c r="BG9" i="1"/>
  <c r="BH9" i="1"/>
  <c r="BC9" i="1"/>
  <c r="AF6" i="1"/>
  <c r="AR1" i="1"/>
  <c r="AS1" i="1"/>
  <c r="AT1" i="1"/>
  <c r="AU1" i="1"/>
  <c r="AV1" i="1"/>
  <c r="AW1" i="1"/>
  <c r="AX1" i="1"/>
  <c r="AY1" i="1"/>
  <c r="AZ1" i="1"/>
  <c r="AQ1" i="1"/>
  <c r="AZ1059" i="1"/>
  <c r="AY1059" i="1"/>
  <c r="AX1059" i="1"/>
  <c r="AW1059" i="1"/>
  <c r="AZ1058" i="1"/>
  <c r="AY1058" i="1"/>
  <c r="AX1058" i="1"/>
  <c r="AW1058" i="1"/>
  <c r="AZ1057" i="1"/>
  <c r="AY1057" i="1"/>
  <c r="AX1057" i="1"/>
  <c r="AW1057" i="1"/>
  <c r="AZ1056" i="1"/>
  <c r="AY1056" i="1"/>
  <c r="AX1056" i="1"/>
  <c r="AW1056" i="1"/>
  <c r="AZ1055" i="1"/>
  <c r="AY1055" i="1"/>
  <c r="AX1055" i="1"/>
  <c r="AW1055" i="1"/>
  <c r="AZ1054" i="1"/>
  <c r="AY1054" i="1"/>
  <c r="AX1054" i="1"/>
  <c r="AW1054" i="1"/>
  <c r="AZ1053" i="1"/>
  <c r="AY1053" i="1"/>
  <c r="AX1053" i="1"/>
  <c r="AW1053" i="1"/>
  <c r="AZ1052" i="1"/>
  <c r="AY1052" i="1"/>
  <c r="AX1052" i="1"/>
  <c r="AW1052" i="1"/>
  <c r="AZ1051" i="1"/>
  <c r="AY1051" i="1"/>
  <c r="AX1051" i="1"/>
  <c r="AW1051" i="1"/>
  <c r="AZ1050" i="1"/>
  <c r="AY1050" i="1"/>
  <c r="AX1050" i="1"/>
  <c r="AW1050" i="1"/>
  <c r="AZ1049" i="1"/>
  <c r="AY1049" i="1"/>
  <c r="AX1049" i="1"/>
  <c r="AW1049" i="1"/>
  <c r="AZ1048" i="1"/>
  <c r="AY1048" i="1"/>
  <c r="AX1048" i="1"/>
  <c r="AW1048" i="1"/>
  <c r="AZ1047" i="1"/>
  <c r="AY1047" i="1"/>
  <c r="AX1047" i="1"/>
  <c r="AW1047" i="1"/>
  <c r="AZ1046" i="1"/>
  <c r="AY1046" i="1"/>
  <c r="AX1046" i="1"/>
  <c r="AW1046" i="1"/>
  <c r="AZ1045" i="1"/>
  <c r="AY1045" i="1"/>
  <c r="AX1045" i="1"/>
  <c r="AW1045" i="1"/>
  <c r="AZ1044" i="1"/>
  <c r="AY1044" i="1"/>
  <c r="AX1044" i="1"/>
  <c r="AW1044" i="1"/>
  <c r="AZ1043" i="1"/>
  <c r="AY1043" i="1"/>
  <c r="AX1043" i="1"/>
  <c r="AW1043" i="1"/>
  <c r="AZ1042" i="1"/>
  <c r="AY1042" i="1"/>
  <c r="AX1042" i="1"/>
  <c r="AW1042" i="1"/>
  <c r="AZ1041" i="1"/>
  <c r="AY1041" i="1"/>
  <c r="AX1041" i="1"/>
  <c r="AW1041" i="1"/>
  <c r="AZ1040" i="1"/>
  <c r="AY1040" i="1"/>
  <c r="AX1040" i="1"/>
  <c r="AW1040" i="1"/>
  <c r="AZ1039" i="1"/>
  <c r="AY1039" i="1"/>
  <c r="AX1039" i="1"/>
  <c r="AW1039" i="1"/>
  <c r="AZ1038" i="1"/>
  <c r="AY1038" i="1"/>
  <c r="AX1038" i="1"/>
  <c r="AW1038" i="1"/>
  <c r="AZ1037" i="1"/>
  <c r="AY1037" i="1"/>
  <c r="AX1037" i="1"/>
  <c r="AW1037" i="1"/>
  <c r="AZ1036" i="1"/>
  <c r="AY1036" i="1"/>
  <c r="AX1036" i="1"/>
  <c r="AW1036" i="1"/>
  <c r="AZ1035" i="1"/>
  <c r="AY1035" i="1"/>
  <c r="AX1035" i="1"/>
  <c r="AW1035" i="1"/>
  <c r="AZ1034" i="1"/>
  <c r="AY1034" i="1"/>
  <c r="AX1034" i="1"/>
  <c r="AW1034" i="1"/>
  <c r="AZ1033" i="1"/>
  <c r="AY1033" i="1"/>
  <c r="AX1033" i="1"/>
  <c r="AW1033" i="1"/>
  <c r="AZ1032" i="1"/>
  <c r="AY1032" i="1"/>
  <c r="AX1032" i="1"/>
  <c r="AW1032" i="1"/>
  <c r="AZ1031" i="1"/>
  <c r="AY1031" i="1"/>
  <c r="AX1031" i="1"/>
  <c r="AW1031" i="1"/>
  <c r="AZ1030" i="1"/>
  <c r="AY1030" i="1"/>
  <c r="AX1030" i="1"/>
  <c r="AW1030" i="1"/>
  <c r="AZ1029" i="1"/>
  <c r="AY1029" i="1"/>
  <c r="AX1029" i="1"/>
  <c r="AW1029" i="1"/>
  <c r="AZ1028" i="1"/>
  <c r="AY1028" i="1"/>
  <c r="AX1028" i="1"/>
  <c r="AW1028" i="1"/>
  <c r="AZ1027" i="1"/>
  <c r="AY1027" i="1"/>
  <c r="AX1027" i="1"/>
  <c r="AW1027" i="1"/>
  <c r="AZ1026" i="1"/>
  <c r="AY1026" i="1"/>
  <c r="AX1026" i="1"/>
  <c r="AW1026" i="1"/>
  <c r="AZ1025" i="1"/>
  <c r="AY1025" i="1"/>
  <c r="AX1025" i="1"/>
  <c r="AW1025" i="1"/>
  <c r="AZ1024" i="1"/>
  <c r="AY1024" i="1"/>
  <c r="AX1024" i="1"/>
  <c r="AW1024" i="1"/>
  <c r="AZ1023" i="1"/>
  <c r="AY1023" i="1"/>
  <c r="AX1023" i="1"/>
  <c r="AW1023" i="1"/>
  <c r="AZ1022" i="1"/>
  <c r="AY1022" i="1"/>
  <c r="AX1022" i="1"/>
  <c r="AW1022" i="1"/>
  <c r="AZ1021" i="1"/>
  <c r="AY1021" i="1"/>
  <c r="AX1021" i="1"/>
  <c r="AW1021" i="1"/>
  <c r="AZ1020" i="1"/>
  <c r="AY1020" i="1"/>
  <c r="AX1020" i="1"/>
  <c r="AW1020" i="1"/>
  <c r="AZ1019" i="1"/>
  <c r="AY1019" i="1"/>
  <c r="AX1019" i="1"/>
  <c r="AW1019" i="1"/>
  <c r="AZ1018" i="1"/>
  <c r="AY1018" i="1"/>
  <c r="AX1018" i="1"/>
  <c r="AW1018" i="1"/>
  <c r="AZ1017" i="1"/>
  <c r="AY1017" i="1"/>
  <c r="AX1017" i="1"/>
  <c r="AW1017" i="1"/>
  <c r="AZ1016" i="1"/>
  <c r="AY1016" i="1"/>
  <c r="AX1016" i="1"/>
  <c r="AW1016" i="1"/>
  <c r="AZ1015" i="1"/>
  <c r="AY1015" i="1"/>
  <c r="AX1015" i="1"/>
  <c r="AW1015" i="1"/>
  <c r="AZ1014" i="1"/>
  <c r="AY1014" i="1"/>
  <c r="AX1014" i="1"/>
  <c r="AW1014" i="1"/>
  <c r="AZ1013" i="1"/>
  <c r="AY1013" i="1"/>
  <c r="AX1013" i="1"/>
  <c r="AW1013" i="1"/>
  <c r="AZ1012" i="1"/>
  <c r="AY1012" i="1"/>
  <c r="AX1012" i="1"/>
  <c r="AW1012" i="1"/>
  <c r="AZ1011" i="1"/>
  <c r="AY1011" i="1"/>
  <c r="AX1011" i="1"/>
  <c r="AW1011" i="1"/>
  <c r="AZ1010" i="1"/>
  <c r="AY1010" i="1"/>
  <c r="AX1010" i="1"/>
  <c r="AW1010" i="1"/>
  <c r="AZ1009" i="1"/>
  <c r="AY1009" i="1"/>
  <c r="AX1009" i="1"/>
  <c r="AW1009" i="1"/>
  <c r="AZ1008" i="1"/>
  <c r="AY1008" i="1"/>
  <c r="AX1008" i="1"/>
  <c r="AW1008" i="1"/>
  <c r="AZ1007" i="1"/>
  <c r="AY1007" i="1"/>
  <c r="AX1007" i="1"/>
  <c r="AW1007" i="1"/>
  <c r="AZ1006" i="1"/>
  <c r="AY1006" i="1"/>
  <c r="AX1006" i="1"/>
  <c r="AW1006" i="1"/>
  <c r="AZ1005" i="1"/>
  <c r="AY1005" i="1"/>
  <c r="AX1005" i="1"/>
  <c r="AW1005" i="1"/>
  <c r="AZ1004" i="1"/>
  <c r="AY1004" i="1"/>
  <c r="AX1004" i="1"/>
  <c r="AW1004" i="1"/>
  <c r="AZ1003" i="1"/>
  <c r="AY1003" i="1"/>
  <c r="AX1003" i="1"/>
  <c r="AW1003" i="1"/>
  <c r="AZ1002" i="1"/>
  <c r="AY1002" i="1"/>
  <c r="AX1002" i="1"/>
  <c r="AW1002" i="1"/>
  <c r="AZ1001" i="1"/>
  <c r="AY1001" i="1"/>
  <c r="AX1001" i="1"/>
  <c r="AW1001" i="1"/>
  <c r="AZ1000" i="1"/>
  <c r="AY1000" i="1"/>
  <c r="AX1000" i="1"/>
  <c r="AW1000" i="1"/>
  <c r="AZ999" i="1"/>
  <c r="AY999" i="1"/>
  <c r="AX999" i="1"/>
  <c r="AW999" i="1"/>
  <c r="AZ998" i="1"/>
  <c r="AY998" i="1"/>
  <c r="AX998" i="1"/>
  <c r="AW998" i="1"/>
  <c r="AZ997" i="1"/>
  <c r="AY997" i="1"/>
  <c r="AX997" i="1"/>
  <c r="AW997" i="1"/>
  <c r="AZ996" i="1"/>
  <c r="AY996" i="1"/>
  <c r="AX996" i="1"/>
  <c r="AW996" i="1"/>
  <c r="AZ995" i="1"/>
  <c r="AY995" i="1"/>
  <c r="AX995" i="1"/>
  <c r="AW995" i="1"/>
  <c r="AZ994" i="1"/>
  <c r="AY994" i="1"/>
  <c r="AX994" i="1"/>
  <c r="AW994" i="1"/>
  <c r="AZ993" i="1"/>
  <c r="AY993" i="1"/>
  <c r="AX993" i="1"/>
  <c r="AW993" i="1"/>
  <c r="AZ992" i="1"/>
  <c r="AY992" i="1"/>
  <c r="AX992" i="1"/>
  <c r="AW992" i="1"/>
  <c r="AZ991" i="1"/>
  <c r="AY991" i="1"/>
  <c r="AX991" i="1"/>
  <c r="AW991" i="1"/>
  <c r="AZ990" i="1"/>
  <c r="AY990" i="1"/>
  <c r="AX990" i="1"/>
  <c r="AW990" i="1"/>
  <c r="AZ989" i="1"/>
  <c r="AY989" i="1"/>
  <c r="AX989" i="1"/>
  <c r="AW989" i="1"/>
  <c r="AZ988" i="1"/>
  <c r="AY988" i="1"/>
  <c r="AX988" i="1"/>
  <c r="AW988" i="1"/>
  <c r="AZ987" i="1"/>
  <c r="AY987" i="1"/>
  <c r="AX987" i="1"/>
  <c r="AW987" i="1"/>
  <c r="AZ986" i="1"/>
  <c r="AY986" i="1"/>
  <c r="AX986" i="1"/>
  <c r="AW986" i="1"/>
  <c r="AZ985" i="1"/>
  <c r="AY985" i="1"/>
  <c r="AX985" i="1"/>
  <c r="AW985" i="1"/>
  <c r="AZ984" i="1"/>
  <c r="AY984" i="1"/>
  <c r="AX984" i="1"/>
  <c r="AW984" i="1"/>
  <c r="AZ983" i="1"/>
  <c r="AY983" i="1"/>
  <c r="AX983" i="1"/>
  <c r="AW983" i="1"/>
  <c r="AZ982" i="1"/>
  <c r="AY982" i="1"/>
  <c r="AX982" i="1"/>
  <c r="AW982" i="1"/>
  <c r="AZ981" i="1"/>
  <c r="AY981" i="1"/>
  <c r="AX981" i="1"/>
  <c r="AW981" i="1"/>
  <c r="AZ980" i="1"/>
  <c r="AY980" i="1"/>
  <c r="AX980" i="1"/>
  <c r="AW980" i="1"/>
  <c r="AZ979" i="1"/>
  <c r="AY979" i="1"/>
  <c r="AX979" i="1"/>
  <c r="AW979" i="1"/>
  <c r="AZ978" i="1"/>
  <c r="AY978" i="1"/>
  <c r="AX978" i="1"/>
  <c r="AW978" i="1"/>
  <c r="AZ977" i="1"/>
  <c r="AY977" i="1"/>
  <c r="AX977" i="1"/>
  <c r="AW977" i="1"/>
  <c r="AZ976" i="1"/>
  <c r="AY976" i="1"/>
  <c r="AX976" i="1"/>
  <c r="AW976" i="1"/>
  <c r="AZ975" i="1"/>
  <c r="AY975" i="1"/>
  <c r="AX975" i="1"/>
  <c r="AW975" i="1"/>
  <c r="AZ974" i="1"/>
  <c r="AY974" i="1"/>
  <c r="AX974" i="1"/>
  <c r="AW974" i="1"/>
  <c r="AZ973" i="1"/>
  <c r="AY973" i="1"/>
  <c r="AX973" i="1"/>
  <c r="AW973" i="1"/>
  <c r="AZ972" i="1"/>
  <c r="AY972" i="1"/>
  <c r="AX972" i="1"/>
  <c r="AW972" i="1"/>
  <c r="AZ971" i="1"/>
  <c r="AY971" i="1"/>
  <c r="AX971" i="1"/>
  <c r="AW971" i="1"/>
  <c r="AZ970" i="1"/>
  <c r="AY970" i="1"/>
  <c r="AX970" i="1"/>
  <c r="AW970" i="1"/>
  <c r="AZ969" i="1"/>
  <c r="AY969" i="1"/>
  <c r="AX969" i="1"/>
  <c r="AW969" i="1"/>
  <c r="AZ968" i="1"/>
  <c r="AY968" i="1"/>
  <c r="AX968" i="1"/>
  <c r="AW968" i="1"/>
  <c r="AZ967" i="1"/>
  <c r="AY967" i="1"/>
  <c r="AX967" i="1"/>
  <c r="AW967" i="1"/>
  <c r="AZ966" i="1"/>
  <c r="AY966" i="1"/>
  <c r="AX966" i="1"/>
  <c r="AW966" i="1"/>
  <c r="AZ965" i="1"/>
  <c r="AY965" i="1"/>
  <c r="AX965" i="1"/>
  <c r="AW965" i="1"/>
  <c r="AZ964" i="1"/>
  <c r="AY964" i="1"/>
  <c r="AX964" i="1"/>
  <c r="AW964" i="1"/>
  <c r="AZ963" i="1"/>
  <c r="AY963" i="1"/>
  <c r="AX963" i="1"/>
  <c r="AW963" i="1"/>
  <c r="AZ962" i="1"/>
  <c r="AY962" i="1"/>
  <c r="AX962" i="1"/>
  <c r="AW962" i="1"/>
  <c r="AZ961" i="1"/>
  <c r="AY961" i="1"/>
  <c r="AX961" i="1"/>
  <c r="AW961" i="1"/>
  <c r="AZ960" i="1"/>
  <c r="AY960" i="1"/>
  <c r="AX960" i="1"/>
  <c r="AW960" i="1"/>
  <c r="AZ959" i="1"/>
  <c r="AY959" i="1"/>
  <c r="AX959" i="1"/>
  <c r="AW959" i="1"/>
  <c r="AZ958" i="1"/>
  <c r="AY958" i="1"/>
  <c r="AX958" i="1"/>
  <c r="AW958" i="1"/>
  <c r="AZ957" i="1"/>
  <c r="AY957" i="1"/>
  <c r="AX957" i="1"/>
  <c r="AW957" i="1"/>
  <c r="AZ956" i="1"/>
  <c r="AY956" i="1"/>
  <c r="AX956" i="1"/>
  <c r="AW956" i="1"/>
  <c r="AZ955" i="1"/>
  <c r="AY955" i="1"/>
  <c r="AX955" i="1"/>
  <c r="AW955" i="1"/>
  <c r="AZ954" i="1"/>
  <c r="AY954" i="1"/>
  <c r="AX954" i="1"/>
  <c r="AW954" i="1"/>
  <c r="AZ953" i="1"/>
  <c r="AY953" i="1"/>
  <c r="AX953" i="1"/>
  <c r="AW953" i="1"/>
  <c r="AZ952" i="1"/>
  <c r="AY952" i="1"/>
  <c r="AX952" i="1"/>
  <c r="AW952" i="1"/>
  <c r="AZ951" i="1"/>
  <c r="AY951" i="1"/>
  <c r="AX951" i="1"/>
  <c r="AW951" i="1"/>
  <c r="AZ950" i="1"/>
  <c r="AY950" i="1"/>
  <c r="AX950" i="1"/>
  <c r="AW950" i="1"/>
  <c r="AZ949" i="1"/>
  <c r="AY949" i="1"/>
  <c r="AX949" i="1"/>
  <c r="AW949" i="1"/>
  <c r="AZ948" i="1"/>
  <c r="AY948" i="1"/>
  <c r="AX948" i="1"/>
  <c r="AW948" i="1"/>
  <c r="AZ947" i="1"/>
  <c r="AY947" i="1"/>
  <c r="AX947" i="1"/>
  <c r="AW947" i="1"/>
  <c r="AZ946" i="1"/>
  <c r="AY946" i="1"/>
  <c r="AX946" i="1"/>
  <c r="AW946" i="1"/>
  <c r="AZ945" i="1"/>
  <c r="AY945" i="1"/>
  <c r="AX945" i="1"/>
  <c r="AW945" i="1"/>
  <c r="AZ944" i="1"/>
  <c r="AY944" i="1"/>
  <c r="AX944" i="1"/>
  <c r="AW944" i="1"/>
  <c r="AZ943" i="1"/>
  <c r="AY943" i="1"/>
  <c r="AX943" i="1"/>
  <c r="AW943" i="1"/>
  <c r="AZ942" i="1"/>
  <c r="AY942" i="1"/>
  <c r="AX942" i="1"/>
  <c r="AW942" i="1"/>
  <c r="AZ941" i="1"/>
  <c r="AY941" i="1"/>
  <c r="AX941" i="1"/>
  <c r="AW941" i="1"/>
  <c r="AZ940" i="1"/>
  <c r="AY940" i="1"/>
  <c r="AX940" i="1"/>
  <c r="AW940" i="1"/>
  <c r="AZ939" i="1"/>
  <c r="AY939" i="1"/>
  <c r="AX939" i="1"/>
  <c r="AW939" i="1"/>
  <c r="AZ938" i="1"/>
  <c r="AY938" i="1"/>
  <c r="AX938" i="1"/>
  <c r="AW938" i="1"/>
  <c r="AZ937" i="1"/>
  <c r="AY937" i="1"/>
  <c r="AX937" i="1"/>
  <c r="AW937" i="1"/>
  <c r="AZ936" i="1"/>
  <c r="AY936" i="1"/>
  <c r="AX936" i="1"/>
  <c r="AW936" i="1"/>
  <c r="AZ935" i="1"/>
  <c r="AY935" i="1"/>
  <c r="AX935" i="1"/>
  <c r="AW935" i="1"/>
  <c r="AZ934" i="1"/>
  <c r="AY934" i="1"/>
  <c r="AX934" i="1"/>
  <c r="AW934" i="1"/>
  <c r="AZ933" i="1"/>
  <c r="AY933" i="1"/>
  <c r="AX933" i="1"/>
  <c r="AW933" i="1"/>
  <c r="AZ932" i="1"/>
  <c r="AY932" i="1"/>
  <c r="AX932" i="1"/>
  <c r="AW932" i="1"/>
  <c r="AZ931" i="1"/>
  <c r="AY931" i="1"/>
  <c r="AX931" i="1"/>
  <c r="AW931" i="1"/>
  <c r="AZ930" i="1"/>
  <c r="AY930" i="1"/>
  <c r="AX930" i="1"/>
  <c r="AW930" i="1"/>
  <c r="AZ929" i="1"/>
  <c r="AY929" i="1"/>
  <c r="AX929" i="1"/>
  <c r="AW929" i="1"/>
  <c r="AZ928" i="1"/>
  <c r="AY928" i="1"/>
  <c r="AX928" i="1"/>
  <c r="AW928" i="1"/>
  <c r="AZ927" i="1"/>
  <c r="AY927" i="1"/>
  <c r="AX927" i="1"/>
  <c r="AW927" i="1"/>
  <c r="AZ926" i="1"/>
  <c r="AY926" i="1"/>
  <c r="AX926" i="1"/>
  <c r="AW926" i="1"/>
  <c r="AZ925" i="1"/>
  <c r="AY925" i="1"/>
  <c r="AX925" i="1"/>
  <c r="AW925" i="1"/>
  <c r="AZ924" i="1"/>
  <c r="AY924" i="1"/>
  <c r="AX924" i="1"/>
  <c r="AW924" i="1"/>
  <c r="AZ923" i="1"/>
  <c r="AY923" i="1"/>
  <c r="AX923" i="1"/>
  <c r="AW923" i="1"/>
  <c r="AZ922" i="1"/>
  <c r="AY922" i="1"/>
  <c r="AX922" i="1"/>
  <c r="AW922" i="1"/>
  <c r="AZ921" i="1"/>
  <c r="AY921" i="1"/>
  <c r="AX921" i="1"/>
  <c r="AW921" i="1"/>
  <c r="AZ920" i="1"/>
  <c r="AY920" i="1"/>
  <c r="AX920" i="1"/>
  <c r="AW920" i="1"/>
  <c r="AZ919" i="1"/>
  <c r="AY919" i="1"/>
  <c r="AX919" i="1"/>
  <c r="AW919" i="1"/>
  <c r="AZ918" i="1"/>
  <c r="AY918" i="1"/>
  <c r="AX918" i="1"/>
  <c r="AW918" i="1"/>
  <c r="AZ917" i="1"/>
  <c r="AY917" i="1"/>
  <c r="AX917" i="1"/>
  <c r="AW917" i="1"/>
  <c r="AZ916" i="1"/>
  <c r="AY916" i="1"/>
  <c r="AX916" i="1"/>
  <c r="AW916" i="1"/>
  <c r="AZ915" i="1"/>
  <c r="AY915" i="1"/>
  <c r="AX915" i="1"/>
  <c r="AW915" i="1"/>
  <c r="AZ914" i="1"/>
  <c r="AY914" i="1"/>
  <c r="AX914" i="1"/>
  <c r="AW914" i="1"/>
  <c r="AZ913" i="1"/>
  <c r="AY913" i="1"/>
  <c r="AX913" i="1"/>
  <c r="AW913" i="1"/>
  <c r="AZ912" i="1"/>
  <c r="AY912" i="1"/>
  <c r="AX912" i="1"/>
  <c r="AW912" i="1"/>
  <c r="AZ911" i="1"/>
  <c r="AY911" i="1"/>
  <c r="AX911" i="1"/>
  <c r="AW911" i="1"/>
  <c r="AZ910" i="1"/>
  <c r="AY910" i="1"/>
  <c r="AX910" i="1"/>
  <c r="AW910" i="1"/>
  <c r="AZ909" i="1"/>
  <c r="AY909" i="1"/>
  <c r="AX909" i="1"/>
  <c r="AW909" i="1"/>
  <c r="AZ908" i="1"/>
  <c r="AY908" i="1"/>
  <c r="AX908" i="1"/>
  <c r="AW908" i="1"/>
  <c r="AZ907" i="1"/>
  <c r="AY907" i="1"/>
  <c r="AX907" i="1"/>
  <c r="AW907" i="1"/>
  <c r="AZ906" i="1"/>
  <c r="AY906" i="1"/>
  <c r="AX906" i="1"/>
  <c r="AW906" i="1"/>
  <c r="AZ905" i="1"/>
  <c r="AY905" i="1"/>
  <c r="AX905" i="1"/>
  <c r="AW905" i="1"/>
  <c r="AZ904" i="1"/>
  <c r="AY904" i="1"/>
  <c r="AX904" i="1"/>
  <c r="AW904" i="1"/>
  <c r="AZ903" i="1"/>
  <c r="AY903" i="1"/>
  <c r="AX903" i="1"/>
  <c r="AW903" i="1"/>
  <c r="AZ902" i="1"/>
  <c r="AY902" i="1"/>
  <c r="AX902" i="1"/>
  <c r="AW902" i="1"/>
  <c r="AZ901" i="1"/>
  <c r="AY901" i="1"/>
  <c r="AX901" i="1"/>
  <c r="AW901" i="1"/>
  <c r="AZ900" i="1"/>
  <c r="AY900" i="1"/>
  <c r="AX900" i="1"/>
  <c r="AW900" i="1"/>
  <c r="AZ899" i="1"/>
  <c r="AY899" i="1"/>
  <c r="AX899" i="1"/>
  <c r="AW899" i="1"/>
  <c r="AZ898" i="1"/>
  <c r="AY898" i="1"/>
  <c r="AX898" i="1"/>
  <c r="AW898" i="1"/>
  <c r="AZ897" i="1"/>
  <c r="AY897" i="1"/>
  <c r="AX897" i="1"/>
  <c r="AW897" i="1"/>
  <c r="AZ896" i="1"/>
  <c r="AY896" i="1"/>
  <c r="AX896" i="1"/>
  <c r="AW896" i="1"/>
  <c r="AZ895" i="1"/>
  <c r="AY895" i="1"/>
  <c r="AX895" i="1"/>
  <c r="AW895" i="1"/>
  <c r="AZ894" i="1"/>
  <c r="AY894" i="1"/>
  <c r="AX894" i="1"/>
  <c r="AW894" i="1"/>
  <c r="AZ893" i="1"/>
  <c r="AY893" i="1"/>
  <c r="AX893" i="1"/>
  <c r="AW893" i="1"/>
  <c r="AZ892" i="1"/>
  <c r="AY892" i="1"/>
  <c r="AX892" i="1"/>
  <c r="AW892" i="1"/>
  <c r="AZ891" i="1"/>
  <c r="AY891" i="1"/>
  <c r="AX891" i="1"/>
  <c r="AW891" i="1"/>
  <c r="AZ890" i="1"/>
  <c r="AY890" i="1"/>
  <c r="AX890" i="1"/>
  <c r="AW890" i="1"/>
  <c r="AZ889" i="1"/>
  <c r="AY889" i="1"/>
  <c r="AX889" i="1"/>
  <c r="AW889" i="1"/>
  <c r="AZ888" i="1"/>
  <c r="AY888" i="1"/>
  <c r="AX888" i="1"/>
  <c r="AW888" i="1"/>
  <c r="AZ887" i="1"/>
  <c r="AY887" i="1"/>
  <c r="AX887" i="1"/>
  <c r="AW887" i="1"/>
  <c r="AZ886" i="1"/>
  <c r="AY886" i="1"/>
  <c r="AX886" i="1"/>
  <c r="AW886" i="1"/>
  <c r="AZ885" i="1"/>
  <c r="AY885" i="1"/>
  <c r="AX885" i="1"/>
  <c r="AW885" i="1"/>
  <c r="AZ884" i="1"/>
  <c r="AY884" i="1"/>
  <c r="AX884" i="1"/>
  <c r="AW884" i="1"/>
  <c r="AZ883" i="1"/>
  <c r="AY883" i="1"/>
  <c r="AX883" i="1"/>
  <c r="AW883" i="1"/>
  <c r="AZ882" i="1"/>
  <c r="AY882" i="1"/>
  <c r="AX882" i="1"/>
  <c r="AW882" i="1"/>
  <c r="AZ881" i="1"/>
  <c r="AY881" i="1"/>
  <c r="AX881" i="1"/>
  <c r="AW881" i="1"/>
  <c r="AZ880" i="1"/>
  <c r="AY880" i="1"/>
  <c r="AX880" i="1"/>
  <c r="AW880" i="1"/>
  <c r="AZ879" i="1"/>
  <c r="AY879" i="1"/>
  <c r="AX879" i="1"/>
  <c r="AW879" i="1"/>
  <c r="AZ878" i="1"/>
  <c r="AY878" i="1"/>
  <c r="AX878" i="1"/>
  <c r="AW878" i="1"/>
  <c r="AZ877" i="1"/>
  <c r="AY877" i="1"/>
  <c r="AX877" i="1"/>
  <c r="AW877" i="1"/>
  <c r="AZ876" i="1"/>
  <c r="AY876" i="1"/>
  <c r="AX876" i="1"/>
  <c r="AW876" i="1"/>
  <c r="AZ875" i="1"/>
  <c r="AY875" i="1"/>
  <c r="AX875" i="1"/>
  <c r="AW875" i="1"/>
  <c r="AZ874" i="1"/>
  <c r="AY874" i="1"/>
  <c r="AX874" i="1"/>
  <c r="AW874" i="1"/>
  <c r="AZ873" i="1"/>
  <c r="AY873" i="1"/>
  <c r="AX873" i="1"/>
  <c r="AW873" i="1"/>
  <c r="AZ872" i="1"/>
  <c r="AY872" i="1"/>
  <c r="AX872" i="1"/>
  <c r="AW872" i="1"/>
  <c r="AZ871" i="1"/>
  <c r="AY871" i="1"/>
  <c r="AX871" i="1"/>
  <c r="AW871" i="1"/>
  <c r="AZ870" i="1"/>
  <c r="AY870" i="1"/>
  <c r="AX870" i="1"/>
  <c r="AW870" i="1"/>
  <c r="AZ869" i="1"/>
  <c r="AY869" i="1"/>
  <c r="AX869" i="1"/>
  <c r="AW869" i="1"/>
  <c r="AZ868" i="1"/>
  <c r="AY868" i="1"/>
  <c r="AX868" i="1"/>
  <c r="AW868" i="1"/>
  <c r="AZ867" i="1"/>
  <c r="AY867" i="1"/>
  <c r="AX867" i="1"/>
  <c r="AW867" i="1"/>
  <c r="AZ866" i="1"/>
  <c r="AY866" i="1"/>
  <c r="AX866" i="1"/>
  <c r="AW866" i="1"/>
  <c r="AZ865" i="1"/>
  <c r="AY865" i="1"/>
  <c r="AX865" i="1"/>
  <c r="AW865" i="1"/>
  <c r="AZ864" i="1"/>
  <c r="AY864" i="1"/>
  <c r="AX864" i="1"/>
  <c r="AW864" i="1"/>
  <c r="AZ863" i="1"/>
  <c r="AY863" i="1"/>
  <c r="AX863" i="1"/>
  <c r="AW863" i="1"/>
  <c r="AZ862" i="1"/>
  <c r="AY862" i="1"/>
  <c r="AX862" i="1"/>
  <c r="AW862" i="1"/>
  <c r="AZ861" i="1"/>
  <c r="AY861" i="1"/>
  <c r="AX861" i="1"/>
  <c r="AW861" i="1"/>
  <c r="AZ860" i="1"/>
  <c r="AY860" i="1"/>
  <c r="AX860" i="1"/>
  <c r="AW860" i="1"/>
  <c r="AZ859" i="1"/>
  <c r="AY859" i="1"/>
  <c r="AX859" i="1"/>
  <c r="AW859" i="1"/>
  <c r="AZ858" i="1"/>
  <c r="AY858" i="1"/>
  <c r="AX858" i="1"/>
  <c r="AW858" i="1"/>
  <c r="AZ857" i="1"/>
  <c r="AY857" i="1"/>
  <c r="AX857" i="1"/>
  <c r="AW857" i="1"/>
  <c r="AZ856" i="1"/>
  <c r="AY856" i="1"/>
  <c r="AX856" i="1"/>
  <c r="AW856" i="1"/>
  <c r="AZ855" i="1"/>
  <c r="AY855" i="1"/>
  <c r="AX855" i="1"/>
  <c r="AW855" i="1"/>
  <c r="AZ854" i="1"/>
  <c r="AY854" i="1"/>
  <c r="AX854" i="1"/>
  <c r="AW854" i="1"/>
  <c r="AZ853" i="1"/>
  <c r="AY853" i="1"/>
  <c r="AX853" i="1"/>
  <c r="AW853" i="1"/>
  <c r="AZ852" i="1"/>
  <c r="AY852" i="1"/>
  <c r="AX852" i="1"/>
  <c r="AW852" i="1"/>
  <c r="AZ851" i="1"/>
  <c r="AY851" i="1"/>
  <c r="AX851" i="1"/>
  <c r="AW851" i="1"/>
  <c r="AZ850" i="1"/>
  <c r="AY850" i="1"/>
  <c r="AX850" i="1"/>
  <c r="AW850" i="1"/>
  <c r="AZ849" i="1"/>
  <c r="AY849" i="1"/>
  <c r="AX849" i="1"/>
  <c r="AW849" i="1"/>
  <c r="AZ848" i="1"/>
  <c r="AY848" i="1"/>
  <c r="AX848" i="1"/>
  <c r="AW848" i="1"/>
  <c r="AZ847" i="1"/>
  <c r="AY847" i="1"/>
  <c r="AX847" i="1"/>
  <c r="AW847" i="1"/>
  <c r="AZ846" i="1"/>
  <c r="AY846" i="1"/>
  <c r="AX846" i="1"/>
  <c r="AW846" i="1"/>
  <c r="AZ845" i="1"/>
  <c r="AY845" i="1"/>
  <c r="AX845" i="1"/>
  <c r="AW845" i="1"/>
  <c r="AZ844" i="1"/>
  <c r="AY844" i="1"/>
  <c r="AX844" i="1"/>
  <c r="AW844" i="1"/>
  <c r="AZ843" i="1"/>
  <c r="AY843" i="1"/>
  <c r="AX843" i="1"/>
  <c r="AW843" i="1"/>
  <c r="AZ842" i="1"/>
  <c r="AY842" i="1"/>
  <c r="AX842" i="1"/>
  <c r="AW842" i="1"/>
  <c r="AZ841" i="1"/>
  <c r="AY841" i="1"/>
  <c r="AX841" i="1"/>
  <c r="AW841" i="1"/>
  <c r="AZ840" i="1"/>
  <c r="AY840" i="1"/>
  <c r="AX840" i="1"/>
  <c r="AW840" i="1"/>
  <c r="AZ839" i="1"/>
  <c r="AY839" i="1"/>
  <c r="AX839" i="1"/>
  <c r="AW839" i="1"/>
  <c r="AZ838" i="1"/>
  <c r="AY838" i="1"/>
  <c r="AX838" i="1"/>
  <c r="AW838" i="1"/>
  <c r="AZ837" i="1"/>
  <c r="AY837" i="1"/>
  <c r="AX837" i="1"/>
  <c r="AW837" i="1"/>
  <c r="AZ836" i="1"/>
  <c r="AY836" i="1"/>
  <c r="AX836" i="1"/>
  <c r="AW836" i="1"/>
  <c r="AZ835" i="1"/>
  <c r="AY835" i="1"/>
  <c r="AX835" i="1"/>
  <c r="AW835" i="1"/>
  <c r="AZ834" i="1"/>
  <c r="AY834" i="1"/>
  <c r="AX834" i="1"/>
  <c r="AW834" i="1"/>
  <c r="AZ833" i="1"/>
  <c r="AY833" i="1"/>
  <c r="AX833" i="1"/>
  <c r="AW833" i="1"/>
  <c r="AZ832" i="1"/>
  <c r="AY832" i="1"/>
  <c r="AX832" i="1"/>
  <c r="AW832" i="1"/>
  <c r="AZ831" i="1"/>
  <c r="AY831" i="1"/>
  <c r="AX831" i="1"/>
  <c r="AW831" i="1"/>
  <c r="AZ830" i="1"/>
  <c r="AY830" i="1"/>
  <c r="AX830" i="1"/>
  <c r="AW830" i="1"/>
  <c r="AZ829" i="1"/>
  <c r="AY829" i="1"/>
  <c r="AX829" i="1"/>
  <c r="AW829" i="1"/>
  <c r="AZ828" i="1"/>
  <c r="AY828" i="1"/>
  <c r="AX828" i="1"/>
  <c r="AW828" i="1"/>
  <c r="AZ827" i="1"/>
  <c r="AY827" i="1"/>
  <c r="AX827" i="1"/>
  <c r="AW827" i="1"/>
  <c r="AZ826" i="1"/>
  <c r="AY826" i="1"/>
  <c r="AX826" i="1"/>
  <c r="AW826" i="1"/>
  <c r="AZ825" i="1"/>
  <c r="AY825" i="1"/>
  <c r="AX825" i="1"/>
  <c r="AW825" i="1"/>
  <c r="AZ824" i="1"/>
  <c r="AY824" i="1"/>
  <c r="AX824" i="1"/>
  <c r="AW824" i="1"/>
  <c r="AZ823" i="1"/>
  <c r="AY823" i="1"/>
  <c r="AX823" i="1"/>
  <c r="AW823" i="1"/>
  <c r="AZ822" i="1"/>
  <c r="AY822" i="1"/>
  <c r="AX822" i="1"/>
  <c r="AW822" i="1"/>
  <c r="AZ821" i="1"/>
  <c r="AY821" i="1"/>
  <c r="AX821" i="1"/>
  <c r="AW821" i="1"/>
  <c r="AZ820" i="1"/>
  <c r="AY820" i="1"/>
  <c r="AX820" i="1"/>
  <c r="AW820" i="1"/>
  <c r="AZ819" i="1"/>
  <c r="AY819" i="1"/>
  <c r="AX819" i="1"/>
  <c r="AW819" i="1"/>
  <c r="AZ818" i="1"/>
  <c r="AY818" i="1"/>
  <c r="AX818" i="1"/>
  <c r="AW818" i="1"/>
  <c r="AZ817" i="1"/>
  <c r="AY817" i="1"/>
  <c r="AX817" i="1"/>
  <c r="AW817" i="1"/>
  <c r="AZ816" i="1"/>
  <c r="AY816" i="1"/>
  <c r="AX816" i="1"/>
  <c r="AW816" i="1"/>
  <c r="AZ815" i="1"/>
  <c r="AY815" i="1"/>
  <c r="AX815" i="1"/>
  <c r="AW815" i="1"/>
  <c r="AZ814" i="1"/>
  <c r="AY814" i="1"/>
  <c r="AX814" i="1"/>
  <c r="AW814" i="1"/>
  <c r="AZ813" i="1"/>
  <c r="AY813" i="1"/>
  <c r="AX813" i="1"/>
  <c r="AW813" i="1"/>
  <c r="AZ812" i="1"/>
  <c r="AY812" i="1"/>
  <c r="AX812" i="1"/>
  <c r="AW812" i="1"/>
  <c r="AZ811" i="1"/>
  <c r="AY811" i="1"/>
  <c r="AX811" i="1"/>
  <c r="AW811" i="1"/>
  <c r="AZ810" i="1"/>
  <c r="AY810" i="1"/>
  <c r="AX810" i="1"/>
  <c r="AW810" i="1"/>
  <c r="AZ809" i="1"/>
  <c r="AY809" i="1"/>
  <c r="AX809" i="1"/>
  <c r="AW809" i="1"/>
  <c r="AZ808" i="1"/>
  <c r="AY808" i="1"/>
  <c r="AX808" i="1"/>
  <c r="AW808" i="1"/>
  <c r="AZ807" i="1"/>
  <c r="AY807" i="1"/>
  <c r="AX807" i="1"/>
  <c r="AW807" i="1"/>
  <c r="AZ806" i="1"/>
  <c r="AY806" i="1"/>
  <c r="AX806" i="1"/>
  <c r="AW806" i="1"/>
  <c r="AZ805" i="1"/>
  <c r="AY805" i="1"/>
  <c r="AX805" i="1"/>
  <c r="AW805" i="1"/>
  <c r="AZ804" i="1"/>
  <c r="AY804" i="1"/>
  <c r="AX804" i="1"/>
  <c r="AW804" i="1"/>
  <c r="AZ803" i="1"/>
  <c r="AY803" i="1"/>
  <c r="AX803" i="1"/>
  <c r="AW803" i="1"/>
  <c r="AZ802" i="1"/>
  <c r="AY802" i="1"/>
  <c r="AX802" i="1"/>
  <c r="AW802" i="1"/>
  <c r="AZ801" i="1"/>
  <c r="AY801" i="1"/>
  <c r="AX801" i="1"/>
  <c r="AW801" i="1"/>
  <c r="AZ800" i="1"/>
  <c r="AY800" i="1"/>
  <c r="AX800" i="1"/>
  <c r="AW800" i="1"/>
  <c r="AZ799" i="1"/>
  <c r="AY799" i="1"/>
  <c r="AX799" i="1"/>
  <c r="AW799" i="1"/>
  <c r="AZ798" i="1"/>
  <c r="AY798" i="1"/>
  <c r="AX798" i="1"/>
  <c r="AW798" i="1"/>
  <c r="AZ797" i="1"/>
  <c r="AY797" i="1"/>
  <c r="AX797" i="1"/>
  <c r="AW797" i="1"/>
  <c r="AZ796" i="1"/>
  <c r="AY796" i="1"/>
  <c r="AX796" i="1"/>
  <c r="AW796" i="1"/>
  <c r="AZ795" i="1"/>
  <c r="AY795" i="1"/>
  <c r="AX795" i="1"/>
  <c r="AW795" i="1"/>
  <c r="AZ794" i="1"/>
  <c r="AY794" i="1"/>
  <c r="AX794" i="1"/>
  <c r="AW794" i="1"/>
  <c r="AZ793" i="1"/>
  <c r="AY793" i="1"/>
  <c r="AX793" i="1"/>
  <c r="AW793" i="1"/>
  <c r="AZ792" i="1"/>
  <c r="AY792" i="1"/>
  <c r="AX792" i="1"/>
  <c r="AW792" i="1"/>
  <c r="AZ791" i="1"/>
  <c r="AY791" i="1"/>
  <c r="AX791" i="1"/>
  <c r="AW791" i="1"/>
  <c r="AZ790" i="1"/>
  <c r="AY790" i="1"/>
  <c r="AX790" i="1"/>
  <c r="AW790" i="1"/>
  <c r="AZ789" i="1"/>
  <c r="AY789" i="1"/>
  <c r="AX789" i="1"/>
  <c r="AW789" i="1"/>
  <c r="AZ788" i="1"/>
  <c r="AY788" i="1"/>
  <c r="AX788" i="1"/>
  <c r="AW788" i="1"/>
  <c r="AZ787" i="1"/>
  <c r="AY787" i="1"/>
  <c r="AX787" i="1"/>
  <c r="AW787" i="1"/>
  <c r="AZ786" i="1"/>
  <c r="AY786" i="1"/>
  <c r="AX786" i="1"/>
  <c r="AW786" i="1"/>
  <c r="AZ785" i="1"/>
  <c r="AY785" i="1"/>
  <c r="AX785" i="1"/>
  <c r="AW785" i="1"/>
  <c r="AZ784" i="1"/>
  <c r="AY784" i="1"/>
  <c r="AX784" i="1"/>
  <c r="AW784" i="1"/>
  <c r="AZ783" i="1"/>
  <c r="AY783" i="1"/>
  <c r="AX783" i="1"/>
  <c r="AW783" i="1"/>
  <c r="AZ782" i="1"/>
  <c r="AY782" i="1"/>
  <c r="AX782" i="1"/>
  <c r="AW782" i="1"/>
  <c r="AZ781" i="1"/>
  <c r="AY781" i="1"/>
  <c r="AX781" i="1"/>
  <c r="AW781" i="1"/>
  <c r="AZ780" i="1"/>
  <c r="AY780" i="1"/>
  <c r="AX780" i="1"/>
  <c r="AW780" i="1"/>
  <c r="AZ779" i="1"/>
  <c r="AY779" i="1"/>
  <c r="AX779" i="1"/>
  <c r="AW779" i="1"/>
  <c r="AZ778" i="1"/>
  <c r="AY778" i="1"/>
  <c r="AX778" i="1"/>
  <c r="AW778" i="1"/>
  <c r="AZ777" i="1"/>
  <c r="AY777" i="1"/>
  <c r="AX777" i="1"/>
  <c r="AW777" i="1"/>
  <c r="AZ776" i="1"/>
  <c r="AY776" i="1"/>
  <c r="AX776" i="1"/>
  <c r="AW776" i="1"/>
  <c r="AZ775" i="1"/>
  <c r="AY775" i="1"/>
  <c r="AX775" i="1"/>
  <c r="AW775" i="1"/>
  <c r="AZ774" i="1"/>
  <c r="AY774" i="1"/>
  <c r="AX774" i="1"/>
  <c r="AW774" i="1"/>
  <c r="AZ773" i="1"/>
  <c r="AY773" i="1"/>
  <c r="AX773" i="1"/>
  <c r="AW773" i="1"/>
  <c r="AZ772" i="1"/>
  <c r="AY772" i="1"/>
  <c r="AX772" i="1"/>
  <c r="AW772" i="1"/>
  <c r="AZ771" i="1"/>
  <c r="AY771" i="1"/>
  <c r="AX771" i="1"/>
  <c r="AW771" i="1"/>
  <c r="AZ770" i="1"/>
  <c r="AY770" i="1"/>
  <c r="AX770" i="1"/>
  <c r="AW770" i="1"/>
  <c r="AZ769" i="1"/>
  <c r="AY769" i="1"/>
  <c r="AX769" i="1"/>
  <c r="AW769" i="1"/>
  <c r="AZ768" i="1"/>
  <c r="AY768" i="1"/>
  <c r="AX768" i="1"/>
  <c r="AW768" i="1"/>
  <c r="AZ767" i="1"/>
  <c r="AY767" i="1"/>
  <c r="AX767" i="1"/>
  <c r="AW767" i="1"/>
  <c r="AZ766" i="1"/>
  <c r="AY766" i="1"/>
  <c r="AX766" i="1"/>
  <c r="AW766" i="1"/>
  <c r="AZ765" i="1"/>
  <c r="AY765" i="1"/>
  <c r="AX765" i="1"/>
  <c r="AW765" i="1"/>
  <c r="AZ764" i="1"/>
  <c r="AY764" i="1"/>
  <c r="AX764" i="1"/>
  <c r="AW764" i="1"/>
  <c r="AZ763" i="1"/>
  <c r="AY763" i="1"/>
  <c r="AX763" i="1"/>
  <c r="AW763" i="1"/>
  <c r="AZ762" i="1"/>
  <c r="AY762" i="1"/>
  <c r="AX762" i="1"/>
  <c r="AW762" i="1"/>
  <c r="AZ761" i="1"/>
  <c r="AY761" i="1"/>
  <c r="AX761" i="1"/>
  <c r="AW761" i="1"/>
  <c r="AZ760" i="1"/>
  <c r="AY760" i="1"/>
  <c r="AX760" i="1"/>
  <c r="AW760" i="1"/>
  <c r="AZ759" i="1"/>
  <c r="AY759" i="1"/>
  <c r="AX759" i="1"/>
  <c r="AW759" i="1"/>
  <c r="AZ758" i="1"/>
  <c r="AY758" i="1"/>
  <c r="AX758" i="1"/>
  <c r="AW758" i="1"/>
  <c r="AZ757" i="1"/>
  <c r="AY757" i="1"/>
  <c r="AX757" i="1"/>
  <c r="AW757" i="1"/>
  <c r="AZ756" i="1"/>
  <c r="AY756" i="1"/>
  <c r="AX756" i="1"/>
  <c r="AW756" i="1"/>
  <c r="AZ755" i="1"/>
  <c r="AY755" i="1"/>
  <c r="AX755" i="1"/>
  <c r="AW755" i="1"/>
  <c r="AZ754" i="1"/>
  <c r="AY754" i="1"/>
  <c r="AX754" i="1"/>
  <c r="AW754" i="1"/>
  <c r="AZ753" i="1"/>
  <c r="AY753" i="1"/>
  <c r="AX753" i="1"/>
  <c r="AW753" i="1"/>
  <c r="AZ752" i="1"/>
  <c r="AY752" i="1"/>
  <c r="AX752" i="1"/>
  <c r="AW752" i="1"/>
  <c r="AZ751" i="1"/>
  <c r="AY751" i="1"/>
  <c r="AX751" i="1"/>
  <c r="AW751" i="1"/>
  <c r="AZ750" i="1"/>
  <c r="AY750" i="1"/>
  <c r="AX750" i="1"/>
  <c r="AW750" i="1"/>
  <c r="AZ749" i="1"/>
  <c r="AY749" i="1"/>
  <c r="AX749" i="1"/>
  <c r="AW749" i="1"/>
  <c r="AZ748" i="1"/>
  <c r="AY748" i="1"/>
  <c r="AX748" i="1"/>
  <c r="AW748" i="1"/>
  <c r="AZ747" i="1"/>
  <c r="AY747" i="1"/>
  <c r="AX747" i="1"/>
  <c r="AW747" i="1"/>
  <c r="AZ746" i="1"/>
  <c r="AY746" i="1"/>
  <c r="AX746" i="1"/>
  <c r="AW746" i="1"/>
  <c r="AZ745" i="1"/>
  <c r="AY745" i="1"/>
  <c r="AX745" i="1"/>
  <c r="AW745" i="1"/>
  <c r="AZ744" i="1"/>
  <c r="AY744" i="1"/>
  <c r="AX744" i="1"/>
  <c r="AW744" i="1"/>
  <c r="AZ743" i="1"/>
  <c r="AY743" i="1"/>
  <c r="AX743" i="1"/>
  <c r="AW743" i="1"/>
  <c r="AZ742" i="1"/>
  <c r="AY742" i="1"/>
  <c r="AX742" i="1"/>
  <c r="AW742" i="1"/>
  <c r="AZ741" i="1"/>
  <c r="AY741" i="1"/>
  <c r="AX741" i="1"/>
  <c r="AW741" i="1"/>
  <c r="AZ740" i="1"/>
  <c r="AY740" i="1"/>
  <c r="AX740" i="1"/>
  <c r="AW740" i="1"/>
  <c r="AZ739" i="1"/>
  <c r="AY739" i="1"/>
  <c r="AX739" i="1"/>
  <c r="AW739" i="1"/>
  <c r="AZ738" i="1"/>
  <c r="AY738" i="1"/>
  <c r="AX738" i="1"/>
  <c r="AW738" i="1"/>
  <c r="AZ737" i="1"/>
  <c r="AY737" i="1"/>
  <c r="AX737" i="1"/>
  <c r="AW737" i="1"/>
  <c r="AZ736" i="1"/>
  <c r="AY736" i="1"/>
  <c r="AX736" i="1"/>
  <c r="AW736" i="1"/>
  <c r="AZ735" i="1"/>
  <c r="AY735" i="1"/>
  <c r="AX735" i="1"/>
  <c r="AW735" i="1"/>
  <c r="AZ734" i="1"/>
  <c r="AY734" i="1"/>
  <c r="AX734" i="1"/>
  <c r="AW734" i="1"/>
  <c r="AZ733" i="1"/>
  <c r="AY733" i="1"/>
  <c r="AX733" i="1"/>
  <c r="AW733" i="1"/>
  <c r="AZ732" i="1"/>
  <c r="AY732" i="1"/>
  <c r="AX732" i="1"/>
  <c r="AW732" i="1"/>
  <c r="AZ731" i="1"/>
  <c r="AY731" i="1"/>
  <c r="AX731" i="1"/>
  <c r="AW731" i="1"/>
  <c r="AZ730" i="1"/>
  <c r="AY730" i="1"/>
  <c r="AX730" i="1"/>
  <c r="AW730" i="1"/>
  <c r="AZ729" i="1"/>
  <c r="AY729" i="1"/>
  <c r="AX729" i="1"/>
  <c r="AW729" i="1"/>
  <c r="AZ728" i="1"/>
  <c r="AY728" i="1"/>
  <c r="AX728" i="1"/>
  <c r="AW728" i="1"/>
  <c r="AZ727" i="1"/>
  <c r="AY727" i="1"/>
  <c r="AX727" i="1"/>
  <c r="AW727" i="1"/>
  <c r="AZ726" i="1"/>
  <c r="AY726" i="1"/>
  <c r="AX726" i="1"/>
  <c r="AW726" i="1"/>
  <c r="AZ725" i="1"/>
  <c r="AY725" i="1"/>
  <c r="AX725" i="1"/>
  <c r="AW725" i="1"/>
  <c r="AZ724" i="1"/>
  <c r="AY724" i="1"/>
  <c r="AX724" i="1"/>
  <c r="AW724" i="1"/>
  <c r="AZ723" i="1"/>
  <c r="AY723" i="1"/>
  <c r="AX723" i="1"/>
  <c r="AW723" i="1"/>
  <c r="AZ722" i="1"/>
  <c r="AY722" i="1"/>
  <c r="AX722" i="1"/>
  <c r="AW722" i="1"/>
  <c r="AZ721" i="1"/>
  <c r="AY721" i="1"/>
  <c r="AX721" i="1"/>
  <c r="AW721" i="1"/>
  <c r="AZ720" i="1"/>
  <c r="AY720" i="1"/>
  <c r="AX720" i="1"/>
  <c r="AW720" i="1"/>
  <c r="AZ719" i="1"/>
  <c r="AY719" i="1"/>
  <c r="AX719" i="1"/>
  <c r="AW719" i="1"/>
  <c r="AZ718" i="1"/>
  <c r="AY718" i="1"/>
  <c r="AX718" i="1"/>
  <c r="AW718" i="1"/>
  <c r="AZ717" i="1"/>
  <c r="AY717" i="1"/>
  <c r="AX717" i="1"/>
  <c r="AW717" i="1"/>
  <c r="AZ716" i="1"/>
  <c r="AY716" i="1"/>
  <c r="AX716" i="1"/>
  <c r="AW716" i="1"/>
  <c r="AZ715" i="1"/>
  <c r="AY715" i="1"/>
  <c r="AX715" i="1"/>
  <c r="AW715" i="1"/>
  <c r="AZ714" i="1"/>
  <c r="AY714" i="1"/>
  <c r="AX714" i="1"/>
  <c r="AW714" i="1"/>
  <c r="AZ713" i="1"/>
  <c r="AY713" i="1"/>
  <c r="AX713" i="1"/>
  <c r="AW713" i="1"/>
  <c r="AZ712" i="1"/>
  <c r="AY712" i="1"/>
  <c r="AX712" i="1"/>
  <c r="AW712" i="1"/>
  <c r="AZ711" i="1"/>
  <c r="AY711" i="1"/>
  <c r="AX711" i="1"/>
  <c r="AW711" i="1"/>
  <c r="AZ710" i="1"/>
  <c r="AY710" i="1"/>
  <c r="AX710" i="1"/>
  <c r="AW710" i="1"/>
  <c r="AZ709" i="1"/>
  <c r="AY709" i="1"/>
  <c r="AX709" i="1"/>
  <c r="AW709" i="1"/>
  <c r="AZ708" i="1"/>
  <c r="AY708" i="1"/>
  <c r="AX708" i="1"/>
  <c r="AW708" i="1"/>
  <c r="AZ707" i="1"/>
  <c r="AY707" i="1"/>
  <c r="AX707" i="1"/>
  <c r="AW707" i="1"/>
  <c r="AZ706" i="1"/>
  <c r="AY706" i="1"/>
  <c r="AX706" i="1"/>
  <c r="AW706" i="1"/>
  <c r="AZ705" i="1"/>
  <c r="AY705" i="1"/>
  <c r="AX705" i="1"/>
  <c r="AW705" i="1"/>
  <c r="AZ704" i="1"/>
  <c r="AY704" i="1"/>
  <c r="AX704" i="1"/>
  <c r="AW704" i="1"/>
  <c r="AZ703" i="1"/>
  <c r="AY703" i="1"/>
  <c r="AX703" i="1"/>
  <c r="AW703" i="1"/>
  <c r="AZ702" i="1"/>
  <c r="AY702" i="1"/>
  <c r="AX702" i="1"/>
  <c r="AW702" i="1"/>
  <c r="AZ701" i="1"/>
  <c r="AY701" i="1"/>
  <c r="AX701" i="1"/>
  <c r="AW701" i="1"/>
  <c r="AZ700" i="1"/>
  <c r="AY700" i="1"/>
  <c r="AX700" i="1"/>
  <c r="AW700" i="1"/>
  <c r="AZ699" i="1"/>
  <c r="AY699" i="1"/>
  <c r="AX699" i="1"/>
  <c r="AW699" i="1"/>
  <c r="AZ698" i="1"/>
  <c r="AY698" i="1"/>
  <c r="AX698" i="1"/>
  <c r="AW698" i="1"/>
  <c r="AZ697" i="1"/>
  <c r="AY697" i="1"/>
  <c r="AX697" i="1"/>
  <c r="AW697" i="1"/>
  <c r="AZ696" i="1"/>
  <c r="AY696" i="1"/>
  <c r="AX696" i="1"/>
  <c r="AW696" i="1"/>
  <c r="AZ695" i="1"/>
  <c r="AY695" i="1"/>
  <c r="AX695" i="1"/>
  <c r="AW695" i="1"/>
  <c r="AZ694" i="1"/>
  <c r="AY694" i="1"/>
  <c r="AX694" i="1"/>
  <c r="AW694" i="1"/>
  <c r="AZ693" i="1"/>
  <c r="AY693" i="1"/>
  <c r="AX693" i="1"/>
  <c r="AW693" i="1"/>
  <c r="AZ692" i="1"/>
  <c r="AY692" i="1"/>
  <c r="AX692" i="1"/>
  <c r="AW692" i="1"/>
  <c r="AZ691" i="1"/>
  <c r="AY691" i="1"/>
  <c r="AX691" i="1"/>
  <c r="AW691" i="1"/>
  <c r="AZ690" i="1"/>
  <c r="AY690" i="1"/>
  <c r="AX690" i="1"/>
  <c r="AW690" i="1"/>
  <c r="AZ689" i="1"/>
  <c r="AY689" i="1"/>
  <c r="AX689" i="1"/>
  <c r="AW689" i="1"/>
  <c r="AZ688" i="1"/>
  <c r="AY688" i="1"/>
  <c r="AX688" i="1"/>
  <c r="AW688" i="1"/>
  <c r="AZ687" i="1"/>
  <c r="AY687" i="1"/>
  <c r="AX687" i="1"/>
  <c r="AW687" i="1"/>
  <c r="AZ686" i="1"/>
  <c r="AY686" i="1"/>
  <c r="AX686" i="1"/>
  <c r="AW686" i="1"/>
  <c r="AZ685" i="1"/>
  <c r="AY685" i="1"/>
  <c r="AX685" i="1"/>
  <c r="AW685" i="1"/>
  <c r="AZ684" i="1"/>
  <c r="AY684" i="1"/>
  <c r="AX684" i="1"/>
  <c r="AW684" i="1"/>
  <c r="AZ683" i="1"/>
  <c r="AY683" i="1"/>
  <c r="AX683" i="1"/>
  <c r="AW683" i="1"/>
  <c r="AZ682" i="1"/>
  <c r="AY682" i="1"/>
  <c r="AX682" i="1"/>
  <c r="AW682" i="1"/>
  <c r="AZ681" i="1"/>
  <c r="AY681" i="1"/>
  <c r="AX681" i="1"/>
  <c r="AW681" i="1"/>
  <c r="AZ680" i="1"/>
  <c r="AY680" i="1"/>
  <c r="AX680" i="1"/>
  <c r="AW680" i="1"/>
  <c r="AZ679" i="1"/>
  <c r="AY679" i="1"/>
  <c r="AX679" i="1"/>
  <c r="AW679" i="1"/>
  <c r="AZ678" i="1"/>
  <c r="AY678" i="1"/>
  <c r="AX678" i="1"/>
  <c r="AW678" i="1"/>
  <c r="AZ677" i="1"/>
  <c r="AY677" i="1"/>
  <c r="AX677" i="1"/>
  <c r="AW677" i="1"/>
  <c r="AZ676" i="1"/>
  <c r="AY676" i="1"/>
  <c r="AX676" i="1"/>
  <c r="AW676" i="1"/>
  <c r="AZ675" i="1"/>
  <c r="AY675" i="1"/>
  <c r="AX675" i="1"/>
  <c r="AW675" i="1"/>
  <c r="AZ674" i="1"/>
  <c r="AY674" i="1"/>
  <c r="AX674" i="1"/>
  <c r="AW674" i="1"/>
  <c r="AZ673" i="1"/>
  <c r="AY673" i="1"/>
  <c r="AX673" i="1"/>
  <c r="AW673" i="1"/>
  <c r="AZ672" i="1"/>
  <c r="AY672" i="1"/>
  <c r="AX672" i="1"/>
  <c r="AW672" i="1"/>
  <c r="AZ671" i="1"/>
  <c r="AY671" i="1"/>
  <c r="AX671" i="1"/>
  <c r="AW671" i="1"/>
  <c r="AZ670" i="1"/>
  <c r="AY670" i="1"/>
  <c r="AX670" i="1"/>
  <c r="AW670" i="1"/>
  <c r="AZ669" i="1"/>
  <c r="AY669" i="1"/>
  <c r="AX669" i="1"/>
  <c r="AW669" i="1"/>
  <c r="AZ668" i="1"/>
  <c r="AY668" i="1"/>
  <c r="AX668" i="1"/>
  <c r="AW668" i="1"/>
  <c r="AZ667" i="1"/>
  <c r="AY667" i="1"/>
  <c r="AX667" i="1"/>
  <c r="AW667" i="1"/>
  <c r="AZ666" i="1"/>
  <c r="AY666" i="1"/>
  <c r="AX666" i="1"/>
  <c r="AW666" i="1"/>
  <c r="AZ665" i="1"/>
  <c r="AY665" i="1"/>
  <c r="AX665" i="1"/>
  <c r="AW665" i="1"/>
  <c r="AZ664" i="1"/>
  <c r="AY664" i="1"/>
  <c r="AX664" i="1"/>
  <c r="AW664" i="1"/>
  <c r="AZ663" i="1"/>
  <c r="AY663" i="1"/>
  <c r="AX663" i="1"/>
  <c r="AW663" i="1"/>
  <c r="AZ662" i="1"/>
  <c r="AY662" i="1"/>
  <c r="AX662" i="1"/>
  <c r="AW662" i="1"/>
  <c r="AZ661" i="1"/>
  <c r="AY661" i="1"/>
  <c r="AX661" i="1"/>
  <c r="AW661" i="1"/>
  <c r="AZ660" i="1"/>
  <c r="AY660" i="1"/>
  <c r="AX660" i="1"/>
  <c r="AW660" i="1"/>
  <c r="AZ659" i="1"/>
  <c r="AY659" i="1"/>
  <c r="AX659" i="1"/>
  <c r="AW659" i="1"/>
  <c r="AZ658" i="1"/>
  <c r="AY658" i="1"/>
  <c r="AX658" i="1"/>
  <c r="AW658" i="1"/>
  <c r="AZ657" i="1"/>
  <c r="AY657" i="1"/>
  <c r="AX657" i="1"/>
  <c r="AW657" i="1"/>
  <c r="AZ656" i="1"/>
  <c r="AY656" i="1"/>
  <c r="AX656" i="1"/>
  <c r="AW656" i="1"/>
  <c r="AZ655" i="1"/>
  <c r="AY655" i="1"/>
  <c r="AX655" i="1"/>
  <c r="AW655" i="1"/>
  <c r="AZ654" i="1"/>
  <c r="AY654" i="1"/>
  <c r="AX654" i="1"/>
  <c r="AW654" i="1"/>
  <c r="AZ653" i="1"/>
  <c r="AY653" i="1"/>
  <c r="AX653" i="1"/>
  <c r="AW653" i="1"/>
  <c r="AZ652" i="1"/>
  <c r="AY652" i="1"/>
  <c r="AX652" i="1"/>
  <c r="AW652" i="1"/>
  <c r="AZ651" i="1"/>
  <c r="AY651" i="1"/>
  <c r="AX651" i="1"/>
  <c r="AW651" i="1"/>
  <c r="AZ650" i="1"/>
  <c r="AY650" i="1"/>
  <c r="AX650" i="1"/>
  <c r="AW650" i="1"/>
  <c r="AZ649" i="1"/>
  <c r="AY649" i="1"/>
  <c r="AX649" i="1"/>
  <c r="AW649" i="1"/>
  <c r="AZ648" i="1"/>
  <c r="AY648" i="1"/>
  <c r="AX648" i="1"/>
  <c r="AW648" i="1"/>
  <c r="AZ647" i="1"/>
  <c r="AY647" i="1"/>
  <c r="AX647" i="1"/>
  <c r="AW647" i="1"/>
  <c r="AZ646" i="1"/>
  <c r="AY646" i="1"/>
  <c r="AX646" i="1"/>
  <c r="AW646" i="1"/>
  <c r="AZ645" i="1"/>
  <c r="AY645" i="1"/>
  <c r="AX645" i="1"/>
  <c r="AW645" i="1"/>
  <c r="AZ644" i="1"/>
  <c r="AY644" i="1"/>
  <c r="AX644" i="1"/>
  <c r="AW644" i="1"/>
  <c r="AZ643" i="1"/>
  <c r="AY643" i="1"/>
  <c r="AX643" i="1"/>
  <c r="AW643" i="1"/>
  <c r="AZ642" i="1"/>
  <c r="AY642" i="1"/>
  <c r="AX642" i="1"/>
  <c r="AW642" i="1"/>
  <c r="AZ641" i="1"/>
  <c r="AY641" i="1"/>
  <c r="AX641" i="1"/>
  <c r="AW641" i="1"/>
  <c r="AZ640" i="1"/>
  <c r="AY640" i="1"/>
  <c r="AX640" i="1"/>
  <c r="AW640" i="1"/>
  <c r="AZ639" i="1"/>
  <c r="AY639" i="1"/>
  <c r="AX639" i="1"/>
  <c r="AW639" i="1"/>
  <c r="AZ638" i="1"/>
  <c r="AY638" i="1"/>
  <c r="AX638" i="1"/>
  <c r="AW638" i="1"/>
  <c r="AZ637" i="1"/>
  <c r="AY637" i="1"/>
  <c r="AX637" i="1"/>
  <c r="AW637" i="1"/>
  <c r="AZ636" i="1"/>
  <c r="AY636" i="1"/>
  <c r="AX636" i="1"/>
  <c r="AW636" i="1"/>
  <c r="AZ635" i="1"/>
  <c r="AY635" i="1"/>
  <c r="AX635" i="1"/>
  <c r="AW635" i="1"/>
  <c r="AZ634" i="1"/>
  <c r="AY634" i="1"/>
  <c r="AX634" i="1"/>
  <c r="AW634" i="1"/>
  <c r="AZ633" i="1"/>
  <c r="AY633" i="1"/>
  <c r="AX633" i="1"/>
  <c r="AW633" i="1"/>
  <c r="AZ632" i="1"/>
  <c r="AY632" i="1"/>
  <c r="AX632" i="1"/>
  <c r="AW632" i="1"/>
  <c r="AZ631" i="1"/>
  <c r="AY631" i="1"/>
  <c r="AX631" i="1"/>
  <c r="AW631" i="1"/>
  <c r="AZ630" i="1"/>
  <c r="AY630" i="1"/>
  <c r="AX630" i="1"/>
  <c r="AW630" i="1"/>
  <c r="AZ629" i="1"/>
  <c r="AY629" i="1"/>
  <c r="AX629" i="1"/>
  <c r="AW629" i="1"/>
  <c r="AZ628" i="1"/>
  <c r="AY628" i="1"/>
  <c r="AX628" i="1"/>
  <c r="AW628" i="1"/>
  <c r="AZ627" i="1"/>
  <c r="AY627" i="1"/>
  <c r="AX627" i="1"/>
  <c r="AW627" i="1"/>
  <c r="AZ626" i="1"/>
  <c r="AY626" i="1"/>
  <c r="AX626" i="1"/>
  <c r="AW626" i="1"/>
  <c r="AZ625" i="1"/>
  <c r="AY625" i="1"/>
  <c r="AX625" i="1"/>
  <c r="AW625" i="1"/>
  <c r="AZ624" i="1"/>
  <c r="AY624" i="1"/>
  <c r="AX624" i="1"/>
  <c r="AW624" i="1"/>
  <c r="AZ623" i="1"/>
  <c r="AY623" i="1"/>
  <c r="AX623" i="1"/>
  <c r="AW623" i="1"/>
  <c r="AZ622" i="1"/>
  <c r="AY622" i="1"/>
  <c r="AX622" i="1"/>
  <c r="AW622" i="1"/>
  <c r="AZ621" i="1"/>
  <c r="AY621" i="1"/>
  <c r="AX621" i="1"/>
  <c r="AW621" i="1"/>
  <c r="AZ620" i="1"/>
  <c r="AY620" i="1"/>
  <c r="AX620" i="1"/>
  <c r="AW620" i="1"/>
  <c r="AZ619" i="1"/>
  <c r="AY619" i="1"/>
  <c r="AX619" i="1"/>
  <c r="AW619" i="1"/>
  <c r="AZ618" i="1"/>
  <c r="AY618" i="1"/>
  <c r="AX618" i="1"/>
  <c r="AW618" i="1"/>
  <c r="AZ617" i="1"/>
  <c r="AY617" i="1"/>
  <c r="AX617" i="1"/>
  <c r="AW617" i="1"/>
  <c r="AZ616" i="1"/>
  <c r="AY616" i="1"/>
  <c r="AX616" i="1"/>
  <c r="AW616" i="1"/>
  <c r="AZ615" i="1"/>
  <c r="AY615" i="1"/>
  <c r="AX615" i="1"/>
  <c r="AW615" i="1"/>
  <c r="AZ614" i="1"/>
  <c r="AY614" i="1"/>
  <c r="AX614" i="1"/>
  <c r="AW614" i="1"/>
  <c r="AZ613" i="1"/>
  <c r="AY613" i="1"/>
  <c r="AX613" i="1"/>
  <c r="AW613" i="1"/>
  <c r="AZ612" i="1"/>
  <c r="AY612" i="1"/>
  <c r="AX612" i="1"/>
  <c r="AW612" i="1"/>
  <c r="AZ611" i="1"/>
  <c r="AY611" i="1"/>
  <c r="AX611" i="1"/>
  <c r="AW611" i="1"/>
  <c r="AZ610" i="1"/>
  <c r="AY610" i="1"/>
  <c r="AX610" i="1"/>
  <c r="AW610" i="1"/>
  <c r="AZ609" i="1"/>
  <c r="AY609" i="1"/>
  <c r="AX609" i="1"/>
  <c r="AW609" i="1"/>
  <c r="AZ608" i="1"/>
  <c r="AY608" i="1"/>
  <c r="AX608" i="1"/>
  <c r="AW608" i="1"/>
  <c r="AZ607" i="1"/>
  <c r="AY607" i="1"/>
  <c r="AX607" i="1"/>
  <c r="AW607" i="1"/>
  <c r="AZ606" i="1"/>
  <c r="AY606" i="1"/>
  <c r="AX606" i="1"/>
  <c r="AW606" i="1"/>
  <c r="AZ605" i="1"/>
  <c r="AY605" i="1"/>
  <c r="AX605" i="1"/>
  <c r="AW605" i="1"/>
  <c r="AZ604" i="1"/>
  <c r="AY604" i="1"/>
  <c r="AX604" i="1"/>
  <c r="AW604" i="1"/>
  <c r="AZ603" i="1"/>
  <c r="AY603" i="1"/>
  <c r="AX603" i="1"/>
  <c r="AW603" i="1"/>
  <c r="AZ602" i="1"/>
  <c r="AY602" i="1"/>
  <c r="AX602" i="1"/>
  <c r="AW602" i="1"/>
  <c r="AZ601" i="1"/>
  <c r="AY601" i="1"/>
  <c r="AX601" i="1"/>
  <c r="AW601" i="1"/>
  <c r="AZ600" i="1"/>
  <c r="AY600" i="1"/>
  <c r="AX600" i="1"/>
  <c r="AW600" i="1"/>
  <c r="AZ599" i="1"/>
  <c r="AY599" i="1"/>
  <c r="AX599" i="1"/>
  <c r="AW599" i="1"/>
  <c r="AZ598" i="1"/>
  <c r="AY598" i="1"/>
  <c r="AX598" i="1"/>
  <c r="AW598" i="1"/>
  <c r="AZ597" i="1"/>
  <c r="AY597" i="1"/>
  <c r="AX597" i="1"/>
  <c r="AW597" i="1"/>
  <c r="AZ596" i="1"/>
  <c r="AY596" i="1"/>
  <c r="AX596" i="1"/>
  <c r="AW596" i="1"/>
  <c r="AZ595" i="1"/>
  <c r="AY595" i="1"/>
  <c r="AX595" i="1"/>
  <c r="AW595" i="1"/>
  <c r="AZ594" i="1"/>
  <c r="AY594" i="1"/>
  <c r="AX594" i="1"/>
  <c r="AW594" i="1"/>
  <c r="AZ593" i="1"/>
  <c r="AY593" i="1"/>
  <c r="AX593" i="1"/>
  <c r="AW593" i="1"/>
  <c r="AZ592" i="1"/>
  <c r="AY592" i="1"/>
  <c r="AX592" i="1"/>
  <c r="AW592" i="1"/>
  <c r="AZ591" i="1"/>
  <c r="AY591" i="1"/>
  <c r="AX591" i="1"/>
  <c r="AW591" i="1"/>
  <c r="AZ590" i="1"/>
  <c r="AY590" i="1"/>
  <c r="AX590" i="1"/>
  <c r="AW590" i="1"/>
  <c r="AZ589" i="1"/>
  <c r="AY589" i="1"/>
  <c r="AX589" i="1"/>
  <c r="AW589" i="1"/>
  <c r="AZ588" i="1"/>
  <c r="AY588" i="1"/>
  <c r="AX588" i="1"/>
  <c r="AW588" i="1"/>
  <c r="AZ587" i="1"/>
  <c r="AY587" i="1"/>
  <c r="AX587" i="1"/>
  <c r="AW587" i="1"/>
  <c r="AZ586" i="1"/>
  <c r="AY586" i="1"/>
  <c r="AX586" i="1"/>
  <c r="AW586" i="1"/>
  <c r="AZ585" i="1"/>
  <c r="AY585" i="1"/>
  <c r="AX585" i="1"/>
  <c r="AW585" i="1"/>
  <c r="AZ584" i="1"/>
  <c r="AY584" i="1"/>
  <c r="AX584" i="1"/>
  <c r="AW584" i="1"/>
  <c r="AZ583" i="1"/>
  <c r="AY583" i="1"/>
  <c r="AX583" i="1"/>
  <c r="AW583" i="1"/>
  <c r="AZ582" i="1"/>
  <c r="AY582" i="1"/>
  <c r="AX582" i="1"/>
  <c r="AW582" i="1"/>
  <c r="AZ581" i="1"/>
  <c r="AY581" i="1"/>
  <c r="AX581" i="1"/>
  <c r="AW581" i="1"/>
  <c r="AZ580" i="1"/>
  <c r="AY580" i="1"/>
  <c r="AX580" i="1"/>
  <c r="AW580" i="1"/>
  <c r="AZ579" i="1"/>
  <c r="AY579" i="1"/>
  <c r="AX579" i="1"/>
  <c r="AW579" i="1"/>
  <c r="AZ578" i="1"/>
  <c r="AY578" i="1"/>
  <c r="AX578" i="1"/>
  <c r="AW578" i="1"/>
  <c r="AZ577" i="1"/>
  <c r="AY577" i="1"/>
  <c r="AX577" i="1"/>
  <c r="AW577" i="1"/>
  <c r="AZ576" i="1"/>
  <c r="AY576" i="1"/>
  <c r="AX576" i="1"/>
  <c r="AW576" i="1"/>
  <c r="AZ575" i="1"/>
  <c r="AY575" i="1"/>
  <c r="AX575" i="1"/>
  <c r="AW575" i="1"/>
  <c r="AZ574" i="1"/>
  <c r="AY574" i="1"/>
  <c r="AX574" i="1"/>
  <c r="AW574" i="1"/>
  <c r="AZ573" i="1"/>
  <c r="AY573" i="1"/>
  <c r="AX573" i="1"/>
  <c r="AW573" i="1"/>
  <c r="AZ572" i="1"/>
  <c r="AY572" i="1"/>
  <c r="AX572" i="1"/>
  <c r="AW572" i="1"/>
  <c r="AZ571" i="1"/>
  <c r="AY571" i="1"/>
  <c r="AX571" i="1"/>
  <c r="AW571" i="1"/>
  <c r="AZ570" i="1"/>
  <c r="AY570" i="1"/>
  <c r="AX570" i="1"/>
  <c r="AW570" i="1"/>
  <c r="AZ569" i="1"/>
  <c r="AY569" i="1"/>
  <c r="AX569" i="1"/>
  <c r="AW569" i="1"/>
  <c r="AZ568" i="1"/>
  <c r="AY568" i="1"/>
  <c r="AX568" i="1"/>
  <c r="AW568" i="1"/>
  <c r="AZ567" i="1"/>
  <c r="AY567" i="1"/>
  <c r="AX567" i="1"/>
  <c r="AW567" i="1"/>
  <c r="AZ566" i="1"/>
  <c r="AY566" i="1"/>
  <c r="AX566" i="1"/>
  <c r="AW566" i="1"/>
  <c r="AZ565" i="1"/>
  <c r="AY565" i="1"/>
  <c r="AX565" i="1"/>
  <c r="AW565" i="1"/>
  <c r="AZ564" i="1"/>
  <c r="AY564" i="1"/>
  <c r="AX564" i="1"/>
  <c r="AW564" i="1"/>
  <c r="AZ563" i="1"/>
  <c r="AY563" i="1"/>
  <c r="AX563" i="1"/>
  <c r="AW563" i="1"/>
  <c r="AZ562" i="1"/>
  <c r="AY562" i="1"/>
  <c r="AX562" i="1"/>
  <c r="AW562" i="1"/>
  <c r="AZ561" i="1"/>
  <c r="AY561" i="1"/>
  <c r="AX561" i="1"/>
  <c r="AW561" i="1"/>
  <c r="AZ560" i="1"/>
  <c r="AY560" i="1"/>
  <c r="AX560" i="1"/>
  <c r="AW560" i="1"/>
  <c r="AZ559" i="1"/>
  <c r="AY559" i="1"/>
  <c r="AX559" i="1"/>
  <c r="AW559" i="1"/>
  <c r="AZ558" i="1"/>
  <c r="AY558" i="1"/>
  <c r="AX558" i="1"/>
  <c r="AW558" i="1"/>
  <c r="AZ557" i="1"/>
  <c r="AY557" i="1"/>
  <c r="AX557" i="1"/>
  <c r="AW557" i="1"/>
  <c r="AZ556" i="1"/>
  <c r="AY556" i="1"/>
  <c r="AX556" i="1"/>
  <c r="AW556" i="1"/>
  <c r="AZ555" i="1"/>
  <c r="AY555" i="1"/>
  <c r="AX555" i="1"/>
  <c r="AW555" i="1"/>
  <c r="AZ554" i="1"/>
  <c r="AY554" i="1"/>
  <c r="AX554" i="1"/>
  <c r="AW554" i="1"/>
  <c r="AZ553" i="1"/>
  <c r="AY553" i="1"/>
  <c r="AX553" i="1"/>
  <c r="AW553" i="1"/>
  <c r="AZ552" i="1"/>
  <c r="AY552" i="1"/>
  <c r="AX552" i="1"/>
  <c r="AW552" i="1"/>
  <c r="AZ551" i="1"/>
  <c r="AY551" i="1"/>
  <c r="AX551" i="1"/>
  <c r="AW551" i="1"/>
  <c r="AZ550" i="1"/>
  <c r="AY550" i="1"/>
  <c r="AX550" i="1"/>
  <c r="AW550" i="1"/>
  <c r="AZ549" i="1"/>
  <c r="AY549" i="1"/>
  <c r="AX549" i="1"/>
  <c r="AW549" i="1"/>
  <c r="AZ548" i="1"/>
  <c r="AY548" i="1"/>
  <c r="AX548" i="1"/>
  <c r="AW548" i="1"/>
  <c r="AZ547" i="1"/>
  <c r="AY547" i="1"/>
  <c r="AX547" i="1"/>
  <c r="AW547" i="1"/>
  <c r="AZ546" i="1"/>
  <c r="AY546" i="1"/>
  <c r="AX546" i="1"/>
  <c r="AW546" i="1"/>
  <c r="AZ545" i="1"/>
  <c r="AY545" i="1"/>
  <c r="AX545" i="1"/>
  <c r="AW545" i="1"/>
  <c r="AZ544" i="1"/>
  <c r="AY544" i="1"/>
  <c r="AX544" i="1"/>
  <c r="AW544" i="1"/>
  <c r="AZ543" i="1"/>
  <c r="AY543" i="1"/>
  <c r="AX543" i="1"/>
  <c r="AW543" i="1"/>
  <c r="AZ542" i="1"/>
  <c r="AY542" i="1"/>
  <c r="AX542" i="1"/>
  <c r="AW542" i="1"/>
  <c r="AZ541" i="1"/>
  <c r="AY541" i="1"/>
  <c r="AX541" i="1"/>
  <c r="AW541" i="1"/>
  <c r="AZ540" i="1"/>
  <c r="AY540" i="1"/>
  <c r="AX540" i="1"/>
  <c r="AW540" i="1"/>
  <c r="AZ539" i="1"/>
  <c r="AY539" i="1"/>
  <c r="AX539" i="1"/>
  <c r="AW539" i="1"/>
  <c r="AZ538" i="1"/>
  <c r="AY538" i="1"/>
  <c r="AX538" i="1"/>
  <c r="AW538" i="1"/>
  <c r="AZ537" i="1"/>
  <c r="AY537" i="1"/>
  <c r="AX537" i="1"/>
  <c r="AW537" i="1"/>
  <c r="AZ536" i="1"/>
  <c r="AY536" i="1"/>
  <c r="AX536" i="1"/>
  <c r="AW536" i="1"/>
  <c r="AZ535" i="1"/>
  <c r="AY535" i="1"/>
  <c r="AX535" i="1"/>
  <c r="AW535" i="1"/>
  <c r="AZ534" i="1"/>
  <c r="AY534" i="1"/>
  <c r="AX534" i="1"/>
  <c r="AW534" i="1"/>
  <c r="AZ533" i="1"/>
  <c r="AY533" i="1"/>
  <c r="AX533" i="1"/>
  <c r="AW533" i="1"/>
  <c r="AZ532" i="1"/>
  <c r="AY532" i="1"/>
  <c r="AX532" i="1"/>
  <c r="AW532" i="1"/>
  <c r="AZ531" i="1"/>
  <c r="AY531" i="1"/>
  <c r="AX531" i="1"/>
  <c r="AW531" i="1"/>
  <c r="AZ530" i="1"/>
  <c r="AY530" i="1"/>
  <c r="AX530" i="1"/>
  <c r="AW530" i="1"/>
  <c r="AZ529" i="1"/>
  <c r="AY529" i="1"/>
  <c r="AX529" i="1"/>
  <c r="AW529" i="1"/>
  <c r="AZ528" i="1"/>
  <c r="AY528" i="1"/>
  <c r="AX528" i="1"/>
  <c r="AW528" i="1"/>
  <c r="AZ527" i="1"/>
  <c r="AY527" i="1"/>
  <c r="AX527" i="1"/>
  <c r="AW527" i="1"/>
  <c r="AZ526" i="1"/>
  <c r="AY526" i="1"/>
  <c r="AX526" i="1"/>
  <c r="AW526" i="1"/>
  <c r="AZ525" i="1"/>
  <c r="AY525" i="1"/>
  <c r="AX525" i="1"/>
  <c r="AW525" i="1"/>
  <c r="AZ524" i="1"/>
  <c r="AY524" i="1"/>
  <c r="AX524" i="1"/>
  <c r="AW524" i="1"/>
  <c r="AZ523" i="1"/>
  <c r="AY523" i="1"/>
  <c r="AX523" i="1"/>
  <c r="AW523" i="1"/>
  <c r="AZ522" i="1"/>
  <c r="AY522" i="1"/>
  <c r="AX522" i="1"/>
  <c r="AW522" i="1"/>
  <c r="AZ521" i="1"/>
  <c r="AY521" i="1"/>
  <c r="AX521" i="1"/>
  <c r="AW521" i="1"/>
  <c r="AZ520" i="1"/>
  <c r="AY520" i="1"/>
  <c r="AX520" i="1"/>
  <c r="AW520" i="1"/>
  <c r="AZ519" i="1"/>
  <c r="AY519" i="1"/>
  <c r="AX519" i="1"/>
  <c r="AW519" i="1"/>
  <c r="AZ518" i="1"/>
  <c r="AY518" i="1"/>
  <c r="AX518" i="1"/>
  <c r="AW518" i="1"/>
  <c r="AZ517" i="1"/>
  <c r="AY517" i="1"/>
  <c r="AX517" i="1"/>
  <c r="AW517" i="1"/>
  <c r="AZ516" i="1"/>
  <c r="AY516" i="1"/>
  <c r="AX516" i="1"/>
  <c r="AW516" i="1"/>
  <c r="AZ515" i="1"/>
  <c r="AY515" i="1"/>
  <c r="AX515" i="1"/>
  <c r="AW515" i="1"/>
  <c r="AZ514" i="1"/>
  <c r="AY514" i="1"/>
  <c r="AX514" i="1"/>
  <c r="AW514" i="1"/>
  <c r="AZ513" i="1"/>
  <c r="AY513" i="1"/>
  <c r="AX513" i="1"/>
  <c r="AW513" i="1"/>
  <c r="AZ512" i="1"/>
  <c r="AY512" i="1"/>
  <c r="AX512" i="1"/>
  <c r="AW512" i="1"/>
  <c r="AZ511" i="1"/>
  <c r="AY511" i="1"/>
  <c r="AX511" i="1"/>
  <c r="AW511" i="1"/>
  <c r="AZ510" i="1"/>
  <c r="AY510" i="1"/>
  <c r="AX510" i="1"/>
  <c r="AW510" i="1"/>
  <c r="AZ509" i="1"/>
  <c r="AY509" i="1"/>
  <c r="AX509" i="1"/>
  <c r="AW509" i="1"/>
  <c r="AZ508" i="1"/>
  <c r="AY508" i="1"/>
  <c r="AX508" i="1"/>
  <c r="AW508" i="1"/>
  <c r="AZ507" i="1"/>
  <c r="AY507" i="1"/>
  <c r="AX507" i="1"/>
  <c r="AW507" i="1"/>
  <c r="AZ506" i="1"/>
  <c r="AY506" i="1"/>
  <c r="AX506" i="1"/>
  <c r="AW506" i="1"/>
  <c r="AZ505" i="1"/>
  <c r="AY505" i="1"/>
  <c r="AX505" i="1"/>
  <c r="AW505" i="1"/>
  <c r="AZ504" i="1"/>
  <c r="AY504" i="1"/>
  <c r="AX504" i="1"/>
  <c r="AW504" i="1"/>
  <c r="AZ503" i="1"/>
  <c r="AY503" i="1"/>
  <c r="AX503" i="1"/>
  <c r="AW503" i="1"/>
  <c r="AZ502" i="1"/>
  <c r="AY502" i="1"/>
  <c r="AX502" i="1"/>
  <c r="AW502" i="1"/>
  <c r="AZ501" i="1"/>
  <c r="AY501" i="1"/>
  <c r="AX501" i="1"/>
  <c r="AW501" i="1"/>
  <c r="AZ500" i="1"/>
  <c r="AY500" i="1"/>
  <c r="AX500" i="1"/>
  <c r="AW500" i="1"/>
  <c r="AZ499" i="1"/>
  <c r="AY499" i="1"/>
  <c r="AX499" i="1"/>
  <c r="AW499" i="1"/>
  <c r="AZ498" i="1"/>
  <c r="AY498" i="1"/>
  <c r="AX498" i="1"/>
  <c r="AW498" i="1"/>
  <c r="AZ497" i="1"/>
  <c r="AY497" i="1"/>
  <c r="AX497" i="1"/>
  <c r="AW497" i="1"/>
  <c r="AZ496" i="1"/>
  <c r="AY496" i="1"/>
  <c r="AX496" i="1"/>
  <c r="AW496" i="1"/>
  <c r="AZ495" i="1"/>
  <c r="AY495" i="1"/>
  <c r="AX495" i="1"/>
  <c r="AW495" i="1"/>
  <c r="AZ494" i="1"/>
  <c r="AY494" i="1"/>
  <c r="AX494" i="1"/>
  <c r="AW494" i="1"/>
  <c r="AZ493" i="1"/>
  <c r="AY493" i="1"/>
  <c r="AX493" i="1"/>
  <c r="AW493" i="1"/>
  <c r="AZ492" i="1"/>
  <c r="AY492" i="1"/>
  <c r="AX492" i="1"/>
  <c r="AW492" i="1"/>
  <c r="AZ491" i="1"/>
  <c r="AY491" i="1"/>
  <c r="AX491" i="1"/>
  <c r="AW491" i="1"/>
  <c r="AZ490" i="1"/>
  <c r="AY490" i="1"/>
  <c r="AX490" i="1"/>
  <c r="AW490" i="1"/>
  <c r="AZ489" i="1"/>
  <c r="AY489" i="1"/>
  <c r="AX489" i="1"/>
  <c r="AW489" i="1"/>
  <c r="AZ488" i="1"/>
  <c r="AY488" i="1"/>
  <c r="AX488" i="1"/>
  <c r="AW488" i="1"/>
  <c r="AZ487" i="1"/>
  <c r="AY487" i="1"/>
  <c r="AX487" i="1"/>
  <c r="AW487" i="1"/>
  <c r="AZ486" i="1"/>
  <c r="AY486" i="1"/>
  <c r="AX486" i="1"/>
  <c r="AW486" i="1"/>
  <c r="AZ485" i="1"/>
  <c r="AY485" i="1"/>
  <c r="AX485" i="1"/>
  <c r="AW485" i="1"/>
  <c r="AZ484" i="1"/>
  <c r="AY484" i="1"/>
  <c r="AX484" i="1"/>
  <c r="AW484" i="1"/>
  <c r="AZ483" i="1"/>
  <c r="AY483" i="1"/>
  <c r="AX483" i="1"/>
  <c r="AW483" i="1"/>
  <c r="AZ482" i="1"/>
  <c r="AY482" i="1"/>
  <c r="AX482" i="1"/>
  <c r="AW482" i="1"/>
  <c r="AZ481" i="1"/>
  <c r="AY481" i="1"/>
  <c r="AX481" i="1"/>
  <c r="AW481" i="1"/>
  <c r="AZ480" i="1"/>
  <c r="AY480" i="1"/>
  <c r="AX480" i="1"/>
  <c r="AW480" i="1"/>
  <c r="AZ479" i="1"/>
  <c r="AY479" i="1"/>
  <c r="AX479" i="1"/>
  <c r="AW479" i="1"/>
  <c r="AZ478" i="1"/>
  <c r="AY478" i="1"/>
  <c r="AX478" i="1"/>
  <c r="AW478" i="1"/>
  <c r="AZ477" i="1"/>
  <c r="AY477" i="1"/>
  <c r="AX477" i="1"/>
  <c r="AW477" i="1"/>
  <c r="AZ476" i="1"/>
  <c r="AY476" i="1"/>
  <c r="AX476" i="1"/>
  <c r="AW476" i="1"/>
  <c r="AZ475" i="1"/>
  <c r="AY475" i="1"/>
  <c r="AX475" i="1"/>
  <c r="AW475" i="1"/>
  <c r="AZ474" i="1"/>
  <c r="AY474" i="1"/>
  <c r="AX474" i="1"/>
  <c r="AW474" i="1"/>
  <c r="AZ473" i="1"/>
  <c r="AY473" i="1"/>
  <c r="AX473" i="1"/>
  <c r="AW473" i="1"/>
  <c r="AZ472" i="1"/>
  <c r="AY472" i="1"/>
  <c r="AX472" i="1"/>
  <c r="AW472" i="1"/>
  <c r="AZ471" i="1"/>
  <c r="AY471" i="1"/>
  <c r="AX471" i="1"/>
  <c r="AW471" i="1"/>
  <c r="AZ470" i="1"/>
  <c r="AY470" i="1"/>
  <c r="AX470" i="1"/>
  <c r="AW470" i="1"/>
  <c r="AZ469" i="1"/>
  <c r="AY469" i="1"/>
  <c r="AX469" i="1"/>
  <c r="AW469" i="1"/>
  <c r="AZ468" i="1"/>
  <c r="AY468" i="1"/>
  <c r="AX468" i="1"/>
  <c r="AW468" i="1"/>
  <c r="AZ467" i="1"/>
  <c r="AY467" i="1"/>
  <c r="AX467" i="1"/>
  <c r="AW467" i="1"/>
  <c r="AZ466" i="1"/>
  <c r="AY466" i="1"/>
  <c r="AX466" i="1"/>
  <c r="AW466" i="1"/>
  <c r="AZ465" i="1"/>
  <c r="AY465" i="1"/>
  <c r="AX465" i="1"/>
  <c r="AW465" i="1"/>
  <c r="AZ464" i="1"/>
  <c r="AY464" i="1"/>
  <c r="AX464" i="1"/>
  <c r="AW464" i="1"/>
  <c r="AZ463" i="1"/>
  <c r="AY463" i="1"/>
  <c r="AX463" i="1"/>
  <c r="AW463" i="1"/>
  <c r="AZ462" i="1"/>
  <c r="AY462" i="1"/>
  <c r="AX462" i="1"/>
  <c r="AW462" i="1"/>
  <c r="AZ461" i="1"/>
  <c r="AY461" i="1"/>
  <c r="AX461" i="1"/>
  <c r="AW461" i="1"/>
  <c r="AZ460" i="1"/>
  <c r="AY460" i="1"/>
  <c r="AX460" i="1"/>
  <c r="AW460" i="1"/>
  <c r="AZ459" i="1"/>
  <c r="AY459" i="1"/>
  <c r="AX459" i="1"/>
  <c r="AW459" i="1"/>
  <c r="AZ458" i="1"/>
  <c r="AY458" i="1"/>
  <c r="AX458" i="1"/>
  <c r="AW458" i="1"/>
  <c r="AZ457" i="1"/>
  <c r="AY457" i="1"/>
  <c r="AX457" i="1"/>
  <c r="AW457" i="1"/>
  <c r="AZ456" i="1"/>
  <c r="AY456" i="1"/>
  <c r="AX456" i="1"/>
  <c r="AW456" i="1"/>
  <c r="AZ455" i="1"/>
  <c r="AY455" i="1"/>
  <c r="AX455" i="1"/>
  <c r="AW455" i="1"/>
  <c r="AZ454" i="1"/>
  <c r="AY454" i="1"/>
  <c r="AX454" i="1"/>
  <c r="AW454" i="1"/>
  <c r="AZ453" i="1"/>
  <c r="AY453" i="1"/>
  <c r="AX453" i="1"/>
  <c r="AW453" i="1"/>
  <c r="AZ452" i="1"/>
  <c r="AY452" i="1"/>
  <c r="AX452" i="1"/>
  <c r="AW452" i="1"/>
  <c r="AZ451" i="1"/>
  <c r="AY451" i="1"/>
  <c r="AX451" i="1"/>
  <c r="AW451" i="1"/>
  <c r="AZ450" i="1"/>
  <c r="AY450" i="1"/>
  <c r="AX450" i="1"/>
  <c r="AW450" i="1"/>
  <c r="AZ449" i="1"/>
  <c r="AY449" i="1"/>
  <c r="AX449" i="1"/>
  <c r="AW449" i="1"/>
  <c r="AZ448" i="1"/>
  <c r="AY448" i="1"/>
  <c r="AX448" i="1"/>
  <c r="AW448" i="1"/>
  <c r="AZ447" i="1"/>
  <c r="AY447" i="1"/>
  <c r="AX447" i="1"/>
  <c r="AW447" i="1"/>
  <c r="AZ446" i="1"/>
  <c r="AY446" i="1"/>
  <c r="AX446" i="1"/>
  <c r="AW446" i="1"/>
  <c r="AZ445" i="1"/>
  <c r="AY445" i="1"/>
  <c r="AX445" i="1"/>
  <c r="AW445" i="1"/>
  <c r="AZ444" i="1"/>
  <c r="AY444" i="1"/>
  <c r="AX444" i="1"/>
  <c r="AW444" i="1"/>
  <c r="AZ443" i="1"/>
  <c r="AY443" i="1"/>
  <c r="AX443" i="1"/>
  <c r="AW443" i="1"/>
  <c r="AZ442" i="1"/>
  <c r="AY442" i="1"/>
  <c r="AX442" i="1"/>
  <c r="AW442" i="1"/>
  <c r="AZ441" i="1"/>
  <c r="AY441" i="1"/>
  <c r="AX441" i="1"/>
  <c r="AW441" i="1"/>
  <c r="AZ440" i="1"/>
  <c r="AY440" i="1"/>
  <c r="AX440" i="1"/>
  <c r="AW440" i="1"/>
  <c r="AZ439" i="1"/>
  <c r="AY439" i="1"/>
  <c r="AX439" i="1"/>
  <c r="AW439" i="1"/>
  <c r="AZ438" i="1"/>
  <c r="AY438" i="1"/>
  <c r="AX438" i="1"/>
  <c r="AW438" i="1"/>
  <c r="AZ437" i="1"/>
  <c r="AY437" i="1"/>
  <c r="AX437" i="1"/>
  <c r="AW437" i="1"/>
  <c r="AZ436" i="1"/>
  <c r="AY436" i="1"/>
  <c r="AX436" i="1"/>
  <c r="AW436" i="1"/>
  <c r="AZ435" i="1"/>
  <c r="AY435" i="1"/>
  <c r="AX435" i="1"/>
  <c r="AW435" i="1"/>
  <c r="AZ434" i="1"/>
  <c r="AY434" i="1"/>
  <c r="AX434" i="1"/>
  <c r="AW434" i="1"/>
  <c r="AZ433" i="1"/>
  <c r="AY433" i="1"/>
  <c r="AX433" i="1"/>
  <c r="AW433" i="1"/>
  <c r="AZ432" i="1"/>
  <c r="AY432" i="1"/>
  <c r="AX432" i="1"/>
  <c r="AW432" i="1"/>
  <c r="AZ431" i="1"/>
  <c r="AY431" i="1"/>
  <c r="AX431" i="1"/>
  <c r="AW431" i="1"/>
  <c r="AZ430" i="1"/>
  <c r="AY430" i="1"/>
  <c r="AX430" i="1"/>
  <c r="AW430" i="1"/>
  <c r="AZ429" i="1"/>
  <c r="AY429" i="1"/>
  <c r="AX429" i="1"/>
  <c r="AW429" i="1"/>
  <c r="AZ428" i="1"/>
  <c r="AY428" i="1"/>
  <c r="AX428" i="1"/>
  <c r="AW428" i="1"/>
  <c r="AZ427" i="1"/>
  <c r="AY427" i="1"/>
  <c r="AX427" i="1"/>
  <c r="AW427" i="1"/>
  <c r="AZ426" i="1"/>
  <c r="AY426" i="1"/>
  <c r="AX426" i="1"/>
  <c r="AW426" i="1"/>
  <c r="AZ425" i="1"/>
  <c r="AY425" i="1"/>
  <c r="AX425" i="1"/>
  <c r="AW425" i="1"/>
  <c r="AZ424" i="1"/>
  <c r="AY424" i="1"/>
  <c r="AX424" i="1"/>
  <c r="AW424" i="1"/>
  <c r="AZ423" i="1"/>
  <c r="AY423" i="1"/>
  <c r="AX423" i="1"/>
  <c r="AW423" i="1"/>
  <c r="AZ422" i="1"/>
  <c r="AY422" i="1"/>
  <c r="AX422" i="1"/>
  <c r="AW422" i="1"/>
  <c r="AZ421" i="1"/>
  <c r="AY421" i="1"/>
  <c r="AX421" i="1"/>
  <c r="AW421" i="1"/>
  <c r="AZ420" i="1"/>
  <c r="AY420" i="1"/>
  <c r="AX420" i="1"/>
  <c r="AW420" i="1"/>
  <c r="AZ419" i="1"/>
  <c r="AY419" i="1"/>
  <c r="AX419" i="1"/>
  <c r="AW419" i="1"/>
  <c r="AZ418" i="1"/>
  <c r="AY418" i="1"/>
  <c r="AX418" i="1"/>
  <c r="AW418" i="1"/>
  <c r="AZ417" i="1"/>
  <c r="AY417" i="1"/>
  <c r="AX417" i="1"/>
  <c r="AW417" i="1"/>
  <c r="AZ416" i="1"/>
  <c r="AY416" i="1"/>
  <c r="AX416" i="1"/>
  <c r="AW416" i="1"/>
  <c r="AZ415" i="1"/>
  <c r="AY415" i="1"/>
  <c r="AX415" i="1"/>
  <c r="AW415" i="1"/>
  <c r="AZ414" i="1"/>
  <c r="AY414" i="1"/>
  <c r="AX414" i="1"/>
  <c r="AW414" i="1"/>
  <c r="AZ413" i="1"/>
  <c r="AY413" i="1"/>
  <c r="AX413" i="1"/>
  <c r="AW413" i="1"/>
  <c r="AZ412" i="1"/>
  <c r="AY412" i="1"/>
  <c r="AX412" i="1"/>
  <c r="AW412" i="1"/>
  <c r="AZ411" i="1"/>
  <c r="AY411" i="1"/>
  <c r="AX411" i="1"/>
  <c r="AW411" i="1"/>
  <c r="AZ410" i="1"/>
  <c r="AY410" i="1"/>
  <c r="AX410" i="1"/>
  <c r="AW410" i="1"/>
  <c r="AZ409" i="1"/>
  <c r="AY409" i="1"/>
  <c r="AX409" i="1"/>
  <c r="AW409" i="1"/>
  <c r="AZ408" i="1"/>
  <c r="AY408" i="1"/>
  <c r="AX408" i="1"/>
  <c r="AW408" i="1"/>
  <c r="AZ407" i="1"/>
  <c r="AY407" i="1"/>
  <c r="AX407" i="1"/>
  <c r="AW407" i="1"/>
  <c r="AZ406" i="1"/>
  <c r="AY406" i="1"/>
  <c r="AX406" i="1"/>
  <c r="AW406" i="1"/>
  <c r="AZ405" i="1"/>
  <c r="AY405" i="1"/>
  <c r="AX405" i="1"/>
  <c r="AW405" i="1"/>
  <c r="AZ404" i="1"/>
  <c r="AY404" i="1"/>
  <c r="AX404" i="1"/>
  <c r="AW404" i="1"/>
  <c r="AZ403" i="1"/>
  <c r="AY403" i="1"/>
  <c r="AX403" i="1"/>
  <c r="AW403" i="1"/>
  <c r="AZ402" i="1"/>
  <c r="AY402" i="1"/>
  <c r="AX402" i="1"/>
  <c r="AW402" i="1"/>
  <c r="AZ401" i="1"/>
  <c r="AY401" i="1"/>
  <c r="AX401" i="1"/>
  <c r="AW401" i="1"/>
  <c r="AZ400" i="1"/>
  <c r="AY400" i="1"/>
  <c r="AX400" i="1"/>
  <c r="AW400" i="1"/>
  <c r="AZ399" i="1"/>
  <c r="AY399" i="1"/>
  <c r="AX399" i="1"/>
  <c r="AW399" i="1"/>
  <c r="AZ398" i="1"/>
  <c r="AY398" i="1"/>
  <c r="AX398" i="1"/>
  <c r="AW398" i="1"/>
  <c r="AZ397" i="1"/>
  <c r="AY397" i="1"/>
  <c r="AX397" i="1"/>
  <c r="AW397" i="1"/>
  <c r="AZ396" i="1"/>
  <c r="AY396" i="1"/>
  <c r="AX396" i="1"/>
  <c r="AW396" i="1"/>
  <c r="AZ395" i="1"/>
  <c r="AY395" i="1"/>
  <c r="AX395" i="1"/>
  <c r="AW395" i="1"/>
  <c r="AZ394" i="1"/>
  <c r="AY394" i="1"/>
  <c r="AX394" i="1"/>
  <c r="AW394" i="1"/>
  <c r="AZ393" i="1"/>
  <c r="AY393" i="1"/>
  <c r="AX393" i="1"/>
  <c r="AW393" i="1"/>
  <c r="AZ392" i="1"/>
  <c r="AY392" i="1"/>
  <c r="AX392" i="1"/>
  <c r="AW392" i="1"/>
  <c r="AZ391" i="1"/>
  <c r="AY391" i="1"/>
  <c r="AX391" i="1"/>
  <c r="AW391" i="1"/>
  <c r="AZ390" i="1"/>
  <c r="AY390" i="1"/>
  <c r="AX390" i="1"/>
  <c r="AW390" i="1"/>
  <c r="AZ389" i="1"/>
  <c r="AY389" i="1"/>
  <c r="AX389" i="1"/>
  <c r="AW389" i="1"/>
  <c r="AZ388" i="1"/>
  <c r="AY388" i="1"/>
  <c r="AX388" i="1"/>
  <c r="AW388" i="1"/>
  <c r="AZ387" i="1"/>
  <c r="AY387" i="1"/>
  <c r="AX387" i="1"/>
  <c r="AW387" i="1"/>
  <c r="AZ386" i="1"/>
  <c r="AY386" i="1"/>
  <c r="AX386" i="1"/>
  <c r="AW386" i="1"/>
  <c r="AZ385" i="1"/>
  <c r="AY385" i="1"/>
  <c r="AX385" i="1"/>
  <c r="AW385" i="1"/>
  <c r="AZ384" i="1"/>
  <c r="AY384" i="1"/>
  <c r="AX384" i="1"/>
  <c r="AW384" i="1"/>
  <c r="AZ383" i="1"/>
  <c r="AY383" i="1"/>
  <c r="AX383" i="1"/>
  <c r="AW383" i="1"/>
  <c r="AZ382" i="1"/>
  <c r="AY382" i="1"/>
  <c r="AX382" i="1"/>
  <c r="AW382" i="1"/>
  <c r="AZ381" i="1"/>
  <c r="AY381" i="1"/>
  <c r="AX381" i="1"/>
  <c r="AW381" i="1"/>
  <c r="AZ380" i="1"/>
  <c r="AY380" i="1"/>
  <c r="AX380" i="1"/>
  <c r="AW380" i="1"/>
  <c r="AZ379" i="1"/>
  <c r="AY379" i="1"/>
  <c r="AX379" i="1"/>
  <c r="AW379" i="1"/>
  <c r="AZ378" i="1"/>
  <c r="AY378" i="1"/>
  <c r="AX378" i="1"/>
  <c r="AW378" i="1"/>
  <c r="AZ377" i="1"/>
  <c r="AY377" i="1"/>
  <c r="AX377" i="1"/>
  <c r="AW377" i="1"/>
  <c r="AZ376" i="1"/>
  <c r="AY376" i="1"/>
  <c r="AX376" i="1"/>
  <c r="AW376" i="1"/>
  <c r="AZ375" i="1"/>
  <c r="AY375" i="1"/>
  <c r="AX375" i="1"/>
  <c r="AW375" i="1"/>
  <c r="AZ374" i="1"/>
  <c r="AY374" i="1"/>
  <c r="AX374" i="1"/>
  <c r="AW374" i="1"/>
  <c r="AZ373" i="1"/>
  <c r="AY373" i="1"/>
  <c r="AX373" i="1"/>
  <c r="AW373" i="1"/>
  <c r="AZ372" i="1"/>
  <c r="AY372" i="1"/>
  <c r="AX372" i="1"/>
  <c r="AW372" i="1"/>
  <c r="AZ371" i="1"/>
  <c r="AY371" i="1"/>
  <c r="AX371" i="1"/>
  <c r="AW371" i="1"/>
  <c r="AZ370" i="1"/>
  <c r="AY370" i="1"/>
  <c r="AX370" i="1"/>
  <c r="AW370" i="1"/>
  <c r="AZ369" i="1"/>
  <c r="AY369" i="1"/>
  <c r="AX369" i="1"/>
  <c r="AW369" i="1"/>
  <c r="AZ368" i="1"/>
  <c r="AY368" i="1"/>
  <c r="AX368" i="1"/>
  <c r="AW368" i="1"/>
  <c r="AZ367" i="1"/>
  <c r="AY367" i="1"/>
  <c r="AX367" i="1"/>
  <c r="AW367" i="1"/>
  <c r="AZ366" i="1"/>
  <c r="AY366" i="1"/>
  <c r="AX366" i="1"/>
  <c r="AW366" i="1"/>
  <c r="AZ365" i="1"/>
  <c r="AY365" i="1"/>
  <c r="AX365" i="1"/>
  <c r="AW365" i="1"/>
  <c r="AZ364" i="1"/>
  <c r="AY364" i="1"/>
  <c r="AX364" i="1"/>
  <c r="AW364" i="1"/>
  <c r="AZ363" i="1"/>
  <c r="AY363" i="1"/>
  <c r="AX363" i="1"/>
  <c r="AW363" i="1"/>
  <c r="AZ362" i="1"/>
  <c r="AY362" i="1"/>
  <c r="AX362" i="1"/>
  <c r="AW362" i="1"/>
  <c r="AZ361" i="1"/>
  <c r="AY361" i="1"/>
  <c r="AX361" i="1"/>
  <c r="AW361" i="1"/>
  <c r="AZ360" i="1"/>
  <c r="AY360" i="1"/>
  <c r="AX360" i="1"/>
  <c r="AW360" i="1"/>
  <c r="AZ359" i="1"/>
  <c r="AY359" i="1"/>
  <c r="AX359" i="1"/>
  <c r="AW359" i="1"/>
  <c r="AZ358" i="1"/>
  <c r="AY358" i="1"/>
  <c r="AX358" i="1"/>
  <c r="AW358" i="1"/>
  <c r="AZ357" i="1"/>
  <c r="AY357" i="1"/>
  <c r="AX357" i="1"/>
  <c r="AW357" i="1"/>
  <c r="AZ356" i="1"/>
  <c r="AY356" i="1"/>
  <c r="AX356" i="1"/>
  <c r="AW356" i="1"/>
  <c r="AZ355" i="1"/>
  <c r="AY355" i="1"/>
  <c r="AX355" i="1"/>
  <c r="AW355" i="1"/>
  <c r="AZ354" i="1"/>
  <c r="AY354" i="1"/>
  <c r="AX354" i="1"/>
  <c r="AW354" i="1"/>
  <c r="AZ353" i="1"/>
  <c r="AY353" i="1"/>
  <c r="AX353" i="1"/>
  <c r="AW353" i="1"/>
  <c r="AZ352" i="1"/>
  <c r="AY352" i="1"/>
  <c r="AX352" i="1"/>
  <c r="AW352" i="1"/>
  <c r="AZ351" i="1"/>
  <c r="AY351" i="1"/>
  <c r="AX351" i="1"/>
  <c r="AW351" i="1"/>
  <c r="AZ350" i="1"/>
  <c r="AY350" i="1"/>
  <c r="AX350" i="1"/>
  <c r="AW350" i="1"/>
  <c r="AZ349" i="1"/>
  <c r="AY349" i="1"/>
  <c r="AX349" i="1"/>
  <c r="AW349" i="1"/>
  <c r="AZ348" i="1"/>
  <c r="AY348" i="1"/>
  <c r="AX348" i="1"/>
  <c r="AW348" i="1"/>
  <c r="AZ347" i="1"/>
  <c r="AY347" i="1"/>
  <c r="AX347" i="1"/>
  <c r="AW347" i="1"/>
  <c r="AZ346" i="1"/>
  <c r="AY346" i="1"/>
  <c r="AX346" i="1"/>
  <c r="AW346" i="1"/>
  <c r="AZ345" i="1"/>
  <c r="AY345" i="1"/>
  <c r="AX345" i="1"/>
  <c r="AW345" i="1"/>
  <c r="AZ344" i="1"/>
  <c r="AY344" i="1"/>
  <c r="AX344" i="1"/>
  <c r="AW344" i="1"/>
  <c r="AZ343" i="1"/>
  <c r="AY343" i="1"/>
  <c r="AX343" i="1"/>
  <c r="AW343" i="1"/>
  <c r="AZ342" i="1"/>
  <c r="AY342" i="1"/>
  <c r="AX342" i="1"/>
  <c r="AW342" i="1"/>
  <c r="AZ341" i="1"/>
  <c r="AY341" i="1"/>
  <c r="AX341" i="1"/>
  <c r="AW341" i="1"/>
  <c r="AZ340" i="1"/>
  <c r="AY340" i="1"/>
  <c r="AX340" i="1"/>
  <c r="AW340" i="1"/>
  <c r="AZ339" i="1"/>
  <c r="AY339" i="1"/>
  <c r="AX339" i="1"/>
  <c r="AW339" i="1"/>
  <c r="AZ338" i="1"/>
  <c r="AY338" i="1"/>
  <c r="AX338" i="1"/>
  <c r="AW338" i="1"/>
  <c r="AZ337" i="1"/>
  <c r="AY337" i="1"/>
  <c r="AX337" i="1"/>
  <c r="AW337" i="1"/>
  <c r="AZ336" i="1"/>
  <c r="AY336" i="1"/>
  <c r="AX336" i="1"/>
  <c r="AW336" i="1"/>
  <c r="AZ335" i="1"/>
  <c r="AY335" i="1"/>
  <c r="AX335" i="1"/>
  <c r="AW335" i="1"/>
  <c r="AZ334" i="1"/>
  <c r="AY334" i="1"/>
  <c r="AX334" i="1"/>
  <c r="AW334" i="1"/>
  <c r="AZ333" i="1"/>
  <c r="AY333" i="1"/>
  <c r="AX333" i="1"/>
  <c r="AW333" i="1"/>
  <c r="AZ332" i="1"/>
  <c r="AY332" i="1"/>
  <c r="AX332" i="1"/>
  <c r="AW332" i="1"/>
  <c r="AZ331" i="1"/>
  <c r="AY331" i="1"/>
  <c r="AX331" i="1"/>
  <c r="AW331" i="1"/>
  <c r="AZ330" i="1"/>
  <c r="AY330" i="1"/>
  <c r="AX330" i="1"/>
  <c r="AW330" i="1"/>
  <c r="AZ329" i="1"/>
  <c r="AY329" i="1"/>
  <c r="AX329" i="1"/>
  <c r="AW329" i="1"/>
  <c r="AZ328" i="1"/>
  <c r="AY328" i="1"/>
  <c r="AX328" i="1"/>
  <c r="AW328" i="1"/>
  <c r="AZ327" i="1"/>
  <c r="AY327" i="1"/>
  <c r="AX327" i="1"/>
  <c r="AW327" i="1"/>
  <c r="AZ326" i="1"/>
  <c r="AY326" i="1"/>
  <c r="AX326" i="1"/>
  <c r="AW326" i="1"/>
  <c r="AZ325" i="1"/>
  <c r="AY325" i="1"/>
  <c r="AX325" i="1"/>
  <c r="AW325" i="1"/>
  <c r="AZ324" i="1"/>
  <c r="AY324" i="1"/>
  <c r="AX324" i="1"/>
  <c r="AW324" i="1"/>
  <c r="AZ323" i="1"/>
  <c r="AY323" i="1"/>
  <c r="AX323" i="1"/>
  <c r="AW323" i="1"/>
  <c r="AZ322" i="1"/>
  <c r="AY322" i="1"/>
  <c r="AX322" i="1"/>
  <c r="AW322" i="1"/>
  <c r="AZ321" i="1"/>
  <c r="AY321" i="1"/>
  <c r="AX321" i="1"/>
  <c r="AW321" i="1"/>
  <c r="AZ320" i="1"/>
  <c r="AY320" i="1"/>
  <c r="AX320" i="1"/>
  <c r="AW320" i="1"/>
  <c r="AZ319" i="1"/>
  <c r="AY319" i="1"/>
  <c r="AX319" i="1"/>
  <c r="AW319" i="1"/>
  <c r="AZ318" i="1"/>
  <c r="AY318" i="1"/>
  <c r="AX318" i="1"/>
  <c r="AW318" i="1"/>
  <c r="AZ317" i="1"/>
  <c r="AY317" i="1"/>
  <c r="AX317" i="1"/>
  <c r="AW317" i="1"/>
  <c r="AZ316" i="1"/>
  <c r="AY316" i="1"/>
  <c r="AX316" i="1"/>
  <c r="AW316" i="1"/>
  <c r="AZ315" i="1"/>
  <c r="AY315" i="1"/>
  <c r="AX315" i="1"/>
  <c r="AW315" i="1"/>
  <c r="AZ314" i="1"/>
  <c r="AY314" i="1"/>
  <c r="AX314" i="1"/>
  <c r="AW314" i="1"/>
  <c r="AZ313" i="1"/>
  <c r="AY313" i="1"/>
  <c r="AX313" i="1"/>
  <c r="AW313" i="1"/>
  <c r="AZ312" i="1"/>
  <c r="AY312" i="1"/>
  <c r="AX312" i="1"/>
  <c r="AW312" i="1"/>
  <c r="AZ311" i="1"/>
  <c r="AY311" i="1"/>
  <c r="AX311" i="1"/>
  <c r="AW311" i="1"/>
  <c r="AZ310" i="1"/>
  <c r="AY310" i="1"/>
  <c r="AX310" i="1"/>
  <c r="AW310" i="1"/>
  <c r="AZ309" i="1"/>
  <c r="AY309" i="1"/>
  <c r="AX309" i="1"/>
  <c r="AW309" i="1"/>
  <c r="AZ308" i="1"/>
  <c r="AY308" i="1"/>
  <c r="AX308" i="1"/>
  <c r="AW308" i="1"/>
  <c r="AZ307" i="1"/>
  <c r="AY307" i="1"/>
  <c r="AX307" i="1"/>
  <c r="AW307" i="1"/>
  <c r="AZ306" i="1"/>
  <c r="AY306" i="1"/>
  <c r="AX306" i="1"/>
  <c r="AW306" i="1"/>
  <c r="AZ305" i="1"/>
  <c r="AY305" i="1"/>
  <c r="AX305" i="1"/>
  <c r="AW305" i="1"/>
  <c r="AZ304" i="1"/>
  <c r="AY304" i="1"/>
  <c r="AX304" i="1"/>
  <c r="AW304" i="1"/>
  <c r="AZ303" i="1"/>
  <c r="AY303" i="1"/>
  <c r="AX303" i="1"/>
  <c r="AW303" i="1"/>
  <c r="AZ302" i="1"/>
  <c r="AY302" i="1"/>
  <c r="AX302" i="1"/>
  <c r="AW302" i="1"/>
  <c r="AZ301" i="1"/>
  <c r="AY301" i="1"/>
  <c r="AX301" i="1"/>
  <c r="AW301" i="1"/>
  <c r="AZ300" i="1"/>
  <c r="AY300" i="1"/>
  <c r="AX300" i="1"/>
  <c r="AW300" i="1"/>
  <c r="AZ299" i="1"/>
  <c r="AY299" i="1"/>
  <c r="AX299" i="1"/>
  <c r="AW299" i="1"/>
  <c r="AZ298" i="1"/>
  <c r="AY298" i="1"/>
  <c r="AX298" i="1"/>
  <c r="AW298" i="1"/>
  <c r="AZ297" i="1"/>
  <c r="AY297" i="1"/>
  <c r="AX297" i="1"/>
  <c r="AW297" i="1"/>
  <c r="AZ296" i="1"/>
  <c r="AY296" i="1"/>
  <c r="AX296" i="1"/>
  <c r="AW296" i="1"/>
  <c r="AZ295" i="1"/>
  <c r="AY295" i="1"/>
  <c r="AX295" i="1"/>
  <c r="AW295" i="1"/>
  <c r="AZ294" i="1"/>
  <c r="AY294" i="1"/>
  <c r="AX294" i="1"/>
  <c r="AW294" i="1"/>
  <c r="AZ293" i="1"/>
  <c r="AY293" i="1"/>
  <c r="AX293" i="1"/>
  <c r="AW293" i="1"/>
  <c r="AZ292" i="1"/>
  <c r="AY292" i="1"/>
  <c r="AX292" i="1"/>
  <c r="AW292" i="1"/>
  <c r="AZ291" i="1"/>
  <c r="AY291" i="1"/>
  <c r="AX291" i="1"/>
  <c r="AW291" i="1"/>
  <c r="AZ290" i="1"/>
  <c r="AY290" i="1"/>
  <c r="AX290" i="1"/>
  <c r="AW290" i="1"/>
  <c r="AZ289" i="1"/>
  <c r="AY289" i="1"/>
  <c r="AX289" i="1"/>
  <c r="AW289" i="1"/>
  <c r="AZ288" i="1"/>
  <c r="AY288" i="1"/>
  <c r="AX288" i="1"/>
  <c r="AW288" i="1"/>
  <c r="AZ287" i="1"/>
  <c r="AY287" i="1"/>
  <c r="AX287" i="1"/>
  <c r="AW287" i="1"/>
  <c r="AZ286" i="1"/>
  <c r="AY286" i="1"/>
  <c r="AX286" i="1"/>
  <c r="AW286" i="1"/>
  <c r="AZ285" i="1"/>
  <c r="AY285" i="1"/>
  <c r="AX285" i="1"/>
  <c r="AW285" i="1"/>
  <c r="AZ284" i="1"/>
  <c r="AY284" i="1"/>
  <c r="AX284" i="1"/>
  <c r="AW284" i="1"/>
  <c r="AZ283" i="1"/>
  <c r="AY283" i="1"/>
  <c r="AX283" i="1"/>
  <c r="AW283" i="1"/>
  <c r="AZ282" i="1"/>
  <c r="AY282" i="1"/>
  <c r="AX282" i="1"/>
  <c r="AW282" i="1"/>
  <c r="AZ281" i="1"/>
  <c r="AY281" i="1"/>
  <c r="AX281" i="1"/>
  <c r="AW281" i="1"/>
  <c r="AZ280" i="1"/>
  <c r="AY280" i="1"/>
  <c r="AX280" i="1"/>
  <c r="AW280" i="1"/>
  <c r="AZ279" i="1"/>
  <c r="AY279" i="1"/>
  <c r="AX279" i="1"/>
  <c r="AW279" i="1"/>
  <c r="AZ278" i="1"/>
  <c r="AY278" i="1"/>
  <c r="AX278" i="1"/>
  <c r="AW278" i="1"/>
  <c r="AZ277" i="1"/>
  <c r="AY277" i="1"/>
  <c r="AX277" i="1"/>
  <c r="AW277" i="1"/>
  <c r="AZ276" i="1"/>
  <c r="AY276" i="1"/>
  <c r="AX276" i="1"/>
  <c r="AW276" i="1"/>
  <c r="AZ275" i="1"/>
  <c r="AY275" i="1"/>
  <c r="AX275" i="1"/>
  <c r="AW275" i="1"/>
  <c r="AZ274" i="1"/>
  <c r="AY274" i="1"/>
  <c r="AX274" i="1"/>
  <c r="AW274" i="1"/>
  <c r="AZ273" i="1"/>
  <c r="AY273" i="1"/>
  <c r="AX273" i="1"/>
  <c r="AW273" i="1"/>
  <c r="AZ272" i="1"/>
  <c r="AY272" i="1"/>
  <c r="AX272" i="1"/>
  <c r="AW272" i="1"/>
  <c r="AZ271" i="1"/>
  <c r="AY271" i="1"/>
  <c r="AX271" i="1"/>
  <c r="AW271" i="1"/>
  <c r="AZ270" i="1"/>
  <c r="AY270" i="1"/>
  <c r="AX270" i="1"/>
  <c r="AW270" i="1"/>
  <c r="AZ269" i="1"/>
  <c r="AY269" i="1"/>
  <c r="AX269" i="1"/>
  <c r="AW269" i="1"/>
  <c r="AZ268" i="1"/>
  <c r="AY268" i="1"/>
  <c r="AX268" i="1"/>
  <c r="AW268" i="1"/>
  <c r="AZ267" i="1"/>
  <c r="AY267" i="1"/>
  <c r="AX267" i="1"/>
  <c r="AW267" i="1"/>
  <c r="AZ266" i="1"/>
  <c r="AY266" i="1"/>
  <c r="AX266" i="1"/>
  <c r="AW266" i="1"/>
  <c r="AZ265" i="1"/>
  <c r="AY265" i="1"/>
  <c r="AX265" i="1"/>
  <c r="AW265" i="1"/>
  <c r="AZ264" i="1"/>
  <c r="AY264" i="1"/>
  <c r="AX264" i="1"/>
  <c r="AW264" i="1"/>
  <c r="AZ263" i="1"/>
  <c r="AY263" i="1"/>
  <c r="AX263" i="1"/>
  <c r="AW263" i="1"/>
  <c r="AZ262" i="1"/>
  <c r="AY262" i="1"/>
  <c r="AX262" i="1"/>
  <c r="AW262" i="1"/>
  <c r="AZ261" i="1"/>
  <c r="AY261" i="1"/>
  <c r="AX261" i="1"/>
  <c r="AW261" i="1"/>
  <c r="AZ260" i="1"/>
  <c r="AY260" i="1"/>
  <c r="AX260" i="1"/>
  <c r="AW260" i="1"/>
  <c r="AZ259" i="1"/>
  <c r="AY259" i="1"/>
  <c r="AX259" i="1"/>
  <c r="AW259" i="1"/>
  <c r="AZ258" i="1"/>
  <c r="AY258" i="1"/>
  <c r="AX258" i="1"/>
  <c r="AW258" i="1"/>
  <c r="AZ257" i="1"/>
  <c r="AY257" i="1"/>
  <c r="AX257" i="1"/>
  <c r="AW257" i="1"/>
  <c r="AZ256" i="1"/>
  <c r="AY256" i="1"/>
  <c r="AX256" i="1"/>
  <c r="AW256" i="1"/>
  <c r="AZ255" i="1"/>
  <c r="AY255" i="1"/>
  <c r="AX255" i="1"/>
  <c r="AW255" i="1"/>
  <c r="AZ254" i="1"/>
  <c r="AY254" i="1"/>
  <c r="AX254" i="1"/>
  <c r="AW254" i="1"/>
  <c r="AZ253" i="1"/>
  <c r="AY253" i="1"/>
  <c r="AX253" i="1"/>
  <c r="AW253" i="1"/>
  <c r="AZ252" i="1"/>
  <c r="AY252" i="1"/>
  <c r="AX252" i="1"/>
  <c r="AW252" i="1"/>
  <c r="AZ251" i="1"/>
  <c r="AY251" i="1"/>
  <c r="AX251" i="1"/>
  <c r="AW251" i="1"/>
  <c r="AZ250" i="1"/>
  <c r="AY250" i="1"/>
  <c r="AX250" i="1"/>
  <c r="AW250" i="1"/>
  <c r="AZ249" i="1"/>
  <c r="AY249" i="1"/>
  <c r="AX249" i="1"/>
  <c r="AW249" i="1"/>
  <c r="AZ248" i="1"/>
  <c r="AY248" i="1"/>
  <c r="AX248" i="1"/>
  <c r="AW248" i="1"/>
  <c r="AZ247" i="1"/>
  <c r="AY247" i="1"/>
  <c r="AX247" i="1"/>
  <c r="AW247" i="1"/>
  <c r="AZ246" i="1"/>
  <c r="AY246" i="1"/>
  <c r="AX246" i="1"/>
  <c r="AW246" i="1"/>
  <c r="AZ245" i="1"/>
  <c r="AY245" i="1"/>
  <c r="AX245" i="1"/>
  <c r="AW245" i="1"/>
  <c r="AZ244" i="1"/>
  <c r="AY244" i="1"/>
  <c r="AX244" i="1"/>
  <c r="AW244" i="1"/>
  <c r="AZ243" i="1"/>
  <c r="AY243" i="1"/>
  <c r="AX243" i="1"/>
  <c r="AW243" i="1"/>
  <c r="AZ242" i="1"/>
  <c r="AY242" i="1"/>
  <c r="AX242" i="1"/>
  <c r="AW242" i="1"/>
  <c r="AZ241" i="1"/>
  <c r="AY241" i="1"/>
  <c r="AX241" i="1"/>
  <c r="AW241" i="1"/>
  <c r="AZ240" i="1"/>
  <c r="AY240" i="1"/>
  <c r="AX240" i="1"/>
  <c r="AW240" i="1"/>
  <c r="AZ239" i="1"/>
  <c r="AY239" i="1"/>
  <c r="AX239" i="1"/>
  <c r="AW239" i="1"/>
  <c r="AZ238" i="1"/>
  <c r="AY238" i="1"/>
  <c r="AX238" i="1"/>
  <c r="AW238" i="1"/>
  <c r="AZ237" i="1"/>
  <c r="AY237" i="1"/>
  <c r="AX237" i="1"/>
  <c r="AW237" i="1"/>
  <c r="AZ236" i="1"/>
  <c r="AY236" i="1"/>
  <c r="AX236" i="1"/>
  <c r="AW236" i="1"/>
  <c r="AZ235" i="1"/>
  <c r="AY235" i="1"/>
  <c r="AX235" i="1"/>
  <c r="AW235" i="1"/>
  <c r="AZ234" i="1"/>
  <c r="AY234" i="1"/>
  <c r="AX234" i="1"/>
  <c r="AW234" i="1"/>
  <c r="AZ233" i="1"/>
  <c r="AY233" i="1"/>
  <c r="AX233" i="1"/>
  <c r="AW233" i="1"/>
  <c r="AZ232" i="1"/>
  <c r="AY232" i="1"/>
  <c r="AX232" i="1"/>
  <c r="AW232" i="1"/>
  <c r="AZ231" i="1"/>
  <c r="AY231" i="1"/>
  <c r="AX231" i="1"/>
  <c r="AW231" i="1"/>
  <c r="AZ230" i="1"/>
  <c r="AY230" i="1"/>
  <c r="AX230" i="1"/>
  <c r="AW230" i="1"/>
  <c r="AZ229" i="1"/>
  <c r="AY229" i="1"/>
  <c r="AX229" i="1"/>
  <c r="AW229" i="1"/>
  <c r="AZ228" i="1"/>
  <c r="AY228" i="1"/>
  <c r="AX228" i="1"/>
  <c r="AW228" i="1"/>
  <c r="AZ227" i="1"/>
  <c r="AY227" i="1"/>
  <c r="AX227" i="1"/>
  <c r="AW227" i="1"/>
  <c r="AZ226" i="1"/>
  <c r="AY226" i="1"/>
  <c r="AX226" i="1"/>
  <c r="AW226" i="1"/>
  <c r="AZ225" i="1"/>
  <c r="AY225" i="1"/>
  <c r="AX225" i="1"/>
  <c r="AW225" i="1"/>
  <c r="AZ224" i="1"/>
  <c r="AY224" i="1"/>
  <c r="AX224" i="1"/>
  <c r="AW224" i="1"/>
  <c r="AZ223" i="1"/>
  <c r="AY223" i="1"/>
  <c r="AX223" i="1"/>
  <c r="AW223" i="1"/>
  <c r="AZ222" i="1"/>
  <c r="AY222" i="1"/>
  <c r="AX222" i="1"/>
  <c r="AW222" i="1"/>
  <c r="AZ221" i="1"/>
  <c r="AY221" i="1"/>
  <c r="AX221" i="1"/>
  <c r="AW221" i="1"/>
  <c r="AZ220" i="1"/>
  <c r="AY220" i="1"/>
  <c r="AX220" i="1"/>
  <c r="AW220" i="1"/>
  <c r="AZ219" i="1"/>
  <c r="AY219" i="1"/>
  <c r="AX219" i="1"/>
  <c r="AW219" i="1"/>
  <c r="AZ218" i="1"/>
  <c r="AY218" i="1"/>
  <c r="AX218" i="1"/>
  <c r="AW218" i="1"/>
  <c r="AZ217" i="1"/>
  <c r="AY217" i="1"/>
  <c r="AX217" i="1"/>
  <c r="AW217" i="1"/>
  <c r="AZ216" i="1"/>
  <c r="AY216" i="1"/>
  <c r="AX216" i="1"/>
  <c r="AW216" i="1"/>
  <c r="AZ215" i="1"/>
  <c r="AY215" i="1"/>
  <c r="AX215" i="1"/>
  <c r="AW215" i="1"/>
  <c r="AZ214" i="1"/>
  <c r="AY214" i="1"/>
  <c r="AX214" i="1"/>
  <c r="AW214" i="1"/>
  <c r="AZ213" i="1"/>
  <c r="AY213" i="1"/>
  <c r="AX213" i="1"/>
  <c r="AW213" i="1"/>
  <c r="AZ212" i="1"/>
  <c r="AY212" i="1"/>
  <c r="AX212" i="1"/>
  <c r="AW212" i="1"/>
  <c r="AZ211" i="1"/>
  <c r="AY211" i="1"/>
  <c r="AX211" i="1"/>
  <c r="AW211" i="1"/>
  <c r="AZ210" i="1"/>
  <c r="AY210" i="1"/>
  <c r="AX210" i="1"/>
  <c r="AW210" i="1"/>
  <c r="AZ209" i="1"/>
  <c r="AY209" i="1"/>
  <c r="AX209" i="1"/>
  <c r="AW209" i="1"/>
  <c r="AZ208" i="1"/>
  <c r="AY208" i="1"/>
  <c r="AX208" i="1"/>
  <c r="AW208" i="1"/>
  <c r="AZ207" i="1"/>
  <c r="AY207" i="1"/>
  <c r="AX207" i="1"/>
  <c r="AW207" i="1"/>
  <c r="AZ206" i="1"/>
  <c r="AY206" i="1"/>
  <c r="AX206" i="1"/>
  <c r="AW206" i="1"/>
  <c r="AZ205" i="1"/>
  <c r="AY205" i="1"/>
  <c r="AX205" i="1"/>
  <c r="AW205" i="1"/>
  <c r="AZ204" i="1"/>
  <c r="AY204" i="1"/>
  <c r="AX204" i="1"/>
  <c r="AW204" i="1"/>
  <c r="AZ203" i="1"/>
  <c r="AY203" i="1"/>
  <c r="AX203" i="1"/>
  <c r="AW203" i="1"/>
  <c r="AZ202" i="1"/>
  <c r="AY202" i="1"/>
  <c r="AX202" i="1"/>
  <c r="AW202" i="1"/>
  <c r="AZ201" i="1"/>
  <c r="AY201" i="1"/>
  <c r="AX201" i="1"/>
  <c r="AW201" i="1"/>
  <c r="AZ200" i="1"/>
  <c r="AY200" i="1"/>
  <c r="AX200" i="1"/>
  <c r="AW200" i="1"/>
  <c r="AZ199" i="1"/>
  <c r="AY199" i="1"/>
  <c r="AX199" i="1"/>
  <c r="AW199" i="1"/>
  <c r="AZ198" i="1"/>
  <c r="AY198" i="1"/>
  <c r="AX198" i="1"/>
  <c r="AW198" i="1"/>
  <c r="AZ197" i="1"/>
  <c r="AY197" i="1"/>
  <c r="AX197" i="1"/>
  <c r="AW197" i="1"/>
  <c r="AZ196" i="1"/>
  <c r="AY196" i="1"/>
  <c r="AX196" i="1"/>
  <c r="AW196" i="1"/>
  <c r="AZ195" i="1"/>
  <c r="AY195" i="1"/>
  <c r="AX195" i="1"/>
  <c r="AW195" i="1"/>
  <c r="AZ194" i="1"/>
  <c r="AY194" i="1"/>
  <c r="AX194" i="1"/>
  <c r="AW194" i="1"/>
  <c r="AZ193" i="1"/>
  <c r="AY193" i="1"/>
  <c r="AX193" i="1"/>
  <c r="AW193" i="1"/>
  <c r="AZ192" i="1"/>
  <c r="AY192" i="1"/>
  <c r="AX192" i="1"/>
  <c r="AW192" i="1"/>
  <c r="AZ191" i="1"/>
  <c r="AY191" i="1"/>
  <c r="AX191" i="1"/>
  <c r="AW191" i="1"/>
  <c r="AZ190" i="1"/>
  <c r="AY190" i="1"/>
  <c r="AX190" i="1"/>
  <c r="AW190" i="1"/>
  <c r="AZ189" i="1"/>
  <c r="AY189" i="1"/>
  <c r="AX189" i="1"/>
  <c r="AW189" i="1"/>
  <c r="AZ188" i="1"/>
  <c r="AY188" i="1"/>
  <c r="AX188" i="1"/>
  <c r="AW188" i="1"/>
  <c r="AZ187" i="1"/>
  <c r="AY187" i="1"/>
  <c r="AX187" i="1"/>
  <c r="AW187" i="1"/>
  <c r="AZ186" i="1"/>
  <c r="AY186" i="1"/>
  <c r="AX186" i="1"/>
  <c r="AW186" i="1"/>
  <c r="AZ185" i="1"/>
  <c r="AY185" i="1"/>
  <c r="AX185" i="1"/>
  <c r="AW185" i="1"/>
  <c r="AZ184" i="1"/>
  <c r="AY184" i="1"/>
  <c r="AX184" i="1"/>
  <c r="AW184" i="1"/>
  <c r="AZ183" i="1"/>
  <c r="AY183" i="1"/>
  <c r="AX183" i="1"/>
  <c r="AW183" i="1"/>
  <c r="AZ182" i="1"/>
  <c r="AY182" i="1"/>
  <c r="AX182" i="1"/>
  <c r="AW182" i="1"/>
  <c r="AZ181" i="1"/>
  <c r="AY181" i="1"/>
  <c r="AX181" i="1"/>
  <c r="AW181" i="1"/>
  <c r="AZ180" i="1"/>
  <c r="AY180" i="1"/>
  <c r="AX180" i="1"/>
  <c r="AW180" i="1"/>
  <c r="AZ179" i="1"/>
  <c r="AY179" i="1"/>
  <c r="AX179" i="1"/>
  <c r="AW179" i="1"/>
  <c r="AZ178" i="1"/>
  <c r="AY178" i="1"/>
  <c r="AX178" i="1"/>
  <c r="AW178" i="1"/>
  <c r="AZ177" i="1"/>
  <c r="AY177" i="1"/>
  <c r="AX177" i="1"/>
  <c r="AW177" i="1"/>
  <c r="AZ176" i="1"/>
  <c r="AY176" i="1"/>
  <c r="AX176" i="1"/>
  <c r="AW176" i="1"/>
  <c r="AZ175" i="1"/>
  <c r="AY175" i="1"/>
  <c r="AX175" i="1"/>
  <c r="AW175" i="1"/>
  <c r="AZ174" i="1"/>
  <c r="AY174" i="1"/>
  <c r="AX174" i="1"/>
  <c r="AW174" i="1"/>
  <c r="AZ173" i="1"/>
  <c r="AY173" i="1"/>
  <c r="AX173" i="1"/>
  <c r="AW173" i="1"/>
  <c r="AZ172" i="1"/>
  <c r="AY172" i="1"/>
  <c r="AX172" i="1"/>
  <c r="AW172" i="1"/>
  <c r="AZ171" i="1"/>
  <c r="AY171" i="1"/>
  <c r="AX171" i="1"/>
  <c r="AW171" i="1"/>
  <c r="AZ170" i="1"/>
  <c r="AY170" i="1"/>
  <c r="AX170" i="1"/>
  <c r="AW170" i="1"/>
  <c r="AZ169" i="1"/>
  <c r="AY169" i="1"/>
  <c r="AX169" i="1"/>
  <c r="AW169" i="1"/>
  <c r="AZ168" i="1"/>
  <c r="AY168" i="1"/>
  <c r="AX168" i="1"/>
  <c r="AW168" i="1"/>
  <c r="AZ167" i="1"/>
  <c r="AY167" i="1"/>
  <c r="AX167" i="1"/>
  <c r="AW167" i="1"/>
  <c r="AZ166" i="1"/>
  <c r="AY166" i="1"/>
  <c r="AX166" i="1"/>
  <c r="AW166" i="1"/>
  <c r="AZ165" i="1"/>
  <c r="AY165" i="1"/>
  <c r="AX165" i="1"/>
  <c r="AW165" i="1"/>
  <c r="AZ164" i="1"/>
  <c r="AY164" i="1"/>
  <c r="AX164" i="1"/>
  <c r="AW164" i="1"/>
  <c r="AZ163" i="1"/>
  <c r="AY163" i="1"/>
  <c r="AX163" i="1"/>
  <c r="AW163" i="1"/>
  <c r="AZ162" i="1"/>
  <c r="AY162" i="1"/>
  <c r="AX162" i="1"/>
  <c r="AW162" i="1"/>
  <c r="AZ161" i="1"/>
  <c r="AY161" i="1"/>
  <c r="AX161" i="1"/>
  <c r="AW161" i="1"/>
  <c r="AZ160" i="1"/>
  <c r="AY160" i="1"/>
  <c r="AX160" i="1"/>
  <c r="AW160" i="1"/>
  <c r="AZ159" i="1"/>
  <c r="AY159" i="1"/>
  <c r="AX159" i="1"/>
  <c r="AW159" i="1"/>
  <c r="AZ158" i="1"/>
  <c r="AY158" i="1"/>
  <c r="AX158" i="1"/>
  <c r="AW158" i="1"/>
  <c r="AZ157" i="1"/>
  <c r="AY157" i="1"/>
  <c r="AX157" i="1"/>
  <c r="AW157" i="1"/>
  <c r="AZ156" i="1"/>
  <c r="AY156" i="1"/>
  <c r="AX156" i="1"/>
  <c r="AW156" i="1"/>
  <c r="AZ155" i="1"/>
  <c r="AY155" i="1"/>
  <c r="AX155" i="1"/>
  <c r="AW155" i="1"/>
  <c r="AZ154" i="1"/>
  <c r="AY154" i="1"/>
  <c r="AX154" i="1"/>
  <c r="AW154" i="1"/>
  <c r="AZ153" i="1"/>
  <c r="AY153" i="1"/>
  <c r="AX153" i="1"/>
  <c r="AW153" i="1"/>
  <c r="AZ152" i="1"/>
  <c r="AY152" i="1"/>
  <c r="AX152" i="1"/>
  <c r="AW152" i="1"/>
  <c r="AZ151" i="1"/>
  <c r="AY151" i="1"/>
  <c r="AX151" i="1"/>
  <c r="AW151" i="1"/>
  <c r="AZ150" i="1"/>
  <c r="AY150" i="1"/>
  <c r="AX150" i="1"/>
  <c r="AW150" i="1"/>
  <c r="AZ149" i="1"/>
  <c r="AY149" i="1"/>
  <c r="AX149" i="1"/>
  <c r="AW149" i="1"/>
  <c r="AZ148" i="1"/>
  <c r="AY148" i="1"/>
  <c r="AX148" i="1"/>
  <c r="AW148" i="1"/>
  <c r="AZ147" i="1"/>
  <c r="AY147" i="1"/>
  <c r="AX147" i="1"/>
  <c r="AW147" i="1"/>
  <c r="AZ146" i="1"/>
  <c r="AY146" i="1"/>
  <c r="AX146" i="1"/>
  <c r="AW146" i="1"/>
  <c r="AZ145" i="1"/>
  <c r="AY145" i="1"/>
  <c r="AX145" i="1"/>
  <c r="AW145" i="1"/>
  <c r="AZ144" i="1"/>
  <c r="AY144" i="1"/>
  <c r="AX144" i="1"/>
  <c r="AW144" i="1"/>
  <c r="AZ143" i="1"/>
  <c r="AY143" i="1"/>
  <c r="AX143" i="1"/>
  <c r="AW143" i="1"/>
  <c r="AZ142" i="1"/>
  <c r="AY142" i="1"/>
  <c r="AX142" i="1"/>
  <c r="AW142" i="1"/>
  <c r="AZ141" i="1"/>
  <c r="AY141" i="1"/>
  <c r="AX141" i="1"/>
  <c r="AW141" i="1"/>
  <c r="AZ140" i="1"/>
  <c r="AY140" i="1"/>
  <c r="AX140" i="1"/>
  <c r="AW140" i="1"/>
  <c r="AZ139" i="1"/>
  <c r="AY139" i="1"/>
  <c r="AX139" i="1"/>
  <c r="AW139" i="1"/>
  <c r="AZ138" i="1"/>
  <c r="AY138" i="1"/>
  <c r="AX138" i="1"/>
  <c r="AW138" i="1"/>
  <c r="AZ137" i="1"/>
  <c r="AY137" i="1"/>
  <c r="AX137" i="1"/>
  <c r="AW137" i="1"/>
  <c r="AZ136" i="1"/>
  <c r="AY136" i="1"/>
  <c r="AX136" i="1"/>
  <c r="AW136" i="1"/>
  <c r="AZ135" i="1"/>
  <c r="AY135" i="1"/>
  <c r="AX135" i="1"/>
  <c r="AW135" i="1"/>
  <c r="AZ134" i="1"/>
  <c r="AY134" i="1"/>
  <c r="AX134" i="1"/>
  <c r="AW134" i="1"/>
  <c r="AZ133" i="1"/>
  <c r="AY133" i="1"/>
  <c r="AX133" i="1"/>
  <c r="AW133" i="1"/>
  <c r="AZ132" i="1"/>
  <c r="AY132" i="1"/>
  <c r="AX132" i="1"/>
  <c r="AW132" i="1"/>
  <c r="AZ131" i="1"/>
  <c r="AY131" i="1"/>
  <c r="AX131" i="1"/>
  <c r="AW131" i="1"/>
  <c r="AZ130" i="1"/>
  <c r="AY130" i="1"/>
  <c r="AX130" i="1"/>
  <c r="AW130" i="1"/>
  <c r="AZ129" i="1"/>
  <c r="AY129" i="1"/>
  <c r="AX129" i="1"/>
  <c r="AW129" i="1"/>
  <c r="AZ128" i="1"/>
  <c r="AY128" i="1"/>
  <c r="AX128" i="1"/>
  <c r="AW128" i="1"/>
  <c r="AZ127" i="1"/>
  <c r="AY127" i="1"/>
  <c r="AX127" i="1"/>
  <c r="AW127" i="1"/>
  <c r="AZ126" i="1"/>
  <c r="AY126" i="1"/>
  <c r="AX126" i="1"/>
  <c r="AW126" i="1"/>
  <c r="AZ125" i="1"/>
  <c r="AY125" i="1"/>
  <c r="AX125" i="1"/>
  <c r="AW125" i="1"/>
  <c r="AZ124" i="1"/>
  <c r="AY124" i="1"/>
  <c r="AX124" i="1"/>
  <c r="AW124" i="1"/>
  <c r="AZ123" i="1"/>
  <c r="AY123" i="1"/>
  <c r="AX123" i="1"/>
  <c r="AW123" i="1"/>
  <c r="AZ122" i="1"/>
  <c r="AY122" i="1"/>
  <c r="AX122" i="1"/>
  <c r="AW122" i="1"/>
  <c r="AZ121" i="1"/>
  <c r="AY121" i="1"/>
  <c r="AX121" i="1"/>
  <c r="AW121" i="1"/>
  <c r="AZ120" i="1"/>
  <c r="AY120" i="1"/>
  <c r="AX120" i="1"/>
  <c r="AW120" i="1"/>
  <c r="AZ119" i="1"/>
  <c r="AY119" i="1"/>
  <c r="AX119" i="1"/>
  <c r="AW119" i="1"/>
  <c r="AZ118" i="1"/>
  <c r="AY118" i="1"/>
  <c r="AX118" i="1"/>
  <c r="AW118" i="1"/>
  <c r="AZ117" i="1"/>
  <c r="AY117" i="1"/>
  <c r="AX117" i="1"/>
  <c r="AW117" i="1"/>
  <c r="AZ116" i="1"/>
  <c r="AY116" i="1"/>
  <c r="AX116" i="1"/>
  <c r="AW116" i="1"/>
  <c r="AZ115" i="1"/>
  <c r="AY115" i="1"/>
  <c r="AX115" i="1"/>
  <c r="AW115" i="1"/>
  <c r="AZ114" i="1"/>
  <c r="AY114" i="1"/>
  <c r="AX114" i="1"/>
  <c r="AW114" i="1"/>
  <c r="AZ113" i="1"/>
  <c r="AY113" i="1"/>
  <c r="AX113" i="1"/>
  <c r="AW113" i="1"/>
  <c r="AZ112" i="1"/>
  <c r="AY112" i="1"/>
  <c r="AX112" i="1"/>
  <c r="AW112" i="1"/>
  <c r="AZ111" i="1"/>
  <c r="AY111" i="1"/>
  <c r="AX111" i="1"/>
  <c r="AW111" i="1"/>
  <c r="AZ110" i="1"/>
  <c r="AY110" i="1"/>
  <c r="AX110" i="1"/>
  <c r="AW110" i="1"/>
  <c r="AZ109" i="1"/>
  <c r="AY109" i="1"/>
  <c r="AX109" i="1"/>
  <c r="AW109" i="1"/>
  <c r="AZ108" i="1"/>
  <c r="AY108" i="1"/>
  <c r="AX108" i="1"/>
  <c r="AW108" i="1"/>
  <c r="AZ107" i="1"/>
  <c r="AY107" i="1"/>
  <c r="AX107" i="1"/>
  <c r="AW107" i="1"/>
  <c r="AZ106" i="1"/>
  <c r="AY106" i="1"/>
  <c r="AX106" i="1"/>
  <c r="AW106" i="1"/>
  <c r="AZ105" i="1"/>
  <c r="AY105" i="1"/>
  <c r="AX105" i="1"/>
  <c r="AW105" i="1"/>
  <c r="AZ104" i="1"/>
  <c r="AY104" i="1"/>
  <c r="AX104" i="1"/>
  <c r="AW104" i="1"/>
  <c r="AZ103" i="1"/>
  <c r="AY103" i="1"/>
  <c r="AX103" i="1"/>
  <c r="AW103" i="1"/>
  <c r="AZ102" i="1"/>
  <c r="AY102" i="1"/>
  <c r="AX102" i="1"/>
  <c r="AW102" i="1"/>
  <c r="AZ101" i="1"/>
  <c r="AY101" i="1"/>
  <c r="AX101" i="1"/>
  <c r="AW101" i="1"/>
  <c r="AZ100" i="1"/>
  <c r="AY100" i="1"/>
  <c r="AX100" i="1"/>
  <c r="AW100" i="1"/>
  <c r="AZ99" i="1"/>
  <c r="AY99" i="1"/>
  <c r="AX99" i="1"/>
  <c r="AW99" i="1"/>
  <c r="AZ98" i="1"/>
  <c r="AY98" i="1"/>
  <c r="AX98" i="1"/>
  <c r="AW98" i="1"/>
  <c r="AZ97" i="1"/>
  <c r="AY97" i="1"/>
  <c r="AX97" i="1"/>
  <c r="AW97" i="1"/>
  <c r="AZ96" i="1"/>
  <c r="AY96" i="1"/>
  <c r="AX96" i="1"/>
  <c r="AW96" i="1"/>
  <c r="AZ95" i="1"/>
  <c r="AY95" i="1"/>
  <c r="AX95" i="1"/>
  <c r="AW95" i="1"/>
  <c r="AZ94" i="1"/>
  <c r="AY94" i="1"/>
  <c r="AX94" i="1"/>
  <c r="AW94" i="1"/>
  <c r="AZ93" i="1"/>
  <c r="AY93" i="1"/>
  <c r="AX93" i="1"/>
  <c r="AW93" i="1"/>
  <c r="AZ92" i="1"/>
  <c r="AY92" i="1"/>
  <c r="AX92" i="1"/>
  <c r="AW92" i="1"/>
  <c r="AZ91" i="1"/>
  <c r="AY91" i="1"/>
  <c r="AX91" i="1"/>
  <c r="AW91" i="1"/>
  <c r="AZ90" i="1"/>
  <c r="AY90" i="1"/>
  <c r="AX90" i="1"/>
  <c r="AW90" i="1"/>
  <c r="AZ89" i="1"/>
  <c r="AY89" i="1"/>
  <c r="AX89" i="1"/>
  <c r="AW89" i="1"/>
  <c r="AZ88" i="1"/>
  <c r="AY88" i="1"/>
  <c r="AX88" i="1"/>
  <c r="AW88" i="1"/>
  <c r="AZ87" i="1"/>
  <c r="AY87" i="1"/>
  <c r="AX87" i="1"/>
  <c r="AW87" i="1"/>
  <c r="AZ86" i="1"/>
  <c r="AY86" i="1"/>
  <c r="AX86" i="1"/>
  <c r="AW86" i="1"/>
  <c r="AZ85" i="1"/>
  <c r="AY85" i="1"/>
  <c r="AX85" i="1"/>
  <c r="AW85" i="1"/>
  <c r="AZ84" i="1"/>
  <c r="AY84" i="1"/>
  <c r="AX84" i="1"/>
  <c r="AW84" i="1"/>
  <c r="AZ83" i="1"/>
  <c r="AY83" i="1"/>
  <c r="AX83" i="1"/>
  <c r="AW83" i="1"/>
  <c r="AZ82" i="1"/>
  <c r="AY82" i="1"/>
  <c r="AX82" i="1"/>
  <c r="AW82" i="1"/>
  <c r="AZ81" i="1"/>
  <c r="AY81" i="1"/>
  <c r="AX81" i="1"/>
  <c r="AW81" i="1"/>
  <c r="AZ80" i="1"/>
  <c r="AY80" i="1"/>
  <c r="AX80" i="1"/>
  <c r="AW80" i="1"/>
  <c r="AZ79" i="1"/>
  <c r="AY79" i="1"/>
  <c r="AX79" i="1"/>
  <c r="AW79" i="1"/>
  <c r="AZ78" i="1"/>
  <c r="AY78" i="1"/>
  <c r="AX78" i="1"/>
  <c r="AW78" i="1"/>
  <c r="AZ77" i="1"/>
  <c r="AY77" i="1"/>
  <c r="AX77" i="1"/>
  <c r="AW77" i="1"/>
  <c r="AZ76" i="1"/>
  <c r="AY76" i="1"/>
  <c r="AX76" i="1"/>
  <c r="AW76" i="1"/>
  <c r="AZ75" i="1"/>
  <c r="AY75" i="1"/>
  <c r="AX75" i="1"/>
  <c r="AW75" i="1"/>
  <c r="AZ74" i="1"/>
  <c r="AY74" i="1"/>
  <c r="AX74" i="1"/>
  <c r="AW74" i="1"/>
  <c r="AZ73" i="1"/>
  <c r="AY73" i="1"/>
  <c r="AX73" i="1"/>
  <c r="AW73" i="1"/>
  <c r="AZ72" i="1"/>
  <c r="AY72" i="1"/>
  <c r="AX72" i="1"/>
  <c r="AW72" i="1"/>
  <c r="AZ71" i="1"/>
  <c r="AY71" i="1"/>
  <c r="AX71" i="1"/>
  <c r="AW71" i="1"/>
  <c r="AZ70" i="1"/>
  <c r="AY70" i="1"/>
  <c r="AX70" i="1"/>
  <c r="AW70" i="1"/>
  <c r="AZ69" i="1"/>
  <c r="AY69" i="1"/>
  <c r="AX69" i="1"/>
  <c r="AW69" i="1"/>
  <c r="AZ68" i="1"/>
  <c r="AY68" i="1"/>
  <c r="AX68" i="1"/>
  <c r="AW68" i="1"/>
  <c r="AZ67" i="1"/>
  <c r="AY67" i="1"/>
  <c r="AX67" i="1"/>
  <c r="AW67" i="1"/>
  <c r="AZ66" i="1"/>
  <c r="AY66" i="1"/>
  <c r="AX66" i="1"/>
  <c r="AW66" i="1"/>
  <c r="AZ65" i="1"/>
  <c r="AY65" i="1"/>
  <c r="AX65" i="1"/>
  <c r="AW65" i="1"/>
  <c r="AZ64" i="1"/>
  <c r="AY64" i="1"/>
  <c r="AX64" i="1"/>
  <c r="AW64" i="1"/>
  <c r="AZ63" i="1"/>
  <c r="AY63" i="1"/>
  <c r="AX63" i="1"/>
  <c r="AW63" i="1"/>
  <c r="AZ62" i="1"/>
  <c r="AY62" i="1"/>
  <c r="AX62" i="1"/>
  <c r="AW62" i="1"/>
  <c r="AZ61" i="1"/>
  <c r="AY61" i="1"/>
  <c r="AX61" i="1"/>
  <c r="AW61" i="1"/>
  <c r="AZ60" i="1"/>
  <c r="AY60" i="1"/>
  <c r="AX60" i="1"/>
  <c r="AW60" i="1"/>
  <c r="AZ59" i="1"/>
  <c r="AY59" i="1"/>
  <c r="AX59" i="1"/>
  <c r="AW59" i="1"/>
  <c r="AZ58" i="1"/>
  <c r="AY58" i="1"/>
  <c r="AX58" i="1"/>
  <c r="AW58" i="1"/>
  <c r="AZ57" i="1"/>
  <c r="AY57" i="1"/>
  <c r="AX57" i="1"/>
  <c r="AW57" i="1"/>
  <c r="AZ56" i="1"/>
  <c r="AY56" i="1"/>
  <c r="AX56" i="1"/>
  <c r="AW56" i="1"/>
  <c r="AZ55" i="1"/>
  <c r="AY55" i="1"/>
  <c r="AX55" i="1"/>
  <c r="AW55" i="1"/>
  <c r="AZ54" i="1"/>
  <c r="AY54" i="1"/>
  <c r="AX54" i="1"/>
  <c r="AW54" i="1"/>
  <c r="AZ53" i="1"/>
  <c r="AY53" i="1"/>
  <c r="AX53" i="1"/>
  <c r="AW53" i="1"/>
  <c r="AZ52" i="1"/>
  <c r="AY52" i="1"/>
  <c r="AX52" i="1"/>
  <c r="AW52" i="1"/>
  <c r="AZ51" i="1"/>
  <c r="AY51" i="1"/>
  <c r="AX51" i="1"/>
  <c r="AW51" i="1"/>
  <c r="AZ50" i="1"/>
  <c r="AY50" i="1"/>
  <c r="AX50" i="1"/>
  <c r="AW50" i="1"/>
  <c r="AZ49" i="1"/>
  <c r="AY49" i="1"/>
  <c r="AX49" i="1"/>
  <c r="AW49" i="1"/>
  <c r="AZ48" i="1"/>
  <c r="AY48" i="1"/>
  <c r="AX48" i="1"/>
  <c r="AW48" i="1"/>
  <c r="AZ47" i="1"/>
  <c r="AY47" i="1"/>
  <c r="AX47" i="1"/>
  <c r="AW47" i="1"/>
  <c r="AZ46" i="1"/>
  <c r="AY46" i="1"/>
  <c r="AX46" i="1"/>
  <c r="AW46" i="1"/>
  <c r="AZ45" i="1"/>
  <c r="AY45" i="1"/>
  <c r="AX45" i="1"/>
  <c r="AW45" i="1"/>
  <c r="AZ44" i="1"/>
  <c r="AY44" i="1"/>
  <c r="AX44" i="1"/>
  <c r="AW44" i="1"/>
  <c r="AZ43" i="1"/>
  <c r="AY43" i="1"/>
  <c r="AX43" i="1"/>
  <c r="AW43" i="1"/>
  <c r="AZ42" i="1"/>
  <c r="AY42" i="1"/>
  <c r="AX42" i="1"/>
  <c r="AW42" i="1"/>
  <c r="AZ41" i="1"/>
  <c r="AY41" i="1"/>
  <c r="AX41" i="1"/>
  <c r="AW41" i="1"/>
  <c r="AZ40" i="1"/>
  <c r="AY40" i="1"/>
  <c r="AX40" i="1"/>
  <c r="AW40" i="1"/>
  <c r="AZ39" i="1"/>
  <c r="AY39" i="1"/>
  <c r="AX39" i="1"/>
  <c r="AW39" i="1"/>
  <c r="AZ38" i="1"/>
  <c r="AY38" i="1"/>
  <c r="AX38" i="1"/>
  <c r="AW38" i="1"/>
  <c r="AZ37" i="1"/>
  <c r="AY37" i="1"/>
  <c r="AX37" i="1"/>
  <c r="AW37" i="1"/>
  <c r="AZ36" i="1"/>
  <c r="AY36" i="1"/>
  <c r="AX36" i="1"/>
  <c r="AW36" i="1"/>
  <c r="AZ35" i="1"/>
  <c r="AY35" i="1"/>
  <c r="AX35" i="1"/>
  <c r="AW35" i="1"/>
  <c r="AZ34" i="1"/>
  <c r="AY34" i="1"/>
  <c r="AX34" i="1"/>
  <c r="AW34" i="1"/>
  <c r="AZ33" i="1"/>
  <c r="AY33" i="1"/>
  <c r="AX33" i="1"/>
  <c r="AW33" i="1"/>
  <c r="AZ32" i="1"/>
  <c r="AY32" i="1"/>
  <c r="AX32" i="1"/>
  <c r="AW32" i="1"/>
  <c r="AZ31" i="1"/>
  <c r="AY31" i="1"/>
  <c r="AX31" i="1"/>
  <c r="AW31" i="1"/>
  <c r="AZ30" i="1"/>
  <c r="AY30" i="1"/>
  <c r="AX30" i="1"/>
  <c r="AW30" i="1"/>
  <c r="AZ29" i="1"/>
  <c r="AY29" i="1"/>
  <c r="AX29" i="1"/>
  <c r="AW29" i="1"/>
  <c r="AZ28" i="1"/>
  <c r="AY28" i="1"/>
  <c r="AX28" i="1"/>
  <c r="AW28" i="1"/>
  <c r="AZ27" i="1"/>
  <c r="AY27" i="1"/>
  <c r="AX27" i="1"/>
  <c r="AW27" i="1"/>
  <c r="AZ26" i="1"/>
  <c r="AY26" i="1"/>
  <c r="AX26" i="1"/>
  <c r="AW26" i="1"/>
  <c r="AZ25" i="1"/>
  <c r="AY25" i="1"/>
  <c r="AX25" i="1"/>
  <c r="AW25" i="1"/>
  <c r="AZ24" i="1"/>
  <c r="AY24" i="1"/>
  <c r="AX24" i="1"/>
  <c r="AW24" i="1"/>
  <c r="AZ23" i="1"/>
  <c r="AY23" i="1"/>
  <c r="AX23" i="1"/>
  <c r="AW23" i="1"/>
  <c r="AZ22" i="1"/>
  <c r="AY22" i="1"/>
  <c r="AX22" i="1"/>
  <c r="AW22" i="1"/>
  <c r="AZ21" i="1"/>
  <c r="AY21" i="1"/>
  <c r="AX21" i="1"/>
  <c r="AW21" i="1"/>
  <c r="AZ20" i="1"/>
  <c r="AY20" i="1"/>
  <c r="AX20" i="1"/>
  <c r="AW20" i="1"/>
  <c r="AZ19" i="1"/>
  <c r="AY19" i="1"/>
  <c r="AX19" i="1"/>
  <c r="AW19" i="1"/>
  <c r="AZ18" i="1"/>
  <c r="AY18" i="1"/>
  <c r="AX18" i="1"/>
  <c r="AW18" i="1"/>
  <c r="AZ17" i="1"/>
  <c r="AY17" i="1"/>
  <c r="AX17" i="1"/>
  <c r="AW17" i="1"/>
  <c r="AZ16" i="1"/>
  <c r="AY16" i="1"/>
  <c r="AX16" i="1"/>
  <c r="AW16" i="1"/>
  <c r="AZ15" i="1"/>
  <c r="AY15" i="1"/>
  <c r="AX15" i="1"/>
  <c r="AW15" i="1"/>
  <c r="AZ14" i="1"/>
  <c r="AY14" i="1"/>
  <c r="AX14" i="1"/>
  <c r="AW14" i="1"/>
  <c r="AZ13" i="1"/>
  <c r="AY13" i="1"/>
  <c r="AX13" i="1"/>
  <c r="AW13" i="1"/>
  <c r="AZ12" i="1"/>
  <c r="AY12" i="1"/>
  <c r="AX12" i="1"/>
  <c r="AW12" i="1"/>
  <c r="AZ11" i="1"/>
  <c r="AY11" i="1"/>
  <c r="AX11" i="1"/>
  <c r="AW11" i="1"/>
  <c r="AZ10" i="1"/>
  <c r="AY10" i="1"/>
  <c r="AX10" i="1"/>
  <c r="AW10" i="1"/>
  <c r="AZ9" i="1"/>
  <c r="AY9" i="1"/>
  <c r="AX9" i="1"/>
  <c r="AW9" i="1"/>
  <c r="AZ8" i="1"/>
  <c r="AY8" i="1"/>
  <c r="AX8" i="1"/>
  <c r="AW8" i="1"/>
  <c r="AZ7" i="1"/>
  <c r="AY7" i="1"/>
  <c r="AX7" i="1"/>
  <c r="AW7" i="1"/>
  <c r="AZ6" i="1"/>
  <c r="AY6" i="1"/>
  <c r="AX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2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W6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2" i="1"/>
  <c r="AO105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2" i="1"/>
  <c r="AN105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2" i="1"/>
  <c r="AM105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2" i="1"/>
  <c r="AK1059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2" i="1"/>
  <c r="AJ1059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2" i="1"/>
  <c r="AI105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2" i="1"/>
  <c r="AH105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2" i="1"/>
  <c r="AL105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2" i="1"/>
  <c r="AG1059" i="1"/>
  <c r="T6" i="1"/>
  <c r="T7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AO1058" i="1"/>
  <c r="AN1058" i="1"/>
  <c r="AM1058" i="1"/>
  <c r="AK1058" i="1"/>
  <c r="AJ1058" i="1"/>
  <c r="AI1058" i="1"/>
  <c r="AH1058" i="1"/>
  <c r="AL1058" i="1"/>
  <c r="AG1058" i="1"/>
  <c r="AO1057" i="1"/>
  <c r="AN1057" i="1"/>
  <c r="AM1057" i="1"/>
  <c r="AK1057" i="1"/>
  <c r="AJ1057" i="1"/>
  <c r="AI1057" i="1"/>
  <c r="AH1057" i="1"/>
  <c r="AL1057" i="1"/>
  <c r="AG1057" i="1"/>
  <c r="AO1056" i="1"/>
  <c r="AN1056" i="1"/>
  <c r="AM1056" i="1"/>
  <c r="AK1056" i="1"/>
  <c r="AJ1056" i="1"/>
  <c r="AI1056" i="1"/>
  <c r="AH1056" i="1"/>
  <c r="AL1056" i="1"/>
  <c r="AG1056" i="1"/>
  <c r="AO1055" i="1"/>
  <c r="AN1055" i="1"/>
  <c r="AM1055" i="1"/>
  <c r="AK1055" i="1"/>
  <c r="AJ1055" i="1"/>
  <c r="AI1055" i="1"/>
  <c r="AH1055" i="1"/>
  <c r="AL1055" i="1"/>
  <c r="AG1055" i="1"/>
  <c r="AO1054" i="1"/>
  <c r="AN1054" i="1"/>
  <c r="AM1054" i="1"/>
  <c r="AK1054" i="1"/>
  <c r="AJ1054" i="1"/>
  <c r="AI1054" i="1"/>
  <c r="AH1054" i="1"/>
  <c r="AL1054" i="1"/>
  <c r="AG1054" i="1"/>
  <c r="AO1053" i="1"/>
  <c r="AN1053" i="1"/>
  <c r="AM1053" i="1"/>
  <c r="AK1053" i="1"/>
  <c r="AJ1053" i="1"/>
  <c r="AI1053" i="1"/>
  <c r="AH1053" i="1"/>
  <c r="AL1053" i="1"/>
  <c r="AG1053" i="1"/>
  <c r="AO1052" i="1"/>
  <c r="AN1052" i="1"/>
  <c r="AM1052" i="1"/>
  <c r="AK1052" i="1"/>
  <c r="AJ1052" i="1"/>
  <c r="AI1052" i="1"/>
  <c r="AH1052" i="1"/>
  <c r="AL1052" i="1"/>
  <c r="AG1052" i="1"/>
  <c r="AO1051" i="1"/>
  <c r="AN1051" i="1"/>
  <c r="AM1051" i="1"/>
  <c r="AK1051" i="1"/>
  <c r="AJ1051" i="1"/>
  <c r="AI1051" i="1"/>
  <c r="AH1051" i="1"/>
  <c r="AL1051" i="1"/>
  <c r="AG1051" i="1"/>
  <c r="AO1050" i="1"/>
  <c r="AN1050" i="1"/>
  <c r="AM1050" i="1"/>
  <c r="AK1050" i="1"/>
  <c r="AJ1050" i="1"/>
  <c r="AI1050" i="1"/>
  <c r="AH1050" i="1"/>
  <c r="AL1050" i="1"/>
  <c r="AG1050" i="1"/>
  <c r="AO1049" i="1"/>
  <c r="AN1049" i="1"/>
  <c r="AM1049" i="1"/>
  <c r="AK1049" i="1"/>
  <c r="AJ1049" i="1"/>
  <c r="AI1049" i="1"/>
  <c r="AH1049" i="1"/>
  <c r="AL1049" i="1"/>
  <c r="AG1049" i="1"/>
  <c r="AO1048" i="1"/>
  <c r="AN1048" i="1"/>
  <c r="AM1048" i="1"/>
  <c r="AK1048" i="1"/>
  <c r="AJ1048" i="1"/>
  <c r="AI1048" i="1"/>
  <c r="AH1048" i="1"/>
  <c r="AL1048" i="1"/>
  <c r="AG1048" i="1"/>
  <c r="AO1047" i="1"/>
  <c r="AN1047" i="1"/>
  <c r="AM1047" i="1"/>
  <c r="AK1047" i="1"/>
  <c r="AJ1047" i="1"/>
  <c r="AI1047" i="1"/>
  <c r="AH1047" i="1"/>
  <c r="AL1047" i="1"/>
  <c r="AG1047" i="1"/>
  <c r="AO1046" i="1"/>
  <c r="AN1046" i="1"/>
  <c r="AM1046" i="1"/>
  <c r="AK1046" i="1"/>
  <c r="AJ1046" i="1"/>
  <c r="AI1046" i="1"/>
  <c r="AH1046" i="1"/>
  <c r="AL1046" i="1"/>
  <c r="AG1046" i="1"/>
  <c r="AO1045" i="1"/>
  <c r="AN1045" i="1"/>
  <c r="AM1045" i="1"/>
  <c r="AK1045" i="1"/>
  <c r="AJ1045" i="1"/>
  <c r="AI1045" i="1"/>
  <c r="AH1045" i="1"/>
  <c r="AL1045" i="1"/>
  <c r="AG1045" i="1"/>
  <c r="AO1044" i="1"/>
  <c r="AN1044" i="1"/>
  <c r="AM1044" i="1"/>
  <c r="AK1044" i="1"/>
  <c r="AJ1044" i="1"/>
  <c r="AI1044" i="1"/>
  <c r="AH1044" i="1"/>
  <c r="AL1044" i="1"/>
  <c r="AG1044" i="1"/>
  <c r="AO1043" i="1"/>
  <c r="AN1043" i="1"/>
  <c r="AM1043" i="1"/>
  <c r="AK1043" i="1"/>
  <c r="AJ1043" i="1"/>
  <c r="AI1043" i="1"/>
  <c r="AH1043" i="1"/>
  <c r="AL1043" i="1"/>
  <c r="AG1043" i="1"/>
  <c r="AO1042" i="1"/>
  <c r="AN1042" i="1"/>
  <c r="AM1042" i="1"/>
  <c r="AK1042" i="1"/>
  <c r="AJ1042" i="1"/>
  <c r="AI1042" i="1"/>
  <c r="AH1042" i="1"/>
  <c r="AL1042" i="1"/>
  <c r="AG1042" i="1"/>
  <c r="AO1041" i="1"/>
  <c r="AN1041" i="1"/>
  <c r="AM1041" i="1"/>
  <c r="AK1041" i="1"/>
  <c r="AJ1041" i="1"/>
  <c r="AI1041" i="1"/>
  <c r="AH1041" i="1"/>
  <c r="AL1041" i="1"/>
  <c r="AG1041" i="1"/>
  <c r="AO1040" i="1"/>
  <c r="AN1040" i="1"/>
  <c r="AM1040" i="1"/>
  <c r="AK1040" i="1"/>
  <c r="AJ1040" i="1"/>
  <c r="AI1040" i="1"/>
  <c r="AH1040" i="1"/>
  <c r="AL1040" i="1"/>
  <c r="AG1040" i="1"/>
  <c r="AO1039" i="1"/>
  <c r="AN1039" i="1"/>
  <c r="AM1039" i="1"/>
  <c r="AK1039" i="1"/>
  <c r="AJ1039" i="1"/>
  <c r="AI1039" i="1"/>
  <c r="AH1039" i="1"/>
  <c r="AL1039" i="1"/>
  <c r="AG1039" i="1"/>
  <c r="AO1038" i="1"/>
  <c r="AN1038" i="1"/>
  <c r="AM1038" i="1"/>
  <c r="AK1038" i="1"/>
  <c r="AJ1038" i="1"/>
  <c r="AI1038" i="1"/>
  <c r="AH1038" i="1"/>
  <c r="AL1038" i="1"/>
  <c r="AG1038" i="1"/>
  <c r="AO1037" i="1"/>
  <c r="AN1037" i="1"/>
  <c r="AM1037" i="1"/>
  <c r="AK1037" i="1"/>
  <c r="AJ1037" i="1"/>
  <c r="AI1037" i="1"/>
  <c r="AH1037" i="1"/>
  <c r="AL1037" i="1"/>
  <c r="AG1037" i="1"/>
  <c r="AO1036" i="1"/>
  <c r="AN1036" i="1"/>
  <c r="AM1036" i="1"/>
  <c r="AK1036" i="1"/>
  <c r="AJ1036" i="1"/>
  <c r="AI1036" i="1"/>
  <c r="AH1036" i="1"/>
  <c r="AL1036" i="1"/>
  <c r="AG1036" i="1"/>
  <c r="AO1035" i="1"/>
  <c r="AN1035" i="1"/>
  <c r="AM1035" i="1"/>
  <c r="AK1035" i="1"/>
  <c r="AJ1035" i="1"/>
  <c r="AI1035" i="1"/>
  <c r="AH1035" i="1"/>
  <c r="AL1035" i="1"/>
  <c r="AG1035" i="1"/>
  <c r="AO1034" i="1"/>
  <c r="AN1034" i="1"/>
  <c r="AM1034" i="1"/>
  <c r="AK1034" i="1"/>
  <c r="AJ1034" i="1"/>
  <c r="AI1034" i="1"/>
  <c r="AH1034" i="1"/>
  <c r="AL1034" i="1"/>
  <c r="AG1034" i="1"/>
  <c r="AO1033" i="1"/>
  <c r="AN1033" i="1"/>
  <c r="AM1033" i="1"/>
  <c r="AK1033" i="1"/>
  <c r="AJ1033" i="1"/>
  <c r="AI1033" i="1"/>
  <c r="AH1033" i="1"/>
  <c r="AL1033" i="1"/>
  <c r="AG1033" i="1"/>
  <c r="AO1032" i="1"/>
  <c r="AN1032" i="1"/>
  <c r="AM1032" i="1"/>
  <c r="AK1032" i="1"/>
  <c r="AJ1032" i="1"/>
  <c r="AI1032" i="1"/>
  <c r="AH1032" i="1"/>
  <c r="AL1032" i="1"/>
  <c r="AG1032" i="1"/>
  <c r="AO1031" i="1"/>
  <c r="AN1031" i="1"/>
  <c r="AM1031" i="1"/>
  <c r="AK1031" i="1"/>
  <c r="AJ1031" i="1"/>
  <c r="AI1031" i="1"/>
  <c r="AH1031" i="1"/>
  <c r="AL1031" i="1"/>
  <c r="AG1031" i="1"/>
  <c r="AO1030" i="1"/>
  <c r="AN1030" i="1"/>
  <c r="AM1030" i="1"/>
  <c r="AK1030" i="1"/>
  <c r="AJ1030" i="1"/>
  <c r="AI1030" i="1"/>
  <c r="AH1030" i="1"/>
  <c r="AL1030" i="1"/>
  <c r="AG1030" i="1"/>
  <c r="AO1029" i="1"/>
  <c r="AN1029" i="1"/>
  <c r="AM1029" i="1"/>
  <c r="AK1029" i="1"/>
  <c r="AJ1029" i="1"/>
  <c r="AI1029" i="1"/>
  <c r="AH1029" i="1"/>
  <c r="AL1029" i="1"/>
  <c r="AG1029" i="1"/>
  <c r="AO1028" i="1"/>
  <c r="AN1028" i="1"/>
  <c r="AM1028" i="1"/>
  <c r="AK1028" i="1"/>
  <c r="AJ1028" i="1"/>
  <c r="AI1028" i="1"/>
  <c r="AH1028" i="1"/>
  <c r="AL1028" i="1"/>
  <c r="AG1028" i="1"/>
  <c r="AO1027" i="1"/>
  <c r="AN1027" i="1"/>
  <c r="AM1027" i="1"/>
  <c r="AK1027" i="1"/>
  <c r="AJ1027" i="1"/>
  <c r="AI1027" i="1"/>
  <c r="AH1027" i="1"/>
  <c r="AL1027" i="1"/>
  <c r="AG1027" i="1"/>
  <c r="AO1026" i="1"/>
  <c r="AN1026" i="1"/>
  <c r="AM1026" i="1"/>
  <c r="AK1026" i="1"/>
  <c r="AJ1026" i="1"/>
  <c r="AI1026" i="1"/>
  <c r="AH1026" i="1"/>
  <c r="AL1026" i="1"/>
  <c r="AG1026" i="1"/>
  <c r="AO1025" i="1"/>
  <c r="AN1025" i="1"/>
  <c r="AM1025" i="1"/>
  <c r="AK1025" i="1"/>
  <c r="AJ1025" i="1"/>
  <c r="AI1025" i="1"/>
  <c r="AH1025" i="1"/>
  <c r="AL1025" i="1"/>
  <c r="AG1025" i="1"/>
  <c r="AO1024" i="1"/>
  <c r="AN1024" i="1"/>
  <c r="AM1024" i="1"/>
  <c r="AK1024" i="1"/>
  <c r="AJ1024" i="1"/>
  <c r="AI1024" i="1"/>
  <c r="AH1024" i="1"/>
  <c r="AL1024" i="1"/>
  <c r="AG1024" i="1"/>
  <c r="AO1023" i="1"/>
  <c r="AN1023" i="1"/>
  <c r="AM1023" i="1"/>
  <c r="AK1023" i="1"/>
  <c r="AJ1023" i="1"/>
  <c r="AI1023" i="1"/>
  <c r="AH1023" i="1"/>
  <c r="AL1023" i="1"/>
  <c r="AG1023" i="1"/>
  <c r="AO1022" i="1"/>
  <c r="AN1022" i="1"/>
  <c r="AM1022" i="1"/>
  <c r="AK1022" i="1"/>
  <c r="AJ1022" i="1"/>
  <c r="AI1022" i="1"/>
  <c r="AH1022" i="1"/>
  <c r="AL1022" i="1"/>
  <c r="AG1022" i="1"/>
  <c r="AO1021" i="1"/>
  <c r="AN1021" i="1"/>
  <c r="AM1021" i="1"/>
  <c r="AK1021" i="1"/>
  <c r="AJ1021" i="1"/>
  <c r="AI1021" i="1"/>
  <c r="AH1021" i="1"/>
  <c r="AL1021" i="1"/>
  <c r="AG1021" i="1"/>
  <c r="AO1020" i="1"/>
  <c r="AN1020" i="1"/>
  <c r="AM1020" i="1"/>
  <c r="AK1020" i="1"/>
  <c r="AJ1020" i="1"/>
  <c r="AI1020" i="1"/>
  <c r="AH1020" i="1"/>
  <c r="AL1020" i="1"/>
  <c r="AG1020" i="1"/>
  <c r="AO1019" i="1"/>
  <c r="AN1019" i="1"/>
  <c r="AM1019" i="1"/>
  <c r="AK1019" i="1"/>
  <c r="AJ1019" i="1"/>
  <c r="AI1019" i="1"/>
  <c r="AH1019" i="1"/>
  <c r="AL1019" i="1"/>
  <c r="AG1019" i="1"/>
  <c r="AO1018" i="1"/>
  <c r="AN1018" i="1"/>
  <c r="AM1018" i="1"/>
  <c r="AK1018" i="1"/>
  <c r="AJ1018" i="1"/>
  <c r="AI1018" i="1"/>
  <c r="AH1018" i="1"/>
  <c r="AL1018" i="1"/>
  <c r="AG1018" i="1"/>
  <c r="AO1017" i="1"/>
  <c r="AN1017" i="1"/>
  <c r="AM1017" i="1"/>
  <c r="AK1017" i="1"/>
  <c r="AJ1017" i="1"/>
  <c r="AI1017" i="1"/>
  <c r="AH1017" i="1"/>
  <c r="AL1017" i="1"/>
  <c r="AG1017" i="1"/>
  <c r="AO1016" i="1"/>
  <c r="AN1016" i="1"/>
  <c r="AM1016" i="1"/>
  <c r="AK1016" i="1"/>
  <c r="AJ1016" i="1"/>
  <c r="AI1016" i="1"/>
  <c r="AH1016" i="1"/>
  <c r="AL1016" i="1"/>
  <c r="AG1016" i="1"/>
  <c r="AO1015" i="1"/>
  <c r="AN1015" i="1"/>
  <c r="AM1015" i="1"/>
  <c r="AK1015" i="1"/>
  <c r="AJ1015" i="1"/>
  <c r="AI1015" i="1"/>
  <c r="AH1015" i="1"/>
  <c r="AL1015" i="1"/>
  <c r="AG1015" i="1"/>
  <c r="AO1014" i="1"/>
  <c r="AN1014" i="1"/>
  <c r="AM1014" i="1"/>
  <c r="AK1014" i="1"/>
  <c r="AJ1014" i="1"/>
  <c r="AI1014" i="1"/>
  <c r="AH1014" i="1"/>
  <c r="AL1014" i="1"/>
  <c r="AG1014" i="1"/>
  <c r="AO1013" i="1"/>
  <c r="AN1013" i="1"/>
  <c r="AM1013" i="1"/>
  <c r="AK1013" i="1"/>
  <c r="AJ1013" i="1"/>
  <c r="AI1013" i="1"/>
  <c r="AH1013" i="1"/>
  <c r="AL1013" i="1"/>
  <c r="AG1013" i="1"/>
  <c r="AO1012" i="1"/>
  <c r="AN1012" i="1"/>
  <c r="AM1012" i="1"/>
  <c r="AK1012" i="1"/>
  <c r="AJ1012" i="1"/>
  <c r="AI1012" i="1"/>
  <c r="AH1012" i="1"/>
  <c r="AL1012" i="1"/>
  <c r="AG1012" i="1"/>
  <c r="AO1011" i="1"/>
  <c r="AN1011" i="1"/>
  <c r="AM1011" i="1"/>
  <c r="AK1011" i="1"/>
  <c r="AJ1011" i="1"/>
  <c r="AI1011" i="1"/>
  <c r="AH1011" i="1"/>
  <c r="AL1011" i="1"/>
  <c r="AG1011" i="1"/>
  <c r="AO1010" i="1"/>
  <c r="AN1010" i="1"/>
  <c r="AM1010" i="1"/>
  <c r="AK1010" i="1"/>
  <c r="AJ1010" i="1"/>
  <c r="AI1010" i="1"/>
  <c r="AH1010" i="1"/>
  <c r="AL1010" i="1"/>
  <c r="AG1010" i="1"/>
  <c r="AO1009" i="1"/>
  <c r="AN1009" i="1"/>
  <c r="AM1009" i="1"/>
  <c r="AK1009" i="1"/>
  <c r="AJ1009" i="1"/>
  <c r="AI1009" i="1"/>
  <c r="AH1009" i="1"/>
  <c r="AL1009" i="1"/>
  <c r="AG1009" i="1"/>
  <c r="AO1008" i="1"/>
  <c r="AN1008" i="1"/>
  <c r="AM1008" i="1"/>
  <c r="AK1008" i="1"/>
  <c r="AJ1008" i="1"/>
  <c r="AI1008" i="1"/>
  <c r="AH1008" i="1"/>
  <c r="AL1008" i="1"/>
  <c r="AG1008" i="1"/>
  <c r="AO1007" i="1"/>
  <c r="AN1007" i="1"/>
  <c r="AM1007" i="1"/>
  <c r="AK1007" i="1"/>
  <c r="AJ1007" i="1"/>
  <c r="AI1007" i="1"/>
  <c r="AH1007" i="1"/>
  <c r="AL1007" i="1"/>
  <c r="AG1007" i="1"/>
  <c r="AO1006" i="1"/>
  <c r="AN1006" i="1"/>
  <c r="AM1006" i="1"/>
  <c r="AK1006" i="1"/>
  <c r="AJ1006" i="1"/>
  <c r="AI1006" i="1"/>
  <c r="AH1006" i="1"/>
  <c r="AL1006" i="1"/>
  <c r="AG1006" i="1"/>
  <c r="AO1005" i="1"/>
  <c r="AN1005" i="1"/>
  <c r="AM1005" i="1"/>
  <c r="AK1005" i="1"/>
  <c r="AJ1005" i="1"/>
  <c r="AI1005" i="1"/>
  <c r="AH1005" i="1"/>
  <c r="AL1005" i="1"/>
  <c r="AG1005" i="1"/>
  <c r="AO1004" i="1"/>
  <c r="AN1004" i="1"/>
  <c r="AM1004" i="1"/>
  <c r="AK1004" i="1"/>
  <c r="AJ1004" i="1"/>
  <c r="AI1004" i="1"/>
  <c r="AH1004" i="1"/>
  <c r="AL1004" i="1"/>
  <c r="AG1004" i="1"/>
  <c r="AO1003" i="1"/>
  <c r="AN1003" i="1"/>
  <c r="AM1003" i="1"/>
  <c r="AK1003" i="1"/>
  <c r="AJ1003" i="1"/>
  <c r="AI1003" i="1"/>
  <c r="AH1003" i="1"/>
  <c r="AL1003" i="1"/>
  <c r="AG1003" i="1"/>
  <c r="AO1002" i="1"/>
  <c r="AN1002" i="1"/>
  <c r="AM1002" i="1"/>
  <c r="AK1002" i="1"/>
  <c r="AJ1002" i="1"/>
  <c r="AI1002" i="1"/>
  <c r="AH1002" i="1"/>
  <c r="AL1002" i="1"/>
  <c r="AG1002" i="1"/>
  <c r="AO1001" i="1"/>
  <c r="AN1001" i="1"/>
  <c r="AM1001" i="1"/>
  <c r="AK1001" i="1"/>
  <c r="AJ1001" i="1"/>
  <c r="AI1001" i="1"/>
  <c r="AH1001" i="1"/>
  <c r="AL1001" i="1"/>
  <c r="AG1001" i="1"/>
  <c r="AO1000" i="1"/>
  <c r="AN1000" i="1"/>
  <c r="AM1000" i="1"/>
  <c r="AK1000" i="1"/>
  <c r="AJ1000" i="1"/>
  <c r="AI1000" i="1"/>
  <c r="AH1000" i="1"/>
  <c r="AL1000" i="1"/>
  <c r="AG1000" i="1"/>
  <c r="AO999" i="1"/>
  <c r="AN999" i="1"/>
  <c r="AM999" i="1"/>
  <c r="AK999" i="1"/>
  <c r="AJ999" i="1"/>
  <c r="AI999" i="1"/>
  <c r="AH999" i="1"/>
  <c r="AL999" i="1"/>
  <c r="AG999" i="1"/>
  <c r="AO998" i="1"/>
  <c r="AN998" i="1"/>
  <c r="AM998" i="1"/>
  <c r="AK998" i="1"/>
  <c r="AJ998" i="1"/>
  <c r="AI998" i="1"/>
  <c r="AH998" i="1"/>
  <c r="AL998" i="1"/>
  <c r="AG998" i="1"/>
  <c r="AO997" i="1"/>
  <c r="AN997" i="1"/>
  <c r="AM997" i="1"/>
  <c r="AK997" i="1"/>
  <c r="AJ997" i="1"/>
  <c r="AI997" i="1"/>
  <c r="AH997" i="1"/>
  <c r="AL997" i="1"/>
  <c r="AG997" i="1"/>
  <c r="AO996" i="1"/>
  <c r="AN996" i="1"/>
  <c r="AM996" i="1"/>
  <c r="AK996" i="1"/>
  <c r="AJ996" i="1"/>
  <c r="AI996" i="1"/>
  <c r="AH996" i="1"/>
  <c r="AL996" i="1"/>
  <c r="AG996" i="1"/>
  <c r="AO995" i="1"/>
  <c r="AN995" i="1"/>
  <c r="AM995" i="1"/>
  <c r="AK995" i="1"/>
  <c r="AJ995" i="1"/>
  <c r="AI995" i="1"/>
  <c r="AH995" i="1"/>
  <c r="AL995" i="1"/>
  <c r="AG995" i="1"/>
  <c r="AO994" i="1"/>
  <c r="AN994" i="1"/>
  <c r="AM994" i="1"/>
  <c r="AK994" i="1"/>
  <c r="AJ994" i="1"/>
  <c r="AI994" i="1"/>
  <c r="AH994" i="1"/>
  <c r="AL994" i="1"/>
  <c r="AG994" i="1"/>
  <c r="AO993" i="1"/>
  <c r="AN993" i="1"/>
  <c r="AM993" i="1"/>
  <c r="AK993" i="1"/>
  <c r="AJ993" i="1"/>
  <c r="AI993" i="1"/>
  <c r="AH993" i="1"/>
  <c r="AL993" i="1"/>
  <c r="AG993" i="1"/>
  <c r="AO992" i="1"/>
  <c r="AN992" i="1"/>
  <c r="AM992" i="1"/>
  <c r="AK992" i="1"/>
  <c r="AJ992" i="1"/>
  <c r="AI992" i="1"/>
  <c r="AH992" i="1"/>
  <c r="AL992" i="1"/>
  <c r="AG992" i="1"/>
  <c r="AO991" i="1"/>
  <c r="AN991" i="1"/>
  <c r="AM991" i="1"/>
  <c r="AK991" i="1"/>
  <c r="AJ991" i="1"/>
  <c r="AI991" i="1"/>
  <c r="AH991" i="1"/>
  <c r="AL991" i="1"/>
  <c r="AG991" i="1"/>
  <c r="AO990" i="1"/>
  <c r="AN990" i="1"/>
  <c r="AM990" i="1"/>
  <c r="AK990" i="1"/>
  <c r="AJ990" i="1"/>
  <c r="AI990" i="1"/>
  <c r="AH990" i="1"/>
  <c r="AL990" i="1"/>
  <c r="AG990" i="1"/>
  <c r="AO989" i="1"/>
  <c r="AN989" i="1"/>
  <c r="AM989" i="1"/>
  <c r="AK989" i="1"/>
  <c r="AJ989" i="1"/>
  <c r="AI989" i="1"/>
  <c r="AH989" i="1"/>
  <c r="AL989" i="1"/>
  <c r="AG989" i="1"/>
  <c r="AO988" i="1"/>
  <c r="AN988" i="1"/>
  <c r="AM988" i="1"/>
  <c r="AK988" i="1"/>
  <c r="AJ988" i="1"/>
  <c r="AI988" i="1"/>
  <c r="AH988" i="1"/>
  <c r="AL988" i="1"/>
  <c r="AG988" i="1"/>
  <c r="AO987" i="1"/>
  <c r="AN987" i="1"/>
  <c r="AM987" i="1"/>
  <c r="AK987" i="1"/>
  <c r="AJ987" i="1"/>
  <c r="AI987" i="1"/>
  <c r="AH987" i="1"/>
  <c r="AL987" i="1"/>
  <c r="AG987" i="1"/>
  <c r="AO986" i="1"/>
  <c r="AN986" i="1"/>
  <c r="AM986" i="1"/>
  <c r="AK986" i="1"/>
  <c r="AJ986" i="1"/>
  <c r="AI986" i="1"/>
  <c r="AH986" i="1"/>
  <c r="AL986" i="1"/>
  <c r="AG986" i="1"/>
  <c r="AO985" i="1"/>
  <c r="AN985" i="1"/>
  <c r="AM985" i="1"/>
  <c r="AK985" i="1"/>
  <c r="AJ985" i="1"/>
  <c r="AI985" i="1"/>
  <c r="AH985" i="1"/>
  <c r="AL985" i="1"/>
  <c r="AG985" i="1"/>
  <c r="AO984" i="1"/>
  <c r="AN984" i="1"/>
  <c r="AM984" i="1"/>
  <c r="AK984" i="1"/>
  <c r="AJ984" i="1"/>
  <c r="AI984" i="1"/>
  <c r="AH984" i="1"/>
  <c r="AL984" i="1"/>
  <c r="AG984" i="1"/>
  <c r="AO983" i="1"/>
  <c r="AN983" i="1"/>
  <c r="AM983" i="1"/>
  <c r="AK983" i="1"/>
  <c r="AJ983" i="1"/>
  <c r="AI983" i="1"/>
  <c r="AH983" i="1"/>
  <c r="AL983" i="1"/>
  <c r="AG983" i="1"/>
  <c r="AO982" i="1"/>
  <c r="AN982" i="1"/>
  <c r="AM982" i="1"/>
  <c r="AK982" i="1"/>
  <c r="AJ982" i="1"/>
  <c r="AI982" i="1"/>
  <c r="AH982" i="1"/>
  <c r="AL982" i="1"/>
  <c r="AG982" i="1"/>
  <c r="AO981" i="1"/>
  <c r="AN981" i="1"/>
  <c r="AM981" i="1"/>
  <c r="AK981" i="1"/>
  <c r="AJ981" i="1"/>
  <c r="AI981" i="1"/>
  <c r="AH981" i="1"/>
  <c r="AL981" i="1"/>
  <c r="AG981" i="1"/>
  <c r="AO980" i="1"/>
  <c r="AN980" i="1"/>
  <c r="AM980" i="1"/>
  <c r="AK980" i="1"/>
  <c r="AJ980" i="1"/>
  <c r="AI980" i="1"/>
  <c r="AH980" i="1"/>
  <c r="AL980" i="1"/>
  <c r="AG980" i="1"/>
  <c r="AO979" i="1"/>
  <c r="AN979" i="1"/>
  <c r="AM979" i="1"/>
  <c r="AK979" i="1"/>
  <c r="AJ979" i="1"/>
  <c r="AI979" i="1"/>
  <c r="AH979" i="1"/>
  <c r="AL979" i="1"/>
  <c r="AG979" i="1"/>
  <c r="AO978" i="1"/>
  <c r="AN978" i="1"/>
  <c r="AM978" i="1"/>
  <c r="AK978" i="1"/>
  <c r="AJ978" i="1"/>
  <c r="AI978" i="1"/>
  <c r="AH978" i="1"/>
  <c r="AL978" i="1"/>
  <c r="AG978" i="1"/>
  <c r="AO977" i="1"/>
  <c r="AN977" i="1"/>
  <c r="AM977" i="1"/>
  <c r="AK977" i="1"/>
  <c r="AJ977" i="1"/>
  <c r="AI977" i="1"/>
  <c r="AH977" i="1"/>
  <c r="AL977" i="1"/>
  <c r="AG977" i="1"/>
  <c r="AO976" i="1"/>
  <c r="AN976" i="1"/>
  <c r="AM976" i="1"/>
  <c r="AK976" i="1"/>
  <c r="AJ976" i="1"/>
  <c r="AI976" i="1"/>
  <c r="AH976" i="1"/>
  <c r="AL976" i="1"/>
  <c r="AG976" i="1"/>
  <c r="AO975" i="1"/>
  <c r="AN975" i="1"/>
  <c r="AM975" i="1"/>
  <c r="AK975" i="1"/>
  <c r="AJ975" i="1"/>
  <c r="AI975" i="1"/>
  <c r="AH975" i="1"/>
  <c r="AL975" i="1"/>
  <c r="AG975" i="1"/>
  <c r="AO974" i="1"/>
  <c r="AN974" i="1"/>
  <c r="AM974" i="1"/>
  <c r="AK974" i="1"/>
  <c r="AJ974" i="1"/>
  <c r="AI974" i="1"/>
  <c r="AH974" i="1"/>
  <c r="AL974" i="1"/>
  <c r="AG974" i="1"/>
  <c r="AO973" i="1"/>
  <c r="AN973" i="1"/>
  <c r="AM973" i="1"/>
  <c r="AK973" i="1"/>
  <c r="AJ973" i="1"/>
  <c r="AI973" i="1"/>
  <c r="AH973" i="1"/>
  <c r="AL973" i="1"/>
  <c r="AG973" i="1"/>
  <c r="AO972" i="1"/>
  <c r="AN972" i="1"/>
  <c r="AM972" i="1"/>
  <c r="AK972" i="1"/>
  <c r="AJ972" i="1"/>
  <c r="AI972" i="1"/>
  <c r="AH972" i="1"/>
  <c r="AL972" i="1"/>
  <c r="AG972" i="1"/>
  <c r="AO971" i="1"/>
  <c r="AN971" i="1"/>
  <c r="AM971" i="1"/>
  <c r="AK971" i="1"/>
  <c r="AJ971" i="1"/>
  <c r="AI971" i="1"/>
  <c r="AH971" i="1"/>
  <c r="AL971" i="1"/>
  <c r="AG971" i="1"/>
  <c r="AO970" i="1"/>
  <c r="AN970" i="1"/>
  <c r="AM970" i="1"/>
  <c r="AK970" i="1"/>
  <c r="AJ970" i="1"/>
  <c r="AI970" i="1"/>
  <c r="AH970" i="1"/>
  <c r="AL970" i="1"/>
  <c r="AG970" i="1"/>
  <c r="AO969" i="1"/>
  <c r="AN969" i="1"/>
  <c r="AM969" i="1"/>
  <c r="AK969" i="1"/>
  <c r="AJ969" i="1"/>
  <c r="AI969" i="1"/>
  <c r="AH969" i="1"/>
  <c r="AL969" i="1"/>
  <c r="AG969" i="1"/>
  <c r="AO968" i="1"/>
  <c r="AN968" i="1"/>
  <c r="AM968" i="1"/>
  <c r="AK968" i="1"/>
  <c r="AJ968" i="1"/>
  <c r="AI968" i="1"/>
  <c r="AH968" i="1"/>
  <c r="AL968" i="1"/>
  <c r="AG968" i="1"/>
  <c r="AO967" i="1"/>
  <c r="AN967" i="1"/>
  <c r="AM967" i="1"/>
  <c r="AK967" i="1"/>
  <c r="AJ967" i="1"/>
  <c r="AI967" i="1"/>
  <c r="AH967" i="1"/>
  <c r="AL967" i="1"/>
  <c r="AG967" i="1"/>
  <c r="AO966" i="1"/>
  <c r="AN966" i="1"/>
  <c r="AM966" i="1"/>
  <c r="AK966" i="1"/>
  <c r="AJ966" i="1"/>
  <c r="AI966" i="1"/>
  <c r="AH966" i="1"/>
  <c r="AL966" i="1"/>
  <c r="AG966" i="1"/>
  <c r="AO965" i="1"/>
  <c r="AN965" i="1"/>
  <c r="AM965" i="1"/>
  <c r="AK965" i="1"/>
  <c r="AJ965" i="1"/>
  <c r="AI965" i="1"/>
  <c r="AH965" i="1"/>
  <c r="AL965" i="1"/>
  <c r="AG965" i="1"/>
  <c r="AO964" i="1"/>
  <c r="AN964" i="1"/>
  <c r="AM964" i="1"/>
  <c r="AK964" i="1"/>
  <c r="AJ964" i="1"/>
  <c r="AI964" i="1"/>
  <c r="AH964" i="1"/>
  <c r="AL964" i="1"/>
  <c r="AG964" i="1"/>
  <c r="AO963" i="1"/>
  <c r="AN963" i="1"/>
  <c r="AM963" i="1"/>
  <c r="AK963" i="1"/>
  <c r="AJ963" i="1"/>
  <c r="AI963" i="1"/>
  <c r="AH963" i="1"/>
  <c r="AL963" i="1"/>
  <c r="AG963" i="1"/>
  <c r="AO962" i="1"/>
  <c r="AN962" i="1"/>
  <c r="AM962" i="1"/>
  <c r="AK962" i="1"/>
  <c r="AJ962" i="1"/>
  <c r="AI962" i="1"/>
  <c r="AH962" i="1"/>
  <c r="AL962" i="1"/>
  <c r="AG962" i="1"/>
  <c r="AO961" i="1"/>
  <c r="AN961" i="1"/>
  <c r="AM961" i="1"/>
  <c r="AK961" i="1"/>
  <c r="AJ961" i="1"/>
  <c r="AI961" i="1"/>
  <c r="AH961" i="1"/>
  <c r="AL961" i="1"/>
  <c r="AG961" i="1"/>
  <c r="AO960" i="1"/>
  <c r="AN960" i="1"/>
  <c r="AM960" i="1"/>
  <c r="AK960" i="1"/>
  <c r="AJ960" i="1"/>
  <c r="AI960" i="1"/>
  <c r="AH960" i="1"/>
  <c r="AL960" i="1"/>
  <c r="AG960" i="1"/>
  <c r="AO959" i="1"/>
  <c r="AN959" i="1"/>
  <c r="AM959" i="1"/>
  <c r="AK959" i="1"/>
  <c r="AJ959" i="1"/>
  <c r="AI959" i="1"/>
  <c r="AH959" i="1"/>
  <c r="AL959" i="1"/>
  <c r="AG959" i="1"/>
  <c r="AO958" i="1"/>
  <c r="AN958" i="1"/>
  <c r="AM958" i="1"/>
  <c r="AK958" i="1"/>
  <c r="AJ958" i="1"/>
  <c r="AI958" i="1"/>
  <c r="AH958" i="1"/>
  <c r="AL958" i="1"/>
  <c r="AG958" i="1"/>
  <c r="AO957" i="1"/>
  <c r="AN957" i="1"/>
  <c r="AM957" i="1"/>
  <c r="AK957" i="1"/>
  <c r="AJ957" i="1"/>
  <c r="AI957" i="1"/>
  <c r="AH957" i="1"/>
  <c r="AL957" i="1"/>
  <c r="AG957" i="1"/>
  <c r="AO956" i="1"/>
  <c r="AN956" i="1"/>
  <c r="AM956" i="1"/>
  <c r="AK956" i="1"/>
  <c r="AJ956" i="1"/>
  <c r="AI956" i="1"/>
  <c r="AH956" i="1"/>
  <c r="AL956" i="1"/>
  <c r="AG956" i="1"/>
  <c r="AO955" i="1"/>
  <c r="AN955" i="1"/>
  <c r="AM955" i="1"/>
  <c r="AK955" i="1"/>
  <c r="AJ955" i="1"/>
  <c r="AI955" i="1"/>
  <c r="AH955" i="1"/>
  <c r="AL955" i="1"/>
  <c r="AG955" i="1"/>
  <c r="AO954" i="1"/>
  <c r="AN954" i="1"/>
  <c r="AM954" i="1"/>
  <c r="AK954" i="1"/>
  <c r="AJ954" i="1"/>
  <c r="AI954" i="1"/>
  <c r="AH954" i="1"/>
  <c r="AL954" i="1"/>
  <c r="AG954" i="1"/>
  <c r="AO953" i="1"/>
  <c r="AN953" i="1"/>
  <c r="AM953" i="1"/>
  <c r="AK953" i="1"/>
  <c r="AJ953" i="1"/>
  <c r="AI953" i="1"/>
  <c r="AH953" i="1"/>
  <c r="AL953" i="1"/>
  <c r="AG953" i="1"/>
  <c r="AO952" i="1"/>
  <c r="AN952" i="1"/>
  <c r="AM952" i="1"/>
  <c r="AK952" i="1"/>
  <c r="AJ952" i="1"/>
  <c r="AI952" i="1"/>
  <c r="AH952" i="1"/>
  <c r="AL952" i="1"/>
  <c r="AG952" i="1"/>
  <c r="AO951" i="1"/>
  <c r="AN951" i="1"/>
  <c r="AM951" i="1"/>
  <c r="AK951" i="1"/>
  <c r="AJ951" i="1"/>
  <c r="AI951" i="1"/>
  <c r="AH951" i="1"/>
  <c r="AL951" i="1"/>
  <c r="AG951" i="1"/>
  <c r="AO950" i="1"/>
  <c r="AN950" i="1"/>
  <c r="AM950" i="1"/>
  <c r="AK950" i="1"/>
  <c r="AJ950" i="1"/>
  <c r="AI950" i="1"/>
  <c r="AH950" i="1"/>
  <c r="AL950" i="1"/>
  <c r="AG950" i="1"/>
  <c r="AO949" i="1"/>
  <c r="AN949" i="1"/>
  <c r="AM949" i="1"/>
  <c r="AK949" i="1"/>
  <c r="AJ949" i="1"/>
  <c r="AI949" i="1"/>
  <c r="AH949" i="1"/>
  <c r="AL949" i="1"/>
  <c r="AG949" i="1"/>
  <c r="AO948" i="1"/>
  <c r="AN948" i="1"/>
  <c r="AM948" i="1"/>
  <c r="AK948" i="1"/>
  <c r="AJ948" i="1"/>
  <c r="AI948" i="1"/>
  <c r="AH948" i="1"/>
  <c r="AL948" i="1"/>
  <c r="AG948" i="1"/>
  <c r="AO947" i="1"/>
  <c r="AN947" i="1"/>
  <c r="AM947" i="1"/>
  <c r="AK947" i="1"/>
  <c r="AJ947" i="1"/>
  <c r="AI947" i="1"/>
  <c r="AH947" i="1"/>
  <c r="AL947" i="1"/>
  <c r="AG947" i="1"/>
  <c r="AO946" i="1"/>
  <c r="AN946" i="1"/>
  <c r="AM946" i="1"/>
  <c r="AK946" i="1"/>
  <c r="AJ946" i="1"/>
  <c r="AI946" i="1"/>
  <c r="AH946" i="1"/>
  <c r="AL946" i="1"/>
  <c r="AG946" i="1"/>
  <c r="AO945" i="1"/>
  <c r="AN945" i="1"/>
  <c r="AM945" i="1"/>
  <c r="AK945" i="1"/>
  <c r="AJ945" i="1"/>
  <c r="AI945" i="1"/>
  <c r="AH945" i="1"/>
  <c r="AL945" i="1"/>
  <c r="AG945" i="1"/>
  <c r="AO944" i="1"/>
  <c r="AN944" i="1"/>
  <c r="AM944" i="1"/>
  <c r="AK944" i="1"/>
  <c r="AJ944" i="1"/>
  <c r="AI944" i="1"/>
  <c r="AH944" i="1"/>
  <c r="AL944" i="1"/>
  <c r="AG944" i="1"/>
  <c r="AO943" i="1"/>
  <c r="AN943" i="1"/>
  <c r="AM943" i="1"/>
  <c r="AK943" i="1"/>
  <c r="AJ943" i="1"/>
  <c r="AI943" i="1"/>
  <c r="AH943" i="1"/>
  <c r="AL943" i="1"/>
  <c r="AG943" i="1"/>
  <c r="AO942" i="1"/>
  <c r="AN942" i="1"/>
  <c r="AM942" i="1"/>
  <c r="AK942" i="1"/>
  <c r="AJ942" i="1"/>
  <c r="AI942" i="1"/>
  <c r="AH942" i="1"/>
  <c r="AL942" i="1"/>
  <c r="AG942" i="1"/>
  <c r="AO941" i="1"/>
  <c r="AN941" i="1"/>
  <c r="AM941" i="1"/>
  <c r="AK941" i="1"/>
  <c r="AJ941" i="1"/>
  <c r="AI941" i="1"/>
  <c r="AH941" i="1"/>
  <c r="AL941" i="1"/>
  <c r="AG941" i="1"/>
  <c r="AO940" i="1"/>
  <c r="AN940" i="1"/>
  <c r="AM940" i="1"/>
  <c r="AK940" i="1"/>
  <c r="AJ940" i="1"/>
  <c r="AI940" i="1"/>
  <c r="AH940" i="1"/>
  <c r="AL940" i="1"/>
  <c r="AG940" i="1"/>
  <c r="AO939" i="1"/>
  <c r="AN939" i="1"/>
  <c r="AM939" i="1"/>
  <c r="AK939" i="1"/>
  <c r="AJ939" i="1"/>
  <c r="AI939" i="1"/>
  <c r="AH939" i="1"/>
  <c r="AL939" i="1"/>
  <c r="AG939" i="1"/>
  <c r="AO938" i="1"/>
  <c r="AN938" i="1"/>
  <c r="AM938" i="1"/>
  <c r="AK938" i="1"/>
  <c r="AJ938" i="1"/>
  <c r="AI938" i="1"/>
  <c r="AH938" i="1"/>
  <c r="AL938" i="1"/>
  <c r="AG938" i="1"/>
  <c r="AO937" i="1"/>
  <c r="AN937" i="1"/>
  <c r="AM937" i="1"/>
  <c r="AK937" i="1"/>
  <c r="AJ937" i="1"/>
  <c r="AI937" i="1"/>
  <c r="AH937" i="1"/>
  <c r="AL937" i="1"/>
  <c r="AG937" i="1"/>
  <c r="AO936" i="1"/>
  <c r="AN936" i="1"/>
  <c r="AM936" i="1"/>
  <c r="AK936" i="1"/>
  <c r="AJ936" i="1"/>
  <c r="AI936" i="1"/>
  <c r="AH936" i="1"/>
  <c r="AL936" i="1"/>
  <c r="AG936" i="1"/>
  <c r="AO935" i="1"/>
  <c r="AN935" i="1"/>
  <c r="AM935" i="1"/>
  <c r="AK935" i="1"/>
  <c r="AJ935" i="1"/>
  <c r="AI935" i="1"/>
  <c r="AH935" i="1"/>
  <c r="AL935" i="1"/>
  <c r="AG935" i="1"/>
  <c r="AO934" i="1"/>
  <c r="AN934" i="1"/>
  <c r="AM934" i="1"/>
  <c r="AK934" i="1"/>
  <c r="AJ934" i="1"/>
  <c r="AI934" i="1"/>
  <c r="AH934" i="1"/>
  <c r="AL934" i="1"/>
  <c r="AG934" i="1"/>
  <c r="AO933" i="1"/>
  <c r="AN933" i="1"/>
  <c r="AM933" i="1"/>
  <c r="AK933" i="1"/>
  <c r="AJ933" i="1"/>
  <c r="AI933" i="1"/>
  <c r="AH933" i="1"/>
  <c r="AL933" i="1"/>
  <c r="AG933" i="1"/>
  <c r="AO932" i="1"/>
  <c r="AN932" i="1"/>
  <c r="AM932" i="1"/>
  <c r="AK932" i="1"/>
  <c r="AJ932" i="1"/>
  <c r="AI932" i="1"/>
  <c r="AH932" i="1"/>
  <c r="AL932" i="1"/>
  <c r="AG932" i="1"/>
  <c r="AO931" i="1"/>
  <c r="AN931" i="1"/>
  <c r="AM931" i="1"/>
  <c r="AK931" i="1"/>
  <c r="AJ931" i="1"/>
  <c r="AI931" i="1"/>
  <c r="AH931" i="1"/>
  <c r="AL931" i="1"/>
  <c r="AG931" i="1"/>
  <c r="AO930" i="1"/>
  <c r="AN930" i="1"/>
  <c r="AM930" i="1"/>
  <c r="AK930" i="1"/>
  <c r="AJ930" i="1"/>
  <c r="AI930" i="1"/>
  <c r="AH930" i="1"/>
  <c r="AL930" i="1"/>
  <c r="AG930" i="1"/>
  <c r="AO929" i="1"/>
  <c r="AN929" i="1"/>
  <c r="AM929" i="1"/>
  <c r="AK929" i="1"/>
  <c r="AJ929" i="1"/>
  <c r="AI929" i="1"/>
  <c r="AH929" i="1"/>
  <c r="AL929" i="1"/>
  <c r="AG929" i="1"/>
  <c r="AO928" i="1"/>
  <c r="AN928" i="1"/>
  <c r="AM928" i="1"/>
  <c r="AK928" i="1"/>
  <c r="AJ928" i="1"/>
  <c r="AI928" i="1"/>
  <c r="AH928" i="1"/>
  <c r="AL928" i="1"/>
  <c r="AG928" i="1"/>
  <c r="AO927" i="1"/>
  <c r="AN927" i="1"/>
  <c r="AM927" i="1"/>
  <c r="AK927" i="1"/>
  <c r="AJ927" i="1"/>
  <c r="AI927" i="1"/>
  <c r="AH927" i="1"/>
  <c r="AL927" i="1"/>
  <c r="AG927" i="1"/>
  <c r="AO926" i="1"/>
  <c r="AN926" i="1"/>
  <c r="AM926" i="1"/>
  <c r="AK926" i="1"/>
  <c r="AJ926" i="1"/>
  <c r="AI926" i="1"/>
  <c r="AH926" i="1"/>
  <c r="AL926" i="1"/>
  <c r="AG926" i="1"/>
  <c r="AO925" i="1"/>
  <c r="AN925" i="1"/>
  <c r="AM925" i="1"/>
  <c r="AK925" i="1"/>
  <c r="AJ925" i="1"/>
  <c r="AI925" i="1"/>
  <c r="AH925" i="1"/>
  <c r="AL925" i="1"/>
  <c r="AG925" i="1"/>
  <c r="AO924" i="1"/>
  <c r="AN924" i="1"/>
  <c r="AM924" i="1"/>
  <c r="AK924" i="1"/>
  <c r="AJ924" i="1"/>
  <c r="AI924" i="1"/>
  <c r="AH924" i="1"/>
  <c r="AL924" i="1"/>
  <c r="AG924" i="1"/>
  <c r="AO923" i="1"/>
  <c r="AN923" i="1"/>
  <c r="AM923" i="1"/>
  <c r="AK923" i="1"/>
  <c r="AJ923" i="1"/>
  <c r="AI923" i="1"/>
  <c r="AH923" i="1"/>
  <c r="AL923" i="1"/>
  <c r="AG923" i="1"/>
  <c r="AO922" i="1"/>
  <c r="AN922" i="1"/>
  <c r="AM922" i="1"/>
  <c r="AK922" i="1"/>
  <c r="AJ922" i="1"/>
  <c r="AI922" i="1"/>
  <c r="AH922" i="1"/>
  <c r="AL922" i="1"/>
  <c r="AG922" i="1"/>
  <c r="AO921" i="1"/>
  <c r="AN921" i="1"/>
  <c r="AM921" i="1"/>
  <c r="AK921" i="1"/>
  <c r="AJ921" i="1"/>
  <c r="AI921" i="1"/>
  <c r="AH921" i="1"/>
  <c r="AL921" i="1"/>
  <c r="AG921" i="1"/>
  <c r="AO920" i="1"/>
  <c r="AN920" i="1"/>
  <c r="AM920" i="1"/>
  <c r="AK920" i="1"/>
  <c r="AJ920" i="1"/>
  <c r="AI920" i="1"/>
  <c r="AH920" i="1"/>
  <c r="AL920" i="1"/>
  <c r="AG920" i="1"/>
  <c r="AO919" i="1"/>
  <c r="AN919" i="1"/>
  <c r="AM919" i="1"/>
  <c r="AK919" i="1"/>
  <c r="AJ919" i="1"/>
  <c r="AI919" i="1"/>
  <c r="AH919" i="1"/>
  <c r="AL919" i="1"/>
  <c r="AG919" i="1"/>
  <c r="AO918" i="1"/>
  <c r="AN918" i="1"/>
  <c r="AM918" i="1"/>
  <c r="AK918" i="1"/>
  <c r="AJ918" i="1"/>
  <c r="AI918" i="1"/>
  <c r="AH918" i="1"/>
  <c r="AL918" i="1"/>
  <c r="AG918" i="1"/>
  <c r="AO917" i="1"/>
  <c r="AN917" i="1"/>
  <c r="AM917" i="1"/>
  <c r="AK917" i="1"/>
  <c r="AJ917" i="1"/>
  <c r="AI917" i="1"/>
  <c r="AH917" i="1"/>
  <c r="AL917" i="1"/>
  <c r="AG917" i="1"/>
  <c r="AO916" i="1"/>
  <c r="AN916" i="1"/>
  <c r="AM916" i="1"/>
  <c r="AK916" i="1"/>
  <c r="AJ916" i="1"/>
  <c r="AI916" i="1"/>
  <c r="AH916" i="1"/>
  <c r="AL916" i="1"/>
  <c r="AG916" i="1"/>
  <c r="AO915" i="1"/>
  <c r="AN915" i="1"/>
  <c r="AM915" i="1"/>
  <c r="AK915" i="1"/>
  <c r="AJ915" i="1"/>
  <c r="AI915" i="1"/>
  <c r="AH915" i="1"/>
  <c r="AL915" i="1"/>
  <c r="AG915" i="1"/>
  <c r="AO914" i="1"/>
  <c r="AN914" i="1"/>
  <c r="AM914" i="1"/>
  <c r="AK914" i="1"/>
  <c r="AJ914" i="1"/>
  <c r="AI914" i="1"/>
  <c r="AH914" i="1"/>
  <c r="AL914" i="1"/>
  <c r="AG914" i="1"/>
  <c r="AO913" i="1"/>
  <c r="AN913" i="1"/>
  <c r="AM913" i="1"/>
  <c r="AK913" i="1"/>
  <c r="AJ913" i="1"/>
  <c r="AI913" i="1"/>
  <c r="AH913" i="1"/>
  <c r="AL913" i="1"/>
  <c r="AG913" i="1"/>
  <c r="AO912" i="1"/>
  <c r="AN912" i="1"/>
  <c r="AM912" i="1"/>
  <c r="AK912" i="1"/>
  <c r="AJ912" i="1"/>
  <c r="AI912" i="1"/>
  <c r="AH912" i="1"/>
  <c r="AL912" i="1"/>
  <c r="AG912" i="1"/>
  <c r="AO911" i="1"/>
  <c r="AN911" i="1"/>
  <c r="AM911" i="1"/>
  <c r="AK911" i="1"/>
  <c r="AJ911" i="1"/>
  <c r="AI911" i="1"/>
  <c r="AH911" i="1"/>
  <c r="AL911" i="1"/>
  <c r="AG911" i="1"/>
  <c r="AO910" i="1"/>
  <c r="AN910" i="1"/>
  <c r="AM910" i="1"/>
  <c r="AK910" i="1"/>
  <c r="AJ910" i="1"/>
  <c r="AI910" i="1"/>
  <c r="AH910" i="1"/>
  <c r="AL910" i="1"/>
  <c r="AG910" i="1"/>
  <c r="AO909" i="1"/>
  <c r="AN909" i="1"/>
  <c r="AM909" i="1"/>
  <c r="AK909" i="1"/>
  <c r="AJ909" i="1"/>
  <c r="AI909" i="1"/>
  <c r="AH909" i="1"/>
  <c r="AL909" i="1"/>
  <c r="AG909" i="1"/>
  <c r="AO908" i="1"/>
  <c r="AN908" i="1"/>
  <c r="AM908" i="1"/>
  <c r="AK908" i="1"/>
  <c r="AJ908" i="1"/>
  <c r="AI908" i="1"/>
  <c r="AH908" i="1"/>
  <c r="AL908" i="1"/>
  <c r="AG908" i="1"/>
  <c r="AO907" i="1"/>
  <c r="AN907" i="1"/>
  <c r="AM907" i="1"/>
  <c r="AK907" i="1"/>
  <c r="AJ907" i="1"/>
  <c r="AI907" i="1"/>
  <c r="AH907" i="1"/>
  <c r="AL907" i="1"/>
  <c r="AG907" i="1"/>
  <c r="AO906" i="1"/>
  <c r="AN906" i="1"/>
  <c r="AM906" i="1"/>
  <c r="AK906" i="1"/>
  <c r="AJ906" i="1"/>
  <c r="AI906" i="1"/>
  <c r="AH906" i="1"/>
  <c r="AL906" i="1"/>
  <c r="AG906" i="1"/>
  <c r="AO905" i="1"/>
  <c r="AN905" i="1"/>
  <c r="AM905" i="1"/>
  <c r="AK905" i="1"/>
  <c r="AJ905" i="1"/>
  <c r="AI905" i="1"/>
  <c r="AH905" i="1"/>
  <c r="AL905" i="1"/>
  <c r="AG905" i="1"/>
  <c r="AO904" i="1"/>
  <c r="AN904" i="1"/>
  <c r="AM904" i="1"/>
  <c r="AK904" i="1"/>
  <c r="AJ904" i="1"/>
  <c r="AI904" i="1"/>
  <c r="AH904" i="1"/>
  <c r="AL904" i="1"/>
  <c r="AG904" i="1"/>
  <c r="AO903" i="1"/>
  <c r="AN903" i="1"/>
  <c r="AM903" i="1"/>
  <c r="AK903" i="1"/>
  <c r="AJ903" i="1"/>
  <c r="AI903" i="1"/>
  <c r="AH903" i="1"/>
  <c r="AL903" i="1"/>
  <c r="AG903" i="1"/>
  <c r="AO902" i="1"/>
  <c r="AN902" i="1"/>
  <c r="AM902" i="1"/>
  <c r="AK902" i="1"/>
  <c r="AJ902" i="1"/>
  <c r="AI902" i="1"/>
  <c r="AH902" i="1"/>
  <c r="AL902" i="1"/>
  <c r="AG902" i="1"/>
  <c r="AO901" i="1"/>
  <c r="AN901" i="1"/>
  <c r="AM901" i="1"/>
  <c r="AK901" i="1"/>
  <c r="AJ901" i="1"/>
  <c r="AI901" i="1"/>
  <c r="AH901" i="1"/>
  <c r="AL901" i="1"/>
  <c r="AG901" i="1"/>
  <c r="AO900" i="1"/>
  <c r="AN900" i="1"/>
  <c r="AM900" i="1"/>
  <c r="AK900" i="1"/>
  <c r="AJ900" i="1"/>
  <c r="AI900" i="1"/>
  <c r="AH900" i="1"/>
  <c r="AL900" i="1"/>
  <c r="AG900" i="1"/>
  <c r="AO899" i="1"/>
  <c r="AN899" i="1"/>
  <c r="AM899" i="1"/>
  <c r="AK899" i="1"/>
  <c r="AJ899" i="1"/>
  <c r="AI899" i="1"/>
  <c r="AH899" i="1"/>
  <c r="AL899" i="1"/>
  <c r="AG899" i="1"/>
  <c r="AO898" i="1"/>
  <c r="AN898" i="1"/>
  <c r="AM898" i="1"/>
  <c r="AK898" i="1"/>
  <c r="AJ898" i="1"/>
  <c r="AI898" i="1"/>
  <c r="AH898" i="1"/>
  <c r="AL898" i="1"/>
  <c r="AG898" i="1"/>
  <c r="AO897" i="1"/>
  <c r="AN897" i="1"/>
  <c r="AM897" i="1"/>
  <c r="AK897" i="1"/>
  <c r="AJ897" i="1"/>
  <c r="AI897" i="1"/>
  <c r="AH897" i="1"/>
  <c r="AL897" i="1"/>
  <c r="AG897" i="1"/>
  <c r="AO896" i="1"/>
  <c r="AN896" i="1"/>
  <c r="AM896" i="1"/>
  <c r="AK896" i="1"/>
  <c r="AJ896" i="1"/>
  <c r="AI896" i="1"/>
  <c r="AH896" i="1"/>
  <c r="AL896" i="1"/>
  <c r="AG896" i="1"/>
  <c r="AO895" i="1"/>
  <c r="AN895" i="1"/>
  <c r="AM895" i="1"/>
  <c r="AK895" i="1"/>
  <c r="AJ895" i="1"/>
  <c r="AI895" i="1"/>
  <c r="AH895" i="1"/>
  <c r="AL895" i="1"/>
  <c r="AG895" i="1"/>
  <c r="AO894" i="1"/>
  <c r="AN894" i="1"/>
  <c r="AM894" i="1"/>
  <c r="AK894" i="1"/>
  <c r="AJ894" i="1"/>
  <c r="AI894" i="1"/>
  <c r="AH894" i="1"/>
  <c r="AL894" i="1"/>
  <c r="AG894" i="1"/>
  <c r="AO893" i="1"/>
  <c r="AN893" i="1"/>
  <c r="AM893" i="1"/>
  <c r="AK893" i="1"/>
  <c r="AJ893" i="1"/>
  <c r="AI893" i="1"/>
  <c r="AH893" i="1"/>
  <c r="AL893" i="1"/>
  <c r="AG893" i="1"/>
  <c r="AO892" i="1"/>
  <c r="AN892" i="1"/>
  <c r="AM892" i="1"/>
  <c r="AK892" i="1"/>
  <c r="AJ892" i="1"/>
  <c r="AI892" i="1"/>
  <c r="AH892" i="1"/>
  <c r="AL892" i="1"/>
  <c r="AG892" i="1"/>
  <c r="AO891" i="1"/>
  <c r="AN891" i="1"/>
  <c r="AM891" i="1"/>
  <c r="AK891" i="1"/>
  <c r="AJ891" i="1"/>
  <c r="AI891" i="1"/>
  <c r="AH891" i="1"/>
  <c r="AL891" i="1"/>
  <c r="AG891" i="1"/>
  <c r="AO890" i="1"/>
  <c r="AN890" i="1"/>
  <c r="AM890" i="1"/>
  <c r="AK890" i="1"/>
  <c r="AJ890" i="1"/>
  <c r="AI890" i="1"/>
  <c r="AH890" i="1"/>
  <c r="AL890" i="1"/>
  <c r="AG890" i="1"/>
  <c r="AO889" i="1"/>
  <c r="AN889" i="1"/>
  <c r="AM889" i="1"/>
  <c r="AK889" i="1"/>
  <c r="AJ889" i="1"/>
  <c r="AI889" i="1"/>
  <c r="AH889" i="1"/>
  <c r="AL889" i="1"/>
  <c r="AG889" i="1"/>
  <c r="AO888" i="1"/>
  <c r="AN888" i="1"/>
  <c r="AM888" i="1"/>
  <c r="AK888" i="1"/>
  <c r="AJ888" i="1"/>
  <c r="AI888" i="1"/>
  <c r="AH888" i="1"/>
  <c r="AL888" i="1"/>
  <c r="AG888" i="1"/>
  <c r="AO887" i="1"/>
  <c r="AN887" i="1"/>
  <c r="AM887" i="1"/>
  <c r="AK887" i="1"/>
  <c r="AJ887" i="1"/>
  <c r="AI887" i="1"/>
  <c r="AH887" i="1"/>
  <c r="AL887" i="1"/>
  <c r="AG887" i="1"/>
  <c r="AO886" i="1"/>
  <c r="AN886" i="1"/>
  <c r="AM886" i="1"/>
  <c r="AK886" i="1"/>
  <c r="AJ886" i="1"/>
  <c r="AI886" i="1"/>
  <c r="AH886" i="1"/>
  <c r="AL886" i="1"/>
  <c r="AG886" i="1"/>
  <c r="AO885" i="1"/>
  <c r="AN885" i="1"/>
  <c r="AM885" i="1"/>
  <c r="AK885" i="1"/>
  <c r="AJ885" i="1"/>
  <c r="AI885" i="1"/>
  <c r="AH885" i="1"/>
  <c r="AL885" i="1"/>
  <c r="AG885" i="1"/>
  <c r="AO884" i="1"/>
  <c r="AN884" i="1"/>
  <c r="AM884" i="1"/>
  <c r="AK884" i="1"/>
  <c r="AJ884" i="1"/>
  <c r="AI884" i="1"/>
  <c r="AH884" i="1"/>
  <c r="AL884" i="1"/>
  <c r="AG884" i="1"/>
  <c r="AO883" i="1"/>
  <c r="AN883" i="1"/>
  <c r="AM883" i="1"/>
  <c r="AK883" i="1"/>
  <c r="AJ883" i="1"/>
  <c r="AI883" i="1"/>
  <c r="AH883" i="1"/>
  <c r="AL883" i="1"/>
  <c r="AG883" i="1"/>
  <c r="AO882" i="1"/>
  <c r="AN882" i="1"/>
  <c r="AM882" i="1"/>
  <c r="AK882" i="1"/>
  <c r="AJ882" i="1"/>
  <c r="AI882" i="1"/>
  <c r="AH882" i="1"/>
  <c r="AL882" i="1"/>
  <c r="AG882" i="1"/>
  <c r="AO881" i="1"/>
  <c r="AN881" i="1"/>
  <c r="AM881" i="1"/>
  <c r="AK881" i="1"/>
  <c r="AJ881" i="1"/>
  <c r="AI881" i="1"/>
  <c r="AH881" i="1"/>
  <c r="AL881" i="1"/>
  <c r="AG881" i="1"/>
  <c r="AO880" i="1"/>
  <c r="AN880" i="1"/>
  <c r="AM880" i="1"/>
  <c r="AK880" i="1"/>
  <c r="AJ880" i="1"/>
  <c r="AI880" i="1"/>
  <c r="AH880" i="1"/>
  <c r="AL880" i="1"/>
  <c r="AG880" i="1"/>
  <c r="AO879" i="1"/>
  <c r="AN879" i="1"/>
  <c r="AM879" i="1"/>
  <c r="AK879" i="1"/>
  <c r="AJ879" i="1"/>
  <c r="AI879" i="1"/>
  <c r="AH879" i="1"/>
  <c r="AL879" i="1"/>
  <c r="AG879" i="1"/>
  <c r="AO878" i="1"/>
  <c r="AN878" i="1"/>
  <c r="AM878" i="1"/>
  <c r="AK878" i="1"/>
  <c r="AJ878" i="1"/>
  <c r="AI878" i="1"/>
  <c r="AH878" i="1"/>
  <c r="AL878" i="1"/>
  <c r="AG878" i="1"/>
  <c r="AO877" i="1"/>
  <c r="AN877" i="1"/>
  <c r="AM877" i="1"/>
  <c r="AK877" i="1"/>
  <c r="AJ877" i="1"/>
  <c r="AI877" i="1"/>
  <c r="AH877" i="1"/>
  <c r="AL877" i="1"/>
  <c r="AG877" i="1"/>
  <c r="AO876" i="1"/>
  <c r="AN876" i="1"/>
  <c r="AM876" i="1"/>
  <c r="AK876" i="1"/>
  <c r="AJ876" i="1"/>
  <c r="AI876" i="1"/>
  <c r="AH876" i="1"/>
  <c r="AL876" i="1"/>
  <c r="AG876" i="1"/>
  <c r="AO875" i="1"/>
  <c r="AN875" i="1"/>
  <c r="AM875" i="1"/>
  <c r="AK875" i="1"/>
  <c r="AJ875" i="1"/>
  <c r="AI875" i="1"/>
  <c r="AH875" i="1"/>
  <c r="AL875" i="1"/>
  <c r="AG875" i="1"/>
  <c r="AO874" i="1"/>
  <c r="AN874" i="1"/>
  <c r="AM874" i="1"/>
  <c r="AK874" i="1"/>
  <c r="AJ874" i="1"/>
  <c r="AI874" i="1"/>
  <c r="AH874" i="1"/>
  <c r="AL874" i="1"/>
  <c r="AG874" i="1"/>
  <c r="AO873" i="1"/>
  <c r="AN873" i="1"/>
  <c r="AM873" i="1"/>
  <c r="AK873" i="1"/>
  <c r="AJ873" i="1"/>
  <c r="AI873" i="1"/>
  <c r="AH873" i="1"/>
  <c r="AL873" i="1"/>
  <c r="AG873" i="1"/>
  <c r="AO872" i="1"/>
  <c r="AN872" i="1"/>
  <c r="AM872" i="1"/>
  <c r="AK872" i="1"/>
  <c r="AJ872" i="1"/>
  <c r="AI872" i="1"/>
  <c r="AH872" i="1"/>
  <c r="AL872" i="1"/>
  <c r="AG872" i="1"/>
  <c r="AO871" i="1"/>
  <c r="AN871" i="1"/>
  <c r="AM871" i="1"/>
  <c r="AK871" i="1"/>
  <c r="AJ871" i="1"/>
  <c r="AI871" i="1"/>
  <c r="AH871" i="1"/>
  <c r="AL871" i="1"/>
  <c r="AG871" i="1"/>
  <c r="AO870" i="1"/>
  <c r="AN870" i="1"/>
  <c r="AM870" i="1"/>
  <c r="AK870" i="1"/>
  <c r="AJ870" i="1"/>
  <c r="AI870" i="1"/>
  <c r="AH870" i="1"/>
  <c r="AL870" i="1"/>
  <c r="AG870" i="1"/>
  <c r="AO869" i="1"/>
  <c r="AN869" i="1"/>
  <c r="AM869" i="1"/>
  <c r="AK869" i="1"/>
  <c r="AJ869" i="1"/>
  <c r="AI869" i="1"/>
  <c r="AH869" i="1"/>
  <c r="AL869" i="1"/>
  <c r="AG869" i="1"/>
  <c r="AO868" i="1"/>
  <c r="AN868" i="1"/>
  <c r="AM868" i="1"/>
  <c r="AK868" i="1"/>
  <c r="AJ868" i="1"/>
  <c r="AI868" i="1"/>
  <c r="AH868" i="1"/>
  <c r="AL868" i="1"/>
  <c r="AG868" i="1"/>
  <c r="AO867" i="1"/>
  <c r="AN867" i="1"/>
  <c r="AM867" i="1"/>
  <c r="AK867" i="1"/>
  <c r="AJ867" i="1"/>
  <c r="AI867" i="1"/>
  <c r="AH867" i="1"/>
  <c r="AL867" i="1"/>
  <c r="AG867" i="1"/>
  <c r="AO866" i="1"/>
  <c r="AN866" i="1"/>
  <c r="AM866" i="1"/>
  <c r="AK866" i="1"/>
  <c r="AJ866" i="1"/>
  <c r="AI866" i="1"/>
  <c r="AH866" i="1"/>
  <c r="AL866" i="1"/>
  <c r="AG866" i="1"/>
  <c r="AO865" i="1"/>
  <c r="AN865" i="1"/>
  <c r="AM865" i="1"/>
  <c r="AK865" i="1"/>
  <c r="AJ865" i="1"/>
  <c r="AI865" i="1"/>
  <c r="AH865" i="1"/>
  <c r="AL865" i="1"/>
  <c r="AG865" i="1"/>
  <c r="AO864" i="1"/>
  <c r="AN864" i="1"/>
  <c r="AM864" i="1"/>
  <c r="AK864" i="1"/>
  <c r="AJ864" i="1"/>
  <c r="AI864" i="1"/>
  <c r="AH864" i="1"/>
  <c r="AL864" i="1"/>
  <c r="AG864" i="1"/>
  <c r="AO863" i="1"/>
  <c r="AN863" i="1"/>
  <c r="AM863" i="1"/>
  <c r="AK863" i="1"/>
  <c r="AJ863" i="1"/>
  <c r="AI863" i="1"/>
  <c r="AH863" i="1"/>
  <c r="AL863" i="1"/>
  <c r="AG863" i="1"/>
  <c r="AO862" i="1"/>
  <c r="AN862" i="1"/>
  <c r="AM862" i="1"/>
  <c r="AK862" i="1"/>
  <c r="AJ862" i="1"/>
  <c r="AI862" i="1"/>
  <c r="AH862" i="1"/>
  <c r="AL862" i="1"/>
  <c r="AG862" i="1"/>
  <c r="AO861" i="1"/>
  <c r="AN861" i="1"/>
  <c r="AM861" i="1"/>
  <c r="AK861" i="1"/>
  <c r="AJ861" i="1"/>
  <c r="AI861" i="1"/>
  <c r="AH861" i="1"/>
  <c r="AL861" i="1"/>
  <c r="AG861" i="1"/>
  <c r="AO860" i="1"/>
  <c r="AN860" i="1"/>
  <c r="AM860" i="1"/>
  <c r="AK860" i="1"/>
  <c r="AJ860" i="1"/>
  <c r="AI860" i="1"/>
  <c r="AH860" i="1"/>
  <c r="AL860" i="1"/>
  <c r="AG860" i="1"/>
  <c r="AO859" i="1"/>
  <c r="AN859" i="1"/>
  <c r="AM859" i="1"/>
  <c r="AK859" i="1"/>
  <c r="AJ859" i="1"/>
  <c r="AI859" i="1"/>
  <c r="AH859" i="1"/>
  <c r="AL859" i="1"/>
  <c r="AG859" i="1"/>
  <c r="AO858" i="1"/>
  <c r="AN858" i="1"/>
  <c r="AM858" i="1"/>
  <c r="AK858" i="1"/>
  <c r="AJ858" i="1"/>
  <c r="AI858" i="1"/>
  <c r="AH858" i="1"/>
  <c r="AL858" i="1"/>
  <c r="AG858" i="1"/>
  <c r="AO857" i="1"/>
  <c r="AN857" i="1"/>
  <c r="AM857" i="1"/>
  <c r="AK857" i="1"/>
  <c r="AJ857" i="1"/>
  <c r="AI857" i="1"/>
  <c r="AH857" i="1"/>
  <c r="AL857" i="1"/>
  <c r="AG857" i="1"/>
  <c r="AO856" i="1"/>
  <c r="AN856" i="1"/>
  <c r="AM856" i="1"/>
  <c r="AK856" i="1"/>
  <c r="AJ856" i="1"/>
  <c r="AI856" i="1"/>
  <c r="AH856" i="1"/>
  <c r="AL856" i="1"/>
  <c r="AG856" i="1"/>
  <c r="AO855" i="1"/>
  <c r="AN855" i="1"/>
  <c r="AM855" i="1"/>
  <c r="AK855" i="1"/>
  <c r="AJ855" i="1"/>
  <c r="AI855" i="1"/>
  <c r="AH855" i="1"/>
  <c r="AL855" i="1"/>
  <c r="AG855" i="1"/>
  <c r="AO854" i="1"/>
  <c r="AN854" i="1"/>
  <c r="AM854" i="1"/>
  <c r="AK854" i="1"/>
  <c r="AJ854" i="1"/>
  <c r="AI854" i="1"/>
  <c r="AH854" i="1"/>
  <c r="AL854" i="1"/>
  <c r="AG854" i="1"/>
  <c r="AO853" i="1"/>
  <c r="AN853" i="1"/>
  <c r="AM853" i="1"/>
  <c r="AK853" i="1"/>
  <c r="AJ853" i="1"/>
  <c r="AI853" i="1"/>
  <c r="AH853" i="1"/>
  <c r="AL853" i="1"/>
  <c r="AG853" i="1"/>
  <c r="AO852" i="1"/>
  <c r="AN852" i="1"/>
  <c r="AM852" i="1"/>
  <c r="AK852" i="1"/>
  <c r="AJ852" i="1"/>
  <c r="AI852" i="1"/>
  <c r="AH852" i="1"/>
  <c r="AL852" i="1"/>
  <c r="AG852" i="1"/>
  <c r="AO851" i="1"/>
  <c r="AN851" i="1"/>
  <c r="AM851" i="1"/>
  <c r="AK851" i="1"/>
  <c r="AJ851" i="1"/>
  <c r="AI851" i="1"/>
  <c r="AH851" i="1"/>
  <c r="AL851" i="1"/>
  <c r="AG851" i="1"/>
  <c r="AO850" i="1"/>
  <c r="AN850" i="1"/>
  <c r="AM850" i="1"/>
  <c r="AK850" i="1"/>
  <c r="AJ850" i="1"/>
  <c r="AI850" i="1"/>
  <c r="AH850" i="1"/>
  <c r="AL850" i="1"/>
  <c r="AG850" i="1"/>
  <c r="AO849" i="1"/>
  <c r="AN849" i="1"/>
  <c r="AM849" i="1"/>
  <c r="AK849" i="1"/>
  <c r="AJ849" i="1"/>
  <c r="AI849" i="1"/>
  <c r="AH849" i="1"/>
  <c r="AL849" i="1"/>
  <c r="AG849" i="1"/>
  <c r="AO848" i="1"/>
  <c r="AN848" i="1"/>
  <c r="AM848" i="1"/>
  <c r="AK848" i="1"/>
  <c r="AJ848" i="1"/>
  <c r="AI848" i="1"/>
  <c r="AH848" i="1"/>
  <c r="AL848" i="1"/>
  <c r="AG848" i="1"/>
  <c r="AO847" i="1"/>
  <c r="AN847" i="1"/>
  <c r="AM847" i="1"/>
  <c r="AK847" i="1"/>
  <c r="AJ847" i="1"/>
  <c r="AI847" i="1"/>
  <c r="AH847" i="1"/>
  <c r="AL847" i="1"/>
  <c r="AG847" i="1"/>
  <c r="AO846" i="1"/>
  <c r="AN846" i="1"/>
  <c r="AM846" i="1"/>
  <c r="AK846" i="1"/>
  <c r="AJ846" i="1"/>
  <c r="AI846" i="1"/>
  <c r="AH846" i="1"/>
  <c r="AL846" i="1"/>
  <c r="AG846" i="1"/>
  <c r="AO845" i="1"/>
  <c r="AN845" i="1"/>
  <c r="AM845" i="1"/>
  <c r="AK845" i="1"/>
  <c r="AJ845" i="1"/>
  <c r="AI845" i="1"/>
  <c r="AH845" i="1"/>
  <c r="AL845" i="1"/>
  <c r="AG845" i="1"/>
  <c r="AO844" i="1"/>
  <c r="AN844" i="1"/>
  <c r="AM844" i="1"/>
  <c r="AK844" i="1"/>
  <c r="AJ844" i="1"/>
  <c r="AI844" i="1"/>
  <c r="AH844" i="1"/>
  <c r="AL844" i="1"/>
  <c r="AG844" i="1"/>
  <c r="AO843" i="1"/>
  <c r="AN843" i="1"/>
  <c r="AM843" i="1"/>
  <c r="AK843" i="1"/>
  <c r="AJ843" i="1"/>
  <c r="AI843" i="1"/>
  <c r="AH843" i="1"/>
  <c r="AL843" i="1"/>
  <c r="AG843" i="1"/>
  <c r="AO842" i="1"/>
  <c r="AN842" i="1"/>
  <c r="AM842" i="1"/>
  <c r="AK842" i="1"/>
  <c r="AJ842" i="1"/>
  <c r="AI842" i="1"/>
  <c r="AH842" i="1"/>
  <c r="AL842" i="1"/>
  <c r="AG842" i="1"/>
  <c r="AO841" i="1"/>
  <c r="AN841" i="1"/>
  <c r="AM841" i="1"/>
  <c r="AK841" i="1"/>
  <c r="AJ841" i="1"/>
  <c r="AI841" i="1"/>
  <c r="AH841" i="1"/>
  <c r="AL841" i="1"/>
  <c r="AG841" i="1"/>
  <c r="AO840" i="1"/>
  <c r="AN840" i="1"/>
  <c r="AM840" i="1"/>
  <c r="AK840" i="1"/>
  <c r="AJ840" i="1"/>
  <c r="AI840" i="1"/>
  <c r="AH840" i="1"/>
  <c r="AL840" i="1"/>
  <c r="AG840" i="1"/>
  <c r="AO839" i="1"/>
  <c r="AN839" i="1"/>
  <c r="AM839" i="1"/>
  <c r="AK839" i="1"/>
  <c r="AJ839" i="1"/>
  <c r="AI839" i="1"/>
  <c r="AH839" i="1"/>
  <c r="AL839" i="1"/>
  <c r="AG839" i="1"/>
  <c r="AO838" i="1"/>
  <c r="AN838" i="1"/>
  <c r="AM838" i="1"/>
  <c r="AK838" i="1"/>
  <c r="AJ838" i="1"/>
  <c r="AI838" i="1"/>
  <c r="AH838" i="1"/>
  <c r="AL838" i="1"/>
  <c r="AG838" i="1"/>
  <c r="AO837" i="1"/>
  <c r="AN837" i="1"/>
  <c r="AM837" i="1"/>
  <c r="AK837" i="1"/>
  <c r="AJ837" i="1"/>
  <c r="AI837" i="1"/>
  <c r="AH837" i="1"/>
  <c r="AL837" i="1"/>
  <c r="AG837" i="1"/>
  <c r="AO836" i="1"/>
  <c r="AN836" i="1"/>
  <c r="AM836" i="1"/>
  <c r="AK836" i="1"/>
  <c r="AJ836" i="1"/>
  <c r="AI836" i="1"/>
  <c r="AH836" i="1"/>
  <c r="AL836" i="1"/>
  <c r="AG836" i="1"/>
  <c r="AO835" i="1"/>
  <c r="AN835" i="1"/>
  <c r="AM835" i="1"/>
  <c r="AK835" i="1"/>
  <c r="AJ835" i="1"/>
  <c r="AI835" i="1"/>
  <c r="AH835" i="1"/>
  <c r="AL835" i="1"/>
  <c r="AG835" i="1"/>
  <c r="AO834" i="1"/>
  <c r="AN834" i="1"/>
  <c r="AM834" i="1"/>
  <c r="AK834" i="1"/>
  <c r="AJ834" i="1"/>
  <c r="AI834" i="1"/>
  <c r="AH834" i="1"/>
  <c r="AL834" i="1"/>
  <c r="AG834" i="1"/>
  <c r="AO833" i="1"/>
  <c r="AN833" i="1"/>
  <c r="AM833" i="1"/>
  <c r="AK833" i="1"/>
  <c r="AJ833" i="1"/>
  <c r="AI833" i="1"/>
  <c r="AH833" i="1"/>
  <c r="AL833" i="1"/>
  <c r="AG833" i="1"/>
  <c r="AO832" i="1"/>
  <c r="AN832" i="1"/>
  <c r="AM832" i="1"/>
  <c r="AK832" i="1"/>
  <c r="AJ832" i="1"/>
  <c r="AI832" i="1"/>
  <c r="AH832" i="1"/>
  <c r="AL832" i="1"/>
  <c r="AG832" i="1"/>
  <c r="AO831" i="1"/>
  <c r="AN831" i="1"/>
  <c r="AM831" i="1"/>
  <c r="AK831" i="1"/>
  <c r="AJ831" i="1"/>
  <c r="AI831" i="1"/>
  <c r="AH831" i="1"/>
  <c r="AL831" i="1"/>
  <c r="AG831" i="1"/>
  <c r="AO830" i="1"/>
  <c r="AN830" i="1"/>
  <c r="AM830" i="1"/>
  <c r="AK830" i="1"/>
  <c r="AJ830" i="1"/>
  <c r="AI830" i="1"/>
  <c r="AH830" i="1"/>
  <c r="AL830" i="1"/>
  <c r="AG830" i="1"/>
  <c r="AO829" i="1"/>
  <c r="AN829" i="1"/>
  <c r="AM829" i="1"/>
  <c r="AK829" i="1"/>
  <c r="AJ829" i="1"/>
  <c r="AI829" i="1"/>
  <c r="AH829" i="1"/>
  <c r="AL829" i="1"/>
  <c r="AG829" i="1"/>
  <c r="AO828" i="1"/>
  <c r="AN828" i="1"/>
  <c r="AM828" i="1"/>
  <c r="AK828" i="1"/>
  <c r="AJ828" i="1"/>
  <c r="AI828" i="1"/>
  <c r="AH828" i="1"/>
  <c r="AL828" i="1"/>
  <c r="AG828" i="1"/>
  <c r="AO827" i="1"/>
  <c r="AN827" i="1"/>
  <c r="AM827" i="1"/>
  <c r="AK827" i="1"/>
  <c r="AJ827" i="1"/>
  <c r="AI827" i="1"/>
  <c r="AH827" i="1"/>
  <c r="AL827" i="1"/>
  <c r="AG827" i="1"/>
  <c r="AO826" i="1"/>
  <c r="AN826" i="1"/>
  <c r="AM826" i="1"/>
  <c r="AK826" i="1"/>
  <c r="AJ826" i="1"/>
  <c r="AI826" i="1"/>
  <c r="AH826" i="1"/>
  <c r="AL826" i="1"/>
  <c r="AG826" i="1"/>
  <c r="AO825" i="1"/>
  <c r="AN825" i="1"/>
  <c r="AM825" i="1"/>
  <c r="AK825" i="1"/>
  <c r="AJ825" i="1"/>
  <c r="AI825" i="1"/>
  <c r="AH825" i="1"/>
  <c r="AL825" i="1"/>
  <c r="AG825" i="1"/>
  <c r="AO824" i="1"/>
  <c r="AN824" i="1"/>
  <c r="AM824" i="1"/>
  <c r="AK824" i="1"/>
  <c r="AJ824" i="1"/>
  <c r="AI824" i="1"/>
  <c r="AH824" i="1"/>
  <c r="AL824" i="1"/>
  <c r="AG824" i="1"/>
  <c r="AO823" i="1"/>
  <c r="AN823" i="1"/>
  <c r="AM823" i="1"/>
  <c r="AK823" i="1"/>
  <c r="AJ823" i="1"/>
  <c r="AI823" i="1"/>
  <c r="AH823" i="1"/>
  <c r="AL823" i="1"/>
  <c r="AG823" i="1"/>
  <c r="AO822" i="1"/>
  <c r="AN822" i="1"/>
  <c r="AM822" i="1"/>
  <c r="AK822" i="1"/>
  <c r="AJ822" i="1"/>
  <c r="AI822" i="1"/>
  <c r="AH822" i="1"/>
  <c r="AL822" i="1"/>
  <c r="AG822" i="1"/>
  <c r="AO821" i="1"/>
  <c r="AN821" i="1"/>
  <c r="AM821" i="1"/>
  <c r="AK821" i="1"/>
  <c r="AJ821" i="1"/>
  <c r="AI821" i="1"/>
  <c r="AH821" i="1"/>
  <c r="AL821" i="1"/>
  <c r="AG821" i="1"/>
  <c r="AO820" i="1"/>
  <c r="AN820" i="1"/>
  <c r="AM820" i="1"/>
  <c r="AK820" i="1"/>
  <c r="AJ820" i="1"/>
  <c r="AI820" i="1"/>
  <c r="AH820" i="1"/>
  <c r="AL820" i="1"/>
  <c r="AG820" i="1"/>
  <c r="AO819" i="1"/>
  <c r="AN819" i="1"/>
  <c r="AM819" i="1"/>
  <c r="AK819" i="1"/>
  <c r="AJ819" i="1"/>
  <c r="AI819" i="1"/>
  <c r="AH819" i="1"/>
  <c r="AL819" i="1"/>
  <c r="AG819" i="1"/>
  <c r="AO818" i="1"/>
  <c r="AN818" i="1"/>
  <c r="AM818" i="1"/>
  <c r="AK818" i="1"/>
  <c r="AJ818" i="1"/>
  <c r="AI818" i="1"/>
  <c r="AH818" i="1"/>
  <c r="AL818" i="1"/>
  <c r="AG818" i="1"/>
  <c r="AO817" i="1"/>
  <c r="AN817" i="1"/>
  <c r="AM817" i="1"/>
  <c r="AK817" i="1"/>
  <c r="AJ817" i="1"/>
  <c r="AI817" i="1"/>
  <c r="AH817" i="1"/>
  <c r="AL817" i="1"/>
  <c r="AG817" i="1"/>
  <c r="AO816" i="1"/>
  <c r="AN816" i="1"/>
  <c r="AM816" i="1"/>
  <c r="AK816" i="1"/>
  <c r="AJ816" i="1"/>
  <c r="AI816" i="1"/>
  <c r="AH816" i="1"/>
  <c r="AL816" i="1"/>
  <c r="AG816" i="1"/>
  <c r="AO815" i="1"/>
  <c r="AN815" i="1"/>
  <c r="AM815" i="1"/>
  <c r="AK815" i="1"/>
  <c r="AJ815" i="1"/>
  <c r="AI815" i="1"/>
  <c r="AH815" i="1"/>
  <c r="AL815" i="1"/>
  <c r="AG815" i="1"/>
  <c r="AO814" i="1"/>
  <c r="AN814" i="1"/>
  <c r="AM814" i="1"/>
  <c r="AK814" i="1"/>
  <c r="AJ814" i="1"/>
  <c r="AI814" i="1"/>
  <c r="AH814" i="1"/>
  <c r="AL814" i="1"/>
  <c r="AG814" i="1"/>
  <c r="AO813" i="1"/>
  <c r="AN813" i="1"/>
  <c r="AM813" i="1"/>
  <c r="AK813" i="1"/>
  <c r="AJ813" i="1"/>
  <c r="AI813" i="1"/>
  <c r="AH813" i="1"/>
  <c r="AL813" i="1"/>
  <c r="AG813" i="1"/>
  <c r="AO812" i="1"/>
  <c r="AN812" i="1"/>
  <c r="AM812" i="1"/>
  <c r="AK812" i="1"/>
  <c r="AJ812" i="1"/>
  <c r="AI812" i="1"/>
  <c r="AH812" i="1"/>
  <c r="AL812" i="1"/>
  <c r="AG812" i="1"/>
  <c r="AO811" i="1"/>
  <c r="AN811" i="1"/>
  <c r="AM811" i="1"/>
  <c r="AK811" i="1"/>
  <c r="AJ811" i="1"/>
  <c r="AI811" i="1"/>
  <c r="AH811" i="1"/>
  <c r="AL811" i="1"/>
  <c r="AG811" i="1"/>
  <c r="AO810" i="1"/>
  <c r="AN810" i="1"/>
  <c r="AM810" i="1"/>
  <c r="AK810" i="1"/>
  <c r="AJ810" i="1"/>
  <c r="AI810" i="1"/>
  <c r="AH810" i="1"/>
  <c r="AL810" i="1"/>
  <c r="AG810" i="1"/>
  <c r="AO809" i="1"/>
  <c r="AN809" i="1"/>
  <c r="AM809" i="1"/>
  <c r="AK809" i="1"/>
  <c r="AJ809" i="1"/>
  <c r="AI809" i="1"/>
  <c r="AH809" i="1"/>
  <c r="AL809" i="1"/>
  <c r="AG809" i="1"/>
  <c r="AO808" i="1"/>
  <c r="AN808" i="1"/>
  <c r="AM808" i="1"/>
  <c r="AK808" i="1"/>
  <c r="AJ808" i="1"/>
  <c r="AI808" i="1"/>
  <c r="AH808" i="1"/>
  <c r="AL808" i="1"/>
  <c r="AG808" i="1"/>
  <c r="AO807" i="1"/>
  <c r="AN807" i="1"/>
  <c r="AM807" i="1"/>
  <c r="AK807" i="1"/>
  <c r="AJ807" i="1"/>
  <c r="AI807" i="1"/>
  <c r="AH807" i="1"/>
  <c r="AL807" i="1"/>
  <c r="AG807" i="1"/>
  <c r="AO806" i="1"/>
  <c r="AN806" i="1"/>
  <c r="AM806" i="1"/>
  <c r="AK806" i="1"/>
  <c r="AJ806" i="1"/>
  <c r="AI806" i="1"/>
  <c r="AH806" i="1"/>
  <c r="AL806" i="1"/>
  <c r="AG806" i="1"/>
  <c r="AO805" i="1"/>
  <c r="AN805" i="1"/>
  <c r="AM805" i="1"/>
  <c r="AK805" i="1"/>
  <c r="AJ805" i="1"/>
  <c r="AI805" i="1"/>
  <c r="AH805" i="1"/>
  <c r="AL805" i="1"/>
  <c r="AG805" i="1"/>
  <c r="AO804" i="1"/>
  <c r="AN804" i="1"/>
  <c r="AM804" i="1"/>
  <c r="AK804" i="1"/>
  <c r="AJ804" i="1"/>
  <c r="AI804" i="1"/>
  <c r="AH804" i="1"/>
  <c r="AL804" i="1"/>
  <c r="AG804" i="1"/>
  <c r="AO803" i="1"/>
  <c r="AN803" i="1"/>
  <c r="AM803" i="1"/>
  <c r="AK803" i="1"/>
  <c r="AJ803" i="1"/>
  <c r="AI803" i="1"/>
  <c r="AH803" i="1"/>
  <c r="AL803" i="1"/>
  <c r="AG803" i="1"/>
  <c r="AO802" i="1"/>
  <c r="AN802" i="1"/>
  <c r="AM802" i="1"/>
  <c r="AK802" i="1"/>
  <c r="AJ802" i="1"/>
  <c r="AI802" i="1"/>
  <c r="AH802" i="1"/>
  <c r="AL802" i="1"/>
  <c r="AG802" i="1"/>
  <c r="AO801" i="1"/>
  <c r="AN801" i="1"/>
  <c r="AM801" i="1"/>
  <c r="AK801" i="1"/>
  <c r="AJ801" i="1"/>
  <c r="AI801" i="1"/>
  <c r="AH801" i="1"/>
  <c r="AL801" i="1"/>
  <c r="AG801" i="1"/>
  <c r="AO800" i="1"/>
  <c r="AN800" i="1"/>
  <c r="AM800" i="1"/>
  <c r="AK800" i="1"/>
  <c r="AJ800" i="1"/>
  <c r="AI800" i="1"/>
  <c r="AH800" i="1"/>
  <c r="AL800" i="1"/>
  <c r="AG800" i="1"/>
  <c r="AO799" i="1"/>
  <c r="AN799" i="1"/>
  <c r="AM799" i="1"/>
  <c r="AK799" i="1"/>
  <c r="AJ799" i="1"/>
  <c r="AI799" i="1"/>
  <c r="AH799" i="1"/>
  <c r="AL799" i="1"/>
  <c r="AG799" i="1"/>
  <c r="AO798" i="1"/>
  <c r="AN798" i="1"/>
  <c r="AM798" i="1"/>
  <c r="AK798" i="1"/>
  <c r="AJ798" i="1"/>
  <c r="AI798" i="1"/>
  <c r="AH798" i="1"/>
  <c r="AL798" i="1"/>
  <c r="AG798" i="1"/>
  <c r="AO797" i="1"/>
  <c r="AN797" i="1"/>
  <c r="AM797" i="1"/>
  <c r="AK797" i="1"/>
  <c r="AJ797" i="1"/>
  <c r="AI797" i="1"/>
  <c r="AH797" i="1"/>
  <c r="AL797" i="1"/>
  <c r="AG797" i="1"/>
  <c r="AO796" i="1"/>
  <c r="AN796" i="1"/>
  <c r="AM796" i="1"/>
  <c r="AK796" i="1"/>
  <c r="AJ796" i="1"/>
  <c r="AI796" i="1"/>
  <c r="AH796" i="1"/>
  <c r="AL796" i="1"/>
  <c r="AG796" i="1"/>
  <c r="AO795" i="1"/>
  <c r="AN795" i="1"/>
  <c r="AM795" i="1"/>
  <c r="AK795" i="1"/>
  <c r="AJ795" i="1"/>
  <c r="AI795" i="1"/>
  <c r="AH795" i="1"/>
  <c r="AL795" i="1"/>
  <c r="AG795" i="1"/>
  <c r="AO794" i="1"/>
  <c r="AN794" i="1"/>
  <c r="AM794" i="1"/>
  <c r="AK794" i="1"/>
  <c r="AJ794" i="1"/>
  <c r="AI794" i="1"/>
  <c r="AH794" i="1"/>
  <c r="AL794" i="1"/>
  <c r="AG794" i="1"/>
  <c r="AO793" i="1"/>
  <c r="AN793" i="1"/>
  <c r="AM793" i="1"/>
  <c r="AK793" i="1"/>
  <c r="AJ793" i="1"/>
  <c r="AI793" i="1"/>
  <c r="AH793" i="1"/>
  <c r="AL793" i="1"/>
  <c r="AG793" i="1"/>
  <c r="AO792" i="1"/>
  <c r="AN792" i="1"/>
  <c r="AM792" i="1"/>
  <c r="AK792" i="1"/>
  <c r="AJ792" i="1"/>
  <c r="AI792" i="1"/>
  <c r="AH792" i="1"/>
  <c r="AL792" i="1"/>
  <c r="AG792" i="1"/>
  <c r="AO791" i="1"/>
  <c r="AN791" i="1"/>
  <c r="AM791" i="1"/>
  <c r="AK791" i="1"/>
  <c r="AJ791" i="1"/>
  <c r="AI791" i="1"/>
  <c r="AH791" i="1"/>
  <c r="AL791" i="1"/>
  <c r="AG791" i="1"/>
  <c r="AO790" i="1"/>
  <c r="AN790" i="1"/>
  <c r="AM790" i="1"/>
  <c r="AK790" i="1"/>
  <c r="AJ790" i="1"/>
  <c r="AI790" i="1"/>
  <c r="AH790" i="1"/>
  <c r="AL790" i="1"/>
  <c r="AG790" i="1"/>
  <c r="AO789" i="1"/>
  <c r="AN789" i="1"/>
  <c r="AM789" i="1"/>
  <c r="AK789" i="1"/>
  <c r="AJ789" i="1"/>
  <c r="AI789" i="1"/>
  <c r="AH789" i="1"/>
  <c r="AL789" i="1"/>
  <c r="AG789" i="1"/>
  <c r="AO788" i="1"/>
  <c r="AN788" i="1"/>
  <c r="AM788" i="1"/>
  <c r="AK788" i="1"/>
  <c r="AJ788" i="1"/>
  <c r="AI788" i="1"/>
  <c r="AH788" i="1"/>
  <c r="AL788" i="1"/>
  <c r="AG788" i="1"/>
  <c r="AO787" i="1"/>
  <c r="AN787" i="1"/>
  <c r="AM787" i="1"/>
  <c r="AK787" i="1"/>
  <c r="AJ787" i="1"/>
  <c r="AI787" i="1"/>
  <c r="AH787" i="1"/>
  <c r="AL787" i="1"/>
  <c r="AG787" i="1"/>
  <c r="AO786" i="1"/>
  <c r="AN786" i="1"/>
  <c r="AM786" i="1"/>
  <c r="AK786" i="1"/>
  <c r="AJ786" i="1"/>
  <c r="AI786" i="1"/>
  <c r="AH786" i="1"/>
  <c r="AL786" i="1"/>
  <c r="AG786" i="1"/>
  <c r="AO785" i="1"/>
  <c r="AN785" i="1"/>
  <c r="AM785" i="1"/>
  <c r="AK785" i="1"/>
  <c r="AJ785" i="1"/>
  <c r="AI785" i="1"/>
  <c r="AH785" i="1"/>
  <c r="AL785" i="1"/>
  <c r="AG785" i="1"/>
  <c r="AO784" i="1"/>
  <c r="AN784" i="1"/>
  <c r="AM784" i="1"/>
  <c r="AK784" i="1"/>
  <c r="AJ784" i="1"/>
  <c r="AI784" i="1"/>
  <c r="AH784" i="1"/>
  <c r="AL784" i="1"/>
  <c r="AG784" i="1"/>
  <c r="AO783" i="1"/>
  <c r="AN783" i="1"/>
  <c r="AM783" i="1"/>
  <c r="AK783" i="1"/>
  <c r="AJ783" i="1"/>
  <c r="AI783" i="1"/>
  <c r="AH783" i="1"/>
  <c r="AL783" i="1"/>
  <c r="AG783" i="1"/>
  <c r="AO782" i="1"/>
  <c r="AN782" i="1"/>
  <c r="AM782" i="1"/>
  <c r="AK782" i="1"/>
  <c r="AJ782" i="1"/>
  <c r="AI782" i="1"/>
  <c r="AH782" i="1"/>
  <c r="AL782" i="1"/>
  <c r="AG782" i="1"/>
  <c r="AO781" i="1"/>
  <c r="AN781" i="1"/>
  <c r="AM781" i="1"/>
  <c r="AK781" i="1"/>
  <c r="AJ781" i="1"/>
  <c r="AI781" i="1"/>
  <c r="AH781" i="1"/>
  <c r="AL781" i="1"/>
  <c r="AG781" i="1"/>
  <c r="AO780" i="1"/>
  <c r="AN780" i="1"/>
  <c r="AM780" i="1"/>
  <c r="AK780" i="1"/>
  <c r="AJ780" i="1"/>
  <c r="AI780" i="1"/>
  <c r="AH780" i="1"/>
  <c r="AL780" i="1"/>
  <c r="AG780" i="1"/>
  <c r="AO779" i="1"/>
  <c r="AN779" i="1"/>
  <c r="AM779" i="1"/>
  <c r="AK779" i="1"/>
  <c r="AJ779" i="1"/>
  <c r="AI779" i="1"/>
  <c r="AH779" i="1"/>
  <c r="AL779" i="1"/>
  <c r="AG779" i="1"/>
  <c r="AO778" i="1"/>
  <c r="AN778" i="1"/>
  <c r="AM778" i="1"/>
  <c r="AK778" i="1"/>
  <c r="AJ778" i="1"/>
  <c r="AI778" i="1"/>
  <c r="AH778" i="1"/>
  <c r="AL778" i="1"/>
  <c r="AG778" i="1"/>
  <c r="AO777" i="1"/>
  <c r="AN777" i="1"/>
  <c r="AM777" i="1"/>
  <c r="AK777" i="1"/>
  <c r="AJ777" i="1"/>
  <c r="AI777" i="1"/>
  <c r="AH777" i="1"/>
  <c r="AL777" i="1"/>
  <c r="AG777" i="1"/>
  <c r="AO776" i="1"/>
  <c r="AN776" i="1"/>
  <c r="AM776" i="1"/>
  <c r="AK776" i="1"/>
  <c r="AJ776" i="1"/>
  <c r="AI776" i="1"/>
  <c r="AH776" i="1"/>
  <c r="AL776" i="1"/>
  <c r="AG776" i="1"/>
  <c r="AO775" i="1"/>
  <c r="AN775" i="1"/>
  <c r="AM775" i="1"/>
  <c r="AK775" i="1"/>
  <c r="AJ775" i="1"/>
  <c r="AI775" i="1"/>
  <c r="AH775" i="1"/>
  <c r="AL775" i="1"/>
  <c r="AG775" i="1"/>
  <c r="AO774" i="1"/>
  <c r="AN774" i="1"/>
  <c r="AM774" i="1"/>
  <c r="AK774" i="1"/>
  <c r="AJ774" i="1"/>
  <c r="AI774" i="1"/>
  <c r="AH774" i="1"/>
  <c r="AL774" i="1"/>
  <c r="AG774" i="1"/>
  <c r="AO773" i="1"/>
  <c r="AN773" i="1"/>
  <c r="AM773" i="1"/>
  <c r="AK773" i="1"/>
  <c r="AJ773" i="1"/>
  <c r="AI773" i="1"/>
  <c r="AH773" i="1"/>
  <c r="AL773" i="1"/>
  <c r="AG773" i="1"/>
  <c r="AO772" i="1"/>
  <c r="AN772" i="1"/>
  <c r="AM772" i="1"/>
  <c r="AK772" i="1"/>
  <c r="AJ772" i="1"/>
  <c r="AI772" i="1"/>
  <c r="AH772" i="1"/>
  <c r="AL772" i="1"/>
  <c r="AG772" i="1"/>
  <c r="AO771" i="1"/>
  <c r="AN771" i="1"/>
  <c r="AM771" i="1"/>
  <c r="AK771" i="1"/>
  <c r="AJ771" i="1"/>
  <c r="AI771" i="1"/>
  <c r="AH771" i="1"/>
  <c r="AL771" i="1"/>
  <c r="AG771" i="1"/>
  <c r="AO770" i="1"/>
  <c r="AN770" i="1"/>
  <c r="AM770" i="1"/>
  <c r="AK770" i="1"/>
  <c r="AJ770" i="1"/>
  <c r="AI770" i="1"/>
  <c r="AH770" i="1"/>
  <c r="AL770" i="1"/>
  <c r="AG770" i="1"/>
  <c r="AO769" i="1"/>
  <c r="AN769" i="1"/>
  <c r="AM769" i="1"/>
  <c r="AK769" i="1"/>
  <c r="AJ769" i="1"/>
  <c r="AI769" i="1"/>
  <c r="AH769" i="1"/>
  <c r="AL769" i="1"/>
  <c r="AG769" i="1"/>
  <c r="AO768" i="1"/>
  <c r="AN768" i="1"/>
  <c r="AM768" i="1"/>
  <c r="AK768" i="1"/>
  <c r="AJ768" i="1"/>
  <c r="AI768" i="1"/>
  <c r="AH768" i="1"/>
  <c r="AL768" i="1"/>
  <c r="AG768" i="1"/>
  <c r="AO767" i="1"/>
  <c r="AN767" i="1"/>
  <c r="AM767" i="1"/>
  <c r="AK767" i="1"/>
  <c r="AJ767" i="1"/>
  <c r="AI767" i="1"/>
  <c r="AH767" i="1"/>
  <c r="AL767" i="1"/>
  <c r="AG767" i="1"/>
  <c r="AO766" i="1"/>
  <c r="AN766" i="1"/>
  <c r="AM766" i="1"/>
  <c r="AK766" i="1"/>
  <c r="AJ766" i="1"/>
  <c r="AI766" i="1"/>
  <c r="AH766" i="1"/>
  <c r="AL766" i="1"/>
  <c r="AG766" i="1"/>
  <c r="AO765" i="1"/>
  <c r="AN765" i="1"/>
  <c r="AM765" i="1"/>
  <c r="AK765" i="1"/>
  <c r="AJ765" i="1"/>
  <c r="AI765" i="1"/>
  <c r="AH765" i="1"/>
  <c r="AL765" i="1"/>
  <c r="AG765" i="1"/>
  <c r="AO764" i="1"/>
  <c r="AN764" i="1"/>
  <c r="AM764" i="1"/>
  <c r="AK764" i="1"/>
  <c r="AJ764" i="1"/>
  <c r="AI764" i="1"/>
  <c r="AH764" i="1"/>
  <c r="AL764" i="1"/>
  <c r="AG764" i="1"/>
  <c r="AO763" i="1"/>
  <c r="AN763" i="1"/>
  <c r="AM763" i="1"/>
  <c r="AK763" i="1"/>
  <c r="AJ763" i="1"/>
  <c r="AI763" i="1"/>
  <c r="AH763" i="1"/>
  <c r="AL763" i="1"/>
  <c r="AG763" i="1"/>
  <c r="AO762" i="1"/>
  <c r="AN762" i="1"/>
  <c r="AM762" i="1"/>
  <c r="AK762" i="1"/>
  <c r="AJ762" i="1"/>
  <c r="AI762" i="1"/>
  <c r="AH762" i="1"/>
  <c r="AL762" i="1"/>
  <c r="AG762" i="1"/>
  <c r="AO761" i="1"/>
  <c r="AN761" i="1"/>
  <c r="AM761" i="1"/>
  <c r="AK761" i="1"/>
  <c r="AJ761" i="1"/>
  <c r="AI761" i="1"/>
  <c r="AH761" i="1"/>
  <c r="AL761" i="1"/>
  <c r="AG761" i="1"/>
  <c r="AO760" i="1"/>
  <c r="AN760" i="1"/>
  <c r="AM760" i="1"/>
  <c r="AK760" i="1"/>
  <c r="AJ760" i="1"/>
  <c r="AI760" i="1"/>
  <c r="AH760" i="1"/>
  <c r="AL760" i="1"/>
  <c r="AG760" i="1"/>
  <c r="AO759" i="1"/>
  <c r="AN759" i="1"/>
  <c r="AM759" i="1"/>
  <c r="AK759" i="1"/>
  <c r="AJ759" i="1"/>
  <c r="AI759" i="1"/>
  <c r="AH759" i="1"/>
  <c r="AL759" i="1"/>
  <c r="AG759" i="1"/>
  <c r="AO758" i="1"/>
  <c r="AN758" i="1"/>
  <c r="AM758" i="1"/>
  <c r="AK758" i="1"/>
  <c r="AJ758" i="1"/>
  <c r="AI758" i="1"/>
  <c r="AH758" i="1"/>
  <c r="AL758" i="1"/>
  <c r="AG758" i="1"/>
  <c r="AO757" i="1"/>
  <c r="AN757" i="1"/>
  <c r="AM757" i="1"/>
  <c r="AK757" i="1"/>
  <c r="AJ757" i="1"/>
  <c r="AI757" i="1"/>
  <c r="AH757" i="1"/>
  <c r="AL757" i="1"/>
  <c r="AG757" i="1"/>
  <c r="AO756" i="1"/>
  <c r="AN756" i="1"/>
  <c r="AM756" i="1"/>
  <c r="AK756" i="1"/>
  <c r="AJ756" i="1"/>
  <c r="AI756" i="1"/>
  <c r="AH756" i="1"/>
  <c r="AL756" i="1"/>
  <c r="AG756" i="1"/>
  <c r="AO755" i="1"/>
  <c r="AN755" i="1"/>
  <c r="AM755" i="1"/>
  <c r="AK755" i="1"/>
  <c r="AJ755" i="1"/>
  <c r="AI755" i="1"/>
  <c r="AH755" i="1"/>
  <c r="AL755" i="1"/>
  <c r="AG755" i="1"/>
  <c r="AO754" i="1"/>
  <c r="AN754" i="1"/>
  <c r="AM754" i="1"/>
  <c r="AK754" i="1"/>
  <c r="AJ754" i="1"/>
  <c r="AI754" i="1"/>
  <c r="AH754" i="1"/>
  <c r="AL754" i="1"/>
  <c r="AG754" i="1"/>
  <c r="AO753" i="1"/>
  <c r="AN753" i="1"/>
  <c r="AM753" i="1"/>
  <c r="AK753" i="1"/>
  <c r="AJ753" i="1"/>
  <c r="AI753" i="1"/>
  <c r="AH753" i="1"/>
  <c r="AL753" i="1"/>
  <c r="AG753" i="1"/>
  <c r="AO752" i="1"/>
  <c r="AN752" i="1"/>
  <c r="AM752" i="1"/>
  <c r="AK752" i="1"/>
  <c r="AJ752" i="1"/>
  <c r="AI752" i="1"/>
  <c r="AH752" i="1"/>
  <c r="AL752" i="1"/>
  <c r="AG752" i="1"/>
  <c r="AO751" i="1"/>
  <c r="AN751" i="1"/>
  <c r="AM751" i="1"/>
  <c r="AK751" i="1"/>
  <c r="AJ751" i="1"/>
  <c r="AI751" i="1"/>
  <c r="AH751" i="1"/>
  <c r="AL751" i="1"/>
  <c r="AG751" i="1"/>
  <c r="AO750" i="1"/>
  <c r="AN750" i="1"/>
  <c r="AM750" i="1"/>
  <c r="AK750" i="1"/>
  <c r="AJ750" i="1"/>
  <c r="AI750" i="1"/>
  <c r="AH750" i="1"/>
  <c r="AL750" i="1"/>
  <c r="AG750" i="1"/>
  <c r="AO749" i="1"/>
  <c r="AN749" i="1"/>
  <c r="AM749" i="1"/>
  <c r="AK749" i="1"/>
  <c r="AJ749" i="1"/>
  <c r="AI749" i="1"/>
  <c r="AH749" i="1"/>
  <c r="AL749" i="1"/>
  <c r="AG749" i="1"/>
  <c r="AO748" i="1"/>
  <c r="AN748" i="1"/>
  <c r="AM748" i="1"/>
  <c r="AK748" i="1"/>
  <c r="AJ748" i="1"/>
  <c r="AI748" i="1"/>
  <c r="AH748" i="1"/>
  <c r="AL748" i="1"/>
  <c r="AG748" i="1"/>
  <c r="AO747" i="1"/>
  <c r="AN747" i="1"/>
  <c r="AM747" i="1"/>
  <c r="AK747" i="1"/>
  <c r="AJ747" i="1"/>
  <c r="AI747" i="1"/>
  <c r="AH747" i="1"/>
  <c r="AL747" i="1"/>
  <c r="AG747" i="1"/>
  <c r="AO746" i="1"/>
  <c r="AN746" i="1"/>
  <c r="AM746" i="1"/>
  <c r="AK746" i="1"/>
  <c r="AJ746" i="1"/>
  <c r="AI746" i="1"/>
  <c r="AH746" i="1"/>
  <c r="AL746" i="1"/>
  <c r="AG746" i="1"/>
  <c r="AO745" i="1"/>
  <c r="AN745" i="1"/>
  <c r="AM745" i="1"/>
  <c r="AK745" i="1"/>
  <c r="AJ745" i="1"/>
  <c r="AI745" i="1"/>
  <c r="AH745" i="1"/>
  <c r="AL745" i="1"/>
  <c r="AG745" i="1"/>
  <c r="AO744" i="1"/>
  <c r="AN744" i="1"/>
  <c r="AM744" i="1"/>
  <c r="AK744" i="1"/>
  <c r="AJ744" i="1"/>
  <c r="AI744" i="1"/>
  <c r="AH744" i="1"/>
  <c r="AL744" i="1"/>
  <c r="AG744" i="1"/>
  <c r="AO743" i="1"/>
  <c r="AN743" i="1"/>
  <c r="AM743" i="1"/>
  <c r="AK743" i="1"/>
  <c r="AJ743" i="1"/>
  <c r="AI743" i="1"/>
  <c r="AH743" i="1"/>
  <c r="AL743" i="1"/>
  <c r="AG743" i="1"/>
  <c r="AO742" i="1"/>
  <c r="AN742" i="1"/>
  <c r="AM742" i="1"/>
  <c r="AK742" i="1"/>
  <c r="AJ742" i="1"/>
  <c r="AI742" i="1"/>
  <c r="AH742" i="1"/>
  <c r="AL742" i="1"/>
  <c r="AG742" i="1"/>
  <c r="AO741" i="1"/>
  <c r="AN741" i="1"/>
  <c r="AM741" i="1"/>
  <c r="AK741" i="1"/>
  <c r="AJ741" i="1"/>
  <c r="AI741" i="1"/>
  <c r="AH741" i="1"/>
  <c r="AL741" i="1"/>
  <c r="AG741" i="1"/>
  <c r="AO740" i="1"/>
  <c r="AN740" i="1"/>
  <c r="AM740" i="1"/>
  <c r="AK740" i="1"/>
  <c r="AJ740" i="1"/>
  <c r="AI740" i="1"/>
  <c r="AH740" i="1"/>
  <c r="AL740" i="1"/>
  <c r="AG740" i="1"/>
  <c r="AO739" i="1"/>
  <c r="AN739" i="1"/>
  <c r="AM739" i="1"/>
  <c r="AK739" i="1"/>
  <c r="AJ739" i="1"/>
  <c r="AI739" i="1"/>
  <c r="AH739" i="1"/>
  <c r="AL739" i="1"/>
  <c r="AG739" i="1"/>
  <c r="AO738" i="1"/>
  <c r="AN738" i="1"/>
  <c r="AM738" i="1"/>
  <c r="AK738" i="1"/>
  <c r="AJ738" i="1"/>
  <c r="AI738" i="1"/>
  <c r="AH738" i="1"/>
  <c r="AL738" i="1"/>
  <c r="AG738" i="1"/>
  <c r="AO737" i="1"/>
  <c r="AN737" i="1"/>
  <c r="AM737" i="1"/>
  <c r="AK737" i="1"/>
  <c r="AJ737" i="1"/>
  <c r="AI737" i="1"/>
  <c r="AH737" i="1"/>
  <c r="AL737" i="1"/>
  <c r="AG737" i="1"/>
  <c r="AO736" i="1"/>
  <c r="AN736" i="1"/>
  <c r="AM736" i="1"/>
  <c r="AK736" i="1"/>
  <c r="AJ736" i="1"/>
  <c r="AI736" i="1"/>
  <c r="AH736" i="1"/>
  <c r="AL736" i="1"/>
  <c r="AG736" i="1"/>
  <c r="AO735" i="1"/>
  <c r="AN735" i="1"/>
  <c r="AM735" i="1"/>
  <c r="AK735" i="1"/>
  <c r="AJ735" i="1"/>
  <c r="AI735" i="1"/>
  <c r="AH735" i="1"/>
  <c r="AL735" i="1"/>
  <c r="AG735" i="1"/>
  <c r="AO734" i="1"/>
  <c r="AN734" i="1"/>
  <c r="AM734" i="1"/>
  <c r="AK734" i="1"/>
  <c r="AJ734" i="1"/>
  <c r="AI734" i="1"/>
  <c r="AH734" i="1"/>
  <c r="AL734" i="1"/>
  <c r="AG734" i="1"/>
  <c r="AO733" i="1"/>
  <c r="AN733" i="1"/>
  <c r="AM733" i="1"/>
  <c r="AK733" i="1"/>
  <c r="AJ733" i="1"/>
  <c r="AI733" i="1"/>
  <c r="AH733" i="1"/>
  <c r="AL733" i="1"/>
  <c r="AG733" i="1"/>
  <c r="AO732" i="1"/>
  <c r="AN732" i="1"/>
  <c r="AM732" i="1"/>
  <c r="AK732" i="1"/>
  <c r="AJ732" i="1"/>
  <c r="AI732" i="1"/>
  <c r="AH732" i="1"/>
  <c r="AL732" i="1"/>
  <c r="AG732" i="1"/>
  <c r="AO731" i="1"/>
  <c r="AN731" i="1"/>
  <c r="AM731" i="1"/>
  <c r="AK731" i="1"/>
  <c r="AJ731" i="1"/>
  <c r="AI731" i="1"/>
  <c r="AH731" i="1"/>
  <c r="AL731" i="1"/>
  <c r="AG731" i="1"/>
  <c r="AO730" i="1"/>
  <c r="AN730" i="1"/>
  <c r="AM730" i="1"/>
  <c r="AK730" i="1"/>
  <c r="AJ730" i="1"/>
  <c r="AI730" i="1"/>
  <c r="AH730" i="1"/>
  <c r="AL730" i="1"/>
  <c r="AG730" i="1"/>
  <c r="AO729" i="1"/>
  <c r="AN729" i="1"/>
  <c r="AM729" i="1"/>
  <c r="AK729" i="1"/>
  <c r="AJ729" i="1"/>
  <c r="AI729" i="1"/>
  <c r="AH729" i="1"/>
  <c r="AL729" i="1"/>
  <c r="AG729" i="1"/>
  <c r="AO728" i="1"/>
  <c r="AN728" i="1"/>
  <c r="AM728" i="1"/>
  <c r="AK728" i="1"/>
  <c r="AJ728" i="1"/>
  <c r="AI728" i="1"/>
  <c r="AH728" i="1"/>
  <c r="AL728" i="1"/>
  <c r="AG728" i="1"/>
  <c r="AO727" i="1"/>
  <c r="AN727" i="1"/>
  <c r="AM727" i="1"/>
  <c r="AK727" i="1"/>
  <c r="AJ727" i="1"/>
  <c r="AI727" i="1"/>
  <c r="AH727" i="1"/>
  <c r="AL727" i="1"/>
  <c r="AG727" i="1"/>
  <c r="AO726" i="1"/>
  <c r="AN726" i="1"/>
  <c r="AM726" i="1"/>
  <c r="AK726" i="1"/>
  <c r="AJ726" i="1"/>
  <c r="AI726" i="1"/>
  <c r="AH726" i="1"/>
  <c r="AL726" i="1"/>
  <c r="AG726" i="1"/>
  <c r="AO725" i="1"/>
  <c r="AN725" i="1"/>
  <c r="AM725" i="1"/>
  <c r="AK725" i="1"/>
  <c r="AJ725" i="1"/>
  <c r="AI725" i="1"/>
  <c r="AH725" i="1"/>
  <c r="AL725" i="1"/>
  <c r="AG725" i="1"/>
  <c r="AO724" i="1"/>
  <c r="AN724" i="1"/>
  <c r="AM724" i="1"/>
  <c r="AK724" i="1"/>
  <c r="AJ724" i="1"/>
  <c r="AI724" i="1"/>
  <c r="AH724" i="1"/>
  <c r="AL724" i="1"/>
  <c r="AG724" i="1"/>
  <c r="AO723" i="1"/>
  <c r="AN723" i="1"/>
  <c r="AM723" i="1"/>
  <c r="AK723" i="1"/>
  <c r="AJ723" i="1"/>
  <c r="AI723" i="1"/>
  <c r="AH723" i="1"/>
  <c r="AL723" i="1"/>
  <c r="AG723" i="1"/>
  <c r="AO722" i="1"/>
  <c r="AN722" i="1"/>
  <c r="AM722" i="1"/>
  <c r="AK722" i="1"/>
  <c r="AJ722" i="1"/>
  <c r="AI722" i="1"/>
  <c r="AH722" i="1"/>
  <c r="AL722" i="1"/>
  <c r="AG722" i="1"/>
  <c r="AO721" i="1"/>
  <c r="AN721" i="1"/>
  <c r="AM721" i="1"/>
  <c r="AK721" i="1"/>
  <c r="AJ721" i="1"/>
  <c r="AI721" i="1"/>
  <c r="AH721" i="1"/>
  <c r="AL721" i="1"/>
  <c r="AG721" i="1"/>
  <c r="AO720" i="1"/>
  <c r="AN720" i="1"/>
  <c r="AM720" i="1"/>
  <c r="AK720" i="1"/>
  <c r="AJ720" i="1"/>
  <c r="AI720" i="1"/>
  <c r="AH720" i="1"/>
  <c r="AL720" i="1"/>
  <c r="AG720" i="1"/>
  <c r="AO719" i="1"/>
  <c r="AN719" i="1"/>
  <c r="AM719" i="1"/>
  <c r="AK719" i="1"/>
  <c r="AJ719" i="1"/>
  <c r="AI719" i="1"/>
  <c r="AH719" i="1"/>
  <c r="AL719" i="1"/>
  <c r="AG719" i="1"/>
  <c r="AO718" i="1"/>
  <c r="AN718" i="1"/>
  <c r="AM718" i="1"/>
  <c r="AK718" i="1"/>
  <c r="AJ718" i="1"/>
  <c r="AI718" i="1"/>
  <c r="AH718" i="1"/>
  <c r="AL718" i="1"/>
  <c r="AG718" i="1"/>
  <c r="AO717" i="1"/>
  <c r="AN717" i="1"/>
  <c r="AM717" i="1"/>
  <c r="AK717" i="1"/>
  <c r="AJ717" i="1"/>
  <c r="AI717" i="1"/>
  <c r="AH717" i="1"/>
  <c r="AL717" i="1"/>
  <c r="AG717" i="1"/>
  <c r="AO716" i="1"/>
  <c r="AN716" i="1"/>
  <c r="AM716" i="1"/>
  <c r="AK716" i="1"/>
  <c r="AJ716" i="1"/>
  <c r="AI716" i="1"/>
  <c r="AH716" i="1"/>
  <c r="AL716" i="1"/>
  <c r="AG716" i="1"/>
  <c r="AO715" i="1"/>
  <c r="AN715" i="1"/>
  <c r="AM715" i="1"/>
  <c r="AK715" i="1"/>
  <c r="AJ715" i="1"/>
  <c r="AI715" i="1"/>
  <c r="AH715" i="1"/>
  <c r="AL715" i="1"/>
  <c r="AG715" i="1"/>
  <c r="AO714" i="1"/>
  <c r="AN714" i="1"/>
  <c r="AM714" i="1"/>
  <c r="AK714" i="1"/>
  <c r="AJ714" i="1"/>
  <c r="AI714" i="1"/>
  <c r="AH714" i="1"/>
  <c r="AL714" i="1"/>
  <c r="AG714" i="1"/>
  <c r="AO713" i="1"/>
  <c r="AN713" i="1"/>
  <c r="AM713" i="1"/>
  <c r="AK713" i="1"/>
  <c r="AJ713" i="1"/>
  <c r="AI713" i="1"/>
  <c r="AH713" i="1"/>
  <c r="AL713" i="1"/>
  <c r="AG713" i="1"/>
  <c r="AO712" i="1"/>
  <c r="AN712" i="1"/>
  <c r="AM712" i="1"/>
  <c r="AK712" i="1"/>
  <c r="AJ712" i="1"/>
  <c r="AI712" i="1"/>
  <c r="AH712" i="1"/>
  <c r="AL712" i="1"/>
  <c r="AG712" i="1"/>
  <c r="AO711" i="1"/>
  <c r="AN711" i="1"/>
  <c r="AM711" i="1"/>
  <c r="AK711" i="1"/>
  <c r="AJ711" i="1"/>
  <c r="AI711" i="1"/>
  <c r="AH711" i="1"/>
  <c r="AL711" i="1"/>
  <c r="AG711" i="1"/>
  <c r="AO710" i="1"/>
  <c r="AN710" i="1"/>
  <c r="AM710" i="1"/>
  <c r="AK710" i="1"/>
  <c r="AJ710" i="1"/>
  <c r="AI710" i="1"/>
  <c r="AH710" i="1"/>
  <c r="AL710" i="1"/>
  <c r="AG710" i="1"/>
  <c r="AO709" i="1"/>
  <c r="AN709" i="1"/>
  <c r="AM709" i="1"/>
  <c r="AK709" i="1"/>
  <c r="AJ709" i="1"/>
  <c r="AI709" i="1"/>
  <c r="AH709" i="1"/>
  <c r="AL709" i="1"/>
  <c r="AG709" i="1"/>
  <c r="AO708" i="1"/>
  <c r="AN708" i="1"/>
  <c r="AM708" i="1"/>
  <c r="AK708" i="1"/>
  <c r="AJ708" i="1"/>
  <c r="AI708" i="1"/>
  <c r="AH708" i="1"/>
  <c r="AL708" i="1"/>
  <c r="AG708" i="1"/>
  <c r="AO707" i="1"/>
  <c r="AN707" i="1"/>
  <c r="AM707" i="1"/>
  <c r="AK707" i="1"/>
  <c r="AJ707" i="1"/>
  <c r="AI707" i="1"/>
  <c r="AH707" i="1"/>
  <c r="AL707" i="1"/>
  <c r="AG707" i="1"/>
  <c r="AO706" i="1"/>
  <c r="AN706" i="1"/>
  <c r="AM706" i="1"/>
  <c r="AK706" i="1"/>
  <c r="AJ706" i="1"/>
  <c r="AI706" i="1"/>
  <c r="AH706" i="1"/>
  <c r="AL706" i="1"/>
  <c r="AG706" i="1"/>
  <c r="AO705" i="1"/>
  <c r="AN705" i="1"/>
  <c r="AM705" i="1"/>
  <c r="AK705" i="1"/>
  <c r="AJ705" i="1"/>
  <c r="AI705" i="1"/>
  <c r="AH705" i="1"/>
  <c r="AL705" i="1"/>
  <c r="AG705" i="1"/>
  <c r="AO704" i="1"/>
  <c r="AN704" i="1"/>
  <c r="AM704" i="1"/>
  <c r="AK704" i="1"/>
  <c r="AJ704" i="1"/>
  <c r="AI704" i="1"/>
  <c r="AH704" i="1"/>
  <c r="AL704" i="1"/>
  <c r="AG704" i="1"/>
  <c r="AO703" i="1"/>
  <c r="AN703" i="1"/>
  <c r="AM703" i="1"/>
  <c r="AK703" i="1"/>
  <c r="AJ703" i="1"/>
  <c r="AI703" i="1"/>
  <c r="AH703" i="1"/>
  <c r="AL703" i="1"/>
  <c r="AG703" i="1"/>
  <c r="AO702" i="1"/>
  <c r="AN702" i="1"/>
  <c r="AM702" i="1"/>
  <c r="AK702" i="1"/>
  <c r="AJ702" i="1"/>
  <c r="AI702" i="1"/>
  <c r="AH702" i="1"/>
  <c r="AL702" i="1"/>
  <c r="AG702" i="1"/>
  <c r="AO701" i="1"/>
  <c r="AN701" i="1"/>
  <c r="AM701" i="1"/>
  <c r="AK701" i="1"/>
  <c r="AJ701" i="1"/>
  <c r="AI701" i="1"/>
  <c r="AH701" i="1"/>
  <c r="AL701" i="1"/>
  <c r="AG701" i="1"/>
  <c r="AO700" i="1"/>
  <c r="AN700" i="1"/>
  <c r="AM700" i="1"/>
  <c r="AK700" i="1"/>
  <c r="AJ700" i="1"/>
  <c r="AI700" i="1"/>
  <c r="AH700" i="1"/>
  <c r="AL700" i="1"/>
  <c r="AG700" i="1"/>
  <c r="AO699" i="1"/>
  <c r="AN699" i="1"/>
  <c r="AM699" i="1"/>
  <c r="AK699" i="1"/>
  <c r="AJ699" i="1"/>
  <c r="AI699" i="1"/>
  <c r="AH699" i="1"/>
  <c r="AL699" i="1"/>
  <c r="AG699" i="1"/>
  <c r="AO698" i="1"/>
  <c r="AN698" i="1"/>
  <c r="AM698" i="1"/>
  <c r="AK698" i="1"/>
  <c r="AJ698" i="1"/>
  <c r="AI698" i="1"/>
  <c r="AH698" i="1"/>
  <c r="AL698" i="1"/>
  <c r="AG698" i="1"/>
  <c r="AO697" i="1"/>
  <c r="AN697" i="1"/>
  <c r="AM697" i="1"/>
  <c r="AK697" i="1"/>
  <c r="AJ697" i="1"/>
  <c r="AI697" i="1"/>
  <c r="AH697" i="1"/>
  <c r="AL697" i="1"/>
  <c r="AG697" i="1"/>
  <c r="AO696" i="1"/>
  <c r="AN696" i="1"/>
  <c r="AM696" i="1"/>
  <c r="AK696" i="1"/>
  <c r="AJ696" i="1"/>
  <c r="AI696" i="1"/>
  <c r="AH696" i="1"/>
  <c r="AL696" i="1"/>
  <c r="AG696" i="1"/>
  <c r="AO695" i="1"/>
  <c r="AN695" i="1"/>
  <c r="AM695" i="1"/>
  <c r="AK695" i="1"/>
  <c r="AJ695" i="1"/>
  <c r="AI695" i="1"/>
  <c r="AH695" i="1"/>
  <c r="AL695" i="1"/>
  <c r="AG695" i="1"/>
  <c r="AO694" i="1"/>
  <c r="AN694" i="1"/>
  <c r="AM694" i="1"/>
  <c r="AK694" i="1"/>
  <c r="AJ694" i="1"/>
  <c r="AI694" i="1"/>
  <c r="AH694" i="1"/>
  <c r="AL694" i="1"/>
  <c r="AG694" i="1"/>
  <c r="AO693" i="1"/>
  <c r="AN693" i="1"/>
  <c r="AM693" i="1"/>
  <c r="AK693" i="1"/>
  <c r="AJ693" i="1"/>
  <c r="AI693" i="1"/>
  <c r="AH693" i="1"/>
  <c r="AL693" i="1"/>
  <c r="AG693" i="1"/>
  <c r="AO692" i="1"/>
  <c r="AN692" i="1"/>
  <c r="AM692" i="1"/>
  <c r="AK692" i="1"/>
  <c r="AJ692" i="1"/>
  <c r="AI692" i="1"/>
  <c r="AH692" i="1"/>
  <c r="AL692" i="1"/>
  <c r="AG692" i="1"/>
  <c r="AO691" i="1"/>
  <c r="AN691" i="1"/>
  <c r="AM691" i="1"/>
  <c r="AK691" i="1"/>
  <c r="AJ691" i="1"/>
  <c r="AI691" i="1"/>
  <c r="AH691" i="1"/>
  <c r="AL691" i="1"/>
  <c r="AG691" i="1"/>
  <c r="AO690" i="1"/>
  <c r="AN690" i="1"/>
  <c r="AM690" i="1"/>
  <c r="AK690" i="1"/>
  <c r="AJ690" i="1"/>
  <c r="AI690" i="1"/>
  <c r="AH690" i="1"/>
  <c r="AL690" i="1"/>
  <c r="AG690" i="1"/>
  <c r="AO689" i="1"/>
  <c r="AN689" i="1"/>
  <c r="AM689" i="1"/>
  <c r="AK689" i="1"/>
  <c r="AJ689" i="1"/>
  <c r="AI689" i="1"/>
  <c r="AH689" i="1"/>
  <c r="AL689" i="1"/>
  <c r="AG689" i="1"/>
  <c r="AO688" i="1"/>
  <c r="AN688" i="1"/>
  <c r="AM688" i="1"/>
  <c r="AK688" i="1"/>
  <c r="AJ688" i="1"/>
  <c r="AI688" i="1"/>
  <c r="AH688" i="1"/>
  <c r="AL688" i="1"/>
  <c r="AG688" i="1"/>
  <c r="AO687" i="1"/>
  <c r="AN687" i="1"/>
  <c r="AM687" i="1"/>
  <c r="AK687" i="1"/>
  <c r="AJ687" i="1"/>
  <c r="AI687" i="1"/>
  <c r="AH687" i="1"/>
  <c r="AL687" i="1"/>
  <c r="AG687" i="1"/>
  <c r="AO686" i="1"/>
  <c r="AN686" i="1"/>
  <c r="AM686" i="1"/>
  <c r="AK686" i="1"/>
  <c r="AJ686" i="1"/>
  <c r="AI686" i="1"/>
  <c r="AH686" i="1"/>
  <c r="AL686" i="1"/>
  <c r="AG686" i="1"/>
  <c r="AO685" i="1"/>
  <c r="AN685" i="1"/>
  <c r="AM685" i="1"/>
  <c r="AK685" i="1"/>
  <c r="AJ685" i="1"/>
  <c r="AI685" i="1"/>
  <c r="AH685" i="1"/>
  <c r="AL685" i="1"/>
  <c r="AG685" i="1"/>
  <c r="AO684" i="1"/>
  <c r="AN684" i="1"/>
  <c r="AM684" i="1"/>
  <c r="AK684" i="1"/>
  <c r="AJ684" i="1"/>
  <c r="AI684" i="1"/>
  <c r="AH684" i="1"/>
  <c r="AL684" i="1"/>
  <c r="AG684" i="1"/>
  <c r="AO683" i="1"/>
  <c r="AN683" i="1"/>
  <c r="AM683" i="1"/>
  <c r="AK683" i="1"/>
  <c r="AJ683" i="1"/>
  <c r="AI683" i="1"/>
  <c r="AH683" i="1"/>
  <c r="AL683" i="1"/>
  <c r="AG683" i="1"/>
  <c r="AO682" i="1"/>
  <c r="AN682" i="1"/>
  <c r="AM682" i="1"/>
  <c r="AK682" i="1"/>
  <c r="AJ682" i="1"/>
  <c r="AI682" i="1"/>
  <c r="AH682" i="1"/>
  <c r="AL682" i="1"/>
  <c r="AG682" i="1"/>
  <c r="AO681" i="1"/>
  <c r="AN681" i="1"/>
  <c r="AM681" i="1"/>
  <c r="AK681" i="1"/>
  <c r="AJ681" i="1"/>
  <c r="AI681" i="1"/>
  <c r="AH681" i="1"/>
  <c r="AL681" i="1"/>
  <c r="AG681" i="1"/>
  <c r="AO680" i="1"/>
  <c r="AN680" i="1"/>
  <c r="AM680" i="1"/>
  <c r="AK680" i="1"/>
  <c r="AJ680" i="1"/>
  <c r="AI680" i="1"/>
  <c r="AH680" i="1"/>
  <c r="AL680" i="1"/>
  <c r="AG680" i="1"/>
  <c r="AO679" i="1"/>
  <c r="AN679" i="1"/>
  <c r="AM679" i="1"/>
  <c r="AK679" i="1"/>
  <c r="AJ679" i="1"/>
  <c r="AI679" i="1"/>
  <c r="AH679" i="1"/>
  <c r="AL679" i="1"/>
  <c r="AG679" i="1"/>
  <c r="AO678" i="1"/>
  <c r="AN678" i="1"/>
  <c r="AM678" i="1"/>
  <c r="AK678" i="1"/>
  <c r="AJ678" i="1"/>
  <c r="AI678" i="1"/>
  <c r="AH678" i="1"/>
  <c r="AL678" i="1"/>
  <c r="AG678" i="1"/>
  <c r="AO677" i="1"/>
  <c r="AN677" i="1"/>
  <c r="AM677" i="1"/>
  <c r="AK677" i="1"/>
  <c r="AJ677" i="1"/>
  <c r="AI677" i="1"/>
  <c r="AH677" i="1"/>
  <c r="AL677" i="1"/>
  <c r="AG677" i="1"/>
  <c r="AO676" i="1"/>
  <c r="AN676" i="1"/>
  <c r="AM676" i="1"/>
  <c r="AK676" i="1"/>
  <c r="AJ676" i="1"/>
  <c r="AI676" i="1"/>
  <c r="AH676" i="1"/>
  <c r="AL676" i="1"/>
  <c r="AG676" i="1"/>
  <c r="AO675" i="1"/>
  <c r="AN675" i="1"/>
  <c r="AM675" i="1"/>
  <c r="AK675" i="1"/>
  <c r="AJ675" i="1"/>
  <c r="AI675" i="1"/>
  <c r="AH675" i="1"/>
  <c r="AL675" i="1"/>
  <c r="AG675" i="1"/>
  <c r="AO674" i="1"/>
  <c r="AN674" i="1"/>
  <c r="AM674" i="1"/>
  <c r="AK674" i="1"/>
  <c r="AJ674" i="1"/>
  <c r="AI674" i="1"/>
  <c r="AH674" i="1"/>
  <c r="AL674" i="1"/>
  <c r="AG674" i="1"/>
  <c r="AO673" i="1"/>
  <c r="AN673" i="1"/>
  <c r="AM673" i="1"/>
  <c r="AK673" i="1"/>
  <c r="AJ673" i="1"/>
  <c r="AI673" i="1"/>
  <c r="AH673" i="1"/>
  <c r="AL673" i="1"/>
  <c r="AG673" i="1"/>
  <c r="AO672" i="1"/>
  <c r="AN672" i="1"/>
  <c r="AM672" i="1"/>
  <c r="AK672" i="1"/>
  <c r="AJ672" i="1"/>
  <c r="AI672" i="1"/>
  <c r="AH672" i="1"/>
  <c r="AL672" i="1"/>
  <c r="AG672" i="1"/>
  <c r="AO671" i="1"/>
  <c r="AN671" i="1"/>
  <c r="AM671" i="1"/>
  <c r="AK671" i="1"/>
  <c r="AJ671" i="1"/>
  <c r="AI671" i="1"/>
  <c r="AH671" i="1"/>
  <c r="AL671" i="1"/>
  <c r="AG671" i="1"/>
  <c r="AO670" i="1"/>
  <c r="AN670" i="1"/>
  <c r="AM670" i="1"/>
  <c r="AK670" i="1"/>
  <c r="AJ670" i="1"/>
  <c r="AI670" i="1"/>
  <c r="AH670" i="1"/>
  <c r="AL670" i="1"/>
  <c r="AG670" i="1"/>
  <c r="AO669" i="1"/>
  <c r="AN669" i="1"/>
  <c r="AM669" i="1"/>
  <c r="AK669" i="1"/>
  <c r="AJ669" i="1"/>
  <c r="AI669" i="1"/>
  <c r="AH669" i="1"/>
  <c r="AL669" i="1"/>
  <c r="AG669" i="1"/>
  <c r="AO668" i="1"/>
  <c r="AN668" i="1"/>
  <c r="AM668" i="1"/>
  <c r="AK668" i="1"/>
  <c r="AJ668" i="1"/>
  <c r="AI668" i="1"/>
  <c r="AH668" i="1"/>
  <c r="AL668" i="1"/>
  <c r="AG668" i="1"/>
  <c r="AO667" i="1"/>
  <c r="AN667" i="1"/>
  <c r="AM667" i="1"/>
  <c r="AK667" i="1"/>
  <c r="AJ667" i="1"/>
  <c r="AI667" i="1"/>
  <c r="AH667" i="1"/>
  <c r="AL667" i="1"/>
  <c r="AG667" i="1"/>
  <c r="AO666" i="1"/>
  <c r="AN666" i="1"/>
  <c r="AM666" i="1"/>
  <c r="AK666" i="1"/>
  <c r="AJ666" i="1"/>
  <c r="AI666" i="1"/>
  <c r="AH666" i="1"/>
  <c r="AL666" i="1"/>
  <c r="AG666" i="1"/>
  <c r="AO665" i="1"/>
  <c r="AN665" i="1"/>
  <c r="AM665" i="1"/>
  <c r="AK665" i="1"/>
  <c r="AJ665" i="1"/>
  <c r="AI665" i="1"/>
  <c r="AH665" i="1"/>
  <c r="AL665" i="1"/>
  <c r="AG665" i="1"/>
  <c r="AO664" i="1"/>
  <c r="AN664" i="1"/>
  <c r="AM664" i="1"/>
  <c r="AK664" i="1"/>
  <c r="AJ664" i="1"/>
  <c r="AI664" i="1"/>
  <c r="AH664" i="1"/>
  <c r="AL664" i="1"/>
  <c r="AG664" i="1"/>
  <c r="AO663" i="1"/>
  <c r="AN663" i="1"/>
  <c r="AM663" i="1"/>
  <c r="AK663" i="1"/>
  <c r="AJ663" i="1"/>
  <c r="AI663" i="1"/>
  <c r="AH663" i="1"/>
  <c r="AL663" i="1"/>
  <c r="AG663" i="1"/>
  <c r="AO662" i="1"/>
  <c r="AN662" i="1"/>
  <c r="AM662" i="1"/>
  <c r="AK662" i="1"/>
  <c r="AJ662" i="1"/>
  <c r="AI662" i="1"/>
  <c r="AH662" i="1"/>
  <c r="AL662" i="1"/>
  <c r="AG662" i="1"/>
  <c r="AO661" i="1"/>
  <c r="AN661" i="1"/>
  <c r="AM661" i="1"/>
  <c r="AK661" i="1"/>
  <c r="AJ661" i="1"/>
  <c r="AI661" i="1"/>
  <c r="AH661" i="1"/>
  <c r="AL661" i="1"/>
  <c r="AG661" i="1"/>
  <c r="AO660" i="1"/>
  <c r="AN660" i="1"/>
  <c r="AM660" i="1"/>
  <c r="AK660" i="1"/>
  <c r="AJ660" i="1"/>
  <c r="AI660" i="1"/>
  <c r="AH660" i="1"/>
  <c r="AL660" i="1"/>
  <c r="AG660" i="1"/>
  <c r="AO659" i="1"/>
  <c r="AN659" i="1"/>
  <c r="AM659" i="1"/>
  <c r="AK659" i="1"/>
  <c r="AJ659" i="1"/>
  <c r="AI659" i="1"/>
  <c r="AH659" i="1"/>
  <c r="AL659" i="1"/>
  <c r="AG659" i="1"/>
  <c r="AO658" i="1"/>
  <c r="AN658" i="1"/>
  <c r="AM658" i="1"/>
  <c r="AK658" i="1"/>
  <c r="AJ658" i="1"/>
  <c r="AI658" i="1"/>
  <c r="AH658" i="1"/>
  <c r="AL658" i="1"/>
  <c r="AG658" i="1"/>
  <c r="AO657" i="1"/>
  <c r="AN657" i="1"/>
  <c r="AM657" i="1"/>
  <c r="AK657" i="1"/>
  <c r="AJ657" i="1"/>
  <c r="AI657" i="1"/>
  <c r="AH657" i="1"/>
  <c r="AL657" i="1"/>
  <c r="AG657" i="1"/>
  <c r="AO656" i="1"/>
  <c r="AN656" i="1"/>
  <c r="AM656" i="1"/>
  <c r="AK656" i="1"/>
  <c r="AJ656" i="1"/>
  <c r="AI656" i="1"/>
  <c r="AH656" i="1"/>
  <c r="AL656" i="1"/>
  <c r="AG656" i="1"/>
  <c r="AO655" i="1"/>
  <c r="AN655" i="1"/>
  <c r="AM655" i="1"/>
  <c r="AK655" i="1"/>
  <c r="AJ655" i="1"/>
  <c r="AI655" i="1"/>
  <c r="AH655" i="1"/>
  <c r="AL655" i="1"/>
  <c r="AG655" i="1"/>
  <c r="AO654" i="1"/>
  <c r="AN654" i="1"/>
  <c r="AM654" i="1"/>
  <c r="AK654" i="1"/>
  <c r="AJ654" i="1"/>
  <c r="AI654" i="1"/>
  <c r="AH654" i="1"/>
  <c r="AL654" i="1"/>
  <c r="AG654" i="1"/>
  <c r="AO653" i="1"/>
  <c r="AN653" i="1"/>
  <c r="AM653" i="1"/>
  <c r="AK653" i="1"/>
  <c r="AJ653" i="1"/>
  <c r="AI653" i="1"/>
  <c r="AH653" i="1"/>
  <c r="AL653" i="1"/>
  <c r="AG653" i="1"/>
  <c r="AO652" i="1"/>
  <c r="AN652" i="1"/>
  <c r="AM652" i="1"/>
  <c r="AK652" i="1"/>
  <c r="AJ652" i="1"/>
  <c r="AI652" i="1"/>
  <c r="AH652" i="1"/>
  <c r="AL652" i="1"/>
  <c r="AG652" i="1"/>
  <c r="AO651" i="1"/>
  <c r="AN651" i="1"/>
  <c r="AM651" i="1"/>
  <c r="AK651" i="1"/>
  <c r="AJ651" i="1"/>
  <c r="AI651" i="1"/>
  <c r="AH651" i="1"/>
  <c r="AL651" i="1"/>
  <c r="AG651" i="1"/>
  <c r="AO650" i="1"/>
  <c r="AN650" i="1"/>
  <c r="AM650" i="1"/>
  <c r="AK650" i="1"/>
  <c r="AJ650" i="1"/>
  <c r="AI650" i="1"/>
  <c r="AH650" i="1"/>
  <c r="AL650" i="1"/>
  <c r="AG650" i="1"/>
  <c r="AO649" i="1"/>
  <c r="AN649" i="1"/>
  <c r="AM649" i="1"/>
  <c r="AK649" i="1"/>
  <c r="AJ649" i="1"/>
  <c r="AI649" i="1"/>
  <c r="AH649" i="1"/>
  <c r="AL649" i="1"/>
  <c r="AG649" i="1"/>
  <c r="AO648" i="1"/>
  <c r="AN648" i="1"/>
  <c r="AM648" i="1"/>
  <c r="AK648" i="1"/>
  <c r="AJ648" i="1"/>
  <c r="AI648" i="1"/>
  <c r="AH648" i="1"/>
  <c r="AL648" i="1"/>
  <c r="AG648" i="1"/>
  <c r="AO647" i="1"/>
  <c r="AN647" i="1"/>
  <c r="AM647" i="1"/>
  <c r="AK647" i="1"/>
  <c r="AJ647" i="1"/>
  <c r="AI647" i="1"/>
  <c r="AH647" i="1"/>
  <c r="AL647" i="1"/>
  <c r="AG647" i="1"/>
  <c r="AO646" i="1"/>
  <c r="AN646" i="1"/>
  <c r="AM646" i="1"/>
  <c r="AK646" i="1"/>
  <c r="AJ646" i="1"/>
  <c r="AI646" i="1"/>
  <c r="AH646" i="1"/>
  <c r="AL646" i="1"/>
  <c r="AG646" i="1"/>
  <c r="AO645" i="1"/>
  <c r="AN645" i="1"/>
  <c r="AM645" i="1"/>
  <c r="AK645" i="1"/>
  <c r="AJ645" i="1"/>
  <c r="AI645" i="1"/>
  <c r="AH645" i="1"/>
  <c r="AL645" i="1"/>
  <c r="AG645" i="1"/>
  <c r="AO644" i="1"/>
  <c r="AN644" i="1"/>
  <c r="AM644" i="1"/>
  <c r="AK644" i="1"/>
  <c r="AJ644" i="1"/>
  <c r="AI644" i="1"/>
  <c r="AH644" i="1"/>
  <c r="AL644" i="1"/>
  <c r="AG644" i="1"/>
  <c r="AO643" i="1"/>
  <c r="AN643" i="1"/>
  <c r="AM643" i="1"/>
  <c r="AK643" i="1"/>
  <c r="AJ643" i="1"/>
  <c r="AI643" i="1"/>
  <c r="AH643" i="1"/>
  <c r="AL643" i="1"/>
  <c r="AG643" i="1"/>
  <c r="AO642" i="1"/>
  <c r="AN642" i="1"/>
  <c r="AM642" i="1"/>
  <c r="AK642" i="1"/>
  <c r="AJ642" i="1"/>
  <c r="AI642" i="1"/>
  <c r="AH642" i="1"/>
  <c r="AL642" i="1"/>
  <c r="AG642" i="1"/>
  <c r="AO641" i="1"/>
  <c r="AN641" i="1"/>
  <c r="AM641" i="1"/>
  <c r="AK641" i="1"/>
  <c r="AJ641" i="1"/>
  <c r="AI641" i="1"/>
  <c r="AH641" i="1"/>
  <c r="AL641" i="1"/>
  <c r="AG641" i="1"/>
  <c r="AO640" i="1"/>
  <c r="AN640" i="1"/>
  <c r="AM640" i="1"/>
  <c r="AK640" i="1"/>
  <c r="AJ640" i="1"/>
  <c r="AI640" i="1"/>
  <c r="AH640" i="1"/>
  <c r="AL640" i="1"/>
  <c r="AG640" i="1"/>
  <c r="AO639" i="1"/>
  <c r="AN639" i="1"/>
  <c r="AM639" i="1"/>
  <c r="AK639" i="1"/>
  <c r="AJ639" i="1"/>
  <c r="AI639" i="1"/>
  <c r="AH639" i="1"/>
  <c r="AL639" i="1"/>
  <c r="AG639" i="1"/>
  <c r="AO638" i="1"/>
  <c r="AN638" i="1"/>
  <c r="AM638" i="1"/>
  <c r="AK638" i="1"/>
  <c r="AJ638" i="1"/>
  <c r="AI638" i="1"/>
  <c r="AH638" i="1"/>
  <c r="AL638" i="1"/>
  <c r="AG638" i="1"/>
  <c r="AO637" i="1"/>
  <c r="AN637" i="1"/>
  <c r="AM637" i="1"/>
  <c r="AK637" i="1"/>
  <c r="AJ637" i="1"/>
  <c r="AI637" i="1"/>
  <c r="AH637" i="1"/>
  <c r="AL637" i="1"/>
  <c r="AG637" i="1"/>
  <c r="AO636" i="1"/>
  <c r="AN636" i="1"/>
  <c r="AM636" i="1"/>
  <c r="AK636" i="1"/>
  <c r="AJ636" i="1"/>
  <c r="AI636" i="1"/>
  <c r="AH636" i="1"/>
  <c r="AL636" i="1"/>
  <c r="AG636" i="1"/>
  <c r="AO635" i="1"/>
  <c r="AN635" i="1"/>
  <c r="AM635" i="1"/>
  <c r="AK635" i="1"/>
  <c r="AJ635" i="1"/>
  <c r="AI635" i="1"/>
  <c r="AH635" i="1"/>
  <c r="AL635" i="1"/>
  <c r="AG635" i="1"/>
  <c r="AO634" i="1"/>
  <c r="AN634" i="1"/>
  <c r="AM634" i="1"/>
  <c r="AK634" i="1"/>
  <c r="AJ634" i="1"/>
  <c r="AI634" i="1"/>
  <c r="AH634" i="1"/>
  <c r="AL634" i="1"/>
  <c r="AG634" i="1"/>
  <c r="AO633" i="1"/>
  <c r="AN633" i="1"/>
  <c r="AM633" i="1"/>
  <c r="AK633" i="1"/>
  <c r="AJ633" i="1"/>
  <c r="AI633" i="1"/>
  <c r="AH633" i="1"/>
  <c r="AL633" i="1"/>
  <c r="AG633" i="1"/>
  <c r="AO632" i="1"/>
  <c r="AN632" i="1"/>
  <c r="AM632" i="1"/>
  <c r="AK632" i="1"/>
  <c r="AJ632" i="1"/>
  <c r="AI632" i="1"/>
  <c r="AH632" i="1"/>
  <c r="AL632" i="1"/>
  <c r="AG632" i="1"/>
  <c r="AO631" i="1"/>
  <c r="AN631" i="1"/>
  <c r="AM631" i="1"/>
  <c r="AK631" i="1"/>
  <c r="AJ631" i="1"/>
  <c r="AI631" i="1"/>
  <c r="AH631" i="1"/>
  <c r="AL631" i="1"/>
  <c r="AG631" i="1"/>
  <c r="AO630" i="1"/>
  <c r="AN630" i="1"/>
  <c r="AM630" i="1"/>
  <c r="AK630" i="1"/>
  <c r="AJ630" i="1"/>
  <c r="AI630" i="1"/>
  <c r="AH630" i="1"/>
  <c r="AL630" i="1"/>
  <c r="AG630" i="1"/>
  <c r="AO629" i="1"/>
  <c r="AN629" i="1"/>
  <c r="AM629" i="1"/>
  <c r="AK629" i="1"/>
  <c r="AJ629" i="1"/>
  <c r="AI629" i="1"/>
  <c r="AH629" i="1"/>
  <c r="AL629" i="1"/>
  <c r="AG629" i="1"/>
  <c r="AO628" i="1"/>
  <c r="AN628" i="1"/>
  <c r="AM628" i="1"/>
  <c r="AK628" i="1"/>
  <c r="AJ628" i="1"/>
  <c r="AI628" i="1"/>
  <c r="AH628" i="1"/>
  <c r="AL628" i="1"/>
  <c r="AG628" i="1"/>
  <c r="AO627" i="1"/>
  <c r="AN627" i="1"/>
  <c r="AM627" i="1"/>
  <c r="AK627" i="1"/>
  <c r="AJ627" i="1"/>
  <c r="AI627" i="1"/>
  <c r="AH627" i="1"/>
  <c r="AL627" i="1"/>
  <c r="AG627" i="1"/>
  <c r="AO626" i="1"/>
  <c r="AN626" i="1"/>
  <c r="AM626" i="1"/>
  <c r="AK626" i="1"/>
  <c r="AJ626" i="1"/>
  <c r="AI626" i="1"/>
  <c r="AH626" i="1"/>
  <c r="AL626" i="1"/>
  <c r="AG626" i="1"/>
  <c r="AO625" i="1"/>
  <c r="AN625" i="1"/>
  <c r="AM625" i="1"/>
  <c r="AK625" i="1"/>
  <c r="AJ625" i="1"/>
  <c r="AI625" i="1"/>
  <c r="AH625" i="1"/>
  <c r="AL625" i="1"/>
  <c r="AG625" i="1"/>
  <c r="AO624" i="1"/>
  <c r="AN624" i="1"/>
  <c r="AM624" i="1"/>
  <c r="AK624" i="1"/>
  <c r="AJ624" i="1"/>
  <c r="AI624" i="1"/>
  <c r="AH624" i="1"/>
  <c r="AL624" i="1"/>
  <c r="AG624" i="1"/>
  <c r="AO623" i="1"/>
  <c r="AN623" i="1"/>
  <c r="AM623" i="1"/>
  <c r="AK623" i="1"/>
  <c r="AJ623" i="1"/>
  <c r="AI623" i="1"/>
  <c r="AH623" i="1"/>
  <c r="AL623" i="1"/>
  <c r="AG623" i="1"/>
  <c r="AO622" i="1"/>
  <c r="AN622" i="1"/>
  <c r="AM622" i="1"/>
  <c r="AK622" i="1"/>
  <c r="AJ622" i="1"/>
  <c r="AI622" i="1"/>
  <c r="AH622" i="1"/>
  <c r="AL622" i="1"/>
  <c r="AG622" i="1"/>
  <c r="AO621" i="1"/>
  <c r="AN621" i="1"/>
  <c r="AM621" i="1"/>
  <c r="AK621" i="1"/>
  <c r="AJ621" i="1"/>
  <c r="AI621" i="1"/>
  <c r="AH621" i="1"/>
  <c r="AL621" i="1"/>
  <c r="AG621" i="1"/>
  <c r="AO620" i="1"/>
  <c r="AN620" i="1"/>
  <c r="AM620" i="1"/>
  <c r="AK620" i="1"/>
  <c r="AJ620" i="1"/>
  <c r="AI620" i="1"/>
  <c r="AH620" i="1"/>
  <c r="AL620" i="1"/>
  <c r="AG620" i="1"/>
  <c r="AO619" i="1"/>
  <c r="AN619" i="1"/>
  <c r="AM619" i="1"/>
  <c r="AK619" i="1"/>
  <c r="AJ619" i="1"/>
  <c r="AI619" i="1"/>
  <c r="AH619" i="1"/>
  <c r="AL619" i="1"/>
  <c r="AG619" i="1"/>
  <c r="AO618" i="1"/>
  <c r="AN618" i="1"/>
  <c r="AM618" i="1"/>
  <c r="AK618" i="1"/>
  <c r="AJ618" i="1"/>
  <c r="AI618" i="1"/>
  <c r="AH618" i="1"/>
  <c r="AL618" i="1"/>
  <c r="AG618" i="1"/>
  <c r="AO617" i="1"/>
  <c r="AN617" i="1"/>
  <c r="AM617" i="1"/>
  <c r="AK617" i="1"/>
  <c r="AJ617" i="1"/>
  <c r="AI617" i="1"/>
  <c r="AH617" i="1"/>
  <c r="AL617" i="1"/>
  <c r="AG617" i="1"/>
  <c r="AO616" i="1"/>
  <c r="AN616" i="1"/>
  <c r="AM616" i="1"/>
  <c r="AK616" i="1"/>
  <c r="AJ616" i="1"/>
  <c r="AI616" i="1"/>
  <c r="AH616" i="1"/>
  <c r="AL616" i="1"/>
  <c r="AG616" i="1"/>
  <c r="AO615" i="1"/>
  <c r="AN615" i="1"/>
  <c r="AM615" i="1"/>
  <c r="AK615" i="1"/>
  <c r="AJ615" i="1"/>
  <c r="AI615" i="1"/>
  <c r="AH615" i="1"/>
  <c r="AL615" i="1"/>
  <c r="AG615" i="1"/>
  <c r="AO614" i="1"/>
  <c r="AN614" i="1"/>
  <c r="AM614" i="1"/>
  <c r="AK614" i="1"/>
  <c r="AJ614" i="1"/>
  <c r="AI614" i="1"/>
  <c r="AH614" i="1"/>
  <c r="AL614" i="1"/>
  <c r="AG614" i="1"/>
  <c r="AO613" i="1"/>
  <c r="AN613" i="1"/>
  <c r="AM613" i="1"/>
  <c r="AK613" i="1"/>
  <c r="AJ613" i="1"/>
  <c r="AI613" i="1"/>
  <c r="AH613" i="1"/>
  <c r="AL613" i="1"/>
  <c r="AG613" i="1"/>
  <c r="AO612" i="1"/>
  <c r="AN612" i="1"/>
  <c r="AM612" i="1"/>
  <c r="AK612" i="1"/>
  <c r="AJ612" i="1"/>
  <c r="AI612" i="1"/>
  <c r="AH612" i="1"/>
  <c r="AL612" i="1"/>
  <c r="AG612" i="1"/>
  <c r="AO611" i="1"/>
  <c r="AN611" i="1"/>
  <c r="AM611" i="1"/>
  <c r="AK611" i="1"/>
  <c r="AJ611" i="1"/>
  <c r="AI611" i="1"/>
  <c r="AH611" i="1"/>
  <c r="AL611" i="1"/>
  <c r="AG611" i="1"/>
  <c r="AO610" i="1"/>
  <c r="AN610" i="1"/>
  <c r="AM610" i="1"/>
  <c r="AK610" i="1"/>
  <c r="AJ610" i="1"/>
  <c r="AI610" i="1"/>
  <c r="AH610" i="1"/>
  <c r="AL610" i="1"/>
  <c r="AG610" i="1"/>
  <c r="AO609" i="1"/>
  <c r="AN609" i="1"/>
  <c r="AM609" i="1"/>
  <c r="AK609" i="1"/>
  <c r="AJ609" i="1"/>
  <c r="AI609" i="1"/>
  <c r="AH609" i="1"/>
  <c r="AL609" i="1"/>
  <c r="AG609" i="1"/>
  <c r="AO608" i="1"/>
  <c r="AN608" i="1"/>
  <c r="AM608" i="1"/>
  <c r="AK608" i="1"/>
  <c r="AJ608" i="1"/>
  <c r="AI608" i="1"/>
  <c r="AH608" i="1"/>
  <c r="AL608" i="1"/>
  <c r="AG608" i="1"/>
  <c r="AO607" i="1"/>
  <c r="AN607" i="1"/>
  <c r="AM607" i="1"/>
  <c r="AK607" i="1"/>
  <c r="AJ607" i="1"/>
  <c r="AI607" i="1"/>
  <c r="AH607" i="1"/>
  <c r="AL607" i="1"/>
  <c r="AG607" i="1"/>
  <c r="AO606" i="1"/>
  <c r="AN606" i="1"/>
  <c r="AM606" i="1"/>
  <c r="AK606" i="1"/>
  <c r="AJ606" i="1"/>
  <c r="AI606" i="1"/>
  <c r="AH606" i="1"/>
  <c r="AL606" i="1"/>
  <c r="AG606" i="1"/>
  <c r="AO605" i="1"/>
  <c r="AN605" i="1"/>
  <c r="AM605" i="1"/>
  <c r="AK605" i="1"/>
  <c r="AJ605" i="1"/>
  <c r="AI605" i="1"/>
  <c r="AH605" i="1"/>
  <c r="AL605" i="1"/>
  <c r="AG605" i="1"/>
  <c r="AO604" i="1"/>
  <c r="AN604" i="1"/>
  <c r="AM604" i="1"/>
  <c r="AK604" i="1"/>
  <c r="AJ604" i="1"/>
  <c r="AI604" i="1"/>
  <c r="AH604" i="1"/>
  <c r="AL604" i="1"/>
  <c r="AG604" i="1"/>
  <c r="AO603" i="1"/>
  <c r="AN603" i="1"/>
  <c r="AM603" i="1"/>
  <c r="AK603" i="1"/>
  <c r="AJ603" i="1"/>
  <c r="AI603" i="1"/>
  <c r="AH603" i="1"/>
  <c r="AL603" i="1"/>
  <c r="AG603" i="1"/>
  <c r="AO602" i="1"/>
  <c r="AN602" i="1"/>
  <c r="AM602" i="1"/>
  <c r="AK602" i="1"/>
  <c r="AJ602" i="1"/>
  <c r="AI602" i="1"/>
  <c r="AH602" i="1"/>
  <c r="AL602" i="1"/>
  <c r="AG602" i="1"/>
  <c r="AO601" i="1"/>
  <c r="AN601" i="1"/>
  <c r="AM601" i="1"/>
  <c r="AK601" i="1"/>
  <c r="AJ601" i="1"/>
  <c r="AI601" i="1"/>
  <c r="AH601" i="1"/>
  <c r="AL601" i="1"/>
  <c r="AG601" i="1"/>
  <c r="AO600" i="1"/>
  <c r="AN600" i="1"/>
  <c r="AM600" i="1"/>
  <c r="AK600" i="1"/>
  <c r="AJ600" i="1"/>
  <c r="AI600" i="1"/>
  <c r="AH600" i="1"/>
  <c r="AL600" i="1"/>
  <c r="AG600" i="1"/>
  <c r="AO599" i="1"/>
  <c r="AN599" i="1"/>
  <c r="AM599" i="1"/>
  <c r="AK599" i="1"/>
  <c r="AJ599" i="1"/>
  <c r="AI599" i="1"/>
  <c r="AH599" i="1"/>
  <c r="AL599" i="1"/>
  <c r="AG599" i="1"/>
  <c r="AO598" i="1"/>
  <c r="AN598" i="1"/>
  <c r="AM598" i="1"/>
  <c r="AK598" i="1"/>
  <c r="AJ598" i="1"/>
  <c r="AI598" i="1"/>
  <c r="AH598" i="1"/>
  <c r="AL598" i="1"/>
  <c r="AG598" i="1"/>
  <c r="AO597" i="1"/>
  <c r="AN597" i="1"/>
  <c r="AM597" i="1"/>
  <c r="AK597" i="1"/>
  <c r="AJ597" i="1"/>
  <c r="AI597" i="1"/>
  <c r="AH597" i="1"/>
  <c r="AL597" i="1"/>
  <c r="AG597" i="1"/>
  <c r="AO596" i="1"/>
  <c r="AN596" i="1"/>
  <c r="AM596" i="1"/>
  <c r="AK596" i="1"/>
  <c r="AJ596" i="1"/>
  <c r="AI596" i="1"/>
  <c r="AH596" i="1"/>
  <c r="AL596" i="1"/>
  <c r="AG596" i="1"/>
  <c r="AO595" i="1"/>
  <c r="AN595" i="1"/>
  <c r="AM595" i="1"/>
  <c r="AK595" i="1"/>
  <c r="AJ595" i="1"/>
  <c r="AI595" i="1"/>
  <c r="AH595" i="1"/>
  <c r="AL595" i="1"/>
  <c r="AG595" i="1"/>
  <c r="AO594" i="1"/>
  <c r="AN594" i="1"/>
  <c r="AM594" i="1"/>
  <c r="AK594" i="1"/>
  <c r="AJ594" i="1"/>
  <c r="AI594" i="1"/>
  <c r="AH594" i="1"/>
  <c r="AL594" i="1"/>
  <c r="AG594" i="1"/>
  <c r="AO593" i="1"/>
  <c r="AN593" i="1"/>
  <c r="AM593" i="1"/>
  <c r="AK593" i="1"/>
  <c r="AJ593" i="1"/>
  <c r="AI593" i="1"/>
  <c r="AH593" i="1"/>
  <c r="AL593" i="1"/>
  <c r="AG593" i="1"/>
  <c r="AO592" i="1"/>
  <c r="AN592" i="1"/>
  <c r="AM592" i="1"/>
  <c r="AK592" i="1"/>
  <c r="AJ592" i="1"/>
  <c r="AI592" i="1"/>
  <c r="AH592" i="1"/>
  <c r="AL592" i="1"/>
  <c r="AG592" i="1"/>
  <c r="AO591" i="1"/>
  <c r="AN591" i="1"/>
  <c r="AM591" i="1"/>
  <c r="AK591" i="1"/>
  <c r="AJ591" i="1"/>
  <c r="AI591" i="1"/>
  <c r="AH591" i="1"/>
  <c r="AL591" i="1"/>
  <c r="AG591" i="1"/>
  <c r="AO590" i="1"/>
  <c r="AN590" i="1"/>
  <c r="AM590" i="1"/>
  <c r="AK590" i="1"/>
  <c r="AJ590" i="1"/>
  <c r="AI590" i="1"/>
  <c r="AH590" i="1"/>
  <c r="AL590" i="1"/>
  <c r="AG590" i="1"/>
  <c r="AO589" i="1"/>
  <c r="AN589" i="1"/>
  <c r="AM589" i="1"/>
  <c r="AK589" i="1"/>
  <c r="AJ589" i="1"/>
  <c r="AI589" i="1"/>
  <c r="AH589" i="1"/>
  <c r="AL589" i="1"/>
  <c r="AG589" i="1"/>
  <c r="AO588" i="1"/>
  <c r="AN588" i="1"/>
  <c r="AM588" i="1"/>
  <c r="AK588" i="1"/>
  <c r="AJ588" i="1"/>
  <c r="AI588" i="1"/>
  <c r="AH588" i="1"/>
  <c r="AL588" i="1"/>
  <c r="AG588" i="1"/>
  <c r="AO587" i="1"/>
  <c r="AN587" i="1"/>
  <c r="AM587" i="1"/>
  <c r="AK587" i="1"/>
  <c r="AJ587" i="1"/>
  <c r="AI587" i="1"/>
  <c r="AH587" i="1"/>
  <c r="AL587" i="1"/>
  <c r="AG587" i="1"/>
  <c r="AO586" i="1"/>
  <c r="AN586" i="1"/>
  <c r="AM586" i="1"/>
  <c r="AK586" i="1"/>
  <c r="AJ586" i="1"/>
  <c r="AI586" i="1"/>
  <c r="AH586" i="1"/>
  <c r="AL586" i="1"/>
  <c r="AG586" i="1"/>
  <c r="AO585" i="1"/>
  <c r="AN585" i="1"/>
  <c r="AM585" i="1"/>
  <c r="AK585" i="1"/>
  <c r="AJ585" i="1"/>
  <c r="AI585" i="1"/>
  <c r="AH585" i="1"/>
  <c r="AL585" i="1"/>
  <c r="AG585" i="1"/>
  <c r="AO584" i="1"/>
  <c r="AN584" i="1"/>
  <c r="AM584" i="1"/>
  <c r="AK584" i="1"/>
  <c r="AJ584" i="1"/>
  <c r="AI584" i="1"/>
  <c r="AH584" i="1"/>
  <c r="AL584" i="1"/>
  <c r="AG584" i="1"/>
  <c r="AO583" i="1"/>
  <c r="AN583" i="1"/>
  <c r="AM583" i="1"/>
  <c r="AK583" i="1"/>
  <c r="AJ583" i="1"/>
  <c r="AI583" i="1"/>
  <c r="AH583" i="1"/>
  <c r="AL583" i="1"/>
  <c r="AG583" i="1"/>
  <c r="AO582" i="1"/>
  <c r="AN582" i="1"/>
  <c r="AM582" i="1"/>
  <c r="AK582" i="1"/>
  <c r="AJ582" i="1"/>
  <c r="AI582" i="1"/>
  <c r="AH582" i="1"/>
  <c r="AL582" i="1"/>
  <c r="AG582" i="1"/>
  <c r="AO581" i="1"/>
  <c r="AN581" i="1"/>
  <c r="AM581" i="1"/>
  <c r="AK581" i="1"/>
  <c r="AJ581" i="1"/>
  <c r="AI581" i="1"/>
  <c r="AH581" i="1"/>
  <c r="AL581" i="1"/>
  <c r="AG581" i="1"/>
  <c r="AO580" i="1"/>
  <c r="AN580" i="1"/>
  <c r="AM580" i="1"/>
  <c r="AK580" i="1"/>
  <c r="AJ580" i="1"/>
  <c r="AI580" i="1"/>
  <c r="AH580" i="1"/>
  <c r="AL580" i="1"/>
  <c r="AG580" i="1"/>
  <c r="AO579" i="1"/>
  <c r="AN579" i="1"/>
  <c r="AM579" i="1"/>
  <c r="AK579" i="1"/>
  <c r="AJ579" i="1"/>
  <c r="AI579" i="1"/>
  <c r="AH579" i="1"/>
  <c r="AL579" i="1"/>
  <c r="AG579" i="1"/>
  <c r="AO578" i="1"/>
  <c r="AN578" i="1"/>
  <c r="AM578" i="1"/>
  <c r="AK578" i="1"/>
  <c r="AJ578" i="1"/>
  <c r="AI578" i="1"/>
  <c r="AH578" i="1"/>
  <c r="AL578" i="1"/>
  <c r="AG578" i="1"/>
  <c r="AO577" i="1"/>
  <c r="AN577" i="1"/>
  <c r="AM577" i="1"/>
  <c r="AK577" i="1"/>
  <c r="AJ577" i="1"/>
  <c r="AI577" i="1"/>
  <c r="AH577" i="1"/>
  <c r="AL577" i="1"/>
  <c r="AG577" i="1"/>
  <c r="AO576" i="1"/>
  <c r="AN576" i="1"/>
  <c r="AM576" i="1"/>
  <c r="AK576" i="1"/>
  <c r="AJ576" i="1"/>
  <c r="AI576" i="1"/>
  <c r="AH576" i="1"/>
  <c r="AL576" i="1"/>
  <c r="AG576" i="1"/>
  <c r="AO575" i="1"/>
  <c r="AN575" i="1"/>
  <c r="AM575" i="1"/>
  <c r="AK575" i="1"/>
  <c r="AJ575" i="1"/>
  <c r="AI575" i="1"/>
  <c r="AH575" i="1"/>
  <c r="AL575" i="1"/>
  <c r="AG575" i="1"/>
  <c r="AO574" i="1"/>
  <c r="AN574" i="1"/>
  <c r="AM574" i="1"/>
  <c r="AK574" i="1"/>
  <c r="AJ574" i="1"/>
  <c r="AI574" i="1"/>
  <c r="AH574" i="1"/>
  <c r="AL574" i="1"/>
  <c r="AG574" i="1"/>
  <c r="AO573" i="1"/>
  <c r="AN573" i="1"/>
  <c r="AM573" i="1"/>
  <c r="AK573" i="1"/>
  <c r="AJ573" i="1"/>
  <c r="AI573" i="1"/>
  <c r="AH573" i="1"/>
  <c r="AL573" i="1"/>
  <c r="AG573" i="1"/>
  <c r="AO572" i="1"/>
  <c r="AN572" i="1"/>
  <c r="AM572" i="1"/>
  <c r="AK572" i="1"/>
  <c r="AJ572" i="1"/>
  <c r="AI572" i="1"/>
  <c r="AH572" i="1"/>
  <c r="AL572" i="1"/>
  <c r="AG572" i="1"/>
  <c r="AO571" i="1"/>
  <c r="AN571" i="1"/>
  <c r="AM571" i="1"/>
  <c r="AK571" i="1"/>
  <c r="AJ571" i="1"/>
  <c r="AI571" i="1"/>
  <c r="AH571" i="1"/>
  <c r="AL571" i="1"/>
  <c r="AG571" i="1"/>
  <c r="AO570" i="1"/>
  <c r="AN570" i="1"/>
  <c r="AM570" i="1"/>
  <c r="AK570" i="1"/>
  <c r="AJ570" i="1"/>
  <c r="AI570" i="1"/>
  <c r="AH570" i="1"/>
  <c r="AL570" i="1"/>
  <c r="AG570" i="1"/>
  <c r="AO569" i="1"/>
  <c r="AN569" i="1"/>
  <c r="AM569" i="1"/>
  <c r="AK569" i="1"/>
  <c r="AJ569" i="1"/>
  <c r="AI569" i="1"/>
  <c r="AH569" i="1"/>
  <c r="AL569" i="1"/>
  <c r="AG569" i="1"/>
  <c r="AO568" i="1"/>
  <c r="AN568" i="1"/>
  <c r="AM568" i="1"/>
  <c r="AK568" i="1"/>
  <c r="AJ568" i="1"/>
  <c r="AI568" i="1"/>
  <c r="AH568" i="1"/>
  <c r="AL568" i="1"/>
  <c r="AG568" i="1"/>
  <c r="AO567" i="1"/>
  <c r="AN567" i="1"/>
  <c r="AM567" i="1"/>
  <c r="AK567" i="1"/>
  <c r="AJ567" i="1"/>
  <c r="AI567" i="1"/>
  <c r="AH567" i="1"/>
  <c r="AL567" i="1"/>
  <c r="AG567" i="1"/>
  <c r="AO566" i="1"/>
  <c r="AN566" i="1"/>
  <c r="AM566" i="1"/>
  <c r="AK566" i="1"/>
  <c r="AJ566" i="1"/>
  <c r="AI566" i="1"/>
  <c r="AH566" i="1"/>
  <c r="AL566" i="1"/>
  <c r="AG566" i="1"/>
  <c r="AO565" i="1"/>
  <c r="AN565" i="1"/>
  <c r="AM565" i="1"/>
  <c r="AK565" i="1"/>
  <c r="AJ565" i="1"/>
  <c r="AI565" i="1"/>
  <c r="AH565" i="1"/>
  <c r="AL565" i="1"/>
  <c r="AG565" i="1"/>
  <c r="AO564" i="1"/>
  <c r="AN564" i="1"/>
  <c r="AM564" i="1"/>
  <c r="AK564" i="1"/>
  <c r="AJ564" i="1"/>
  <c r="AI564" i="1"/>
  <c r="AH564" i="1"/>
  <c r="AL564" i="1"/>
  <c r="AG564" i="1"/>
  <c r="AO563" i="1"/>
  <c r="AN563" i="1"/>
  <c r="AM563" i="1"/>
  <c r="AK563" i="1"/>
  <c r="AJ563" i="1"/>
  <c r="AI563" i="1"/>
  <c r="AH563" i="1"/>
  <c r="AL563" i="1"/>
  <c r="AG563" i="1"/>
  <c r="AO562" i="1"/>
  <c r="AN562" i="1"/>
  <c r="AM562" i="1"/>
  <c r="AK562" i="1"/>
  <c r="AJ562" i="1"/>
  <c r="AI562" i="1"/>
  <c r="AH562" i="1"/>
  <c r="AL562" i="1"/>
  <c r="AG562" i="1"/>
  <c r="AO561" i="1"/>
  <c r="AN561" i="1"/>
  <c r="AM561" i="1"/>
  <c r="AK561" i="1"/>
  <c r="AJ561" i="1"/>
  <c r="AI561" i="1"/>
  <c r="AH561" i="1"/>
  <c r="AL561" i="1"/>
  <c r="AG561" i="1"/>
  <c r="AO560" i="1"/>
  <c r="AN560" i="1"/>
  <c r="AM560" i="1"/>
  <c r="AK560" i="1"/>
  <c r="AJ560" i="1"/>
  <c r="AI560" i="1"/>
  <c r="AH560" i="1"/>
  <c r="AL560" i="1"/>
  <c r="AG560" i="1"/>
  <c r="AO559" i="1"/>
  <c r="AN559" i="1"/>
  <c r="AM559" i="1"/>
  <c r="AK559" i="1"/>
  <c r="AJ559" i="1"/>
  <c r="AI559" i="1"/>
  <c r="AH559" i="1"/>
  <c r="AL559" i="1"/>
  <c r="AG559" i="1"/>
  <c r="AO558" i="1"/>
  <c r="AN558" i="1"/>
  <c r="AM558" i="1"/>
  <c r="AK558" i="1"/>
  <c r="AJ558" i="1"/>
  <c r="AI558" i="1"/>
  <c r="AH558" i="1"/>
  <c r="AL558" i="1"/>
  <c r="AG558" i="1"/>
  <c r="AO557" i="1"/>
  <c r="AN557" i="1"/>
  <c r="AM557" i="1"/>
  <c r="AK557" i="1"/>
  <c r="AJ557" i="1"/>
  <c r="AI557" i="1"/>
  <c r="AH557" i="1"/>
  <c r="AL557" i="1"/>
  <c r="AG557" i="1"/>
  <c r="AO556" i="1"/>
  <c r="AN556" i="1"/>
  <c r="AM556" i="1"/>
  <c r="AK556" i="1"/>
  <c r="AJ556" i="1"/>
  <c r="AI556" i="1"/>
  <c r="AH556" i="1"/>
  <c r="AL556" i="1"/>
  <c r="AG556" i="1"/>
  <c r="AO555" i="1"/>
  <c r="AN555" i="1"/>
  <c r="AM555" i="1"/>
  <c r="AK555" i="1"/>
  <c r="AJ555" i="1"/>
  <c r="AI555" i="1"/>
  <c r="AH555" i="1"/>
  <c r="AL555" i="1"/>
  <c r="AG555" i="1"/>
  <c r="AO554" i="1"/>
  <c r="AN554" i="1"/>
  <c r="AM554" i="1"/>
  <c r="AK554" i="1"/>
  <c r="AJ554" i="1"/>
  <c r="AI554" i="1"/>
  <c r="AH554" i="1"/>
  <c r="AL554" i="1"/>
  <c r="AG554" i="1"/>
  <c r="AO553" i="1"/>
  <c r="AN553" i="1"/>
  <c r="AM553" i="1"/>
  <c r="AK553" i="1"/>
  <c r="AJ553" i="1"/>
  <c r="AI553" i="1"/>
  <c r="AH553" i="1"/>
  <c r="AL553" i="1"/>
  <c r="AG553" i="1"/>
  <c r="AO552" i="1"/>
  <c r="AN552" i="1"/>
  <c r="AM552" i="1"/>
  <c r="AK552" i="1"/>
  <c r="AJ552" i="1"/>
  <c r="AI552" i="1"/>
  <c r="AH552" i="1"/>
  <c r="AL552" i="1"/>
  <c r="AG552" i="1"/>
  <c r="AO551" i="1"/>
  <c r="AN551" i="1"/>
  <c r="AM551" i="1"/>
  <c r="AK551" i="1"/>
  <c r="AJ551" i="1"/>
  <c r="AI551" i="1"/>
  <c r="AH551" i="1"/>
  <c r="AL551" i="1"/>
  <c r="AG551" i="1"/>
  <c r="AO550" i="1"/>
  <c r="AN550" i="1"/>
  <c r="AM550" i="1"/>
  <c r="AK550" i="1"/>
  <c r="AJ550" i="1"/>
  <c r="AI550" i="1"/>
  <c r="AH550" i="1"/>
  <c r="AL550" i="1"/>
  <c r="AG550" i="1"/>
  <c r="AO549" i="1"/>
  <c r="AN549" i="1"/>
  <c r="AM549" i="1"/>
  <c r="AK549" i="1"/>
  <c r="AJ549" i="1"/>
  <c r="AI549" i="1"/>
  <c r="AH549" i="1"/>
  <c r="AL549" i="1"/>
  <c r="AG549" i="1"/>
  <c r="AO548" i="1"/>
  <c r="AN548" i="1"/>
  <c r="AM548" i="1"/>
  <c r="AK548" i="1"/>
  <c r="AJ548" i="1"/>
  <c r="AI548" i="1"/>
  <c r="AH548" i="1"/>
  <c r="AL548" i="1"/>
  <c r="AG548" i="1"/>
  <c r="AO547" i="1"/>
  <c r="AN547" i="1"/>
  <c r="AM547" i="1"/>
  <c r="AK547" i="1"/>
  <c r="AJ547" i="1"/>
  <c r="AI547" i="1"/>
  <c r="AH547" i="1"/>
  <c r="AL547" i="1"/>
  <c r="AG547" i="1"/>
  <c r="AO546" i="1"/>
  <c r="AN546" i="1"/>
  <c r="AM546" i="1"/>
  <c r="AK546" i="1"/>
  <c r="AJ546" i="1"/>
  <c r="AI546" i="1"/>
  <c r="AH546" i="1"/>
  <c r="AL546" i="1"/>
  <c r="AG546" i="1"/>
  <c r="AO545" i="1"/>
  <c r="AN545" i="1"/>
  <c r="AM545" i="1"/>
  <c r="AK545" i="1"/>
  <c r="AJ545" i="1"/>
  <c r="AI545" i="1"/>
  <c r="AH545" i="1"/>
  <c r="AL545" i="1"/>
  <c r="AG545" i="1"/>
  <c r="AO544" i="1"/>
  <c r="AN544" i="1"/>
  <c r="AM544" i="1"/>
  <c r="AK544" i="1"/>
  <c r="AJ544" i="1"/>
  <c r="AI544" i="1"/>
  <c r="AH544" i="1"/>
  <c r="AL544" i="1"/>
  <c r="AG544" i="1"/>
  <c r="AO543" i="1"/>
  <c r="AN543" i="1"/>
  <c r="AM543" i="1"/>
  <c r="AK543" i="1"/>
  <c r="AJ543" i="1"/>
  <c r="AI543" i="1"/>
  <c r="AH543" i="1"/>
  <c r="AL543" i="1"/>
  <c r="AG543" i="1"/>
  <c r="AO542" i="1"/>
  <c r="AN542" i="1"/>
  <c r="AM542" i="1"/>
  <c r="AK542" i="1"/>
  <c r="AJ542" i="1"/>
  <c r="AI542" i="1"/>
  <c r="AH542" i="1"/>
  <c r="AL542" i="1"/>
  <c r="AG542" i="1"/>
  <c r="AO541" i="1"/>
  <c r="AN541" i="1"/>
  <c r="AM541" i="1"/>
  <c r="AK541" i="1"/>
  <c r="AJ541" i="1"/>
  <c r="AI541" i="1"/>
  <c r="AH541" i="1"/>
  <c r="AL541" i="1"/>
  <c r="AG541" i="1"/>
  <c r="AO540" i="1"/>
  <c r="AN540" i="1"/>
  <c r="AM540" i="1"/>
  <c r="AK540" i="1"/>
  <c r="AJ540" i="1"/>
  <c r="AI540" i="1"/>
  <c r="AH540" i="1"/>
  <c r="AL540" i="1"/>
  <c r="AG540" i="1"/>
  <c r="AO539" i="1"/>
  <c r="AN539" i="1"/>
  <c r="AM539" i="1"/>
  <c r="AK539" i="1"/>
  <c r="AJ539" i="1"/>
  <c r="AI539" i="1"/>
  <c r="AH539" i="1"/>
  <c r="AL539" i="1"/>
  <c r="AG539" i="1"/>
  <c r="AO538" i="1"/>
  <c r="AN538" i="1"/>
  <c r="AM538" i="1"/>
  <c r="AK538" i="1"/>
  <c r="AJ538" i="1"/>
  <c r="AI538" i="1"/>
  <c r="AH538" i="1"/>
  <c r="AL538" i="1"/>
  <c r="AG538" i="1"/>
  <c r="AO537" i="1"/>
  <c r="AN537" i="1"/>
  <c r="AM537" i="1"/>
  <c r="AK537" i="1"/>
  <c r="AJ537" i="1"/>
  <c r="AI537" i="1"/>
  <c r="AH537" i="1"/>
  <c r="AL537" i="1"/>
  <c r="AG537" i="1"/>
  <c r="AO536" i="1"/>
  <c r="AN536" i="1"/>
  <c r="AM536" i="1"/>
  <c r="AK536" i="1"/>
  <c r="AJ536" i="1"/>
  <c r="AI536" i="1"/>
  <c r="AH536" i="1"/>
  <c r="AL536" i="1"/>
  <c r="AG536" i="1"/>
  <c r="AO535" i="1"/>
  <c r="AN535" i="1"/>
  <c r="AM535" i="1"/>
  <c r="AK535" i="1"/>
  <c r="AJ535" i="1"/>
  <c r="AI535" i="1"/>
  <c r="AH535" i="1"/>
  <c r="AL535" i="1"/>
  <c r="AG535" i="1"/>
  <c r="AO534" i="1"/>
  <c r="AN534" i="1"/>
  <c r="AM534" i="1"/>
  <c r="AK534" i="1"/>
  <c r="AJ534" i="1"/>
  <c r="AI534" i="1"/>
  <c r="AH534" i="1"/>
  <c r="AL534" i="1"/>
  <c r="AG534" i="1"/>
  <c r="AO533" i="1"/>
  <c r="AN533" i="1"/>
  <c r="AM533" i="1"/>
  <c r="AK533" i="1"/>
  <c r="AJ533" i="1"/>
  <c r="AI533" i="1"/>
  <c r="AH533" i="1"/>
  <c r="AL533" i="1"/>
  <c r="AG533" i="1"/>
  <c r="AO532" i="1"/>
  <c r="AN532" i="1"/>
  <c r="AM532" i="1"/>
  <c r="AK532" i="1"/>
  <c r="AJ532" i="1"/>
  <c r="AI532" i="1"/>
  <c r="AH532" i="1"/>
  <c r="AL532" i="1"/>
  <c r="AG532" i="1"/>
  <c r="AO531" i="1"/>
  <c r="AN531" i="1"/>
  <c r="AM531" i="1"/>
  <c r="AK531" i="1"/>
  <c r="AJ531" i="1"/>
  <c r="AI531" i="1"/>
  <c r="AH531" i="1"/>
  <c r="AL531" i="1"/>
  <c r="AG531" i="1"/>
  <c r="AO530" i="1"/>
  <c r="AN530" i="1"/>
  <c r="AM530" i="1"/>
  <c r="AK530" i="1"/>
  <c r="AJ530" i="1"/>
  <c r="AI530" i="1"/>
  <c r="AH530" i="1"/>
  <c r="AL530" i="1"/>
  <c r="AG530" i="1"/>
  <c r="AO529" i="1"/>
  <c r="AN529" i="1"/>
  <c r="AM529" i="1"/>
  <c r="AK529" i="1"/>
  <c r="AJ529" i="1"/>
  <c r="AI529" i="1"/>
  <c r="AH529" i="1"/>
  <c r="AL529" i="1"/>
  <c r="AG529" i="1"/>
  <c r="AO528" i="1"/>
  <c r="AN528" i="1"/>
  <c r="AM528" i="1"/>
  <c r="AK528" i="1"/>
  <c r="AJ528" i="1"/>
  <c r="AI528" i="1"/>
  <c r="AH528" i="1"/>
  <c r="AL528" i="1"/>
  <c r="AG528" i="1"/>
  <c r="AO527" i="1"/>
  <c r="AN527" i="1"/>
  <c r="AM527" i="1"/>
  <c r="AK527" i="1"/>
  <c r="AJ527" i="1"/>
  <c r="AI527" i="1"/>
  <c r="AH527" i="1"/>
  <c r="AL527" i="1"/>
  <c r="AG527" i="1"/>
  <c r="AO526" i="1"/>
  <c r="AN526" i="1"/>
  <c r="AM526" i="1"/>
  <c r="AK526" i="1"/>
  <c r="AJ526" i="1"/>
  <c r="AI526" i="1"/>
  <c r="AH526" i="1"/>
  <c r="AL526" i="1"/>
  <c r="AG526" i="1"/>
  <c r="AO525" i="1"/>
  <c r="AN525" i="1"/>
  <c r="AM525" i="1"/>
  <c r="AK525" i="1"/>
  <c r="AJ525" i="1"/>
  <c r="AI525" i="1"/>
  <c r="AH525" i="1"/>
  <c r="AL525" i="1"/>
  <c r="AG525" i="1"/>
  <c r="AO524" i="1"/>
  <c r="AN524" i="1"/>
  <c r="AM524" i="1"/>
  <c r="AK524" i="1"/>
  <c r="AJ524" i="1"/>
  <c r="AI524" i="1"/>
  <c r="AH524" i="1"/>
  <c r="AL524" i="1"/>
  <c r="AG524" i="1"/>
  <c r="AO523" i="1"/>
  <c r="AN523" i="1"/>
  <c r="AM523" i="1"/>
  <c r="AK523" i="1"/>
  <c r="AJ523" i="1"/>
  <c r="AI523" i="1"/>
  <c r="AH523" i="1"/>
  <c r="AL523" i="1"/>
  <c r="AG523" i="1"/>
  <c r="AO522" i="1"/>
  <c r="AN522" i="1"/>
  <c r="AM522" i="1"/>
  <c r="AK522" i="1"/>
  <c r="AJ522" i="1"/>
  <c r="AI522" i="1"/>
  <c r="AH522" i="1"/>
  <c r="AL522" i="1"/>
  <c r="AG522" i="1"/>
  <c r="AO521" i="1"/>
  <c r="AN521" i="1"/>
  <c r="AM521" i="1"/>
  <c r="AK521" i="1"/>
  <c r="AJ521" i="1"/>
  <c r="AI521" i="1"/>
  <c r="AH521" i="1"/>
  <c r="AL521" i="1"/>
  <c r="AG521" i="1"/>
  <c r="AO520" i="1"/>
  <c r="AN520" i="1"/>
  <c r="AM520" i="1"/>
  <c r="AK520" i="1"/>
  <c r="AJ520" i="1"/>
  <c r="AI520" i="1"/>
  <c r="AH520" i="1"/>
  <c r="AL520" i="1"/>
  <c r="AG520" i="1"/>
  <c r="AO519" i="1"/>
  <c r="AN519" i="1"/>
  <c r="AM519" i="1"/>
  <c r="AK519" i="1"/>
  <c r="AJ519" i="1"/>
  <c r="AI519" i="1"/>
  <c r="AH519" i="1"/>
  <c r="AL519" i="1"/>
  <c r="AG519" i="1"/>
  <c r="AO518" i="1"/>
  <c r="AN518" i="1"/>
  <c r="AM518" i="1"/>
  <c r="AK518" i="1"/>
  <c r="AJ518" i="1"/>
  <c r="AI518" i="1"/>
  <c r="AH518" i="1"/>
  <c r="AL518" i="1"/>
  <c r="AG518" i="1"/>
  <c r="AO517" i="1"/>
  <c r="AN517" i="1"/>
  <c r="AM517" i="1"/>
  <c r="AK517" i="1"/>
  <c r="AJ517" i="1"/>
  <c r="AI517" i="1"/>
  <c r="AH517" i="1"/>
  <c r="AL517" i="1"/>
  <c r="AG517" i="1"/>
  <c r="AO516" i="1"/>
  <c r="AN516" i="1"/>
  <c r="AM516" i="1"/>
  <c r="AK516" i="1"/>
  <c r="AJ516" i="1"/>
  <c r="AI516" i="1"/>
  <c r="AH516" i="1"/>
  <c r="AL516" i="1"/>
  <c r="AG516" i="1"/>
  <c r="AO515" i="1"/>
  <c r="AN515" i="1"/>
  <c r="AM515" i="1"/>
  <c r="AK515" i="1"/>
  <c r="AJ515" i="1"/>
  <c r="AI515" i="1"/>
  <c r="AH515" i="1"/>
  <c r="AL515" i="1"/>
  <c r="AG515" i="1"/>
  <c r="AO514" i="1"/>
  <c r="AN514" i="1"/>
  <c r="AM514" i="1"/>
  <c r="AK514" i="1"/>
  <c r="AJ514" i="1"/>
  <c r="AI514" i="1"/>
  <c r="AH514" i="1"/>
  <c r="AL514" i="1"/>
  <c r="AG514" i="1"/>
  <c r="AO513" i="1"/>
  <c r="AN513" i="1"/>
  <c r="AM513" i="1"/>
  <c r="AK513" i="1"/>
  <c r="AJ513" i="1"/>
  <c r="AI513" i="1"/>
  <c r="AH513" i="1"/>
  <c r="AL513" i="1"/>
  <c r="AG513" i="1"/>
  <c r="AO512" i="1"/>
  <c r="AN512" i="1"/>
  <c r="AM512" i="1"/>
  <c r="AK512" i="1"/>
  <c r="AJ512" i="1"/>
  <c r="AI512" i="1"/>
  <c r="AH512" i="1"/>
  <c r="AL512" i="1"/>
  <c r="AG512" i="1"/>
  <c r="AO511" i="1"/>
  <c r="AN511" i="1"/>
  <c r="AM511" i="1"/>
  <c r="AK511" i="1"/>
  <c r="AJ511" i="1"/>
  <c r="AI511" i="1"/>
  <c r="AH511" i="1"/>
  <c r="AL511" i="1"/>
  <c r="AG511" i="1"/>
  <c r="AO510" i="1"/>
  <c r="AN510" i="1"/>
  <c r="AM510" i="1"/>
  <c r="AK510" i="1"/>
  <c r="AJ510" i="1"/>
  <c r="AI510" i="1"/>
  <c r="AH510" i="1"/>
  <c r="AL510" i="1"/>
  <c r="AG510" i="1"/>
  <c r="AO509" i="1"/>
  <c r="AN509" i="1"/>
  <c r="AM509" i="1"/>
  <c r="AK509" i="1"/>
  <c r="AJ509" i="1"/>
  <c r="AI509" i="1"/>
  <c r="AH509" i="1"/>
  <c r="AL509" i="1"/>
  <c r="AG509" i="1"/>
  <c r="AO508" i="1"/>
  <c r="AN508" i="1"/>
  <c r="AM508" i="1"/>
  <c r="AK508" i="1"/>
  <c r="AJ508" i="1"/>
  <c r="AI508" i="1"/>
  <c r="AH508" i="1"/>
  <c r="AL508" i="1"/>
  <c r="AG508" i="1"/>
  <c r="AO507" i="1"/>
  <c r="AN507" i="1"/>
  <c r="AM507" i="1"/>
  <c r="AK507" i="1"/>
  <c r="AJ507" i="1"/>
  <c r="AI507" i="1"/>
  <c r="AH507" i="1"/>
  <c r="AL507" i="1"/>
  <c r="AG507" i="1"/>
  <c r="AO506" i="1"/>
  <c r="AN506" i="1"/>
  <c r="AM506" i="1"/>
  <c r="AK506" i="1"/>
  <c r="AJ506" i="1"/>
  <c r="AI506" i="1"/>
  <c r="AH506" i="1"/>
  <c r="AL506" i="1"/>
  <c r="AG506" i="1"/>
  <c r="AO505" i="1"/>
  <c r="AN505" i="1"/>
  <c r="AM505" i="1"/>
  <c r="AK505" i="1"/>
  <c r="AJ505" i="1"/>
  <c r="AI505" i="1"/>
  <c r="AH505" i="1"/>
  <c r="AL505" i="1"/>
  <c r="AG505" i="1"/>
  <c r="AO504" i="1"/>
  <c r="AN504" i="1"/>
  <c r="AM504" i="1"/>
  <c r="AK504" i="1"/>
  <c r="AJ504" i="1"/>
  <c r="AI504" i="1"/>
  <c r="AH504" i="1"/>
  <c r="AL504" i="1"/>
  <c r="AG504" i="1"/>
  <c r="AO503" i="1"/>
  <c r="AN503" i="1"/>
  <c r="AM503" i="1"/>
  <c r="AK503" i="1"/>
  <c r="AJ503" i="1"/>
  <c r="AI503" i="1"/>
  <c r="AH503" i="1"/>
  <c r="AL503" i="1"/>
  <c r="AG503" i="1"/>
  <c r="AO502" i="1"/>
  <c r="AN502" i="1"/>
  <c r="AM502" i="1"/>
  <c r="AK502" i="1"/>
  <c r="AJ502" i="1"/>
  <c r="AI502" i="1"/>
  <c r="AH502" i="1"/>
  <c r="AL502" i="1"/>
  <c r="AG502" i="1"/>
  <c r="AO501" i="1"/>
  <c r="AN501" i="1"/>
  <c r="AM501" i="1"/>
  <c r="AK501" i="1"/>
  <c r="AJ501" i="1"/>
  <c r="AI501" i="1"/>
  <c r="AH501" i="1"/>
  <c r="AL501" i="1"/>
  <c r="AG501" i="1"/>
  <c r="AO500" i="1"/>
  <c r="AN500" i="1"/>
  <c r="AM500" i="1"/>
  <c r="AK500" i="1"/>
  <c r="AJ500" i="1"/>
  <c r="AI500" i="1"/>
  <c r="AH500" i="1"/>
  <c r="AL500" i="1"/>
  <c r="AG500" i="1"/>
  <c r="AO499" i="1"/>
  <c r="AN499" i="1"/>
  <c r="AM499" i="1"/>
  <c r="AK499" i="1"/>
  <c r="AJ499" i="1"/>
  <c r="AI499" i="1"/>
  <c r="AH499" i="1"/>
  <c r="AL499" i="1"/>
  <c r="AG499" i="1"/>
  <c r="AO498" i="1"/>
  <c r="AN498" i="1"/>
  <c r="AM498" i="1"/>
  <c r="AK498" i="1"/>
  <c r="AJ498" i="1"/>
  <c r="AI498" i="1"/>
  <c r="AH498" i="1"/>
  <c r="AL498" i="1"/>
  <c r="AG498" i="1"/>
  <c r="AO497" i="1"/>
  <c r="AN497" i="1"/>
  <c r="AM497" i="1"/>
  <c r="AK497" i="1"/>
  <c r="AJ497" i="1"/>
  <c r="AI497" i="1"/>
  <c r="AH497" i="1"/>
  <c r="AL497" i="1"/>
  <c r="AG497" i="1"/>
  <c r="AO496" i="1"/>
  <c r="AN496" i="1"/>
  <c r="AM496" i="1"/>
  <c r="AK496" i="1"/>
  <c r="AJ496" i="1"/>
  <c r="AI496" i="1"/>
  <c r="AH496" i="1"/>
  <c r="AL496" i="1"/>
  <c r="AG496" i="1"/>
  <c r="AO495" i="1"/>
  <c r="AN495" i="1"/>
  <c r="AM495" i="1"/>
  <c r="AK495" i="1"/>
  <c r="AJ495" i="1"/>
  <c r="AI495" i="1"/>
  <c r="AH495" i="1"/>
  <c r="AL495" i="1"/>
  <c r="AG495" i="1"/>
  <c r="AO494" i="1"/>
  <c r="AN494" i="1"/>
  <c r="AM494" i="1"/>
  <c r="AK494" i="1"/>
  <c r="AJ494" i="1"/>
  <c r="AI494" i="1"/>
  <c r="AH494" i="1"/>
  <c r="AL494" i="1"/>
  <c r="AG494" i="1"/>
  <c r="AO493" i="1"/>
  <c r="AN493" i="1"/>
  <c r="AM493" i="1"/>
  <c r="AK493" i="1"/>
  <c r="AJ493" i="1"/>
  <c r="AI493" i="1"/>
  <c r="AH493" i="1"/>
  <c r="AL493" i="1"/>
  <c r="AG493" i="1"/>
  <c r="AO492" i="1"/>
  <c r="AN492" i="1"/>
  <c r="AM492" i="1"/>
  <c r="AK492" i="1"/>
  <c r="AJ492" i="1"/>
  <c r="AI492" i="1"/>
  <c r="AH492" i="1"/>
  <c r="AL492" i="1"/>
  <c r="AG492" i="1"/>
  <c r="AO491" i="1"/>
  <c r="AN491" i="1"/>
  <c r="AM491" i="1"/>
  <c r="AK491" i="1"/>
  <c r="AJ491" i="1"/>
  <c r="AI491" i="1"/>
  <c r="AH491" i="1"/>
  <c r="AL491" i="1"/>
  <c r="AG491" i="1"/>
  <c r="AO490" i="1"/>
  <c r="AN490" i="1"/>
  <c r="AM490" i="1"/>
  <c r="AK490" i="1"/>
  <c r="AJ490" i="1"/>
  <c r="AI490" i="1"/>
  <c r="AH490" i="1"/>
  <c r="AL490" i="1"/>
  <c r="AG490" i="1"/>
  <c r="AO489" i="1"/>
  <c r="AN489" i="1"/>
  <c r="AM489" i="1"/>
  <c r="AK489" i="1"/>
  <c r="AJ489" i="1"/>
  <c r="AI489" i="1"/>
  <c r="AH489" i="1"/>
  <c r="AL489" i="1"/>
  <c r="AG489" i="1"/>
  <c r="AO488" i="1"/>
  <c r="AN488" i="1"/>
  <c r="AM488" i="1"/>
  <c r="AK488" i="1"/>
  <c r="AJ488" i="1"/>
  <c r="AI488" i="1"/>
  <c r="AH488" i="1"/>
  <c r="AL488" i="1"/>
  <c r="AG488" i="1"/>
  <c r="AO487" i="1"/>
  <c r="AN487" i="1"/>
  <c r="AM487" i="1"/>
  <c r="AK487" i="1"/>
  <c r="AJ487" i="1"/>
  <c r="AI487" i="1"/>
  <c r="AH487" i="1"/>
  <c r="AL487" i="1"/>
  <c r="AG487" i="1"/>
  <c r="AO486" i="1"/>
  <c r="AN486" i="1"/>
  <c r="AM486" i="1"/>
  <c r="AK486" i="1"/>
  <c r="AJ486" i="1"/>
  <c r="AI486" i="1"/>
  <c r="AH486" i="1"/>
  <c r="AL486" i="1"/>
  <c r="AG486" i="1"/>
  <c r="AO485" i="1"/>
  <c r="AN485" i="1"/>
  <c r="AM485" i="1"/>
  <c r="AK485" i="1"/>
  <c r="AJ485" i="1"/>
  <c r="AI485" i="1"/>
  <c r="AH485" i="1"/>
  <c r="AL485" i="1"/>
  <c r="AG485" i="1"/>
  <c r="AO484" i="1"/>
  <c r="AN484" i="1"/>
  <c r="AM484" i="1"/>
  <c r="AK484" i="1"/>
  <c r="AJ484" i="1"/>
  <c r="AI484" i="1"/>
  <c r="AH484" i="1"/>
  <c r="AL484" i="1"/>
  <c r="AG484" i="1"/>
  <c r="AO483" i="1"/>
  <c r="AN483" i="1"/>
  <c r="AM483" i="1"/>
  <c r="AK483" i="1"/>
  <c r="AJ483" i="1"/>
  <c r="AI483" i="1"/>
  <c r="AH483" i="1"/>
  <c r="AL483" i="1"/>
  <c r="AG483" i="1"/>
  <c r="AO482" i="1"/>
  <c r="AN482" i="1"/>
  <c r="AM482" i="1"/>
  <c r="AK482" i="1"/>
  <c r="AJ482" i="1"/>
  <c r="AI482" i="1"/>
  <c r="AH482" i="1"/>
  <c r="AL482" i="1"/>
  <c r="AG482" i="1"/>
  <c r="AO481" i="1"/>
  <c r="AN481" i="1"/>
  <c r="AM481" i="1"/>
  <c r="AK481" i="1"/>
  <c r="AJ481" i="1"/>
  <c r="AI481" i="1"/>
  <c r="AH481" i="1"/>
  <c r="AL481" i="1"/>
  <c r="AG481" i="1"/>
  <c r="AO480" i="1"/>
  <c r="AN480" i="1"/>
  <c r="AM480" i="1"/>
  <c r="AK480" i="1"/>
  <c r="AJ480" i="1"/>
  <c r="AI480" i="1"/>
  <c r="AH480" i="1"/>
  <c r="AL480" i="1"/>
  <c r="AG480" i="1"/>
  <c r="AO479" i="1"/>
  <c r="AN479" i="1"/>
  <c r="AM479" i="1"/>
  <c r="AK479" i="1"/>
  <c r="AJ479" i="1"/>
  <c r="AI479" i="1"/>
  <c r="AH479" i="1"/>
  <c r="AL479" i="1"/>
  <c r="AG479" i="1"/>
  <c r="AO478" i="1"/>
  <c r="AN478" i="1"/>
  <c r="AM478" i="1"/>
  <c r="AK478" i="1"/>
  <c r="AJ478" i="1"/>
  <c r="AI478" i="1"/>
  <c r="AH478" i="1"/>
  <c r="AL478" i="1"/>
  <c r="AG478" i="1"/>
  <c r="AO477" i="1"/>
  <c r="AN477" i="1"/>
  <c r="AM477" i="1"/>
  <c r="AK477" i="1"/>
  <c r="AJ477" i="1"/>
  <c r="AI477" i="1"/>
  <c r="AH477" i="1"/>
  <c r="AL477" i="1"/>
  <c r="AG477" i="1"/>
  <c r="AO476" i="1"/>
  <c r="AN476" i="1"/>
  <c r="AM476" i="1"/>
  <c r="AK476" i="1"/>
  <c r="AJ476" i="1"/>
  <c r="AI476" i="1"/>
  <c r="AH476" i="1"/>
  <c r="AL476" i="1"/>
  <c r="AG476" i="1"/>
  <c r="AO475" i="1"/>
  <c r="AN475" i="1"/>
  <c r="AM475" i="1"/>
  <c r="AK475" i="1"/>
  <c r="AJ475" i="1"/>
  <c r="AI475" i="1"/>
  <c r="AH475" i="1"/>
  <c r="AL475" i="1"/>
  <c r="AG475" i="1"/>
  <c r="AO474" i="1"/>
  <c r="AN474" i="1"/>
  <c r="AM474" i="1"/>
  <c r="AK474" i="1"/>
  <c r="AJ474" i="1"/>
  <c r="AI474" i="1"/>
  <c r="AH474" i="1"/>
  <c r="AL474" i="1"/>
  <c r="AG474" i="1"/>
  <c r="AO473" i="1"/>
  <c r="AN473" i="1"/>
  <c r="AM473" i="1"/>
  <c r="AK473" i="1"/>
  <c r="AJ473" i="1"/>
  <c r="AI473" i="1"/>
  <c r="AH473" i="1"/>
  <c r="AL473" i="1"/>
  <c r="AG473" i="1"/>
  <c r="AO472" i="1"/>
  <c r="AN472" i="1"/>
  <c r="AM472" i="1"/>
  <c r="AK472" i="1"/>
  <c r="AJ472" i="1"/>
  <c r="AI472" i="1"/>
  <c r="AH472" i="1"/>
  <c r="AL472" i="1"/>
  <c r="AG472" i="1"/>
  <c r="AO471" i="1"/>
  <c r="AN471" i="1"/>
  <c r="AM471" i="1"/>
  <c r="AK471" i="1"/>
  <c r="AJ471" i="1"/>
  <c r="AI471" i="1"/>
  <c r="AH471" i="1"/>
  <c r="AL471" i="1"/>
  <c r="AG471" i="1"/>
  <c r="AO470" i="1"/>
  <c r="AN470" i="1"/>
  <c r="AM470" i="1"/>
  <c r="AK470" i="1"/>
  <c r="AJ470" i="1"/>
  <c r="AI470" i="1"/>
  <c r="AH470" i="1"/>
  <c r="AL470" i="1"/>
  <c r="AG470" i="1"/>
  <c r="AO469" i="1"/>
  <c r="AN469" i="1"/>
  <c r="AM469" i="1"/>
  <c r="AK469" i="1"/>
  <c r="AJ469" i="1"/>
  <c r="AI469" i="1"/>
  <c r="AH469" i="1"/>
  <c r="AL469" i="1"/>
  <c r="AG469" i="1"/>
  <c r="AO468" i="1"/>
  <c r="AN468" i="1"/>
  <c r="AM468" i="1"/>
  <c r="AK468" i="1"/>
  <c r="AJ468" i="1"/>
  <c r="AI468" i="1"/>
  <c r="AH468" i="1"/>
  <c r="AL468" i="1"/>
  <c r="AG468" i="1"/>
  <c r="AO467" i="1"/>
  <c r="AN467" i="1"/>
  <c r="AM467" i="1"/>
  <c r="AK467" i="1"/>
  <c r="AJ467" i="1"/>
  <c r="AI467" i="1"/>
  <c r="AH467" i="1"/>
  <c r="AL467" i="1"/>
  <c r="AG467" i="1"/>
  <c r="AO466" i="1"/>
  <c r="AN466" i="1"/>
  <c r="AM466" i="1"/>
  <c r="AK466" i="1"/>
  <c r="AJ466" i="1"/>
  <c r="AI466" i="1"/>
  <c r="AH466" i="1"/>
  <c r="AL466" i="1"/>
  <c r="AG466" i="1"/>
  <c r="AO465" i="1"/>
  <c r="AN465" i="1"/>
  <c r="AM465" i="1"/>
  <c r="AK465" i="1"/>
  <c r="AJ465" i="1"/>
  <c r="AI465" i="1"/>
  <c r="AH465" i="1"/>
  <c r="AL465" i="1"/>
  <c r="AG465" i="1"/>
  <c r="AO464" i="1"/>
  <c r="AN464" i="1"/>
  <c r="AM464" i="1"/>
  <c r="AK464" i="1"/>
  <c r="AJ464" i="1"/>
  <c r="AI464" i="1"/>
  <c r="AH464" i="1"/>
  <c r="AL464" i="1"/>
  <c r="AG464" i="1"/>
  <c r="AO463" i="1"/>
  <c r="AN463" i="1"/>
  <c r="AM463" i="1"/>
  <c r="AK463" i="1"/>
  <c r="AJ463" i="1"/>
  <c r="AI463" i="1"/>
  <c r="AH463" i="1"/>
  <c r="AL463" i="1"/>
  <c r="AG463" i="1"/>
  <c r="AO462" i="1"/>
  <c r="AN462" i="1"/>
  <c r="AM462" i="1"/>
  <c r="AK462" i="1"/>
  <c r="AJ462" i="1"/>
  <c r="AI462" i="1"/>
  <c r="AH462" i="1"/>
  <c r="AL462" i="1"/>
  <c r="AG462" i="1"/>
  <c r="AO461" i="1"/>
  <c r="AN461" i="1"/>
  <c r="AM461" i="1"/>
  <c r="AK461" i="1"/>
  <c r="AJ461" i="1"/>
  <c r="AI461" i="1"/>
  <c r="AH461" i="1"/>
  <c r="AL461" i="1"/>
  <c r="AG461" i="1"/>
  <c r="AO460" i="1"/>
  <c r="AN460" i="1"/>
  <c r="AM460" i="1"/>
  <c r="AK460" i="1"/>
  <c r="AJ460" i="1"/>
  <c r="AI460" i="1"/>
  <c r="AH460" i="1"/>
  <c r="AL460" i="1"/>
  <c r="AG460" i="1"/>
  <c r="AO459" i="1"/>
  <c r="AN459" i="1"/>
  <c r="AM459" i="1"/>
  <c r="AK459" i="1"/>
  <c r="AJ459" i="1"/>
  <c r="AI459" i="1"/>
  <c r="AH459" i="1"/>
  <c r="AL459" i="1"/>
  <c r="AG459" i="1"/>
  <c r="AO458" i="1"/>
  <c r="AN458" i="1"/>
  <c r="AM458" i="1"/>
  <c r="AK458" i="1"/>
  <c r="AJ458" i="1"/>
  <c r="AI458" i="1"/>
  <c r="AH458" i="1"/>
  <c r="AL458" i="1"/>
  <c r="AG458" i="1"/>
  <c r="AO457" i="1"/>
  <c r="AN457" i="1"/>
  <c r="AM457" i="1"/>
  <c r="AK457" i="1"/>
  <c r="AJ457" i="1"/>
  <c r="AI457" i="1"/>
  <c r="AH457" i="1"/>
  <c r="AL457" i="1"/>
  <c r="AG457" i="1"/>
  <c r="AO456" i="1"/>
  <c r="AN456" i="1"/>
  <c r="AM456" i="1"/>
  <c r="AK456" i="1"/>
  <c r="AJ456" i="1"/>
  <c r="AI456" i="1"/>
  <c r="AH456" i="1"/>
  <c r="AL456" i="1"/>
  <c r="AG456" i="1"/>
  <c r="AO455" i="1"/>
  <c r="AN455" i="1"/>
  <c r="AM455" i="1"/>
  <c r="AK455" i="1"/>
  <c r="AJ455" i="1"/>
  <c r="AI455" i="1"/>
  <c r="AH455" i="1"/>
  <c r="AL455" i="1"/>
  <c r="AG455" i="1"/>
  <c r="AO454" i="1"/>
  <c r="AN454" i="1"/>
  <c r="AM454" i="1"/>
  <c r="AK454" i="1"/>
  <c r="AJ454" i="1"/>
  <c r="AI454" i="1"/>
  <c r="AH454" i="1"/>
  <c r="AL454" i="1"/>
  <c r="AG454" i="1"/>
  <c r="AO453" i="1"/>
  <c r="AN453" i="1"/>
  <c r="AM453" i="1"/>
  <c r="AK453" i="1"/>
  <c r="AJ453" i="1"/>
  <c r="AI453" i="1"/>
  <c r="AH453" i="1"/>
  <c r="AL453" i="1"/>
  <c r="AG453" i="1"/>
  <c r="AO452" i="1"/>
  <c r="AN452" i="1"/>
  <c r="AM452" i="1"/>
  <c r="AK452" i="1"/>
  <c r="AJ452" i="1"/>
  <c r="AI452" i="1"/>
  <c r="AH452" i="1"/>
  <c r="AL452" i="1"/>
  <c r="AG452" i="1"/>
  <c r="AO451" i="1"/>
  <c r="AN451" i="1"/>
  <c r="AM451" i="1"/>
  <c r="AK451" i="1"/>
  <c r="AJ451" i="1"/>
  <c r="AI451" i="1"/>
  <c r="AH451" i="1"/>
  <c r="AL451" i="1"/>
  <c r="AG451" i="1"/>
  <c r="AO450" i="1"/>
  <c r="AN450" i="1"/>
  <c r="AM450" i="1"/>
  <c r="AK450" i="1"/>
  <c r="AJ450" i="1"/>
  <c r="AI450" i="1"/>
  <c r="AH450" i="1"/>
  <c r="AL450" i="1"/>
  <c r="AG450" i="1"/>
  <c r="AO449" i="1"/>
  <c r="AN449" i="1"/>
  <c r="AM449" i="1"/>
  <c r="AK449" i="1"/>
  <c r="AJ449" i="1"/>
  <c r="AI449" i="1"/>
  <c r="AH449" i="1"/>
  <c r="AL449" i="1"/>
  <c r="AG449" i="1"/>
  <c r="AO448" i="1"/>
  <c r="AN448" i="1"/>
  <c r="AM448" i="1"/>
  <c r="AK448" i="1"/>
  <c r="AJ448" i="1"/>
  <c r="AI448" i="1"/>
  <c r="AH448" i="1"/>
  <c r="AL448" i="1"/>
  <c r="AG448" i="1"/>
  <c r="AO447" i="1"/>
  <c r="AN447" i="1"/>
  <c r="AM447" i="1"/>
  <c r="AK447" i="1"/>
  <c r="AJ447" i="1"/>
  <c r="AI447" i="1"/>
  <c r="AH447" i="1"/>
  <c r="AL447" i="1"/>
  <c r="AG447" i="1"/>
  <c r="AO446" i="1"/>
  <c r="AN446" i="1"/>
  <c r="AM446" i="1"/>
  <c r="AK446" i="1"/>
  <c r="AJ446" i="1"/>
  <c r="AI446" i="1"/>
  <c r="AH446" i="1"/>
  <c r="AL446" i="1"/>
  <c r="AG446" i="1"/>
  <c r="AO445" i="1"/>
  <c r="AN445" i="1"/>
  <c r="AM445" i="1"/>
  <c r="AK445" i="1"/>
  <c r="AJ445" i="1"/>
  <c r="AI445" i="1"/>
  <c r="AH445" i="1"/>
  <c r="AL445" i="1"/>
  <c r="AG445" i="1"/>
  <c r="AO444" i="1"/>
  <c r="AN444" i="1"/>
  <c r="AM444" i="1"/>
  <c r="AK444" i="1"/>
  <c r="AJ444" i="1"/>
  <c r="AI444" i="1"/>
  <c r="AH444" i="1"/>
  <c r="AL444" i="1"/>
  <c r="AG444" i="1"/>
  <c r="AO443" i="1"/>
  <c r="AN443" i="1"/>
  <c r="AM443" i="1"/>
  <c r="AK443" i="1"/>
  <c r="AJ443" i="1"/>
  <c r="AI443" i="1"/>
  <c r="AH443" i="1"/>
  <c r="AL443" i="1"/>
  <c r="AG443" i="1"/>
  <c r="AO442" i="1"/>
  <c r="AN442" i="1"/>
  <c r="AM442" i="1"/>
  <c r="AK442" i="1"/>
  <c r="AJ442" i="1"/>
  <c r="AI442" i="1"/>
  <c r="AH442" i="1"/>
  <c r="AL442" i="1"/>
  <c r="AG442" i="1"/>
  <c r="AO441" i="1"/>
  <c r="AN441" i="1"/>
  <c r="AM441" i="1"/>
  <c r="AK441" i="1"/>
  <c r="AJ441" i="1"/>
  <c r="AI441" i="1"/>
  <c r="AH441" i="1"/>
  <c r="AL441" i="1"/>
  <c r="AG441" i="1"/>
  <c r="AO440" i="1"/>
  <c r="AN440" i="1"/>
  <c r="AM440" i="1"/>
  <c r="AK440" i="1"/>
  <c r="AJ440" i="1"/>
  <c r="AI440" i="1"/>
  <c r="AH440" i="1"/>
  <c r="AL440" i="1"/>
  <c r="AG440" i="1"/>
  <c r="AO439" i="1"/>
  <c r="AN439" i="1"/>
  <c r="AM439" i="1"/>
  <c r="AK439" i="1"/>
  <c r="AJ439" i="1"/>
  <c r="AI439" i="1"/>
  <c r="AH439" i="1"/>
  <c r="AL439" i="1"/>
  <c r="AG439" i="1"/>
  <c r="AO438" i="1"/>
  <c r="AN438" i="1"/>
  <c r="AM438" i="1"/>
  <c r="AK438" i="1"/>
  <c r="AJ438" i="1"/>
  <c r="AI438" i="1"/>
  <c r="AH438" i="1"/>
  <c r="AL438" i="1"/>
  <c r="AG438" i="1"/>
  <c r="AO437" i="1"/>
  <c r="AN437" i="1"/>
  <c r="AM437" i="1"/>
  <c r="AK437" i="1"/>
  <c r="AJ437" i="1"/>
  <c r="AI437" i="1"/>
  <c r="AH437" i="1"/>
  <c r="AL437" i="1"/>
  <c r="AG437" i="1"/>
  <c r="AO436" i="1"/>
  <c r="AN436" i="1"/>
  <c r="AM436" i="1"/>
  <c r="AK436" i="1"/>
  <c r="AJ436" i="1"/>
  <c r="AI436" i="1"/>
  <c r="AH436" i="1"/>
  <c r="AL436" i="1"/>
  <c r="AG436" i="1"/>
  <c r="AO435" i="1"/>
  <c r="AN435" i="1"/>
  <c r="AM435" i="1"/>
  <c r="AK435" i="1"/>
  <c r="AJ435" i="1"/>
  <c r="AI435" i="1"/>
  <c r="AH435" i="1"/>
  <c r="AL435" i="1"/>
  <c r="AG435" i="1"/>
  <c r="AO434" i="1"/>
  <c r="AN434" i="1"/>
  <c r="AM434" i="1"/>
  <c r="AK434" i="1"/>
  <c r="AJ434" i="1"/>
  <c r="AI434" i="1"/>
  <c r="AH434" i="1"/>
  <c r="AL434" i="1"/>
  <c r="AG434" i="1"/>
  <c r="AO433" i="1"/>
  <c r="AN433" i="1"/>
  <c r="AM433" i="1"/>
  <c r="AK433" i="1"/>
  <c r="AJ433" i="1"/>
  <c r="AI433" i="1"/>
  <c r="AH433" i="1"/>
  <c r="AL433" i="1"/>
  <c r="AG433" i="1"/>
  <c r="AO432" i="1"/>
  <c r="AN432" i="1"/>
  <c r="AM432" i="1"/>
  <c r="AK432" i="1"/>
  <c r="AJ432" i="1"/>
  <c r="AI432" i="1"/>
  <c r="AH432" i="1"/>
  <c r="AL432" i="1"/>
  <c r="AG432" i="1"/>
  <c r="AO431" i="1"/>
  <c r="AN431" i="1"/>
  <c r="AM431" i="1"/>
  <c r="AK431" i="1"/>
  <c r="AJ431" i="1"/>
  <c r="AI431" i="1"/>
  <c r="AH431" i="1"/>
  <c r="AL431" i="1"/>
  <c r="AG431" i="1"/>
  <c r="AO430" i="1"/>
  <c r="AN430" i="1"/>
  <c r="AM430" i="1"/>
  <c r="AK430" i="1"/>
  <c r="AJ430" i="1"/>
  <c r="AI430" i="1"/>
  <c r="AH430" i="1"/>
  <c r="AL430" i="1"/>
  <c r="AG430" i="1"/>
  <c r="AO429" i="1"/>
  <c r="AN429" i="1"/>
  <c r="AM429" i="1"/>
  <c r="AK429" i="1"/>
  <c r="AJ429" i="1"/>
  <c r="AI429" i="1"/>
  <c r="AH429" i="1"/>
  <c r="AL429" i="1"/>
  <c r="AG429" i="1"/>
  <c r="AO428" i="1"/>
  <c r="AN428" i="1"/>
  <c r="AM428" i="1"/>
  <c r="AK428" i="1"/>
  <c r="AJ428" i="1"/>
  <c r="AI428" i="1"/>
  <c r="AH428" i="1"/>
  <c r="AL428" i="1"/>
  <c r="AG428" i="1"/>
  <c r="AO427" i="1"/>
  <c r="AN427" i="1"/>
  <c r="AM427" i="1"/>
  <c r="AK427" i="1"/>
  <c r="AJ427" i="1"/>
  <c r="AI427" i="1"/>
  <c r="AH427" i="1"/>
  <c r="AL427" i="1"/>
  <c r="AG427" i="1"/>
  <c r="AO426" i="1"/>
  <c r="AN426" i="1"/>
  <c r="AM426" i="1"/>
  <c r="AK426" i="1"/>
  <c r="AJ426" i="1"/>
  <c r="AI426" i="1"/>
  <c r="AH426" i="1"/>
  <c r="AL426" i="1"/>
  <c r="AG426" i="1"/>
  <c r="AO425" i="1"/>
  <c r="AN425" i="1"/>
  <c r="AM425" i="1"/>
  <c r="AK425" i="1"/>
  <c r="AJ425" i="1"/>
  <c r="AI425" i="1"/>
  <c r="AH425" i="1"/>
  <c r="AL425" i="1"/>
  <c r="AG425" i="1"/>
  <c r="AO424" i="1"/>
  <c r="AN424" i="1"/>
  <c r="AM424" i="1"/>
  <c r="AK424" i="1"/>
  <c r="AJ424" i="1"/>
  <c r="AI424" i="1"/>
  <c r="AH424" i="1"/>
  <c r="AL424" i="1"/>
  <c r="AG424" i="1"/>
  <c r="AO423" i="1"/>
  <c r="AN423" i="1"/>
  <c r="AM423" i="1"/>
  <c r="AK423" i="1"/>
  <c r="AJ423" i="1"/>
  <c r="AI423" i="1"/>
  <c r="AH423" i="1"/>
  <c r="AL423" i="1"/>
  <c r="AG423" i="1"/>
  <c r="AO422" i="1"/>
  <c r="AN422" i="1"/>
  <c r="AM422" i="1"/>
  <c r="AK422" i="1"/>
  <c r="AJ422" i="1"/>
  <c r="AI422" i="1"/>
  <c r="AH422" i="1"/>
  <c r="AL422" i="1"/>
  <c r="AG422" i="1"/>
  <c r="AO421" i="1"/>
  <c r="AN421" i="1"/>
  <c r="AM421" i="1"/>
  <c r="AK421" i="1"/>
  <c r="AJ421" i="1"/>
  <c r="AI421" i="1"/>
  <c r="AH421" i="1"/>
  <c r="AL421" i="1"/>
  <c r="AG421" i="1"/>
  <c r="AO420" i="1"/>
  <c r="AN420" i="1"/>
  <c r="AM420" i="1"/>
  <c r="AK420" i="1"/>
  <c r="AJ420" i="1"/>
  <c r="AI420" i="1"/>
  <c r="AH420" i="1"/>
  <c r="AL420" i="1"/>
  <c r="AG420" i="1"/>
  <c r="AO419" i="1"/>
  <c r="AN419" i="1"/>
  <c r="AM419" i="1"/>
  <c r="AK419" i="1"/>
  <c r="AJ419" i="1"/>
  <c r="AI419" i="1"/>
  <c r="AH419" i="1"/>
  <c r="AL419" i="1"/>
  <c r="AG419" i="1"/>
  <c r="AO418" i="1"/>
  <c r="AN418" i="1"/>
  <c r="AM418" i="1"/>
  <c r="AK418" i="1"/>
  <c r="AJ418" i="1"/>
  <c r="AI418" i="1"/>
  <c r="AH418" i="1"/>
  <c r="AL418" i="1"/>
  <c r="AG418" i="1"/>
  <c r="AO417" i="1"/>
  <c r="AN417" i="1"/>
  <c r="AM417" i="1"/>
  <c r="AK417" i="1"/>
  <c r="AJ417" i="1"/>
  <c r="AI417" i="1"/>
  <c r="AH417" i="1"/>
  <c r="AL417" i="1"/>
  <c r="AG417" i="1"/>
  <c r="AO416" i="1"/>
  <c r="AN416" i="1"/>
  <c r="AM416" i="1"/>
  <c r="AK416" i="1"/>
  <c r="AJ416" i="1"/>
  <c r="AI416" i="1"/>
  <c r="AH416" i="1"/>
  <c r="AL416" i="1"/>
  <c r="AG416" i="1"/>
  <c r="AO415" i="1"/>
  <c r="AN415" i="1"/>
  <c r="AM415" i="1"/>
  <c r="AK415" i="1"/>
  <c r="AJ415" i="1"/>
  <c r="AI415" i="1"/>
  <c r="AH415" i="1"/>
  <c r="AL415" i="1"/>
  <c r="AG415" i="1"/>
  <c r="AO414" i="1"/>
  <c r="AN414" i="1"/>
  <c r="AM414" i="1"/>
  <c r="AK414" i="1"/>
  <c r="AJ414" i="1"/>
  <c r="AI414" i="1"/>
  <c r="AH414" i="1"/>
  <c r="AL414" i="1"/>
  <c r="AG414" i="1"/>
  <c r="AO413" i="1"/>
  <c r="AN413" i="1"/>
  <c r="AM413" i="1"/>
  <c r="AK413" i="1"/>
  <c r="AJ413" i="1"/>
  <c r="AI413" i="1"/>
  <c r="AH413" i="1"/>
  <c r="AL413" i="1"/>
  <c r="AG413" i="1"/>
  <c r="AO412" i="1"/>
  <c r="AN412" i="1"/>
  <c r="AM412" i="1"/>
  <c r="AK412" i="1"/>
  <c r="AJ412" i="1"/>
  <c r="AI412" i="1"/>
  <c r="AH412" i="1"/>
  <c r="AL412" i="1"/>
  <c r="AG412" i="1"/>
  <c r="AO411" i="1"/>
  <c r="AN411" i="1"/>
  <c r="AM411" i="1"/>
  <c r="AK411" i="1"/>
  <c r="AJ411" i="1"/>
  <c r="AI411" i="1"/>
  <c r="AH411" i="1"/>
  <c r="AL411" i="1"/>
  <c r="AG411" i="1"/>
  <c r="AO410" i="1"/>
  <c r="AN410" i="1"/>
  <c r="AM410" i="1"/>
  <c r="AK410" i="1"/>
  <c r="AJ410" i="1"/>
  <c r="AI410" i="1"/>
  <c r="AH410" i="1"/>
  <c r="AL410" i="1"/>
  <c r="AG410" i="1"/>
  <c r="AO409" i="1"/>
  <c r="AN409" i="1"/>
  <c r="AM409" i="1"/>
  <c r="AK409" i="1"/>
  <c r="AJ409" i="1"/>
  <c r="AI409" i="1"/>
  <c r="AH409" i="1"/>
  <c r="AL409" i="1"/>
  <c r="AG409" i="1"/>
  <c r="AO408" i="1"/>
  <c r="AN408" i="1"/>
  <c r="AM408" i="1"/>
  <c r="AK408" i="1"/>
  <c r="AJ408" i="1"/>
  <c r="AI408" i="1"/>
  <c r="AH408" i="1"/>
  <c r="AL408" i="1"/>
  <c r="AG408" i="1"/>
  <c r="AO407" i="1"/>
  <c r="AN407" i="1"/>
  <c r="AM407" i="1"/>
  <c r="AK407" i="1"/>
  <c r="AJ407" i="1"/>
  <c r="AI407" i="1"/>
  <c r="AH407" i="1"/>
  <c r="AL407" i="1"/>
  <c r="AG407" i="1"/>
  <c r="AO406" i="1"/>
  <c r="AN406" i="1"/>
  <c r="AM406" i="1"/>
  <c r="AK406" i="1"/>
  <c r="AJ406" i="1"/>
  <c r="AI406" i="1"/>
  <c r="AH406" i="1"/>
  <c r="AL406" i="1"/>
  <c r="AG406" i="1"/>
  <c r="AO405" i="1"/>
  <c r="AN405" i="1"/>
  <c r="AM405" i="1"/>
  <c r="AK405" i="1"/>
  <c r="AJ405" i="1"/>
  <c r="AI405" i="1"/>
  <c r="AH405" i="1"/>
  <c r="AL405" i="1"/>
  <c r="AG405" i="1"/>
  <c r="AO404" i="1"/>
  <c r="AN404" i="1"/>
  <c r="AM404" i="1"/>
  <c r="AK404" i="1"/>
  <c r="AJ404" i="1"/>
  <c r="AI404" i="1"/>
  <c r="AH404" i="1"/>
  <c r="AL404" i="1"/>
  <c r="AG404" i="1"/>
  <c r="AO403" i="1"/>
  <c r="AN403" i="1"/>
  <c r="AM403" i="1"/>
  <c r="AK403" i="1"/>
  <c r="AJ403" i="1"/>
  <c r="AI403" i="1"/>
  <c r="AH403" i="1"/>
  <c r="AL403" i="1"/>
  <c r="AG403" i="1"/>
  <c r="AO402" i="1"/>
  <c r="AN402" i="1"/>
  <c r="AM402" i="1"/>
  <c r="AK402" i="1"/>
  <c r="AJ402" i="1"/>
  <c r="AI402" i="1"/>
  <c r="AH402" i="1"/>
  <c r="AL402" i="1"/>
  <c r="AG402" i="1"/>
  <c r="AO401" i="1"/>
  <c r="AN401" i="1"/>
  <c r="AM401" i="1"/>
  <c r="AK401" i="1"/>
  <c r="AJ401" i="1"/>
  <c r="AI401" i="1"/>
  <c r="AH401" i="1"/>
  <c r="AL401" i="1"/>
  <c r="AG401" i="1"/>
  <c r="AO400" i="1"/>
  <c r="AN400" i="1"/>
  <c r="AM400" i="1"/>
  <c r="AK400" i="1"/>
  <c r="AJ400" i="1"/>
  <c r="AI400" i="1"/>
  <c r="AH400" i="1"/>
  <c r="AL400" i="1"/>
  <c r="AG400" i="1"/>
  <c r="AO399" i="1"/>
  <c r="AN399" i="1"/>
  <c r="AM399" i="1"/>
  <c r="AK399" i="1"/>
  <c r="AJ399" i="1"/>
  <c r="AI399" i="1"/>
  <c r="AH399" i="1"/>
  <c r="AL399" i="1"/>
  <c r="AG399" i="1"/>
  <c r="AO398" i="1"/>
  <c r="AN398" i="1"/>
  <c r="AM398" i="1"/>
  <c r="AK398" i="1"/>
  <c r="AJ398" i="1"/>
  <c r="AI398" i="1"/>
  <c r="AH398" i="1"/>
  <c r="AL398" i="1"/>
  <c r="AG398" i="1"/>
  <c r="AO397" i="1"/>
  <c r="AN397" i="1"/>
  <c r="AM397" i="1"/>
  <c r="AK397" i="1"/>
  <c r="AJ397" i="1"/>
  <c r="AI397" i="1"/>
  <c r="AH397" i="1"/>
  <c r="AL397" i="1"/>
  <c r="AG397" i="1"/>
  <c r="AO396" i="1"/>
  <c r="AN396" i="1"/>
  <c r="AM396" i="1"/>
  <c r="AK396" i="1"/>
  <c r="AJ396" i="1"/>
  <c r="AI396" i="1"/>
  <c r="AH396" i="1"/>
  <c r="AL396" i="1"/>
  <c r="AG396" i="1"/>
  <c r="AO395" i="1"/>
  <c r="AN395" i="1"/>
  <c r="AM395" i="1"/>
  <c r="AK395" i="1"/>
  <c r="AJ395" i="1"/>
  <c r="AI395" i="1"/>
  <c r="AH395" i="1"/>
  <c r="AL395" i="1"/>
  <c r="AG395" i="1"/>
  <c r="AO394" i="1"/>
  <c r="AN394" i="1"/>
  <c r="AM394" i="1"/>
  <c r="AK394" i="1"/>
  <c r="AJ394" i="1"/>
  <c r="AI394" i="1"/>
  <c r="AH394" i="1"/>
  <c r="AL394" i="1"/>
  <c r="AG394" i="1"/>
  <c r="AO393" i="1"/>
  <c r="AN393" i="1"/>
  <c r="AM393" i="1"/>
  <c r="AK393" i="1"/>
  <c r="AJ393" i="1"/>
  <c r="AI393" i="1"/>
  <c r="AH393" i="1"/>
  <c r="AL393" i="1"/>
  <c r="AG393" i="1"/>
  <c r="AO392" i="1"/>
  <c r="AN392" i="1"/>
  <c r="AM392" i="1"/>
  <c r="AK392" i="1"/>
  <c r="AJ392" i="1"/>
  <c r="AI392" i="1"/>
  <c r="AH392" i="1"/>
  <c r="AL392" i="1"/>
  <c r="AG392" i="1"/>
  <c r="AO391" i="1"/>
  <c r="AN391" i="1"/>
  <c r="AM391" i="1"/>
  <c r="AK391" i="1"/>
  <c r="AJ391" i="1"/>
  <c r="AI391" i="1"/>
  <c r="AH391" i="1"/>
  <c r="AL391" i="1"/>
  <c r="AG391" i="1"/>
  <c r="AO390" i="1"/>
  <c r="AN390" i="1"/>
  <c r="AM390" i="1"/>
  <c r="AK390" i="1"/>
  <c r="AJ390" i="1"/>
  <c r="AI390" i="1"/>
  <c r="AH390" i="1"/>
  <c r="AL390" i="1"/>
  <c r="AG390" i="1"/>
  <c r="AO389" i="1"/>
  <c r="AN389" i="1"/>
  <c r="AM389" i="1"/>
  <c r="AK389" i="1"/>
  <c r="AJ389" i="1"/>
  <c r="AI389" i="1"/>
  <c r="AH389" i="1"/>
  <c r="AL389" i="1"/>
  <c r="AG389" i="1"/>
  <c r="AO388" i="1"/>
  <c r="AN388" i="1"/>
  <c r="AM388" i="1"/>
  <c r="AK388" i="1"/>
  <c r="AJ388" i="1"/>
  <c r="AI388" i="1"/>
  <c r="AH388" i="1"/>
  <c r="AL388" i="1"/>
  <c r="AG388" i="1"/>
  <c r="AO387" i="1"/>
  <c r="AN387" i="1"/>
  <c r="AM387" i="1"/>
  <c r="AK387" i="1"/>
  <c r="AJ387" i="1"/>
  <c r="AI387" i="1"/>
  <c r="AH387" i="1"/>
  <c r="AL387" i="1"/>
  <c r="AG387" i="1"/>
  <c r="AO386" i="1"/>
  <c r="AN386" i="1"/>
  <c r="AM386" i="1"/>
  <c r="AK386" i="1"/>
  <c r="AJ386" i="1"/>
  <c r="AI386" i="1"/>
  <c r="AH386" i="1"/>
  <c r="AL386" i="1"/>
  <c r="AG386" i="1"/>
  <c r="AO385" i="1"/>
  <c r="AN385" i="1"/>
  <c r="AM385" i="1"/>
  <c r="AK385" i="1"/>
  <c r="AJ385" i="1"/>
  <c r="AI385" i="1"/>
  <c r="AH385" i="1"/>
  <c r="AL385" i="1"/>
  <c r="AG385" i="1"/>
  <c r="AO384" i="1"/>
  <c r="AN384" i="1"/>
  <c r="AM384" i="1"/>
  <c r="AK384" i="1"/>
  <c r="AJ384" i="1"/>
  <c r="AI384" i="1"/>
  <c r="AH384" i="1"/>
  <c r="AL384" i="1"/>
  <c r="AG384" i="1"/>
  <c r="AO383" i="1"/>
  <c r="AN383" i="1"/>
  <c r="AM383" i="1"/>
  <c r="AK383" i="1"/>
  <c r="AJ383" i="1"/>
  <c r="AI383" i="1"/>
  <c r="AH383" i="1"/>
  <c r="AL383" i="1"/>
  <c r="AG383" i="1"/>
  <c r="AO382" i="1"/>
  <c r="AN382" i="1"/>
  <c r="AM382" i="1"/>
  <c r="AK382" i="1"/>
  <c r="AJ382" i="1"/>
  <c r="AI382" i="1"/>
  <c r="AH382" i="1"/>
  <c r="AL382" i="1"/>
  <c r="AG382" i="1"/>
  <c r="AO381" i="1"/>
  <c r="AN381" i="1"/>
  <c r="AM381" i="1"/>
  <c r="AK381" i="1"/>
  <c r="AJ381" i="1"/>
  <c r="AI381" i="1"/>
  <c r="AH381" i="1"/>
  <c r="AL381" i="1"/>
  <c r="AG381" i="1"/>
  <c r="AO380" i="1"/>
  <c r="AN380" i="1"/>
  <c r="AM380" i="1"/>
  <c r="AK380" i="1"/>
  <c r="AJ380" i="1"/>
  <c r="AI380" i="1"/>
  <c r="AH380" i="1"/>
  <c r="AL380" i="1"/>
  <c r="AG380" i="1"/>
  <c r="AO379" i="1"/>
  <c r="AN379" i="1"/>
  <c r="AM379" i="1"/>
  <c r="AK379" i="1"/>
  <c r="AJ379" i="1"/>
  <c r="AI379" i="1"/>
  <c r="AH379" i="1"/>
  <c r="AL379" i="1"/>
  <c r="AG379" i="1"/>
  <c r="AO378" i="1"/>
  <c r="AN378" i="1"/>
  <c r="AM378" i="1"/>
  <c r="AK378" i="1"/>
  <c r="AJ378" i="1"/>
  <c r="AI378" i="1"/>
  <c r="AH378" i="1"/>
  <c r="AL378" i="1"/>
  <c r="AG378" i="1"/>
  <c r="AO377" i="1"/>
  <c r="AN377" i="1"/>
  <c r="AM377" i="1"/>
  <c r="AK377" i="1"/>
  <c r="AJ377" i="1"/>
  <c r="AI377" i="1"/>
  <c r="AH377" i="1"/>
  <c r="AL377" i="1"/>
  <c r="AG377" i="1"/>
  <c r="AO376" i="1"/>
  <c r="AN376" i="1"/>
  <c r="AM376" i="1"/>
  <c r="AK376" i="1"/>
  <c r="AJ376" i="1"/>
  <c r="AI376" i="1"/>
  <c r="AH376" i="1"/>
  <c r="AL376" i="1"/>
  <c r="AG376" i="1"/>
  <c r="AO375" i="1"/>
  <c r="AN375" i="1"/>
  <c r="AM375" i="1"/>
  <c r="AK375" i="1"/>
  <c r="AJ375" i="1"/>
  <c r="AI375" i="1"/>
  <c r="AH375" i="1"/>
  <c r="AL375" i="1"/>
  <c r="AG375" i="1"/>
  <c r="AO374" i="1"/>
  <c r="AN374" i="1"/>
  <c r="AM374" i="1"/>
  <c r="AK374" i="1"/>
  <c r="AJ374" i="1"/>
  <c r="AI374" i="1"/>
  <c r="AH374" i="1"/>
  <c r="AL374" i="1"/>
  <c r="AG374" i="1"/>
  <c r="AO373" i="1"/>
  <c r="AN373" i="1"/>
  <c r="AM373" i="1"/>
  <c r="AK373" i="1"/>
  <c r="AJ373" i="1"/>
  <c r="AI373" i="1"/>
  <c r="AH373" i="1"/>
  <c r="AL373" i="1"/>
  <c r="AG373" i="1"/>
  <c r="AO372" i="1"/>
  <c r="AN372" i="1"/>
  <c r="AM372" i="1"/>
  <c r="AK372" i="1"/>
  <c r="AJ372" i="1"/>
  <c r="AI372" i="1"/>
  <c r="AH372" i="1"/>
  <c r="AL372" i="1"/>
  <c r="AG372" i="1"/>
  <c r="AO371" i="1"/>
  <c r="AN371" i="1"/>
  <c r="AM371" i="1"/>
  <c r="AK371" i="1"/>
  <c r="AJ371" i="1"/>
  <c r="AI371" i="1"/>
  <c r="AH371" i="1"/>
  <c r="AL371" i="1"/>
  <c r="AG371" i="1"/>
  <c r="AO370" i="1"/>
  <c r="AN370" i="1"/>
  <c r="AM370" i="1"/>
  <c r="AK370" i="1"/>
  <c r="AJ370" i="1"/>
  <c r="AI370" i="1"/>
  <c r="AH370" i="1"/>
  <c r="AL370" i="1"/>
  <c r="AG370" i="1"/>
  <c r="AO369" i="1"/>
  <c r="AN369" i="1"/>
  <c r="AM369" i="1"/>
  <c r="AK369" i="1"/>
  <c r="AJ369" i="1"/>
  <c r="AI369" i="1"/>
  <c r="AH369" i="1"/>
  <c r="AL369" i="1"/>
  <c r="AG369" i="1"/>
  <c r="AO368" i="1"/>
  <c r="AN368" i="1"/>
  <c r="AM368" i="1"/>
  <c r="AK368" i="1"/>
  <c r="AJ368" i="1"/>
  <c r="AI368" i="1"/>
  <c r="AH368" i="1"/>
  <c r="AL368" i="1"/>
  <c r="AG368" i="1"/>
  <c r="AO367" i="1"/>
  <c r="AN367" i="1"/>
  <c r="AM367" i="1"/>
  <c r="AK367" i="1"/>
  <c r="AJ367" i="1"/>
  <c r="AI367" i="1"/>
  <c r="AH367" i="1"/>
  <c r="AL367" i="1"/>
  <c r="AG367" i="1"/>
  <c r="AO366" i="1"/>
  <c r="AN366" i="1"/>
  <c r="AM366" i="1"/>
  <c r="AK366" i="1"/>
  <c r="AJ366" i="1"/>
  <c r="AI366" i="1"/>
  <c r="AH366" i="1"/>
  <c r="AL366" i="1"/>
  <c r="AG366" i="1"/>
  <c r="AO365" i="1"/>
  <c r="AN365" i="1"/>
  <c r="AM365" i="1"/>
  <c r="AK365" i="1"/>
  <c r="AJ365" i="1"/>
  <c r="AI365" i="1"/>
  <c r="AH365" i="1"/>
  <c r="AL365" i="1"/>
  <c r="AG365" i="1"/>
  <c r="AO364" i="1"/>
  <c r="AN364" i="1"/>
  <c r="AM364" i="1"/>
  <c r="AK364" i="1"/>
  <c r="AJ364" i="1"/>
  <c r="AI364" i="1"/>
  <c r="AH364" i="1"/>
  <c r="AL364" i="1"/>
  <c r="AG364" i="1"/>
  <c r="AO363" i="1"/>
  <c r="AN363" i="1"/>
  <c r="AM363" i="1"/>
  <c r="AK363" i="1"/>
  <c r="AJ363" i="1"/>
  <c r="AI363" i="1"/>
  <c r="AH363" i="1"/>
  <c r="AL363" i="1"/>
  <c r="AG363" i="1"/>
  <c r="AO362" i="1"/>
  <c r="AN362" i="1"/>
  <c r="AM362" i="1"/>
  <c r="AK362" i="1"/>
  <c r="AJ362" i="1"/>
  <c r="AI362" i="1"/>
  <c r="AH362" i="1"/>
  <c r="AL362" i="1"/>
  <c r="AG362" i="1"/>
  <c r="AO361" i="1"/>
  <c r="AN361" i="1"/>
  <c r="AM361" i="1"/>
  <c r="AK361" i="1"/>
  <c r="AJ361" i="1"/>
  <c r="AI361" i="1"/>
  <c r="AH361" i="1"/>
  <c r="AL361" i="1"/>
  <c r="AG361" i="1"/>
  <c r="AO360" i="1"/>
  <c r="AN360" i="1"/>
  <c r="AM360" i="1"/>
  <c r="AK360" i="1"/>
  <c r="AJ360" i="1"/>
  <c r="AI360" i="1"/>
  <c r="AH360" i="1"/>
  <c r="AL360" i="1"/>
  <c r="AG360" i="1"/>
  <c r="AO359" i="1"/>
  <c r="AN359" i="1"/>
  <c r="AM359" i="1"/>
  <c r="AK359" i="1"/>
  <c r="AJ359" i="1"/>
  <c r="AI359" i="1"/>
  <c r="AH359" i="1"/>
  <c r="AL359" i="1"/>
  <c r="AG359" i="1"/>
  <c r="AO358" i="1"/>
  <c r="AN358" i="1"/>
  <c r="AM358" i="1"/>
  <c r="AK358" i="1"/>
  <c r="AJ358" i="1"/>
  <c r="AI358" i="1"/>
  <c r="AH358" i="1"/>
  <c r="AL358" i="1"/>
  <c r="AG358" i="1"/>
  <c r="AO357" i="1"/>
  <c r="AN357" i="1"/>
  <c r="AM357" i="1"/>
  <c r="AK357" i="1"/>
  <c r="AJ357" i="1"/>
  <c r="AI357" i="1"/>
  <c r="AH357" i="1"/>
  <c r="AL357" i="1"/>
  <c r="AG357" i="1"/>
  <c r="AO356" i="1"/>
  <c r="AN356" i="1"/>
  <c r="AM356" i="1"/>
  <c r="AK356" i="1"/>
  <c r="AJ356" i="1"/>
  <c r="AI356" i="1"/>
  <c r="AH356" i="1"/>
  <c r="AL356" i="1"/>
  <c r="AG356" i="1"/>
  <c r="AO355" i="1"/>
  <c r="AN355" i="1"/>
  <c r="AM355" i="1"/>
  <c r="AK355" i="1"/>
  <c r="AJ355" i="1"/>
  <c r="AI355" i="1"/>
  <c r="AH355" i="1"/>
  <c r="AL355" i="1"/>
  <c r="AG355" i="1"/>
  <c r="AO354" i="1"/>
  <c r="AN354" i="1"/>
  <c r="AM354" i="1"/>
  <c r="AK354" i="1"/>
  <c r="AJ354" i="1"/>
  <c r="AI354" i="1"/>
  <c r="AH354" i="1"/>
  <c r="AL354" i="1"/>
  <c r="AG354" i="1"/>
  <c r="AO353" i="1"/>
  <c r="AN353" i="1"/>
  <c r="AM353" i="1"/>
  <c r="AK353" i="1"/>
  <c r="AJ353" i="1"/>
  <c r="AI353" i="1"/>
  <c r="AH353" i="1"/>
  <c r="AL353" i="1"/>
  <c r="AG353" i="1"/>
  <c r="AO352" i="1"/>
  <c r="AN352" i="1"/>
  <c r="AM352" i="1"/>
  <c r="AK352" i="1"/>
  <c r="AJ352" i="1"/>
  <c r="AI352" i="1"/>
  <c r="AH352" i="1"/>
  <c r="AL352" i="1"/>
  <c r="AG352" i="1"/>
  <c r="AO351" i="1"/>
  <c r="AN351" i="1"/>
  <c r="AM351" i="1"/>
  <c r="AK351" i="1"/>
  <c r="AJ351" i="1"/>
  <c r="AI351" i="1"/>
  <c r="AH351" i="1"/>
  <c r="AL351" i="1"/>
  <c r="AG351" i="1"/>
  <c r="AO350" i="1"/>
  <c r="AN350" i="1"/>
  <c r="AM350" i="1"/>
  <c r="AK350" i="1"/>
  <c r="AJ350" i="1"/>
  <c r="AI350" i="1"/>
  <c r="AH350" i="1"/>
  <c r="AL350" i="1"/>
  <c r="AG350" i="1"/>
  <c r="AO349" i="1"/>
  <c r="AN349" i="1"/>
  <c r="AM349" i="1"/>
  <c r="AK349" i="1"/>
  <c r="AJ349" i="1"/>
  <c r="AI349" i="1"/>
  <c r="AH349" i="1"/>
  <c r="AL349" i="1"/>
  <c r="AG349" i="1"/>
  <c r="AO348" i="1"/>
  <c r="AN348" i="1"/>
  <c r="AM348" i="1"/>
  <c r="AK348" i="1"/>
  <c r="AJ348" i="1"/>
  <c r="AI348" i="1"/>
  <c r="AH348" i="1"/>
  <c r="AL348" i="1"/>
  <c r="AG348" i="1"/>
  <c r="AO347" i="1"/>
  <c r="AN347" i="1"/>
  <c r="AM347" i="1"/>
  <c r="AK347" i="1"/>
  <c r="AJ347" i="1"/>
  <c r="AI347" i="1"/>
  <c r="AH347" i="1"/>
  <c r="AL347" i="1"/>
  <c r="AG347" i="1"/>
  <c r="AO346" i="1"/>
  <c r="AN346" i="1"/>
  <c r="AM346" i="1"/>
  <c r="AK346" i="1"/>
  <c r="AJ346" i="1"/>
  <c r="AI346" i="1"/>
  <c r="AH346" i="1"/>
  <c r="AL346" i="1"/>
  <c r="AG346" i="1"/>
  <c r="AO345" i="1"/>
  <c r="AN345" i="1"/>
  <c r="AM345" i="1"/>
  <c r="AK345" i="1"/>
  <c r="AJ345" i="1"/>
  <c r="AI345" i="1"/>
  <c r="AH345" i="1"/>
  <c r="AL345" i="1"/>
  <c r="AG345" i="1"/>
  <c r="AO344" i="1"/>
  <c r="AN344" i="1"/>
  <c r="AM344" i="1"/>
  <c r="AK344" i="1"/>
  <c r="AJ344" i="1"/>
  <c r="AI344" i="1"/>
  <c r="AH344" i="1"/>
  <c r="AL344" i="1"/>
  <c r="AG344" i="1"/>
  <c r="AO343" i="1"/>
  <c r="AN343" i="1"/>
  <c r="AM343" i="1"/>
  <c r="AK343" i="1"/>
  <c r="AJ343" i="1"/>
  <c r="AI343" i="1"/>
  <c r="AH343" i="1"/>
  <c r="AL343" i="1"/>
  <c r="AG343" i="1"/>
  <c r="AO342" i="1"/>
  <c r="AN342" i="1"/>
  <c r="AM342" i="1"/>
  <c r="AK342" i="1"/>
  <c r="AJ342" i="1"/>
  <c r="AI342" i="1"/>
  <c r="AH342" i="1"/>
  <c r="AL342" i="1"/>
  <c r="AG342" i="1"/>
  <c r="AO341" i="1"/>
  <c r="AN341" i="1"/>
  <c r="AM341" i="1"/>
  <c r="AK341" i="1"/>
  <c r="AJ341" i="1"/>
  <c r="AI341" i="1"/>
  <c r="AH341" i="1"/>
  <c r="AL341" i="1"/>
  <c r="AG341" i="1"/>
  <c r="AO340" i="1"/>
  <c r="AN340" i="1"/>
  <c r="AM340" i="1"/>
  <c r="AK340" i="1"/>
  <c r="AJ340" i="1"/>
  <c r="AI340" i="1"/>
  <c r="AH340" i="1"/>
  <c r="AL340" i="1"/>
  <c r="AG340" i="1"/>
  <c r="AO339" i="1"/>
  <c r="AN339" i="1"/>
  <c r="AM339" i="1"/>
  <c r="AK339" i="1"/>
  <c r="AJ339" i="1"/>
  <c r="AI339" i="1"/>
  <c r="AH339" i="1"/>
  <c r="AL339" i="1"/>
  <c r="AG339" i="1"/>
  <c r="AO338" i="1"/>
  <c r="AN338" i="1"/>
  <c r="AM338" i="1"/>
  <c r="AK338" i="1"/>
  <c r="AJ338" i="1"/>
  <c r="AI338" i="1"/>
  <c r="AH338" i="1"/>
  <c r="AL338" i="1"/>
  <c r="AG338" i="1"/>
  <c r="AO337" i="1"/>
  <c r="AN337" i="1"/>
  <c r="AM337" i="1"/>
  <c r="AK337" i="1"/>
  <c r="AJ337" i="1"/>
  <c r="AI337" i="1"/>
  <c r="AH337" i="1"/>
  <c r="AL337" i="1"/>
  <c r="AG337" i="1"/>
  <c r="AO336" i="1"/>
  <c r="AN336" i="1"/>
  <c r="AM336" i="1"/>
  <c r="AK336" i="1"/>
  <c r="AJ336" i="1"/>
  <c r="AI336" i="1"/>
  <c r="AH336" i="1"/>
  <c r="AL336" i="1"/>
  <c r="AG336" i="1"/>
  <c r="AO335" i="1"/>
  <c r="AN335" i="1"/>
  <c r="AM335" i="1"/>
  <c r="AK335" i="1"/>
  <c r="AJ335" i="1"/>
  <c r="AI335" i="1"/>
  <c r="AH335" i="1"/>
  <c r="AL335" i="1"/>
  <c r="AG335" i="1"/>
  <c r="AO334" i="1"/>
  <c r="AN334" i="1"/>
  <c r="AM334" i="1"/>
  <c r="AK334" i="1"/>
  <c r="AJ334" i="1"/>
  <c r="AI334" i="1"/>
  <c r="AH334" i="1"/>
  <c r="AL334" i="1"/>
  <c r="AG334" i="1"/>
  <c r="AO333" i="1"/>
  <c r="AN333" i="1"/>
  <c r="AM333" i="1"/>
  <c r="AK333" i="1"/>
  <c r="AJ333" i="1"/>
  <c r="AI333" i="1"/>
  <c r="AH333" i="1"/>
  <c r="AL333" i="1"/>
  <c r="AG333" i="1"/>
  <c r="AO332" i="1"/>
  <c r="AN332" i="1"/>
  <c r="AM332" i="1"/>
  <c r="AK332" i="1"/>
  <c r="AJ332" i="1"/>
  <c r="AI332" i="1"/>
  <c r="AH332" i="1"/>
  <c r="AL332" i="1"/>
  <c r="AG332" i="1"/>
  <c r="AO331" i="1"/>
  <c r="AN331" i="1"/>
  <c r="AM331" i="1"/>
  <c r="AK331" i="1"/>
  <c r="AJ331" i="1"/>
  <c r="AI331" i="1"/>
  <c r="AH331" i="1"/>
  <c r="AL331" i="1"/>
  <c r="AG331" i="1"/>
  <c r="AO330" i="1"/>
  <c r="AN330" i="1"/>
  <c r="AM330" i="1"/>
  <c r="AK330" i="1"/>
  <c r="AJ330" i="1"/>
  <c r="AI330" i="1"/>
  <c r="AH330" i="1"/>
  <c r="AL330" i="1"/>
  <c r="AG330" i="1"/>
  <c r="AO329" i="1"/>
  <c r="AN329" i="1"/>
  <c r="AM329" i="1"/>
  <c r="AK329" i="1"/>
  <c r="AJ329" i="1"/>
  <c r="AI329" i="1"/>
  <c r="AH329" i="1"/>
  <c r="AL329" i="1"/>
  <c r="AG329" i="1"/>
  <c r="AO328" i="1"/>
  <c r="AN328" i="1"/>
  <c r="AM328" i="1"/>
  <c r="AK328" i="1"/>
  <c r="AJ328" i="1"/>
  <c r="AI328" i="1"/>
  <c r="AH328" i="1"/>
  <c r="AL328" i="1"/>
  <c r="AG328" i="1"/>
  <c r="AO327" i="1"/>
  <c r="AN327" i="1"/>
  <c r="AM327" i="1"/>
  <c r="AK327" i="1"/>
  <c r="AJ327" i="1"/>
  <c r="AI327" i="1"/>
  <c r="AH327" i="1"/>
  <c r="AL327" i="1"/>
  <c r="AG327" i="1"/>
  <c r="AO326" i="1"/>
  <c r="AN326" i="1"/>
  <c r="AM326" i="1"/>
  <c r="AK326" i="1"/>
  <c r="AJ326" i="1"/>
  <c r="AI326" i="1"/>
  <c r="AH326" i="1"/>
  <c r="AL326" i="1"/>
  <c r="AG326" i="1"/>
  <c r="AO325" i="1"/>
  <c r="AN325" i="1"/>
  <c r="AM325" i="1"/>
  <c r="AK325" i="1"/>
  <c r="AJ325" i="1"/>
  <c r="AI325" i="1"/>
  <c r="AH325" i="1"/>
  <c r="AL325" i="1"/>
  <c r="AG325" i="1"/>
  <c r="AO324" i="1"/>
  <c r="AN324" i="1"/>
  <c r="AM324" i="1"/>
  <c r="AK324" i="1"/>
  <c r="AJ324" i="1"/>
  <c r="AI324" i="1"/>
  <c r="AH324" i="1"/>
  <c r="AL324" i="1"/>
  <c r="AG324" i="1"/>
  <c r="AO323" i="1"/>
  <c r="AN323" i="1"/>
  <c r="AM323" i="1"/>
  <c r="AK323" i="1"/>
  <c r="AJ323" i="1"/>
  <c r="AI323" i="1"/>
  <c r="AH323" i="1"/>
  <c r="AL323" i="1"/>
  <c r="AG323" i="1"/>
  <c r="AO322" i="1"/>
  <c r="AN322" i="1"/>
  <c r="AM322" i="1"/>
  <c r="AK322" i="1"/>
  <c r="AJ322" i="1"/>
  <c r="AI322" i="1"/>
  <c r="AH322" i="1"/>
  <c r="AL322" i="1"/>
  <c r="AG322" i="1"/>
  <c r="AO321" i="1"/>
  <c r="AN321" i="1"/>
  <c r="AM321" i="1"/>
  <c r="AK321" i="1"/>
  <c r="AJ321" i="1"/>
  <c r="AI321" i="1"/>
  <c r="AH321" i="1"/>
  <c r="AL321" i="1"/>
  <c r="AG321" i="1"/>
  <c r="AO320" i="1"/>
  <c r="AN320" i="1"/>
  <c r="AM320" i="1"/>
  <c r="AK320" i="1"/>
  <c r="AJ320" i="1"/>
  <c r="AI320" i="1"/>
  <c r="AH320" i="1"/>
  <c r="AL320" i="1"/>
  <c r="AG320" i="1"/>
  <c r="AO319" i="1"/>
  <c r="AN319" i="1"/>
  <c r="AM319" i="1"/>
  <c r="AK319" i="1"/>
  <c r="AJ319" i="1"/>
  <c r="AI319" i="1"/>
  <c r="AH319" i="1"/>
  <c r="AL319" i="1"/>
  <c r="AG319" i="1"/>
  <c r="AO318" i="1"/>
  <c r="AN318" i="1"/>
  <c r="AM318" i="1"/>
  <c r="AK318" i="1"/>
  <c r="AJ318" i="1"/>
  <c r="AI318" i="1"/>
  <c r="AH318" i="1"/>
  <c r="AL318" i="1"/>
  <c r="AG318" i="1"/>
  <c r="AO317" i="1"/>
  <c r="AN317" i="1"/>
  <c r="AM317" i="1"/>
  <c r="AK317" i="1"/>
  <c r="AJ317" i="1"/>
  <c r="AI317" i="1"/>
  <c r="AH317" i="1"/>
  <c r="AL317" i="1"/>
  <c r="AG317" i="1"/>
  <c r="AO316" i="1"/>
  <c r="AN316" i="1"/>
  <c r="AM316" i="1"/>
  <c r="AK316" i="1"/>
  <c r="AJ316" i="1"/>
  <c r="AI316" i="1"/>
  <c r="AH316" i="1"/>
  <c r="AL316" i="1"/>
  <c r="AG316" i="1"/>
  <c r="AO315" i="1"/>
  <c r="AN315" i="1"/>
  <c r="AM315" i="1"/>
  <c r="AK315" i="1"/>
  <c r="AJ315" i="1"/>
  <c r="AI315" i="1"/>
  <c r="AH315" i="1"/>
  <c r="AL315" i="1"/>
  <c r="AG315" i="1"/>
  <c r="AO314" i="1"/>
  <c r="AN314" i="1"/>
  <c r="AM314" i="1"/>
  <c r="AK314" i="1"/>
  <c r="AJ314" i="1"/>
  <c r="AI314" i="1"/>
  <c r="AH314" i="1"/>
  <c r="AL314" i="1"/>
  <c r="AG314" i="1"/>
  <c r="AO313" i="1"/>
  <c r="AN313" i="1"/>
  <c r="AM313" i="1"/>
  <c r="AK313" i="1"/>
  <c r="AJ313" i="1"/>
  <c r="AI313" i="1"/>
  <c r="AH313" i="1"/>
  <c r="AL313" i="1"/>
  <c r="AG313" i="1"/>
  <c r="AO312" i="1"/>
  <c r="AN312" i="1"/>
  <c r="AM312" i="1"/>
  <c r="AK312" i="1"/>
  <c r="AJ312" i="1"/>
  <c r="AI312" i="1"/>
  <c r="AH312" i="1"/>
  <c r="AL312" i="1"/>
  <c r="AG312" i="1"/>
  <c r="AO311" i="1"/>
  <c r="AN311" i="1"/>
  <c r="AM311" i="1"/>
  <c r="AK311" i="1"/>
  <c r="AJ311" i="1"/>
  <c r="AI311" i="1"/>
  <c r="AH311" i="1"/>
  <c r="AL311" i="1"/>
  <c r="AG311" i="1"/>
  <c r="AO310" i="1"/>
  <c r="AN310" i="1"/>
  <c r="AM310" i="1"/>
  <c r="AK310" i="1"/>
  <c r="AJ310" i="1"/>
  <c r="AI310" i="1"/>
  <c r="AH310" i="1"/>
  <c r="AL310" i="1"/>
  <c r="AG310" i="1"/>
  <c r="AO309" i="1"/>
  <c r="AN309" i="1"/>
  <c r="AM309" i="1"/>
  <c r="AK309" i="1"/>
  <c r="AJ309" i="1"/>
  <c r="AI309" i="1"/>
  <c r="AH309" i="1"/>
  <c r="AL309" i="1"/>
  <c r="AG309" i="1"/>
  <c r="AO308" i="1"/>
  <c r="AN308" i="1"/>
  <c r="AM308" i="1"/>
  <c r="AK308" i="1"/>
  <c r="AJ308" i="1"/>
  <c r="AI308" i="1"/>
  <c r="AH308" i="1"/>
  <c r="AL308" i="1"/>
  <c r="AG308" i="1"/>
  <c r="AO307" i="1"/>
  <c r="AN307" i="1"/>
  <c r="AM307" i="1"/>
  <c r="AK307" i="1"/>
  <c r="AJ307" i="1"/>
  <c r="AI307" i="1"/>
  <c r="AH307" i="1"/>
  <c r="AL307" i="1"/>
  <c r="AG307" i="1"/>
  <c r="AO306" i="1"/>
  <c r="AN306" i="1"/>
  <c r="AM306" i="1"/>
  <c r="AK306" i="1"/>
  <c r="AJ306" i="1"/>
  <c r="AI306" i="1"/>
  <c r="AH306" i="1"/>
  <c r="AL306" i="1"/>
  <c r="AG306" i="1"/>
  <c r="AO305" i="1"/>
  <c r="AN305" i="1"/>
  <c r="AM305" i="1"/>
  <c r="AK305" i="1"/>
  <c r="AJ305" i="1"/>
  <c r="AI305" i="1"/>
  <c r="AH305" i="1"/>
  <c r="AL305" i="1"/>
  <c r="AG305" i="1"/>
  <c r="AO304" i="1"/>
  <c r="AN304" i="1"/>
  <c r="AM304" i="1"/>
  <c r="AK304" i="1"/>
  <c r="AJ304" i="1"/>
  <c r="AI304" i="1"/>
  <c r="AH304" i="1"/>
  <c r="AL304" i="1"/>
  <c r="AG304" i="1"/>
  <c r="AO303" i="1"/>
  <c r="AN303" i="1"/>
  <c r="AM303" i="1"/>
  <c r="AK303" i="1"/>
  <c r="AJ303" i="1"/>
  <c r="AI303" i="1"/>
  <c r="AH303" i="1"/>
  <c r="AL303" i="1"/>
  <c r="AG303" i="1"/>
  <c r="AO302" i="1"/>
  <c r="AN302" i="1"/>
  <c r="AM302" i="1"/>
  <c r="AK302" i="1"/>
  <c r="AJ302" i="1"/>
  <c r="AI302" i="1"/>
  <c r="AH302" i="1"/>
  <c r="AL302" i="1"/>
  <c r="AG302" i="1"/>
  <c r="AO301" i="1"/>
  <c r="AN301" i="1"/>
  <c r="AM301" i="1"/>
  <c r="AK301" i="1"/>
  <c r="AJ301" i="1"/>
  <c r="AI301" i="1"/>
  <c r="AH301" i="1"/>
  <c r="AL301" i="1"/>
  <c r="AG301" i="1"/>
  <c r="AO300" i="1"/>
  <c r="AN300" i="1"/>
  <c r="AM300" i="1"/>
  <c r="AK300" i="1"/>
  <c r="AJ300" i="1"/>
  <c r="AI300" i="1"/>
  <c r="AH300" i="1"/>
  <c r="AL300" i="1"/>
  <c r="AG300" i="1"/>
  <c r="AO299" i="1"/>
  <c r="AN299" i="1"/>
  <c r="AM299" i="1"/>
  <c r="AK299" i="1"/>
  <c r="AJ299" i="1"/>
  <c r="AI299" i="1"/>
  <c r="AH299" i="1"/>
  <c r="AL299" i="1"/>
  <c r="AG299" i="1"/>
  <c r="AO298" i="1"/>
  <c r="AN298" i="1"/>
  <c r="AM298" i="1"/>
  <c r="AK298" i="1"/>
  <c r="AJ298" i="1"/>
  <c r="AI298" i="1"/>
  <c r="AH298" i="1"/>
  <c r="AL298" i="1"/>
  <c r="AG298" i="1"/>
  <c r="AO297" i="1"/>
  <c r="AN297" i="1"/>
  <c r="AM297" i="1"/>
  <c r="AK297" i="1"/>
  <c r="AJ297" i="1"/>
  <c r="AI297" i="1"/>
  <c r="AH297" i="1"/>
  <c r="AL297" i="1"/>
  <c r="AG297" i="1"/>
  <c r="AO296" i="1"/>
  <c r="AN296" i="1"/>
  <c r="AM296" i="1"/>
  <c r="AK296" i="1"/>
  <c r="AJ296" i="1"/>
  <c r="AI296" i="1"/>
  <c r="AH296" i="1"/>
  <c r="AL296" i="1"/>
  <c r="AG296" i="1"/>
  <c r="AO295" i="1"/>
  <c r="AN295" i="1"/>
  <c r="AM295" i="1"/>
  <c r="AK295" i="1"/>
  <c r="AJ295" i="1"/>
  <c r="AI295" i="1"/>
  <c r="AH295" i="1"/>
  <c r="AL295" i="1"/>
  <c r="AG295" i="1"/>
  <c r="AO294" i="1"/>
  <c r="AN294" i="1"/>
  <c r="AM294" i="1"/>
  <c r="AK294" i="1"/>
  <c r="AJ294" i="1"/>
  <c r="AI294" i="1"/>
  <c r="AH294" i="1"/>
  <c r="AL294" i="1"/>
  <c r="AG294" i="1"/>
  <c r="AO293" i="1"/>
  <c r="AN293" i="1"/>
  <c r="AM293" i="1"/>
  <c r="AK293" i="1"/>
  <c r="AJ293" i="1"/>
  <c r="AI293" i="1"/>
  <c r="AH293" i="1"/>
  <c r="AL293" i="1"/>
  <c r="AG293" i="1"/>
  <c r="AO292" i="1"/>
  <c r="AN292" i="1"/>
  <c r="AM292" i="1"/>
  <c r="AK292" i="1"/>
  <c r="AJ292" i="1"/>
  <c r="AI292" i="1"/>
  <c r="AH292" i="1"/>
  <c r="AL292" i="1"/>
  <c r="AG292" i="1"/>
  <c r="AO291" i="1"/>
  <c r="AN291" i="1"/>
  <c r="AM291" i="1"/>
  <c r="AK291" i="1"/>
  <c r="AJ291" i="1"/>
  <c r="AI291" i="1"/>
  <c r="AH291" i="1"/>
  <c r="AL291" i="1"/>
  <c r="AG291" i="1"/>
  <c r="AO290" i="1"/>
  <c r="AN290" i="1"/>
  <c r="AM290" i="1"/>
  <c r="AK290" i="1"/>
  <c r="AJ290" i="1"/>
  <c r="AI290" i="1"/>
  <c r="AH290" i="1"/>
  <c r="AL290" i="1"/>
  <c r="AG290" i="1"/>
  <c r="AO289" i="1"/>
  <c r="AN289" i="1"/>
  <c r="AM289" i="1"/>
  <c r="AK289" i="1"/>
  <c r="AJ289" i="1"/>
  <c r="AI289" i="1"/>
  <c r="AH289" i="1"/>
  <c r="AL289" i="1"/>
  <c r="AG289" i="1"/>
  <c r="AO288" i="1"/>
  <c r="AN288" i="1"/>
  <c r="AM288" i="1"/>
  <c r="AK288" i="1"/>
  <c r="AJ288" i="1"/>
  <c r="AI288" i="1"/>
  <c r="AH288" i="1"/>
  <c r="AL288" i="1"/>
  <c r="AG288" i="1"/>
  <c r="AO287" i="1"/>
  <c r="AN287" i="1"/>
  <c r="AM287" i="1"/>
  <c r="AK287" i="1"/>
  <c r="AJ287" i="1"/>
  <c r="AI287" i="1"/>
  <c r="AH287" i="1"/>
  <c r="AL287" i="1"/>
  <c r="AG287" i="1"/>
  <c r="AO286" i="1"/>
  <c r="AN286" i="1"/>
  <c r="AM286" i="1"/>
  <c r="AK286" i="1"/>
  <c r="AJ286" i="1"/>
  <c r="AI286" i="1"/>
  <c r="AH286" i="1"/>
  <c r="AL286" i="1"/>
  <c r="AG286" i="1"/>
  <c r="AO285" i="1"/>
  <c r="AN285" i="1"/>
  <c r="AM285" i="1"/>
  <c r="AK285" i="1"/>
  <c r="AJ285" i="1"/>
  <c r="AI285" i="1"/>
  <c r="AH285" i="1"/>
  <c r="AL285" i="1"/>
  <c r="AG285" i="1"/>
  <c r="AO284" i="1"/>
  <c r="AN284" i="1"/>
  <c r="AM284" i="1"/>
  <c r="AK284" i="1"/>
  <c r="AJ284" i="1"/>
  <c r="AI284" i="1"/>
  <c r="AH284" i="1"/>
  <c r="AL284" i="1"/>
  <c r="AG284" i="1"/>
  <c r="AO283" i="1"/>
  <c r="AN283" i="1"/>
  <c r="AM283" i="1"/>
  <c r="AK283" i="1"/>
  <c r="AJ283" i="1"/>
  <c r="AI283" i="1"/>
  <c r="AH283" i="1"/>
  <c r="AL283" i="1"/>
  <c r="AG283" i="1"/>
  <c r="AO282" i="1"/>
  <c r="AN282" i="1"/>
  <c r="AM282" i="1"/>
  <c r="AK282" i="1"/>
  <c r="AJ282" i="1"/>
  <c r="AI282" i="1"/>
  <c r="AH282" i="1"/>
  <c r="AL282" i="1"/>
  <c r="AG282" i="1"/>
  <c r="AO281" i="1"/>
  <c r="AN281" i="1"/>
  <c r="AM281" i="1"/>
  <c r="AK281" i="1"/>
  <c r="AJ281" i="1"/>
  <c r="AI281" i="1"/>
  <c r="AH281" i="1"/>
  <c r="AL281" i="1"/>
  <c r="AG281" i="1"/>
  <c r="AO280" i="1"/>
  <c r="AN280" i="1"/>
  <c r="AM280" i="1"/>
  <c r="AK280" i="1"/>
  <c r="AJ280" i="1"/>
  <c r="AI280" i="1"/>
  <c r="AH280" i="1"/>
  <c r="AL280" i="1"/>
  <c r="AG280" i="1"/>
  <c r="AO279" i="1"/>
  <c r="AN279" i="1"/>
  <c r="AM279" i="1"/>
  <c r="AK279" i="1"/>
  <c r="AJ279" i="1"/>
  <c r="AI279" i="1"/>
  <c r="AH279" i="1"/>
  <c r="AL279" i="1"/>
  <c r="AG279" i="1"/>
  <c r="AO278" i="1"/>
  <c r="AN278" i="1"/>
  <c r="AM278" i="1"/>
  <c r="AK278" i="1"/>
  <c r="AJ278" i="1"/>
  <c r="AI278" i="1"/>
  <c r="AH278" i="1"/>
  <c r="AL278" i="1"/>
  <c r="AG278" i="1"/>
  <c r="AO277" i="1"/>
  <c r="AN277" i="1"/>
  <c r="AM277" i="1"/>
  <c r="AK277" i="1"/>
  <c r="AJ277" i="1"/>
  <c r="AI277" i="1"/>
  <c r="AH277" i="1"/>
  <c r="AL277" i="1"/>
  <c r="AG277" i="1"/>
  <c r="AO276" i="1"/>
  <c r="AN276" i="1"/>
  <c r="AM276" i="1"/>
  <c r="AK276" i="1"/>
  <c r="AJ276" i="1"/>
  <c r="AI276" i="1"/>
  <c r="AH276" i="1"/>
  <c r="AL276" i="1"/>
  <c r="AG276" i="1"/>
  <c r="AO275" i="1"/>
  <c r="AN275" i="1"/>
  <c r="AM275" i="1"/>
  <c r="AK275" i="1"/>
  <c r="AJ275" i="1"/>
  <c r="AI275" i="1"/>
  <c r="AH275" i="1"/>
  <c r="AL275" i="1"/>
  <c r="AG275" i="1"/>
  <c r="AO274" i="1"/>
  <c r="AN274" i="1"/>
  <c r="AM274" i="1"/>
  <c r="AK274" i="1"/>
  <c r="AJ274" i="1"/>
  <c r="AI274" i="1"/>
  <c r="AH274" i="1"/>
  <c r="AL274" i="1"/>
  <c r="AG274" i="1"/>
  <c r="AO273" i="1"/>
  <c r="AN273" i="1"/>
  <c r="AM273" i="1"/>
  <c r="AK273" i="1"/>
  <c r="AJ273" i="1"/>
  <c r="AI273" i="1"/>
  <c r="AH273" i="1"/>
  <c r="AL273" i="1"/>
  <c r="AG273" i="1"/>
  <c r="AO272" i="1"/>
  <c r="AN272" i="1"/>
  <c r="AM272" i="1"/>
  <c r="AK272" i="1"/>
  <c r="AJ272" i="1"/>
  <c r="AI272" i="1"/>
  <c r="AH272" i="1"/>
  <c r="AL272" i="1"/>
  <c r="AG272" i="1"/>
  <c r="AO271" i="1"/>
  <c r="AN271" i="1"/>
  <c r="AM271" i="1"/>
  <c r="AK271" i="1"/>
  <c r="AJ271" i="1"/>
  <c r="AI271" i="1"/>
  <c r="AH271" i="1"/>
  <c r="AL271" i="1"/>
  <c r="AG271" i="1"/>
  <c r="AO270" i="1"/>
  <c r="AN270" i="1"/>
  <c r="AM270" i="1"/>
  <c r="AK270" i="1"/>
  <c r="AJ270" i="1"/>
  <c r="AI270" i="1"/>
  <c r="AH270" i="1"/>
  <c r="AL270" i="1"/>
  <c r="AG270" i="1"/>
  <c r="AO269" i="1"/>
  <c r="AN269" i="1"/>
  <c r="AM269" i="1"/>
  <c r="AK269" i="1"/>
  <c r="AJ269" i="1"/>
  <c r="AI269" i="1"/>
  <c r="AH269" i="1"/>
  <c r="AL269" i="1"/>
  <c r="AG269" i="1"/>
  <c r="AO268" i="1"/>
  <c r="AN268" i="1"/>
  <c r="AM268" i="1"/>
  <c r="AK268" i="1"/>
  <c r="AJ268" i="1"/>
  <c r="AI268" i="1"/>
  <c r="AH268" i="1"/>
  <c r="AL268" i="1"/>
  <c r="AG268" i="1"/>
  <c r="AO267" i="1"/>
  <c r="AN267" i="1"/>
  <c r="AM267" i="1"/>
  <c r="AK267" i="1"/>
  <c r="AJ267" i="1"/>
  <c r="AI267" i="1"/>
  <c r="AH267" i="1"/>
  <c r="AL267" i="1"/>
  <c r="AG267" i="1"/>
  <c r="AO266" i="1"/>
  <c r="AN266" i="1"/>
  <c r="AM266" i="1"/>
  <c r="AK266" i="1"/>
  <c r="AJ266" i="1"/>
  <c r="AI266" i="1"/>
  <c r="AH266" i="1"/>
  <c r="AL266" i="1"/>
  <c r="AG266" i="1"/>
  <c r="AO265" i="1"/>
  <c r="AN265" i="1"/>
  <c r="AM265" i="1"/>
  <c r="AK265" i="1"/>
  <c r="AJ265" i="1"/>
  <c r="AI265" i="1"/>
  <c r="AH265" i="1"/>
  <c r="AL265" i="1"/>
  <c r="AG265" i="1"/>
  <c r="AO264" i="1"/>
  <c r="AN264" i="1"/>
  <c r="AM264" i="1"/>
  <c r="AK264" i="1"/>
  <c r="AJ264" i="1"/>
  <c r="AI264" i="1"/>
  <c r="AH264" i="1"/>
  <c r="AL264" i="1"/>
  <c r="AG264" i="1"/>
  <c r="AO263" i="1"/>
  <c r="AN263" i="1"/>
  <c r="AM263" i="1"/>
  <c r="AK263" i="1"/>
  <c r="AJ263" i="1"/>
  <c r="AI263" i="1"/>
  <c r="AH263" i="1"/>
  <c r="AL263" i="1"/>
  <c r="AG263" i="1"/>
  <c r="AO262" i="1"/>
  <c r="AN262" i="1"/>
  <c r="AM262" i="1"/>
  <c r="AK262" i="1"/>
  <c r="AJ262" i="1"/>
  <c r="AI262" i="1"/>
  <c r="AH262" i="1"/>
  <c r="AL262" i="1"/>
  <c r="AG262" i="1"/>
  <c r="AO261" i="1"/>
  <c r="AN261" i="1"/>
  <c r="AM261" i="1"/>
  <c r="AK261" i="1"/>
  <c r="AJ261" i="1"/>
  <c r="AI261" i="1"/>
  <c r="AH261" i="1"/>
  <c r="AL261" i="1"/>
  <c r="AG261" i="1"/>
  <c r="AO260" i="1"/>
  <c r="AN260" i="1"/>
  <c r="AM260" i="1"/>
  <c r="AK260" i="1"/>
  <c r="AJ260" i="1"/>
  <c r="AI260" i="1"/>
  <c r="AH260" i="1"/>
  <c r="AL260" i="1"/>
  <c r="AG260" i="1"/>
  <c r="AO259" i="1"/>
  <c r="AN259" i="1"/>
  <c r="AM259" i="1"/>
  <c r="AK259" i="1"/>
  <c r="AJ259" i="1"/>
  <c r="AI259" i="1"/>
  <c r="AH259" i="1"/>
  <c r="AL259" i="1"/>
  <c r="AG259" i="1"/>
  <c r="AO258" i="1"/>
  <c r="AN258" i="1"/>
  <c r="AM258" i="1"/>
  <c r="AK258" i="1"/>
  <c r="AJ258" i="1"/>
  <c r="AI258" i="1"/>
  <c r="AH258" i="1"/>
  <c r="AL258" i="1"/>
  <c r="AG258" i="1"/>
  <c r="AO257" i="1"/>
  <c r="AN257" i="1"/>
  <c r="AM257" i="1"/>
  <c r="AK257" i="1"/>
  <c r="AJ257" i="1"/>
  <c r="AI257" i="1"/>
  <c r="AH257" i="1"/>
  <c r="AL257" i="1"/>
  <c r="AG257" i="1"/>
  <c r="AO256" i="1"/>
  <c r="AN256" i="1"/>
  <c r="AM256" i="1"/>
  <c r="AK256" i="1"/>
  <c r="AJ256" i="1"/>
  <c r="AI256" i="1"/>
  <c r="AH256" i="1"/>
  <c r="AL256" i="1"/>
  <c r="AG256" i="1"/>
  <c r="AO255" i="1"/>
  <c r="AN255" i="1"/>
  <c r="AM255" i="1"/>
  <c r="AK255" i="1"/>
  <c r="AJ255" i="1"/>
  <c r="AI255" i="1"/>
  <c r="AH255" i="1"/>
  <c r="AL255" i="1"/>
  <c r="AG255" i="1"/>
  <c r="AO254" i="1"/>
  <c r="AN254" i="1"/>
  <c r="AM254" i="1"/>
  <c r="AK254" i="1"/>
  <c r="AJ254" i="1"/>
  <c r="AI254" i="1"/>
  <c r="AH254" i="1"/>
  <c r="AL254" i="1"/>
  <c r="AG254" i="1"/>
  <c r="AO253" i="1"/>
  <c r="AN253" i="1"/>
  <c r="AM253" i="1"/>
  <c r="AK253" i="1"/>
  <c r="AJ253" i="1"/>
  <c r="AI253" i="1"/>
  <c r="AH253" i="1"/>
  <c r="AL253" i="1"/>
  <c r="AG253" i="1"/>
  <c r="AO252" i="1"/>
  <c r="AN252" i="1"/>
  <c r="AM252" i="1"/>
  <c r="AK252" i="1"/>
  <c r="AJ252" i="1"/>
  <c r="AI252" i="1"/>
  <c r="AH252" i="1"/>
  <c r="AL252" i="1"/>
  <c r="AG252" i="1"/>
  <c r="AO251" i="1"/>
  <c r="AN251" i="1"/>
  <c r="AM251" i="1"/>
  <c r="AK251" i="1"/>
  <c r="AJ251" i="1"/>
  <c r="AI251" i="1"/>
  <c r="AH251" i="1"/>
  <c r="AL251" i="1"/>
  <c r="AG251" i="1"/>
  <c r="AO250" i="1"/>
  <c r="AN250" i="1"/>
  <c r="AM250" i="1"/>
  <c r="AK250" i="1"/>
  <c r="AJ250" i="1"/>
  <c r="AI250" i="1"/>
  <c r="AH250" i="1"/>
  <c r="AL250" i="1"/>
  <c r="AG250" i="1"/>
  <c r="AO249" i="1"/>
  <c r="AN249" i="1"/>
  <c r="AM249" i="1"/>
  <c r="AK249" i="1"/>
  <c r="AJ249" i="1"/>
  <c r="AI249" i="1"/>
  <c r="AH249" i="1"/>
  <c r="AL249" i="1"/>
  <c r="AG249" i="1"/>
  <c r="AO248" i="1"/>
  <c r="AN248" i="1"/>
  <c r="AM248" i="1"/>
  <c r="AK248" i="1"/>
  <c r="AJ248" i="1"/>
  <c r="AI248" i="1"/>
  <c r="AH248" i="1"/>
  <c r="AL248" i="1"/>
  <c r="AG248" i="1"/>
  <c r="AO247" i="1"/>
  <c r="AN247" i="1"/>
  <c r="AM247" i="1"/>
  <c r="AK247" i="1"/>
  <c r="AJ247" i="1"/>
  <c r="AI247" i="1"/>
  <c r="AH247" i="1"/>
  <c r="AL247" i="1"/>
  <c r="AG247" i="1"/>
  <c r="AO246" i="1"/>
  <c r="AN246" i="1"/>
  <c r="AM246" i="1"/>
  <c r="AK246" i="1"/>
  <c r="AJ246" i="1"/>
  <c r="AI246" i="1"/>
  <c r="AH246" i="1"/>
  <c r="AL246" i="1"/>
  <c r="AG246" i="1"/>
  <c r="AO245" i="1"/>
  <c r="AN245" i="1"/>
  <c r="AM245" i="1"/>
  <c r="AK245" i="1"/>
  <c r="AJ245" i="1"/>
  <c r="AI245" i="1"/>
  <c r="AH245" i="1"/>
  <c r="AL245" i="1"/>
  <c r="AG245" i="1"/>
  <c r="AO244" i="1"/>
  <c r="AN244" i="1"/>
  <c r="AM244" i="1"/>
  <c r="AK244" i="1"/>
  <c r="AJ244" i="1"/>
  <c r="AI244" i="1"/>
  <c r="AH244" i="1"/>
  <c r="AL244" i="1"/>
  <c r="AG244" i="1"/>
  <c r="AO243" i="1"/>
  <c r="AN243" i="1"/>
  <c r="AM243" i="1"/>
  <c r="AK243" i="1"/>
  <c r="AJ243" i="1"/>
  <c r="AI243" i="1"/>
  <c r="AH243" i="1"/>
  <c r="AL243" i="1"/>
  <c r="AG243" i="1"/>
  <c r="AO242" i="1"/>
  <c r="AN242" i="1"/>
  <c r="AM242" i="1"/>
  <c r="AK242" i="1"/>
  <c r="AJ242" i="1"/>
  <c r="AI242" i="1"/>
  <c r="AH242" i="1"/>
  <c r="AL242" i="1"/>
  <c r="AG242" i="1"/>
  <c r="AO241" i="1"/>
  <c r="AN241" i="1"/>
  <c r="AM241" i="1"/>
  <c r="AK241" i="1"/>
  <c r="AJ241" i="1"/>
  <c r="AI241" i="1"/>
  <c r="AH241" i="1"/>
  <c r="AL241" i="1"/>
  <c r="AG241" i="1"/>
  <c r="AO240" i="1"/>
  <c r="AN240" i="1"/>
  <c r="AM240" i="1"/>
  <c r="AK240" i="1"/>
  <c r="AJ240" i="1"/>
  <c r="AI240" i="1"/>
  <c r="AH240" i="1"/>
  <c r="AL240" i="1"/>
  <c r="AG240" i="1"/>
  <c r="AO239" i="1"/>
  <c r="AN239" i="1"/>
  <c r="AM239" i="1"/>
  <c r="AK239" i="1"/>
  <c r="AJ239" i="1"/>
  <c r="AI239" i="1"/>
  <c r="AH239" i="1"/>
  <c r="AL239" i="1"/>
  <c r="AG239" i="1"/>
  <c r="AO238" i="1"/>
  <c r="AN238" i="1"/>
  <c r="AM238" i="1"/>
  <c r="AK238" i="1"/>
  <c r="AJ238" i="1"/>
  <c r="AI238" i="1"/>
  <c r="AH238" i="1"/>
  <c r="AL238" i="1"/>
  <c r="AG238" i="1"/>
  <c r="AO237" i="1"/>
  <c r="AN237" i="1"/>
  <c r="AM237" i="1"/>
  <c r="AK237" i="1"/>
  <c r="AJ237" i="1"/>
  <c r="AI237" i="1"/>
  <c r="AH237" i="1"/>
  <c r="AL237" i="1"/>
  <c r="AG237" i="1"/>
  <c r="AO236" i="1"/>
  <c r="AN236" i="1"/>
  <c r="AM236" i="1"/>
  <c r="AK236" i="1"/>
  <c r="AJ236" i="1"/>
  <c r="AI236" i="1"/>
  <c r="AH236" i="1"/>
  <c r="AL236" i="1"/>
  <c r="AG236" i="1"/>
  <c r="AO235" i="1"/>
  <c r="AN235" i="1"/>
  <c r="AM235" i="1"/>
  <c r="AK235" i="1"/>
  <c r="AJ235" i="1"/>
  <c r="AI235" i="1"/>
  <c r="AH235" i="1"/>
  <c r="AL235" i="1"/>
  <c r="AG235" i="1"/>
  <c r="AO234" i="1"/>
  <c r="AN234" i="1"/>
  <c r="AM234" i="1"/>
  <c r="AK234" i="1"/>
  <c r="AJ234" i="1"/>
  <c r="AI234" i="1"/>
  <c r="AH234" i="1"/>
  <c r="AL234" i="1"/>
  <c r="AG234" i="1"/>
  <c r="AO233" i="1"/>
  <c r="AN233" i="1"/>
  <c r="AM233" i="1"/>
  <c r="AK233" i="1"/>
  <c r="AJ233" i="1"/>
  <c r="AI233" i="1"/>
  <c r="AH233" i="1"/>
  <c r="AL233" i="1"/>
  <c r="AG233" i="1"/>
  <c r="AO232" i="1"/>
  <c r="AN232" i="1"/>
  <c r="AM232" i="1"/>
  <c r="AK232" i="1"/>
  <c r="AJ232" i="1"/>
  <c r="AI232" i="1"/>
  <c r="AH232" i="1"/>
  <c r="AL232" i="1"/>
  <c r="AG232" i="1"/>
  <c r="AO231" i="1"/>
  <c r="AN231" i="1"/>
  <c r="AM231" i="1"/>
  <c r="AK231" i="1"/>
  <c r="AJ231" i="1"/>
  <c r="AI231" i="1"/>
  <c r="AH231" i="1"/>
  <c r="AL231" i="1"/>
  <c r="AG231" i="1"/>
  <c r="AO230" i="1"/>
  <c r="AN230" i="1"/>
  <c r="AM230" i="1"/>
  <c r="AK230" i="1"/>
  <c r="AJ230" i="1"/>
  <c r="AI230" i="1"/>
  <c r="AH230" i="1"/>
  <c r="AL230" i="1"/>
  <c r="AG230" i="1"/>
  <c r="AO229" i="1"/>
  <c r="AN229" i="1"/>
  <c r="AM229" i="1"/>
  <c r="AK229" i="1"/>
  <c r="AJ229" i="1"/>
  <c r="AI229" i="1"/>
  <c r="AH229" i="1"/>
  <c r="AL229" i="1"/>
  <c r="AG229" i="1"/>
  <c r="AO228" i="1"/>
  <c r="AN228" i="1"/>
  <c r="AM228" i="1"/>
  <c r="AK228" i="1"/>
  <c r="AJ228" i="1"/>
  <c r="AI228" i="1"/>
  <c r="AH228" i="1"/>
  <c r="AL228" i="1"/>
  <c r="AG228" i="1"/>
  <c r="AO227" i="1"/>
  <c r="AN227" i="1"/>
  <c r="AM227" i="1"/>
  <c r="AK227" i="1"/>
  <c r="AJ227" i="1"/>
  <c r="AI227" i="1"/>
  <c r="AH227" i="1"/>
  <c r="AL227" i="1"/>
  <c r="AG227" i="1"/>
  <c r="AO226" i="1"/>
  <c r="AN226" i="1"/>
  <c r="AM226" i="1"/>
  <c r="AK226" i="1"/>
  <c r="AJ226" i="1"/>
  <c r="AI226" i="1"/>
  <c r="AH226" i="1"/>
  <c r="AL226" i="1"/>
  <c r="AG226" i="1"/>
  <c r="AO225" i="1"/>
  <c r="AN225" i="1"/>
  <c r="AM225" i="1"/>
  <c r="AK225" i="1"/>
  <c r="AJ225" i="1"/>
  <c r="AI225" i="1"/>
  <c r="AH225" i="1"/>
  <c r="AL225" i="1"/>
  <c r="AG225" i="1"/>
  <c r="AO224" i="1"/>
  <c r="AN224" i="1"/>
  <c r="AM224" i="1"/>
  <c r="AK224" i="1"/>
  <c r="AJ224" i="1"/>
  <c r="AI224" i="1"/>
  <c r="AH224" i="1"/>
  <c r="AL224" i="1"/>
  <c r="AG224" i="1"/>
  <c r="AO223" i="1"/>
  <c r="AN223" i="1"/>
  <c r="AM223" i="1"/>
  <c r="AK223" i="1"/>
  <c r="AJ223" i="1"/>
  <c r="AI223" i="1"/>
  <c r="AH223" i="1"/>
  <c r="AL223" i="1"/>
  <c r="AG223" i="1"/>
  <c r="AO222" i="1"/>
  <c r="AN222" i="1"/>
  <c r="AM222" i="1"/>
  <c r="AK222" i="1"/>
  <c r="AJ222" i="1"/>
  <c r="AI222" i="1"/>
  <c r="AH222" i="1"/>
  <c r="AL222" i="1"/>
  <c r="AG222" i="1"/>
  <c r="AO221" i="1"/>
  <c r="AN221" i="1"/>
  <c r="AM221" i="1"/>
  <c r="AK221" i="1"/>
  <c r="AJ221" i="1"/>
  <c r="AI221" i="1"/>
  <c r="AH221" i="1"/>
  <c r="AL221" i="1"/>
  <c r="AG221" i="1"/>
  <c r="AO220" i="1"/>
  <c r="AN220" i="1"/>
  <c r="AM220" i="1"/>
  <c r="AK220" i="1"/>
  <c r="AJ220" i="1"/>
  <c r="AI220" i="1"/>
  <c r="AH220" i="1"/>
  <c r="AL220" i="1"/>
  <c r="AG220" i="1"/>
  <c r="AO219" i="1"/>
  <c r="AN219" i="1"/>
  <c r="AM219" i="1"/>
  <c r="AK219" i="1"/>
  <c r="AJ219" i="1"/>
  <c r="AI219" i="1"/>
  <c r="AH219" i="1"/>
  <c r="AL219" i="1"/>
  <c r="AG219" i="1"/>
  <c r="AO218" i="1"/>
  <c r="AN218" i="1"/>
  <c r="AM218" i="1"/>
  <c r="AK218" i="1"/>
  <c r="AJ218" i="1"/>
  <c r="AI218" i="1"/>
  <c r="AH218" i="1"/>
  <c r="AL218" i="1"/>
  <c r="AG218" i="1"/>
  <c r="AO217" i="1"/>
  <c r="AN217" i="1"/>
  <c r="AM217" i="1"/>
  <c r="AK217" i="1"/>
  <c r="AJ217" i="1"/>
  <c r="AI217" i="1"/>
  <c r="AH217" i="1"/>
  <c r="AL217" i="1"/>
  <c r="AG217" i="1"/>
  <c r="AO216" i="1"/>
  <c r="AN216" i="1"/>
  <c r="AM216" i="1"/>
  <c r="AK216" i="1"/>
  <c r="AJ216" i="1"/>
  <c r="AI216" i="1"/>
  <c r="AH216" i="1"/>
  <c r="AL216" i="1"/>
  <c r="AG216" i="1"/>
  <c r="AO215" i="1"/>
  <c r="AN215" i="1"/>
  <c r="AM215" i="1"/>
  <c r="AK215" i="1"/>
  <c r="AJ215" i="1"/>
  <c r="AI215" i="1"/>
  <c r="AH215" i="1"/>
  <c r="AL215" i="1"/>
  <c r="AG215" i="1"/>
  <c r="AO214" i="1"/>
  <c r="AN214" i="1"/>
  <c r="AM214" i="1"/>
  <c r="AK214" i="1"/>
  <c r="AJ214" i="1"/>
  <c r="AI214" i="1"/>
  <c r="AH214" i="1"/>
  <c r="AL214" i="1"/>
  <c r="AG214" i="1"/>
  <c r="AO213" i="1"/>
  <c r="AN213" i="1"/>
  <c r="AM213" i="1"/>
  <c r="AK213" i="1"/>
  <c r="AJ213" i="1"/>
  <c r="AI213" i="1"/>
  <c r="AH213" i="1"/>
  <c r="AL213" i="1"/>
  <c r="AG213" i="1"/>
  <c r="AO212" i="1"/>
  <c r="AN212" i="1"/>
  <c r="AM212" i="1"/>
  <c r="AK212" i="1"/>
  <c r="AJ212" i="1"/>
  <c r="AI212" i="1"/>
  <c r="AH212" i="1"/>
  <c r="AL212" i="1"/>
  <c r="AG212" i="1"/>
  <c r="AO211" i="1"/>
  <c r="AN211" i="1"/>
  <c r="AM211" i="1"/>
  <c r="AK211" i="1"/>
  <c r="AJ211" i="1"/>
  <c r="AI211" i="1"/>
  <c r="AH211" i="1"/>
  <c r="AL211" i="1"/>
  <c r="AG211" i="1"/>
  <c r="AO210" i="1"/>
  <c r="AN210" i="1"/>
  <c r="AM210" i="1"/>
  <c r="AK210" i="1"/>
  <c r="AJ210" i="1"/>
  <c r="AI210" i="1"/>
  <c r="AH210" i="1"/>
  <c r="AL210" i="1"/>
  <c r="AG210" i="1"/>
  <c r="AO209" i="1"/>
  <c r="AN209" i="1"/>
  <c r="AM209" i="1"/>
  <c r="AK209" i="1"/>
  <c r="AJ209" i="1"/>
  <c r="AI209" i="1"/>
  <c r="AH209" i="1"/>
  <c r="AL209" i="1"/>
  <c r="AG209" i="1"/>
  <c r="AO208" i="1"/>
  <c r="AN208" i="1"/>
  <c r="AM208" i="1"/>
  <c r="AK208" i="1"/>
  <c r="AJ208" i="1"/>
  <c r="AI208" i="1"/>
  <c r="AH208" i="1"/>
  <c r="AL208" i="1"/>
  <c r="AG208" i="1"/>
  <c r="AO207" i="1"/>
  <c r="AN207" i="1"/>
  <c r="AM207" i="1"/>
  <c r="AK207" i="1"/>
  <c r="AJ207" i="1"/>
  <c r="AI207" i="1"/>
  <c r="AH207" i="1"/>
  <c r="AL207" i="1"/>
  <c r="AG207" i="1"/>
  <c r="AO206" i="1"/>
  <c r="AN206" i="1"/>
  <c r="AM206" i="1"/>
  <c r="AK206" i="1"/>
  <c r="AJ206" i="1"/>
  <c r="AI206" i="1"/>
  <c r="AH206" i="1"/>
  <c r="AL206" i="1"/>
  <c r="AG206" i="1"/>
  <c r="AO205" i="1"/>
  <c r="AN205" i="1"/>
  <c r="AM205" i="1"/>
  <c r="AK205" i="1"/>
  <c r="AJ205" i="1"/>
  <c r="AI205" i="1"/>
  <c r="AH205" i="1"/>
  <c r="AL205" i="1"/>
  <c r="AG205" i="1"/>
  <c r="AO204" i="1"/>
  <c r="AN204" i="1"/>
  <c r="AM204" i="1"/>
  <c r="AK204" i="1"/>
  <c r="AJ204" i="1"/>
  <c r="AI204" i="1"/>
  <c r="AH204" i="1"/>
  <c r="AL204" i="1"/>
  <c r="AG204" i="1"/>
  <c r="AO203" i="1"/>
  <c r="AN203" i="1"/>
  <c r="AM203" i="1"/>
  <c r="AK203" i="1"/>
  <c r="AJ203" i="1"/>
  <c r="AI203" i="1"/>
  <c r="AH203" i="1"/>
  <c r="AL203" i="1"/>
  <c r="AG203" i="1"/>
  <c r="AO202" i="1"/>
  <c r="AN202" i="1"/>
  <c r="AM202" i="1"/>
  <c r="AK202" i="1"/>
  <c r="AJ202" i="1"/>
  <c r="AI202" i="1"/>
  <c r="AH202" i="1"/>
  <c r="AL202" i="1"/>
  <c r="AG202" i="1"/>
  <c r="AO201" i="1"/>
  <c r="AN201" i="1"/>
  <c r="AM201" i="1"/>
  <c r="AK201" i="1"/>
  <c r="AJ201" i="1"/>
  <c r="AI201" i="1"/>
  <c r="AH201" i="1"/>
  <c r="AL201" i="1"/>
  <c r="AG201" i="1"/>
  <c r="AO200" i="1"/>
  <c r="AN200" i="1"/>
  <c r="AM200" i="1"/>
  <c r="AK200" i="1"/>
  <c r="AJ200" i="1"/>
  <c r="AI200" i="1"/>
  <c r="AH200" i="1"/>
  <c r="AL200" i="1"/>
  <c r="AG200" i="1"/>
  <c r="AO199" i="1"/>
  <c r="AN199" i="1"/>
  <c r="AM199" i="1"/>
  <c r="AK199" i="1"/>
  <c r="AJ199" i="1"/>
  <c r="AI199" i="1"/>
  <c r="AH199" i="1"/>
  <c r="AL199" i="1"/>
  <c r="AG199" i="1"/>
  <c r="AO198" i="1"/>
  <c r="AN198" i="1"/>
  <c r="AM198" i="1"/>
  <c r="AK198" i="1"/>
  <c r="AJ198" i="1"/>
  <c r="AI198" i="1"/>
  <c r="AH198" i="1"/>
  <c r="AL198" i="1"/>
  <c r="AG198" i="1"/>
  <c r="AO197" i="1"/>
  <c r="AN197" i="1"/>
  <c r="AM197" i="1"/>
  <c r="AK197" i="1"/>
  <c r="AJ197" i="1"/>
  <c r="AI197" i="1"/>
  <c r="AH197" i="1"/>
  <c r="AL197" i="1"/>
  <c r="AG197" i="1"/>
  <c r="AO196" i="1"/>
  <c r="AN196" i="1"/>
  <c r="AM196" i="1"/>
  <c r="AK196" i="1"/>
  <c r="AJ196" i="1"/>
  <c r="AI196" i="1"/>
  <c r="AH196" i="1"/>
  <c r="AL196" i="1"/>
  <c r="AG196" i="1"/>
  <c r="AO195" i="1"/>
  <c r="AN195" i="1"/>
  <c r="AM195" i="1"/>
  <c r="AK195" i="1"/>
  <c r="AJ195" i="1"/>
  <c r="AI195" i="1"/>
  <c r="AH195" i="1"/>
  <c r="AL195" i="1"/>
  <c r="AG195" i="1"/>
  <c r="AO194" i="1"/>
  <c r="AN194" i="1"/>
  <c r="AM194" i="1"/>
  <c r="AK194" i="1"/>
  <c r="AJ194" i="1"/>
  <c r="AI194" i="1"/>
  <c r="AH194" i="1"/>
  <c r="AL194" i="1"/>
  <c r="AG194" i="1"/>
  <c r="AO193" i="1"/>
  <c r="AN193" i="1"/>
  <c r="AM193" i="1"/>
  <c r="AK193" i="1"/>
  <c r="AJ193" i="1"/>
  <c r="AI193" i="1"/>
  <c r="AH193" i="1"/>
  <c r="AL193" i="1"/>
  <c r="AG193" i="1"/>
  <c r="AO192" i="1"/>
  <c r="AN192" i="1"/>
  <c r="AM192" i="1"/>
  <c r="AK192" i="1"/>
  <c r="AJ192" i="1"/>
  <c r="AI192" i="1"/>
  <c r="AH192" i="1"/>
  <c r="AL192" i="1"/>
  <c r="AG192" i="1"/>
  <c r="AO191" i="1"/>
  <c r="AN191" i="1"/>
  <c r="AM191" i="1"/>
  <c r="AK191" i="1"/>
  <c r="AJ191" i="1"/>
  <c r="AI191" i="1"/>
  <c r="AH191" i="1"/>
  <c r="AL191" i="1"/>
  <c r="AG191" i="1"/>
  <c r="AO190" i="1"/>
  <c r="AN190" i="1"/>
  <c r="AM190" i="1"/>
  <c r="AK190" i="1"/>
  <c r="AJ190" i="1"/>
  <c r="AI190" i="1"/>
  <c r="AH190" i="1"/>
  <c r="AL190" i="1"/>
  <c r="AG190" i="1"/>
  <c r="AO189" i="1"/>
  <c r="AN189" i="1"/>
  <c r="AM189" i="1"/>
  <c r="AK189" i="1"/>
  <c r="AJ189" i="1"/>
  <c r="AI189" i="1"/>
  <c r="AH189" i="1"/>
  <c r="AL189" i="1"/>
  <c r="AG189" i="1"/>
  <c r="AO188" i="1"/>
  <c r="AN188" i="1"/>
  <c r="AM188" i="1"/>
  <c r="AK188" i="1"/>
  <c r="AJ188" i="1"/>
  <c r="AI188" i="1"/>
  <c r="AH188" i="1"/>
  <c r="AL188" i="1"/>
  <c r="AG188" i="1"/>
  <c r="AO187" i="1"/>
  <c r="AN187" i="1"/>
  <c r="AM187" i="1"/>
  <c r="AK187" i="1"/>
  <c r="AJ187" i="1"/>
  <c r="AI187" i="1"/>
  <c r="AH187" i="1"/>
  <c r="AL187" i="1"/>
  <c r="AG187" i="1"/>
  <c r="AO186" i="1"/>
  <c r="AN186" i="1"/>
  <c r="AM186" i="1"/>
  <c r="AK186" i="1"/>
  <c r="AJ186" i="1"/>
  <c r="AI186" i="1"/>
  <c r="AH186" i="1"/>
  <c r="AL186" i="1"/>
  <c r="AG186" i="1"/>
  <c r="AO185" i="1"/>
  <c r="AN185" i="1"/>
  <c r="AM185" i="1"/>
  <c r="AK185" i="1"/>
  <c r="AJ185" i="1"/>
  <c r="AI185" i="1"/>
  <c r="AH185" i="1"/>
  <c r="AL185" i="1"/>
  <c r="AG185" i="1"/>
  <c r="AO184" i="1"/>
  <c r="AN184" i="1"/>
  <c r="AM184" i="1"/>
  <c r="AK184" i="1"/>
  <c r="AJ184" i="1"/>
  <c r="AI184" i="1"/>
  <c r="AH184" i="1"/>
  <c r="AL184" i="1"/>
  <c r="AG184" i="1"/>
  <c r="AO183" i="1"/>
  <c r="AN183" i="1"/>
  <c r="AM183" i="1"/>
  <c r="AK183" i="1"/>
  <c r="AJ183" i="1"/>
  <c r="AI183" i="1"/>
  <c r="AH183" i="1"/>
  <c r="AL183" i="1"/>
  <c r="AG183" i="1"/>
  <c r="AO182" i="1"/>
  <c r="AN182" i="1"/>
  <c r="AM182" i="1"/>
  <c r="AK182" i="1"/>
  <c r="AJ182" i="1"/>
  <c r="AI182" i="1"/>
  <c r="AH182" i="1"/>
  <c r="AL182" i="1"/>
  <c r="AG182" i="1"/>
  <c r="AO181" i="1"/>
  <c r="AN181" i="1"/>
  <c r="AM181" i="1"/>
  <c r="AK181" i="1"/>
  <c r="AJ181" i="1"/>
  <c r="AI181" i="1"/>
  <c r="AH181" i="1"/>
  <c r="AL181" i="1"/>
  <c r="AG181" i="1"/>
  <c r="AO180" i="1"/>
  <c r="AN180" i="1"/>
  <c r="AM180" i="1"/>
  <c r="AK180" i="1"/>
  <c r="AJ180" i="1"/>
  <c r="AI180" i="1"/>
  <c r="AH180" i="1"/>
  <c r="AL180" i="1"/>
  <c r="AG180" i="1"/>
  <c r="AO179" i="1"/>
  <c r="AN179" i="1"/>
  <c r="AM179" i="1"/>
  <c r="AK179" i="1"/>
  <c r="AJ179" i="1"/>
  <c r="AI179" i="1"/>
  <c r="AH179" i="1"/>
  <c r="AL179" i="1"/>
  <c r="AG179" i="1"/>
  <c r="AO178" i="1"/>
  <c r="AN178" i="1"/>
  <c r="AM178" i="1"/>
  <c r="AK178" i="1"/>
  <c r="AJ178" i="1"/>
  <c r="AI178" i="1"/>
  <c r="AH178" i="1"/>
  <c r="AL178" i="1"/>
  <c r="AG178" i="1"/>
  <c r="AO177" i="1"/>
  <c r="AN177" i="1"/>
  <c r="AM177" i="1"/>
  <c r="AK177" i="1"/>
  <c r="AJ177" i="1"/>
  <c r="AI177" i="1"/>
  <c r="AH177" i="1"/>
  <c r="AL177" i="1"/>
  <c r="AG177" i="1"/>
  <c r="AO176" i="1"/>
  <c r="AN176" i="1"/>
  <c r="AM176" i="1"/>
  <c r="AK176" i="1"/>
  <c r="AJ176" i="1"/>
  <c r="AI176" i="1"/>
  <c r="AH176" i="1"/>
  <c r="AL176" i="1"/>
  <c r="AG176" i="1"/>
  <c r="AO175" i="1"/>
  <c r="AN175" i="1"/>
  <c r="AM175" i="1"/>
  <c r="AK175" i="1"/>
  <c r="AJ175" i="1"/>
  <c r="AI175" i="1"/>
  <c r="AH175" i="1"/>
  <c r="AL175" i="1"/>
  <c r="AG175" i="1"/>
  <c r="AO174" i="1"/>
  <c r="AN174" i="1"/>
  <c r="AM174" i="1"/>
  <c r="AK174" i="1"/>
  <c r="AJ174" i="1"/>
  <c r="AI174" i="1"/>
  <c r="AH174" i="1"/>
  <c r="AL174" i="1"/>
  <c r="AG174" i="1"/>
  <c r="AO173" i="1"/>
  <c r="AN173" i="1"/>
  <c r="AM173" i="1"/>
  <c r="AK173" i="1"/>
  <c r="AJ173" i="1"/>
  <c r="AI173" i="1"/>
  <c r="AH173" i="1"/>
  <c r="AL173" i="1"/>
  <c r="AG173" i="1"/>
  <c r="AO172" i="1"/>
  <c r="AN172" i="1"/>
  <c r="AM172" i="1"/>
  <c r="AK172" i="1"/>
  <c r="AJ172" i="1"/>
  <c r="AI172" i="1"/>
  <c r="AH172" i="1"/>
  <c r="AL172" i="1"/>
  <c r="AG172" i="1"/>
  <c r="AO171" i="1"/>
  <c r="AN171" i="1"/>
  <c r="AM171" i="1"/>
  <c r="AK171" i="1"/>
  <c r="AJ171" i="1"/>
  <c r="AI171" i="1"/>
  <c r="AH171" i="1"/>
  <c r="AL171" i="1"/>
  <c r="AG171" i="1"/>
  <c r="AO170" i="1"/>
  <c r="AN170" i="1"/>
  <c r="AM170" i="1"/>
  <c r="AK170" i="1"/>
  <c r="AJ170" i="1"/>
  <c r="AI170" i="1"/>
  <c r="AH170" i="1"/>
  <c r="AL170" i="1"/>
  <c r="AG170" i="1"/>
  <c r="AO169" i="1"/>
  <c r="AN169" i="1"/>
  <c r="AM169" i="1"/>
  <c r="AK169" i="1"/>
  <c r="AJ169" i="1"/>
  <c r="AI169" i="1"/>
  <c r="AH169" i="1"/>
  <c r="AL169" i="1"/>
  <c r="AG169" i="1"/>
  <c r="AO168" i="1"/>
  <c r="AN168" i="1"/>
  <c r="AM168" i="1"/>
  <c r="AK168" i="1"/>
  <c r="AJ168" i="1"/>
  <c r="AI168" i="1"/>
  <c r="AH168" i="1"/>
  <c r="AL168" i="1"/>
  <c r="AG168" i="1"/>
  <c r="AO167" i="1"/>
  <c r="AN167" i="1"/>
  <c r="AM167" i="1"/>
  <c r="AK167" i="1"/>
  <c r="AJ167" i="1"/>
  <c r="AI167" i="1"/>
  <c r="AH167" i="1"/>
  <c r="AL167" i="1"/>
  <c r="AG167" i="1"/>
  <c r="AO166" i="1"/>
  <c r="AN166" i="1"/>
  <c r="AM166" i="1"/>
  <c r="AK166" i="1"/>
  <c r="AJ166" i="1"/>
  <c r="AI166" i="1"/>
  <c r="AH166" i="1"/>
  <c r="AL166" i="1"/>
  <c r="AG166" i="1"/>
  <c r="AO165" i="1"/>
  <c r="AN165" i="1"/>
  <c r="AM165" i="1"/>
  <c r="AK165" i="1"/>
  <c r="AJ165" i="1"/>
  <c r="AI165" i="1"/>
  <c r="AH165" i="1"/>
  <c r="AL165" i="1"/>
  <c r="AG165" i="1"/>
  <c r="AO164" i="1"/>
  <c r="AN164" i="1"/>
  <c r="AM164" i="1"/>
  <c r="AK164" i="1"/>
  <c r="AJ164" i="1"/>
  <c r="AI164" i="1"/>
  <c r="AH164" i="1"/>
  <c r="AL164" i="1"/>
  <c r="AG164" i="1"/>
  <c r="AO163" i="1"/>
  <c r="AN163" i="1"/>
  <c r="AM163" i="1"/>
  <c r="AK163" i="1"/>
  <c r="AJ163" i="1"/>
  <c r="AI163" i="1"/>
  <c r="AH163" i="1"/>
  <c r="AL163" i="1"/>
  <c r="AG163" i="1"/>
  <c r="AO162" i="1"/>
  <c r="AN162" i="1"/>
  <c r="AM162" i="1"/>
  <c r="AK162" i="1"/>
  <c r="AJ162" i="1"/>
  <c r="AI162" i="1"/>
  <c r="AH162" i="1"/>
  <c r="AL162" i="1"/>
  <c r="AG162" i="1"/>
  <c r="AO161" i="1"/>
  <c r="AN161" i="1"/>
  <c r="AM161" i="1"/>
  <c r="AK161" i="1"/>
  <c r="AJ161" i="1"/>
  <c r="AI161" i="1"/>
  <c r="AH161" i="1"/>
  <c r="AL161" i="1"/>
  <c r="AG161" i="1"/>
  <c r="AO160" i="1"/>
  <c r="AN160" i="1"/>
  <c r="AM160" i="1"/>
  <c r="AK160" i="1"/>
  <c r="AJ160" i="1"/>
  <c r="AI160" i="1"/>
  <c r="AH160" i="1"/>
  <c r="AL160" i="1"/>
  <c r="AG160" i="1"/>
  <c r="AO159" i="1"/>
  <c r="AN159" i="1"/>
  <c r="AM159" i="1"/>
  <c r="AK159" i="1"/>
  <c r="AJ159" i="1"/>
  <c r="AI159" i="1"/>
  <c r="AH159" i="1"/>
  <c r="AL159" i="1"/>
  <c r="AG159" i="1"/>
  <c r="AO158" i="1"/>
  <c r="AN158" i="1"/>
  <c r="AM158" i="1"/>
  <c r="AK158" i="1"/>
  <c r="AJ158" i="1"/>
  <c r="AI158" i="1"/>
  <c r="AH158" i="1"/>
  <c r="AL158" i="1"/>
  <c r="AG158" i="1"/>
  <c r="AO157" i="1"/>
  <c r="AN157" i="1"/>
  <c r="AM157" i="1"/>
  <c r="AK157" i="1"/>
  <c r="AJ157" i="1"/>
  <c r="AI157" i="1"/>
  <c r="AH157" i="1"/>
  <c r="AL157" i="1"/>
  <c r="AG157" i="1"/>
  <c r="AO156" i="1"/>
  <c r="AN156" i="1"/>
  <c r="AM156" i="1"/>
  <c r="AK156" i="1"/>
  <c r="AJ156" i="1"/>
  <c r="AI156" i="1"/>
  <c r="AH156" i="1"/>
  <c r="AL156" i="1"/>
  <c r="AG156" i="1"/>
  <c r="AO155" i="1"/>
  <c r="AN155" i="1"/>
  <c r="AM155" i="1"/>
  <c r="AK155" i="1"/>
  <c r="AJ155" i="1"/>
  <c r="AI155" i="1"/>
  <c r="AH155" i="1"/>
  <c r="AL155" i="1"/>
  <c r="AG155" i="1"/>
  <c r="AO154" i="1"/>
  <c r="AN154" i="1"/>
  <c r="AM154" i="1"/>
  <c r="AK154" i="1"/>
  <c r="AJ154" i="1"/>
  <c r="AI154" i="1"/>
  <c r="AH154" i="1"/>
  <c r="AL154" i="1"/>
  <c r="AG154" i="1"/>
  <c r="AO153" i="1"/>
  <c r="AN153" i="1"/>
  <c r="AM153" i="1"/>
  <c r="AK153" i="1"/>
  <c r="AJ153" i="1"/>
  <c r="AI153" i="1"/>
  <c r="AH153" i="1"/>
  <c r="AL153" i="1"/>
  <c r="AG153" i="1"/>
  <c r="AO152" i="1"/>
  <c r="AN152" i="1"/>
  <c r="AM152" i="1"/>
  <c r="AK152" i="1"/>
  <c r="AJ152" i="1"/>
  <c r="AI152" i="1"/>
  <c r="AH152" i="1"/>
  <c r="AL152" i="1"/>
  <c r="AG152" i="1"/>
  <c r="AO151" i="1"/>
  <c r="AN151" i="1"/>
  <c r="AM151" i="1"/>
  <c r="AK151" i="1"/>
  <c r="AJ151" i="1"/>
  <c r="AI151" i="1"/>
  <c r="AH151" i="1"/>
  <c r="AL151" i="1"/>
  <c r="AG151" i="1"/>
  <c r="AO150" i="1"/>
  <c r="AN150" i="1"/>
  <c r="AM150" i="1"/>
  <c r="AK150" i="1"/>
  <c r="AJ150" i="1"/>
  <c r="AI150" i="1"/>
  <c r="AH150" i="1"/>
  <c r="AL150" i="1"/>
  <c r="AG150" i="1"/>
  <c r="AO149" i="1"/>
  <c r="AN149" i="1"/>
  <c r="AM149" i="1"/>
  <c r="AK149" i="1"/>
  <c r="AJ149" i="1"/>
  <c r="AI149" i="1"/>
  <c r="AH149" i="1"/>
  <c r="AL149" i="1"/>
  <c r="AG149" i="1"/>
  <c r="AO148" i="1"/>
  <c r="AN148" i="1"/>
  <c r="AM148" i="1"/>
  <c r="AK148" i="1"/>
  <c r="AJ148" i="1"/>
  <c r="AI148" i="1"/>
  <c r="AH148" i="1"/>
  <c r="AL148" i="1"/>
  <c r="AG148" i="1"/>
  <c r="AO147" i="1"/>
  <c r="AN147" i="1"/>
  <c r="AM147" i="1"/>
  <c r="AK147" i="1"/>
  <c r="AJ147" i="1"/>
  <c r="AI147" i="1"/>
  <c r="AH147" i="1"/>
  <c r="AL147" i="1"/>
  <c r="AG147" i="1"/>
  <c r="AO146" i="1"/>
  <c r="AN146" i="1"/>
  <c r="AM146" i="1"/>
  <c r="AK146" i="1"/>
  <c r="AJ146" i="1"/>
  <c r="AI146" i="1"/>
  <c r="AH146" i="1"/>
  <c r="AL146" i="1"/>
  <c r="AG146" i="1"/>
  <c r="AO145" i="1"/>
  <c r="AN145" i="1"/>
  <c r="AM145" i="1"/>
  <c r="AK145" i="1"/>
  <c r="AJ145" i="1"/>
  <c r="AI145" i="1"/>
  <c r="AH145" i="1"/>
  <c r="AL145" i="1"/>
  <c r="AG145" i="1"/>
  <c r="AO144" i="1"/>
  <c r="AN144" i="1"/>
  <c r="AM144" i="1"/>
  <c r="AK144" i="1"/>
  <c r="AJ144" i="1"/>
  <c r="AI144" i="1"/>
  <c r="AH144" i="1"/>
  <c r="AL144" i="1"/>
  <c r="AG144" i="1"/>
  <c r="AO143" i="1"/>
  <c r="AN143" i="1"/>
  <c r="AM143" i="1"/>
  <c r="AK143" i="1"/>
  <c r="AJ143" i="1"/>
  <c r="AI143" i="1"/>
  <c r="AH143" i="1"/>
  <c r="AL143" i="1"/>
  <c r="AG143" i="1"/>
  <c r="AO142" i="1"/>
  <c r="AN142" i="1"/>
  <c r="AM142" i="1"/>
  <c r="AK142" i="1"/>
  <c r="AJ142" i="1"/>
  <c r="AI142" i="1"/>
  <c r="AH142" i="1"/>
  <c r="AL142" i="1"/>
  <c r="AG142" i="1"/>
  <c r="AO141" i="1"/>
  <c r="AN141" i="1"/>
  <c r="AM141" i="1"/>
  <c r="AK141" i="1"/>
  <c r="AJ141" i="1"/>
  <c r="AI141" i="1"/>
  <c r="AH141" i="1"/>
  <c r="AL141" i="1"/>
  <c r="AG141" i="1"/>
  <c r="AO140" i="1"/>
  <c r="AN140" i="1"/>
  <c r="AM140" i="1"/>
  <c r="AK140" i="1"/>
  <c r="AJ140" i="1"/>
  <c r="AI140" i="1"/>
  <c r="AH140" i="1"/>
  <c r="AL140" i="1"/>
  <c r="AG140" i="1"/>
  <c r="AO139" i="1"/>
  <c r="AN139" i="1"/>
  <c r="AM139" i="1"/>
  <c r="AK139" i="1"/>
  <c r="AJ139" i="1"/>
  <c r="AI139" i="1"/>
  <c r="AH139" i="1"/>
  <c r="AL139" i="1"/>
  <c r="AG139" i="1"/>
  <c r="AO138" i="1"/>
  <c r="AN138" i="1"/>
  <c r="AM138" i="1"/>
  <c r="AK138" i="1"/>
  <c r="AJ138" i="1"/>
  <c r="AI138" i="1"/>
  <c r="AH138" i="1"/>
  <c r="AL138" i="1"/>
  <c r="AG138" i="1"/>
  <c r="AO137" i="1"/>
  <c r="AN137" i="1"/>
  <c r="AM137" i="1"/>
  <c r="AK137" i="1"/>
  <c r="AJ137" i="1"/>
  <c r="AI137" i="1"/>
  <c r="AH137" i="1"/>
  <c r="AL137" i="1"/>
  <c r="AG137" i="1"/>
  <c r="AO136" i="1"/>
  <c r="AN136" i="1"/>
  <c r="AM136" i="1"/>
  <c r="AK136" i="1"/>
  <c r="AJ136" i="1"/>
  <c r="AI136" i="1"/>
  <c r="AH136" i="1"/>
  <c r="AL136" i="1"/>
  <c r="AG136" i="1"/>
  <c r="AO135" i="1"/>
  <c r="AN135" i="1"/>
  <c r="AM135" i="1"/>
  <c r="AK135" i="1"/>
  <c r="AJ135" i="1"/>
  <c r="AI135" i="1"/>
  <c r="AH135" i="1"/>
  <c r="AL135" i="1"/>
  <c r="AG135" i="1"/>
  <c r="AO134" i="1"/>
  <c r="AN134" i="1"/>
  <c r="AM134" i="1"/>
  <c r="AK134" i="1"/>
  <c r="AJ134" i="1"/>
  <c r="AI134" i="1"/>
  <c r="AH134" i="1"/>
  <c r="AL134" i="1"/>
  <c r="AG134" i="1"/>
  <c r="AO133" i="1"/>
  <c r="AN133" i="1"/>
  <c r="AM133" i="1"/>
  <c r="AK133" i="1"/>
  <c r="AJ133" i="1"/>
  <c r="AI133" i="1"/>
  <c r="AH133" i="1"/>
  <c r="AL133" i="1"/>
  <c r="AG133" i="1"/>
  <c r="AO132" i="1"/>
  <c r="AN132" i="1"/>
  <c r="AM132" i="1"/>
  <c r="AK132" i="1"/>
  <c r="AJ132" i="1"/>
  <c r="AI132" i="1"/>
  <c r="AH132" i="1"/>
  <c r="AL132" i="1"/>
  <c r="AG132" i="1"/>
  <c r="AO131" i="1"/>
  <c r="AN131" i="1"/>
  <c r="AM131" i="1"/>
  <c r="AK131" i="1"/>
  <c r="AJ131" i="1"/>
  <c r="AI131" i="1"/>
  <c r="AH131" i="1"/>
  <c r="AL131" i="1"/>
  <c r="AG131" i="1"/>
  <c r="AO130" i="1"/>
  <c r="AN130" i="1"/>
  <c r="AM130" i="1"/>
  <c r="AK130" i="1"/>
  <c r="AJ130" i="1"/>
  <c r="AI130" i="1"/>
  <c r="AH130" i="1"/>
  <c r="AL130" i="1"/>
  <c r="AG130" i="1"/>
  <c r="AO129" i="1"/>
  <c r="AN129" i="1"/>
  <c r="AM129" i="1"/>
  <c r="AK129" i="1"/>
  <c r="AJ129" i="1"/>
  <c r="AI129" i="1"/>
  <c r="AH129" i="1"/>
  <c r="AL129" i="1"/>
  <c r="AG129" i="1"/>
  <c r="AO128" i="1"/>
  <c r="AN128" i="1"/>
  <c r="AM128" i="1"/>
  <c r="AK128" i="1"/>
  <c r="AJ128" i="1"/>
  <c r="AI128" i="1"/>
  <c r="AH128" i="1"/>
  <c r="AL128" i="1"/>
  <c r="AG128" i="1"/>
  <c r="AO127" i="1"/>
  <c r="AN127" i="1"/>
  <c r="AM127" i="1"/>
  <c r="AK127" i="1"/>
  <c r="AJ127" i="1"/>
  <c r="AI127" i="1"/>
  <c r="AH127" i="1"/>
  <c r="AL127" i="1"/>
  <c r="AG127" i="1"/>
  <c r="AO126" i="1"/>
  <c r="AN126" i="1"/>
  <c r="AM126" i="1"/>
  <c r="AK126" i="1"/>
  <c r="AJ126" i="1"/>
  <c r="AI126" i="1"/>
  <c r="AH126" i="1"/>
  <c r="AL126" i="1"/>
  <c r="AG126" i="1"/>
  <c r="AO125" i="1"/>
  <c r="AN125" i="1"/>
  <c r="AM125" i="1"/>
  <c r="AK125" i="1"/>
  <c r="AJ125" i="1"/>
  <c r="AI125" i="1"/>
  <c r="AH125" i="1"/>
  <c r="AL125" i="1"/>
  <c r="AG125" i="1"/>
  <c r="AO124" i="1"/>
  <c r="AN124" i="1"/>
  <c r="AM124" i="1"/>
  <c r="AK124" i="1"/>
  <c r="AJ124" i="1"/>
  <c r="AI124" i="1"/>
  <c r="AH124" i="1"/>
  <c r="AL124" i="1"/>
  <c r="AG124" i="1"/>
  <c r="AO123" i="1"/>
  <c r="AN123" i="1"/>
  <c r="AM123" i="1"/>
  <c r="AK123" i="1"/>
  <c r="AJ123" i="1"/>
  <c r="AI123" i="1"/>
  <c r="AH123" i="1"/>
  <c r="AL123" i="1"/>
  <c r="AG123" i="1"/>
  <c r="AO122" i="1"/>
  <c r="AN122" i="1"/>
  <c r="AM122" i="1"/>
  <c r="AK122" i="1"/>
  <c r="AJ122" i="1"/>
  <c r="AI122" i="1"/>
  <c r="AH122" i="1"/>
  <c r="AL122" i="1"/>
  <c r="AG122" i="1"/>
  <c r="AO121" i="1"/>
  <c r="AN121" i="1"/>
  <c r="AM121" i="1"/>
  <c r="AK121" i="1"/>
  <c r="AJ121" i="1"/>
  <c r="AI121" i="1"/>
  <c r="AH121" i="1"/>
  <c r="AL121" i="1"/>
  <c r="AG121" i="1"/>
  <c r="AO120" i="1"/>
  <c r="AN120" i="1"/>
  <c r="AM120" i="1"/>
  <c r="AK120" i="1"/>
  <c r="AJ120" i="1"/>
  <c r="AI120" i="1"/>
  <c r="AH120" i="1"/>
  <c r="AL120" i="1"/>
  <c r="AG120" i="1"/>
  <c r="AO119" i="1"/>
  <c r="AN119" i="1"/>
  <c r="AM119" i="1"/>
  <c r="AK119" i="1"/>
  <c r="AJ119" i="1"/>
  <c r="AI119" i="1"/>
  <c r="AH119" i="1"/>
  <c r="AL119" i="1"/>
  <c r="AG119" i="1"/>
  <c r="AO118" i="1"/>
  <c r="AN118" i="1"/>
  <c r="AM118" i="1"/>
  <c r="AK118" i="1"/>
  <c r="AJ118" i="1"/>
  <c r="AI118" i="1"/>
  <c r="AH118" i="1"/>
  <c r="AL118" i="1"/>
  <c r="AG118" i="1"/>
  <c r="AO117" i="1"/>
  <c r="AN117" i="1"/>
  <c r="AM117" i="1"/>
  <c r="AK117" i="1"/>
  <c r="AJ117" i="1"/>
  <c r="AI117" i="1"/>
  <c r="AH117" i="1"/>
  <c r="AL117" i="1"/>
  <c r="AG117" i="1"/>
  <c r="AO116" i="1"/>
  <c r="AN116" i="1"/>
  <c r="AM116" i="1"/>
  <c r="AK116" i="1"/>
  <c r="AJ116" i="1"/>
  <c r="AI116" i="1"/>
  <c r="AH116" i="1"/>
  <c r="AL116" i="1"/>
  <c r="AG116" i="1"/>
  <c r="AO115" i="1"/>
  <c r="AN115" i="1"/>
  <c r="AM115" i="1"/>
  <c r="AK115" i="1"/>
  <c r="AJ115" i="1"/>
  <c r="AI115" i="1"/>
  <c r="AH115" i="1"/>
  <c r="AL115" i="1"/>
  <c r="AG115" i="1"/>
  <c r="AO114" i="1"/>
  <c r="AN114" i="1"/>
  <c r="AM114" i="1"/>
  <c r="AK114" i="1"/>
  <c r="AJ114" i="1"/>
  <c r="AI114" i="1"/>
  <c r="AH114" i="1"/>
  <c r="AL114" i="1"/>
  <c r="AG114" i="1"/>
  <c r="AO113" i="1"/>
  <c r="AN113" i="1"/>
  <c r="AM113" i="1"/>
  <c r="AK113" i="1"/>
  <c r="AJ113" i="1"/>
  <c r="AI113" i="1"/>
  <c r="AH113" i="1"/>
  <c r="AL113" i="1"/>
  <c r="AG113" i="1"/>
  <c r="AO112" i="1"/>
  <c r="AN112" i="1"/>
  <c r="AM112" i="1"/>
  <c r="AK112" i="1"/>
  <c r="AJ112" i="1"/>
  <c r="AI112" i="1"/>
  <c r="AH112" i="1"/>
  <c r="AL112" i="1"/>
  <c r="AG112" i="1"/>
  <c r="AO111" i="1"/>
  <c r="AN111" i="1"/>
  <c r="AM111" i="1"/>
  <c r="AK111" i="1"/>
  <c r="AJ111" i="1"/>
  <c r="AI111" i="1"/>
  <c r="AH111" i="1"/>
  <c r="AL111" i="1"/>
  <c r="AG111" i="1"/>
  <c r="AO110" i="1"/>
  <c r="AN110" i="1"/>
  <c r="AM110" i="1"/>
  <c r="AK110" i="1"/>
  <c r="AJ110" i="1"/>
  <c r="AI110" i="1"/>
  <c r="AH110" i="1"/>
  <c r="AL110" i="1"/>
  <c r="AG110" i="1"/>
  <c r="AO109" i="1"/>
  <c r="AN109" i="1"/>
  <c r="AM109" i="1"/>
  <c r="AK109" i="1"/>
  <c r="AJ109" i="1"/>
  <c r="AI109" i="1"/>
  <c r="AH109" i="1"/>
  <c r="AL109" i="1"/>
  <c r="AG109" i="1"/>
  <c r="AO108" i="1"/>
  <c r="AN108" i="1"/>
  <c r="AM108" i="1"/>
  <c r="AK108" i="1"/>
  <c r="AJ108" i="1"/>
  <c r="AI108" i="1"/>
  <c r="AH108" i="1"/>
  <c r="AL108" i="1"/>
  <c r="AG108" i="1"/>
  <c r="AO107" i="1"/>
  <c r="AN107" i="1"/>
  <c r="AM107" i="1"/>
  <c r="AK107" i="1"/>
  <c r="AJ107" i="1"/>
  <c r="AI107" i="1"/>
  <c r="AH107" i="1"/>
  <c r="AL107" i="1"/>
  <c r="AG107" i="1"/>
  <c r="AO106" i="1"/>
  <c r="AN106" i="1"/>
  <c r="AM106" i="1"/>
  <c r="AK106" i="1"/>
  <c r="AJ106" i="1"/>
  <c r="AI106" i="1"/>
  <c r="AH106" i="1"/>
  <c r="AL106" i="1"/>
  <c r="AG106" i="1"/>
  <c r="AO105" i="1"/>
  <c r="AN105" i="1"/>
  <c r="AM105" i="1"/>
  <c r="AK105" i="1"/>
  <c r="AJ105" i="1"/>
  <c r="AI105" i="1"/>
  <c r="AH105" i="1"/>
  <c r="AL105" i="1"/>
  <c r="AG105" i="1"/>
  <c r="AO104" i="1"/>
  <c r="AN104" i="1"/>
  <c r="AM104" i="1"/>
  <c r="AK104" i="1"/>
  <c r="AJ104" i="1"/>
  <c r="AI104" i="1"/>
  <c r="AH104" i="1"/>
  <c r="AL104" i="1"/>
  <c r="AG104" i="1"/>
  <c r="AO103" i="1"/>
  <c r="AN103" i="1"/>
  <c r="AM103" i="1"/>
  <c r="AK103" i="1"/>
  <c r="AJ103" i="1"/>
  <c r="AI103" i="1"/>
  <c r="AH103" i="1"/>
  <c r="AL103" i="1"/>
  <c r="AG103" i="1"/>
  <c r="AO102" i="1"/>
  <c r="AN102" i="1"/>
  <c r="AM102" i="1"/>
  <c r="AK102" i="1"/>
  <c r="AJ102" i="1"/>
  <c r="AI102" i="1"/>
  <c r="AH102" i="1"/>
  <c r="AL102" i="1"/>
  <c r="AG102" i="1"/>
  <c r="AO101" i="1"/>
  <c r="AN101" i="1"/>
  <c r="AM101" i="1"/>
  <c r="AK101" i="1"/>
  <c r="AJ101" i="1"/>
  <c r="AI101" i="1"/>
  <c r="AH101" i="1"/>
  <c r="AL101" i="1"/>
  <c r="AG101" i="1"/>
  <c r="AO100" i="1"/>
  <c r="AN100" i="1"/>
  <c r="AM100" i="1"/>
  <c r="AK100" i="1"/>
  <c r="AJ100" i="1"/>
  <c r="AI100" i="1"/>
  <c r="AH100" i="1"/>
  <c r="AL100" i="1"/>
  <c r="AG100" i="1"/>
  <c r="AO99" i="1"/>
  <c r="AN99" i="1"/>
  <c r="AM99" i="1"/>
  <c r="AK99" i="1"/>
  <c r="AJ99" i="1"/>
  <c r="AI99" i="1"/>
  <c r="AH99" i="1"/>
  <c r="AL99" i="1"/>
  <c r="AG99" i="1"/>
  <c r="AO98" i="1"/>
  <c r="AN98" i="1"/>
  <c r="AM98" i="1"/>
  <c r="AK98" i="1"/>
  <c r="AJ98" i="1"/>
  <c r="AI98" i="1"/>
  <c r="AH98" i="1"/>
  <c r="AL98" i="1"/>
  <c r="AG98" i="1"/>
  <c r="AO97" i="1"/>
  <c r="AN97" i="1"/>
  <c r="AM97" i="1"/>
  <c r="AK97" i="1"/>
  <c r="AJ97" i="1"/>
  <c r="AI97" i="1"/>
  <c r="AH97" i="1"/>
  <c r="AL97" i="1"/>
  <c r="AG97" i="1"/>
  <c r="AO96" i="1"/>
  <c r="AN96" i="1"/>
  <c r="AM96" i="1"/>
  <c r="AK96" i="1"/>
  <c r="AJ96" i="1"/>
  <c r="AI96" i="1"/>
  <c r="AH96" i="1"/>
  <c r="AL96" i="1"/>
  <c r="AG96" i="1"/>
  <c r="AO95" i="1"/>
  <c r="AN95" i="1"/>
  <c r="AM95" i="1"/>
  <c r="AK95" i="1"/>
  <c r="AJ95" i="1"/>
  <c r="AI95" i="1"/>
  <c r="AH95" i="1"/>
  <c r="AL95" i="1"/>
  <c r="AG95" i="1"/>
  <c r="AO94" i="1"/>
  <c r="AN94" i="1"/>
  <c r="AM94" i="1"/>
  <c r="AK94" i="1"/>
  <c r="AJ94" i="1"/>
  <c r="AI94" i="1"/>
  <c r="AH94" i="1"/>
  <c r="AL94" i="1"/>
  <c r="AG94" i="1"/>
  <c r="AO93" i="1"/>
  <c r="AN93" i="1"/>
  <c r="AM93" i="1"/>
  <c r="AK93" i="1"/>
  <c r="AJ93" i="1"/>
  <c r="AI93" i="1"/>
  <c r="AH93" i="1"/>
  <c r="AL93" i="1"/>
  <c r="AG93" i="1"/>
  <c r="AO92" i="1"/>
  <c r="AN92" i="1"/>
  <c r="AM92" i="1"/>
  <c r="AK92" i="1"/>
  <c r="AJ92" i="1"/>
  <c r="AI92" i="1"/>
  <c r="AH92" i="1"/>
  <c r="AL92" i="1"/>
  <c r="AG92" i="1"/>
  <c r="AO91" i="1"/>
  <c r="AN91" i="1"/>
  <c r="AM91" i="1"/>
  <c r="AK91" i="1"/>
  <c r="AJ91" i="1"/>
  <c r="AI91" i="1"/>
  <c r="AH91" i="1"/>
  <c r="AL91" i="1"/>
  <c r="AG91" i="1"/>
  <c r="AO90" i="1"/>
  <c r="AN90" i="1"/>
  <c r="AM90" i="1"/>
  <c r="AK90" i="1"/>
  <c r="AJ90" i="1"/>
  <c r="AI90" i="1"/>
  <c r="AH90" i="1"/>
  <c r="AL90" i="1"/>
  <c r="AG90" i="1"/>
  <c r="AO89" i="1"/>
  <c r="AN89" i="1"/>
  <c r="AM89" i="1"/>
  <c r="AK89" i="1"/>
  <c r="AJ89" i="1"/>
  <c r="AI89" i="1"/>
  <c r="AH89" i="1"/>
  <c r="AL89" i="1"/>
  <c r="AG89" i="1"/>
  <c r="AO88" i="1"/>
  <c r="AN88" i="1"/>
  <c r="AM88" i="1"/>
  <c r="AK88" i="1"/>
  <c r="AJ88" i="1"/>
  <c r="AI88" i="1"/>
  <c r="AH88" i="1"/>
  <c r="AL88" i="1"/>
  <c r="AG88" i="1"/>
  <c r="AO87" i="1"/>
  <c r="AN87" i="1"/>
  <c r="AM87" i="1"/>
  <c r="AK87" i="1"/>
  <c r="AJ87" i="1"/>
  <c r="AI87" i="1"/>
  <c r="AH87" i="1"/>
  <c r="AL87" i="1"/>
  <c r="AG87" i="1"/>
  <c r="AO86" i="1"/>
  <c r="AN86" i="1"/>
  <c r="AM86" i="1"/>
  <c r="AK86" i="1"/>
  <c r="AJ86" i="1"/>
  <c r="AI86" i="1"/>
  <c r="AH86" i="1"/>
  <c r="AL86" i="1"/>
  <c r="AG86" i="1"/>
  <c r="AO85" i="1"/>
  <c r="AN85" i="1"/>
  <c r="AM85" i="1"/>
  <c r="AK85" i="1"/>
  <c r="AJ85" i="1"/>
  <c r="AI85" i="1"/>
  <c r="AH85" i="1"/>
  <c r="AL85" i="1"/>
  <c r="AG85" i="1"/>
  <c r="AO84" i="1"/>
  <c r="AN84" i="1"/>
  <c r="AM84" i="1"/>
  <c r="AK84" i="1"/>
  <c r="AJ84" i="1"/>
  <c r="AI84" i="1"/>
  <c r="AH84" i="1"/>
  <c r="AL84" i="1"/>
  <c r="AG84" i="1"/>
  <c r="AO83" i="1"/>
  <c r="AN83" i="1"/>
  <c r="AM83" i="1"/>
  <c r="AK83" i="1"/>
  <c r="AJ83" i="1"/>
  <c r="AI83" i="1"/>
  <c r="AH83" i="1"/>
  <c r="AL83" i="1"/>
  <c r="AG83" i="1"/>
  <c r="AO82" i="1"/>
  <c r="AN82" i="1"/>
  <c r="AM82" i="1"/>
  <c r="AK82" i="1"/>
  <c r="AJ82" i="1"/>
  <c r="AI82" i="1"/>
  <c r="AH82" i="1"/>
  <c r="AL82" i="1"/>
  <c r="AG82" i="1"/>
  <c r="AO81" i="1"/>
  <c r="AN81" i="1"/>
  <c r="AM81" i="1"/>
  <c r="AK81" i="1"/>
  <c r="AJ81" i="1"/>
  <c r="AI81" i="1"/>
  <c r="AH81" i="1"/>
  <c r="AL81" i="1"/>
  <c r="AG81" i="1"/>
  <c r="AO80" i="1"/>
  <c r="AN80" i="1"/>
  <c r="AM80" i="1"/>
  <c r="AK80" i="1"/>
  <c r="AJ80" i="1"/>
  <c r="AI80" i="1"/>
  <c r="AH80" i="1"/>
  <c r="AL80" i="1"/>
  <c r="AG80" i="1"/>
  <c r="AO79" i="1"/>
  <c r="AN79" i="1"/>
  <c r="AM79" i="1"/>
  <c r="AK79" i="1"/>
  <c r="AJ79" i="1"/>
  <c r="AI79" i="1"/>
  <c r="AH79" i="1"/>
  <c r="AL79" i="1"/>
  <c r="AG79" i="1"/>
  <c r="AO78" i="1"/>
  <c r="AN78" i="1"/>
  <c r="AM78" i="1"/>
  <c r="AK78" i="1"/>
  <c r="AJ78" i="1"/>
  <c r="AI78" i="1"/>
  <c r="AH78" i="1"/>
  <c r="AL78" i="1"/>
  <c r="AG78" i="1"/>
  <c r="AO77" i="1"/>
  <c r="AN77" i="1"/>
  <c r="AM77" i="1"/>
  <c r="AK77" i="1"/>
  <c r="AJ77" i="1"/>
  <c r="AI77" i="1"/>
  <c r="AH77" i="1"/>
  <c r="AL77" i="1"/>
  <c r="AG77" i="1"/>
  <c r="AO76" i="1"/>
  <c r="AN76" i="1"/>
  <c r="AM76" i="1"/>
  <c r="AK76" i="1"/>
  <c r="AJ76" i="1"/>
  <c r="AI76" i="1"/>
  <c r="AH76" i="1"/>
  <c r="AL76" i="1"/>
  <c r="AG76" i="1"/>
  <c r="AO75" i="1"/>
  <c r="AN75" i="1"/>
  <c r="AM75" i="1"/>
  <c r="AK75" i="1"/>
  <c r="AJ75" i="1"/>
  <c r="AI75" i="1"/>
  <c r="AH75" i="1"/>
  <c r="AL75" i="1"/>
  <c r="AG75" i="1"/>
  <c r="AO74" i="1"/>
  <c r="AN74" i="1"/>
  <c r="AM74" i="1"/>
  <c r="AK74" i="1"/>
  <c r="AJ74" i="1"/>
  <c r="AI74" i="1"/>
  <c r="AH74" i="1"/>
  <c r="AL74" i="1"/>
  <c r="AG74" i="1"/>
  <c r="AO73" i="1"/>
  <c r="AN73" i="1"/>
  <c r="AM73" i="1"/>
  <c r="AK73" i="1"/>
  <c r="AJ73" i="1"/>
  <c r="AI73" i="1"/>
  <c r="AH73" i="1"/>
  <c r="AL73" i="1"/>
  <c r="AG73" i="1"/>
  <c r="AO72" i="1"/>
  <c r="AN72" i="1"/>
  <c r="AM72" i="1"/>
  <c r="AK72" i="1"/>
  <c r="AJ72" i="1"/>
  <c r="AI72" i="1"/>
  <c r="AH72" i="1"/>
  <c r="AL72" i="1"/>
  <c r="AG72" i="1"/>
  <c r="AO71" i="1"/>
  <c r="AN71" i="1"/>
  <c r="AM71" i="1"/>
  <c r="AK71" i="1"/>
  <c r="AJ71" i="1"/>
  <c r="AI71" i="1"/>
  <c r="AH71" i="1"/>
  <c r="AL71" i="1"/>
  <c r="AG71" i="1"/>
  <c r="AO70" i="1"/>
  <c r="AN70" i="1"/>
  <c r="AM70" i="1"/>
  <c r="AK70" i="1"/>
  <c r="AJ70" i="1"/>
  <c r="AI70" i="1"/>
  <c r="AH70" i="1"/>
  <c r="AL70" i="1"/>
  <c r="AG70" i="1"/>
  <c r="AO69" i="1"/>
  <c r="AN69" i="1"/>
  <c r="AM69" i="1"/>
  <c r="AK69" i="1"/>
  <c r="AJ69" i="1"/>
  <c r="AI69" i="1"/>
  <c r="AH69" i="1"/>
  <c r="AL69" i="1"/>
  <c r="AG69" i="1"/>
  <c r="AO68" i="1"/>
  <c r="AN68" i="1"/>
  <c r="AM68" i="1"/>
  <c r="AK68" i="1"/>
  <c r="AJ68" i="1"/>
  <c r="AI68" i="1"/>
  <c r="AH68" i="1"/>
  <c r="AL68" i="1"/>
  <c r="AG68" i="1"/>
  <c r="AO67" i="1"/>
  <c r="AN67" i="1"/>
  <c r="AM67" i="1"/>
  <c r="AK67" i="1"/>
  <c r="AJ67" i="1"/>
  <c r="AI67" i="1"/>
  <c r="AH67" i="1"/>
  <c r="AL67" i="1"/>
  <c r="AG67" i="1"/>
  <c r="AO66" i="1"/>
  <c r="AN66" i="1"/>
  <c r="AM66" i="1"/>
  <c r="AK66" i="1"/>
  <c r="AJ66" i="1"/>
  <c r="AI66" i="1"/>
  <c r="AH66" i="1"/>
  <c r="AL66" i="1"/>
  <c r="AG66" i="1"/>
  <c r="AO65" i="1"/>
  <c r="AN65" i="1"/>
  <c r="AM65" i="1"/>
  <c r="AK65" i="1"/>
  <c r="AJ65" i="1"/>
  <c r="AI65" i="1"/>
  <c r="AH65" i="1"/>
  <c r="AL65" i="1"/>
  <c r="AG65" i="1"/>
  <c r="AO64" i="1"/>
  <c r="AN64" i="1"/>
  <c r="AM64" i="1"/>
  <c r="AK64" i="1"/>
  <c r="AJ64" i="1"/>
  <c r="AI64" i="1"/>
  <c r="AH64" i="1"/>
  <c r="AL64" i="1"/>
  <c r="AG64" i="1"/>
  <c r="AO63" i="1"/>
  <c r="AN63" i="1"/>
  <c r="AM63" i="1"/>
  <c r="AK63" i="1"/>
  <c r="AJ63" i="1"/>
  <c r="AI63" i="1"/>
  <c r="AH63" i="1"/>
  <c r="AL63" i="1"/>
  <c r="AG63" i="1"/>
  <c r="AO62" i="1"/>
  <c r="AN62" i="1"/>
  <c r="AM62" i="1"/>
  <c r="AK62" i="1"/>
  <c r="AJ62" i="1"/>
  <c r="AI62" i="1"/>
  <c r="AH62" i="1"/>
  <c r="AL62" i="1"/>
  <c r="AG62" i="1"/>
  <c r="AO61" i="1"/>
  <c r="AN61" i="1"/>
  <c r="AM61" i="1"/>
  <c r="AK61" i="1"/>
  <c r="AJ61" i="1"/>
  <c r="AI61" i="1"/>
  <c r="AH61" i="1"/>
  <c r="AL61" i="1"/>
  <c r="AG61" i="1"/>
  <c r="AO60" i="1"/>
  <c r="AN60" i="1"/>
  <c r="AM60" i="1"/>
  <c r="AK60" i="1"/>
  <c r="AJ60" i="1"/>
  <c r="AI60" i="1"/>
  <c r="AH60" i="1"/>
  <c r="AL60" i="1"/>
  <c r="AG60" i="1"/>
  <c r="AO59" i="1"/>
  <c r="AN59" i="1"/>
  <c r="AM59" i="1"/>
  <c r="AK59" i="1"/>
  <c r="AJ59" i="1"/>
  <c r="AI59" i="1"/>
  <c r="AH59" i="1"/>
  <c r="AL59" i="1"/>
  <c r="AG59" i="1"/>
  <c r="AO58" i="1"/>
  <c r="AN58" i="1"/>
  <c r="AM58" i="1"/>
  <c r="AK58" i="1"/>
  <c r="AJ58" i="1"/>
  <c r="AI58" i="1"/>
  <c r="AH58" i="1"/>
  <c r="AL58" i="1"/>
  <c r="AG58" i="1"/>
  <c r="AO57" i="1"/>
  <c r="AN57" i="1"/>
  <c r="AM57" i="1"/>
  <c r="AK57" i="1"/>
  <c r="AJ57" i="1"/>
  <c r="AI57" i="1"/>
  <c r="AH57" i="1"/>
  <c r="AL57" i="1"/>
  <c r="AG57" i="1"/>
  <c r="AO56" i="1"/>
  <c r="AN56" i="1"/>
  <c r="AM56" i="1"/>
  <c r="AK56" i="1"/>
  <c r="AJ56" i="1"/>
  <c r="AI56" i="1"/>
  <c r="AH56" i="1"/>
  <c r="AL56" i="1"/>
  <c r="AG56" i="1"/>
  <c r="AO55" i="1"/>
  <c r="AN55" i="1"/>
  <c r="AM55" i="1"/>
  <c r="AK55" i="1"/>
  <c r="AJ55" i="1"/>
  <c r="AI55" i="1"/>
  <c r="AH55" i="1"/>
  <c r="AL55" i="1"/>
  <c r="AG55" i="1"/>
  <c r="AO54" i="1"/>
  <c r="AN54" i="1"/>
  <c r="AM54" i="1"/>
  <c r="AK54" i="1"/>
  <c r="AJ54" i="1"/>
  <c r="AI54" i="1"/>
  <c r="AH54" i="1"/>
  <c r="AL54" i="1"/>
  <c r="AG54" i="1"/>
  <c r="AO53" i="1"/>
  <c r="AN53" i="1"/>
  <c r="AM53" i="1"/>
  <c r="AK53" i="1"/>
  <c r="AJ53" i="1"/>
  <c r="AI53" i="1"/>
  <c r="AH53" i="1"/>
  <c r="AL53" i="1"/>
  <c r="AG53" i="1"/>
  <c r="AO52" i="1"/>
  <c r="AN52" i="1"/>
  <c r="AM52" i="1"/>
  <c r="AK52" i="1"/>
  <c r="AJ52" i="1"/>
  <c r="AI52" i="1"/>
  <c r="AH52" i="1"/>
  <c r="AL52" i="1"/>
  <c r="AG52" i="1"/>
  <c r="AO51" i="1"/>
  <c r="AN51" i="1"/>
  <c r="AM51" i="1"/>
  <c r="AK51" i="1"/>
  <c r="AJ51" i="1"/>
  <c r="AI51" i="1"/>
  <c r="AH51" i="1"/>
  <c r="AL51" i="1"/>
  <c r="AG51" i="1"/>
  <c r="AO50" i="1"/>
  <c r="AN50" i="1"/>
  <c r="AM50" i="1"/>
  <c r="AK50" i="1"/>
  <c r="AJ50" i="1"/>
  <c r="AI50" i="1"/>
  <c r="AH50" i="1"/>
  <c r="AL50" i="1"/>
  <c r="AG50" i="1"/>
  <c r="AO49" i="1"/>
  <c r="AN49" i="1"/>
  <c r="AM49" i="1"/>
  <c r="AK49" i="1"/>
  <c r="AJ49" i="1"/>
  <c r="AI49" i="1"/>
  <c r="AH49" i="1"/>
  <c r="AL49" i="1"/>
  <c r="AG49" i="1"/>
  <c r="AO48" i="1"/>
  <c r="AN48" i="1"/>
  <c r="AM48" i="1"/>
  <c r="AK48" i="1"/>
  <c r="AJ48" i="1"/>
  <c r="AI48" i="1"/>
  <c r="AH48" i="1"/>
  <c r="AL48" i="1"/>
  <c r="AG48" i="1"/>
  <c r="AO47" i="1"/>
  <c r="AN47" i="1"/>
  <c r="AM47" i="1"/>
  <c r="AK47" i="1"/>
  <c r="AJ47" i="1"/>
  <c r="AI47" i="1"/>
  <c r="AH47" i="1"/>
  <c r="AL47" i="1"/>
  <c r="AG47" i="1"/>
  <c r="AO46" i="1"/>
  <c r="AN46" i="1"/>
  <c r="AM46" i="1"/>
  <c r="AK46" i="1"/>
  <c r="AJ46" i="1"/>
  <c r="AI46" i="1"/>
  <c r="AH46" i="1"/>
  <c r="AL46" i="1"/>
  <c r="AG46" i="1"/>
  <c r="AO45" i="1"/>
  <c r="AN45" i="1"/>
  <c r="AM45" i="1"/>
  <c r="AK45" i="1"/>
  <c r="AJ45" i="1"/>
  <c r="AI45" i="1"/>
  <c r="AH45" i="1"/>
  <c r="AL45" i="1"/>
  <c r="AG45" i="1"/>
  <c r="AO44" i="1"/>
  <c r="AN44" i="1"/>
  <c r="AM44" i="1"/>
  <c r="AK44" i="1"/>
  <c r="AJ44" i="1"/>
  <c r="AI44" i="1"/>
  <c r="AH44" i="1"/>
  <c r="AL44" i="1"/>
  <c r="AG44" i="1"/>
  <c r="AO43" i="1"/>
  <c r="AN43" i="1"/>
  <c r="AM43" i="1"/>
  <c r="AK43" i="1"/>
  <c r="AJ43" i="1"/>
  <c r="AI43" i="1"/>
  <c r="AH43" i="1"/>
  <c r="AL43" i="1"/>
  <c r="AG43" i="1"/>
  <c r="AO42" i="1"/>
  <c r="AN42" i="1"/>
  <c r="AM42" i="1"/>
  <c r="AK42" i="1"/>
  <c r="AJ42" i="1"/>
  <c r="AI42" i="1"/>
  <c r="AH42" i="1"/>
  <c r="AL42" i="1"/>
  <c r="AG42" i="1"/>
  <c r="AO41" i="1"/>
  <c r="AN41" i="1"/>
  <c r="AM41" i="1"/>
  <c r="AK41" i="1"/>
  <c r="AJ41" i="1"/>
  <c r="AI41" i="1"/>
  <c r="AH41" i="1"/>
  <c r="AL41" i="1"/>
  <c r="AG41" i="1"/>
  <c r="AO40" i="1"/>
  <c r="AN40" i="1"/>
  <c r="AM40" i="1"/>
  <c r="AK40" i="1"/>
  <c r="AJ40" i="1"/>
  <c r="AI40" i="1"/>
  <c r="AH40" i="1"/>
  <c r="AL40" i="1"/>
  <c r="AG40" i="1"/>
  <c r="AO39" i="1"/>
  <c r="AN39" i="1"/>
  <c r="AM39" i="1"/>
  <c r="AK39" i="1"/>
  <c r="AJ39" i="1"/>
  <c r="AI39" i="1"/>
  <c r="AH39" i="1"/>
  <c r="AL39" i="1"/>
  <c r="AG39" i="1"/>
  <c r="AO38" i="1"/>
  <c r="AN38" i="1"/>
  <c r="AM38" i="1"/>
  <c r="AK38" i="1"/>
  <c r="AJ38" i="1"/>
  <c r="AI38" i="1"/>
  <c r="AH38" i="1"/>
  <c r="AL38" i="1"/>
  <c r="AG38" i="1"/>
  <c r="AO37" i="1"/>
  <c r="AN37" i="1"/>
  <c r="AM37" i="1"/>
  <c r="AK37" i="1"/>
  <c r="AJ37" i="1"/>
  <c r="AI37" i="1"/>
  <c r="AH37" i="1"/>
  <c r="AL37" i="1"/>
  <c r="AG37" i="1"/>
  <c r="AO36" i="1"/>
  <c r="AN36" i="1"/>
  <c r="AM36" i="1"/>
  <c r="AK36" i="1"/>
  <c r="AJ36" i="1"/>
  <c r="AI36" i="1"/>
  <c r="AH36" i="1"/>
  <c r="AL36" i="1"/>
  <c r="AG36" i="1"/>
  <c r="AO35" i="1"/>
  <c r="AN35" i="1"/>
  <c r="AM35" i="1"/>
  <c r="AK35" i="1"/>
  <c r="AJ35" i="1"/>
  <c r="AI35" i="1"/>
  <c r="AH35" i="1"/>
  <c r="AL35" i="1"/>
  <c r="AG35" i="1"/>
  <c r="AO34" i="1"/>
  <c r="AN34" i="1"/>
  <c r="AM34" i="1"/>
  <c r="AK34" i="1"/>
  <c r="AJ34" i="1"/>
  <c r="AI34" i="1"/>
  <c r="AH34" i="1"/>
  <c r="AL34" i="1"/>
  <c r="AG34" i="1"/>
  <c r="AO33" i="1"/>
  <c r="AN33" i="1"/>
  <c r="AM33" i="1"/>
  <c r="AK33" i="1"/>
  <c r="AJ33" i="1"/>
  <c r="AI33" i="1"/>
  <c r="AH33" i="1"/>
  <c r="AL33" i="1"/>
  <c r="AG33" i="1"/>
  <c r="AO32" i="1"/>
  <c r="AN32" i="1"/>
  <c r="AM32" i="1"/>
  <c r="AK32" i="1"/>
  <c r="AJ32" i="1"/>
  <c r="AI32" i="1"/>
  <c r="AH32" i="1"/>
  <c r="AL32" i="1"/>
  <c r="AG32" i="1"/>
  <c r="AO31" i="1"/>
  <c r="AN31" i="1"/>
  <c r="AM31" i="1"/>
  <c r="AK31" i="1"/>
  <c r="AJ31" i="1"/>
  <c r="AI31" i="1"/>
  <c r="AH31" i="1"/>
  <c r="AL31" i="1"/>
  <c r="AG31" i="1"/>
  <c r="AO30" i="1"/>
  <c r="AN30" i="1"/>
  <c r="AM30" i="1"/>
  <c r="AK30" i="1"/>
  <c r="AJ30" i="1"/>
  <c r="AI30" i="1"/>
  <c r="AH30" i="1"/>
  <c r="AL30" i="1"/>
  <c r="AG30" i="1"/>
  <c r="AO29" i="1"/>
  <c r="AN29" i="1"/>
  <c r="AM29" i="1"/>
  <c r="AK29" i="1"/>
  <c r="AJ29" i="1"/>
  <c r="AI29" i="1"/>
  <c r="AH29" i="1"/>
  <c r="AL29" i="1"/>
  <c r="AG29" i="1"/>
  <c r="AO28" i="1"/>
  <c r="AN28" i="1"/>
  <c r="AM28" i="1"/>
  <c r="AK28" i="1"/>
  <c r="AJ28" i="1"/>
  <c r="AI28" i="1"/>
  <c r="AH28" i="1"/>
  <c r="AL28" i="1"/>
  <c r="AG28" i="1"/>
  <c r="AO27" i="1"/>
  <c r="AN27" i="1"/>
  <c r="AM27" i="1"/>
  <c r="AK27" i="1"/>
  <c r="AJ27" i="1"/>
  <c r="AI27" i="1"/>
  <c r="AH27" i="1"/>
  <c r="AL27" i="1"/>
  <c r="AG27" i="1"/>
  <c r="AO26" i="1"/>
  <c r="AN26" i="1"/>
  <c r="AM26" i="1"/>
  <c r="AK26" i="1"/>
  <c r="AJ26" i="1"/>
  <c r="AI26" i="1"/>
  <c r="AH26" i="1"/>
  <c r="AL26" i="1"/>
  <c r="AG26" i="1"/>
  <c r="AO25" i="1"/>
  <c r="AN25" i="1"/>
  <c r="AM25" i="1"/>
  <c r="AK25" i="1"/>
  <c r="AJ25" i="1"/>
  <c r="AI25" i="1"/>
  <c r="AH25" i="1"/>
  <c r="AL25" i="1"/>
  <c r="AG25" i="1"/>
  <c r="AO24" i="1"/>
  <c r="AN24" i="1"/>
  <c r="AM24" i="1"/>
  <c r="AK24" i="1"/>
  <c r="AJ24" i="1"/>
  <c r="AI24" i="1"/>
  <c r="AH24" i="1"/>
  <c r="AL24" i="1"/>
  <c r="AG24" i="1"/>
  <c r="AO23" i="1"/>
  <c r="AN23" i="1"/>
  <c r="AM23" i="1"/>
  <c r="AK23" i="1"/>
  <c r="AJ23" i="1"/>
  <c r="AI23" i="1"/>
  <c r="AH23" i="1"/>
  <c r="AL23" i="1"/>
  <c r="AG23" i="1"/>
  <c r="AO22" i="1"/>
  <c r="AN22" i="1"/>
  <c r="AM22" i="1"/>
  <c r="AK22" i="1"/>
  <c r="AJ22" i="1"/>
  <c r="AI22" i="1"/>
  <c r="AH22" i="1"/>
  <c r="AL22" i="1"/>
  <c r="AG22" i="1"/>
  <c r="AO21" i="1"/>
  <c r="AN21" i="1"/>
  <c r="AM21" i="1"/>
  <c r="AK21" i="1"/>
  <c r="AJ21" i="1"/>
  <c r="AI21" i="1"/>
  <c r="AH21" i="1"/>
  <c r="AL21" i="1"/>
  <c r="AG21" i="1"/>
  <c r="AO20" i="1"/>
  <c r="AN20" i="1"/>
  <c r="AM20" i="1"/>
  <c r="AK20" i="1"/>
  <c r="AJ20" i="1"/>
  <c r="AI20" i="1"/>
  <c r="AH20" i="1"/>
  <c r="AL20" i="1"/>
  <c r="AG20" i="1"/>
  <c r="AO19" i="1"/>
  <c r="AN19" i="1"/>
  <c r="AM19" i="1"/>
  <c r="AK19" i="1"/>
  <c r="AJ19" i="1"/>
  <c r="AI19" i="1"/>
  <c r="AH19" i="1"/>
  <c r="AL19" i="1"/>
  <c r="AG19" i="1"/>
  <c r="AO18" i="1"/>
  <c r="AN18" i="1"/>
  <c r="AM18" i="1"/>
  <c r="AK18" i="1"/>
  <c r="AJ18" i="1"/>
  <c r="AI18" i="1"/>
  <c r="AH18" i="1"/>
  <c r="AL18" i="1"/>
  <c r="AG18" i="1"/>
  <c r="AO17" i="1"/>
  <c r="AN17" i="1"/>
  <c r="AM17" i="1"/>
  <c r="AK17" i="1"/>
  <c r="AJ17" i="1"/>
  <c r="AI17" i="1"/>
  <c r="AH17" i="1"/>
  <c r="AL17" i="1"/>
  <c r="AG17" i="1"/>
  <c r="AO16" i="1"/>
  <c r="AN16" i="1"/>
  <c r="AM16" i="1"/>
  <c r="AK16" i="1"/>
  <c r="AJ16" i="1"/>
  <c r="AI16" i="1"/>
  <c r="AH16" i="1"/>
  <c r="AL16" i="1"/>
  <c r="AG16" i="1"/>
  <c r="AO15" i="1"/>
  <c r="AN15" i="1"/>
  <c r="AM15" i="1"/>
  <c r="AK15" i="1"/>
  <c r="AJ15" i="1"/>
  <c r="AI15" i="1"/>
  <c r="AH15" i="1"/>
  <c r="AL15" i="1"/>
  <c r="AG15" i="1"/>
  <c r="AO14" i="1"/>
  <c r="AN14" i="1"/>
  <c r="AM14" i="1"/>
  <c r="AK14" i="1"/>
  <c r="AJ14" i="1"/>
  <c r="AI14" i="1"/>
  <c r="AH14" i="1"/>
  <c r="AL14" i="1"/>
  <c r="AG14" i="1"/>
  <c r="AO13" i="1"/>
  <c r="AN13" i="1"/>
  <c r="AM13" i="1"/>
  <c r="AK13" i="1"/>
  <c r="AJ13" i="1"/>
  <c r="AI13" i="1"/>
  <c r="AH13" i="1"/>
  <c r="AL13" i="1"/>
  <c r="AG13" i="1"/>
  <c r="AO12" i="1"/>
  <c r="AN12" i="1"/>
  <c r="AM12" i="1"/>
  <c r="AK12" i="1"/>
  <c r="AJ12" i="1"/>
  <c r="AI12" i="1"/>
  <c r="AH12" i="1"/>
  <c r="AL12" i="1"/>
  <c r="AG12" i="1"/>
  <c r="AO11" i="1"/>
  <c r="AN11" i="1"/>
  <c r="AM11" i="1"/>
  <c r="AK11" i="1"/>
  <c r="AJ11" i="1"/>
  <c r="AI11" i="1"/>
  <c r="AH11" i="1"/>
  <c r="AL11" i="1"/>
  <c r="AG11" i="1"/>
  <c r="AO10" i="1"/>
  <c r="AN10" i="1"/>
  <c r="AM10" i="1"/>
  <c r="AK10" i="1"/>
  <c r="AJ10" i="1"/>
  <c r="AI10" i="1"/>
  <c r="AH10" i="1"/>
  <c r="AL10" i="1"/>
  <c r="AG10" i="1"/>
  <c r="AO9" i="1"/>
  <c r="AN9" i="1"/>
  <c r="AM9" i="1"/>
  <c r="AK9" i="1"/>
  <c r="AJ9" i="1"/>
  <c r="AI9" i="1"/>
  <c r="AH9" i="1"/>
  <c r="AL9" i="1"/>
  <c r="AG9" i="1"/>
  <c r="AO8" i="1"/>
  <c r="AN8" i="1"/>
  <c r="AM8" i="1"/>
  <c r="AK8" i="1"/>
  <c r="AJ8" i="1"/>
  <c r="AI8" i="1"/>
  <c r="AH8" i="1"/>
  <c r="AL8" i="1"/>
  <c r="AG8" i="1"/>
  <c r="AO7" i="1"/>
  <c r="AN7" i="1"/>
  <c r="AM7" i="1"/>
  <c r="AK7" i="1"/>
  <c r="AJ7" i="1"/>
  <c r="AI7" i="1"/>
  <c r="AH7" i="1"/>
  <c r="AL7" i="1"/>
  <c r="AG7" i="1"/>
  <c r="AO6" i="1"/>
  <c r="AN6" i="1"/>
  <c r="AM6" i="1"/>
  <c r="AJ6" i="1"/>
  <c r="AI6" i="1"/>
  <c r="AH6" i="1"/>
  <c r="AL6" i="1"/>
  <c r="AG6" i="1"/>
  <c r="AO4" i="1"/>
  <c r="AN4" i="1"/>
  <c r="AM4" i="1"/>
  <c r="AK4" i="1"/>
  <c r="AJ4" i="1"/>
  <c r="AI4" i="1"/>
  <c r="AH4" i="1"/>
  <c r="AL4" i="1"/>
  <c r="AG4" i="1"/>
  <c r="AF4" i="1"/>
  <c r="AO3" i="1"/>
  <c r="AN3" i="1"/>
  <c r="AM3" i="1"/>
  <c r="AK3" i="1"/>
  <c r="AJ3" i="1"/>
  <c r="AI3" i="1"/>
  <c r="AH3" i="1"/>
  <c r="AL3" i="1"/>
  <c r="AG3" i="1"/>
  <c r="AF3" i="1"/>
  <c r="AO2" i="1"/>
  <c r="AN2" i="1"/>
  <c r="AM2" i="1"/>
  <c r="AK2" i="1"/>
  <c r="AJ2" i="1"/>
  <c r="AI2" i="1"/>
  <c r="AH2" i="1"/>
  <c r="AL2" i="1"/>
  <c r="AG2" i="1"/>
  <c r="AF2" i="1"/>
  <c r="AC3" i="1"/>
  <c r="AC4" i="1"/>
  <c r="BW6" i="1"/>
  <c r="AB3" i="1"/>
  <c r="AB4" i="1"/>
  <c r="BV6" i="1"/>
  <c r="U3" i="1"/>
  <c r="U4" i="1"/>
  <c r="BO6" i="1"/>
  <c r="V3" i="1"/>
  <c r="V4" i="1"/>
  <c r="BP6" i="1"/>
  <c r="W3" i="1"/>
  <c r="W4" i="1"/>
  <c r="BQ6" i="1"/>
  <c r="X3" i="1"/>
  <c r="X4" i="1"/>
  <c r="BR6" i="1"/>
  <c r="Y3" i="1"/>
  <c r="Y4" i="1"/>
  <c r="BS6" i="1"/>
  <c r="Z3" i="1"/>
  <c r="Z4" i="1"/>
  <c r="BT6" i="1"/>
  <c r="AA3" i="1"/>
  <c r="AA4" i="1"/>
  <c r="BU6" i="1"/>
  <c r="T3" i="1"/>
  <c r="T4" i="1"/>
  <c r="BN6" i="1"/>
  <c r="BW1059" i="1"/>
  <c r="BV1059" i="1"/>
  <c r="BU1059" i="1"/>
  <c r="BT1059" i="1"/>
  <c r="BS1059" i="1"/>
  <c r="BR1059" i="1"/>
  <c r="BQ1059" i="1"/>
  <c r="BP1059" i="1"/>
  <c r="BO1059" i="1"/>
  <c r="BN1059" i="1"/>
  <c r="BW1058" i="1"/>
  <c r="BV1058" i="1"/>
  <c r="BU1058" i="1"/>
  <c r="BT1058" i="1"/>
  <c r="BS1058" i="1"/>
  <c r="BR1058" i="1"/>
  <c r="BQ1058" i="1"/>
  <c r="BP1058" i="1"/>
  <c r="BO1058" i="1"/>
  <c r="BN1058" i="1"/>
  <c r="BW1057" i="1"/>
  <c r="BV1057" i="1"/>
  <c r="BU1057" i="1"/>
  <c r="BT1057" i="1"/>
  <c r="BS1057" i="1"/>
  <c r="BR1057" i="1"/>
  <c r="BQ1057" i="1"/>
  <c r="BP1057" i="1"/>
  <c r="BO1057" i="1"/>
  <c r="BN1057" i="1"/>
  <c r="BW1056" i="1"/>
  <c r="BV1056" i="1"/>
  <c r="BU1056" i="1"/>
  <c r="BT1056" i="1"/>
  <c r="BS1056" i="1"/>
  <c r="BR1056" i="1"/>
  <c r="BQ1056" i="1"/>
  <c r="BP1056" i="1"/>
  <c r="BO1056" i="1"/>
  <c r="BN1056" i="1"/>
  <c r="BW1055" i="1"/>
  <c r="BV1055" i="1"/>
  <c r="BU1055" i="1"/>
  <c r="BT1055" i="1"/>
  <c r="BS1055" i="1"/>
  <c r="BR1055" i="1"/>
  <c r="BQ1055" i="1"/>
  <c r="BP1055" i="1"/>
  <c r="BO1055" i="1"/>
  <c r="BN1055" i="1"/>
  <c r="BW1054" i="1"/>
  <c r="BV1054" i="1"/>
  <c r="BU1054" i="1"/>
  <c r="BT1054" i="1"/>
  <c r="BS1054" i="1"/>
  <c r="BR1054" i="1"/>
  <c r="BQ1054" i="1"/>
  <c r="BP1054" i="1"/>
  <c r="BO1054" i="1"/>
  <c r="BN1054" i="1"/>
  <c r="BW1053" i="1"/>
  <c r="BV1053" i="1"/>
  <c r="BU1053" i="1"/>
  <c r="BT1053" i="1"/>
  <c r="BS1053" i="1"/>
  <c r="BR1053" i="1"/>
  <c r="BQ1053" i="1"/>
  <c r="BP1053" i="1"/>
  <c r="BO1053" i="1"/>
  <c r="BN1053" i="1"/>
  <c r="BW1052" i="1"/>
  <c r="BV1052" i="1"/>
  <c r="BU1052" i="1"/>
  <c r="BT1052" i="1"/>
  <c r="BS1052" i="1"/>
  <c r="BR1052" i="1"/>
  <c r="BQ1052" i="1"/>
  <c r="BP1052" i="1"/>
  <c r="BO1052" i="1"/>
  <c r="BN1052" i="1"/>
  <c r="BW1051" i="1"/>
  <c r="BV1051" i="1"/>
  <c r="BU1051" i="1"/>
  <c r="BT1051" i="1"/>
  <c r="BS1051" i="1"/>
  <c r="BR1051" i="1"/>
  <c r="BQ1051" i="1"/>
  <c r="BP1051" i="1"/>
  <c r="BO1051" i="1"/>
  <c r="BN1051" i="1"/>
  <c r="BW1050" i="1"/>
  <c r="BV1050" i="1"/>
  <c r="BU1050" i="1"/>
  <c r="BT1050" i="1"/>
  <c r="BS1050" i="1"/>
  <c r="BR1050" i="1"/>
  <c r="BQ1050" i="1"/>
  <c r="BP1050" i="1"/>
  <c r="BO1050" i="1"/>
  <c r="BN1050" i="1"/>
  <c r="BW1049" i="1"/>
  <c r="BV1049" i="1"/>
  <c r="BU1049" i="1"/>
  <c r="BT1049" i="1"/>
  <c r="BS1049" i="1"/>
  <c r="BR1049" i="1"/>
  <c r="BQ1049" i="1"/>
  <c r="BP1049" i="1"/>
  <c r="BO1049" i="1"/>
  <c r="BN1049" i="1"/>
  <c r="BW1048" i="1"/>
  <c r="BV1048" i="1"/>
  <c r="BU1048" i="1"/>
  <c r="BT1048" i="1"/>
  <c r="BS1048" i="1"/>
  <c r="BR1048" i="1"/>
  <c r="BQ1048" i="1"/>
  <c r="BP1048" i="1"/>
  <c r="BO1048" i="1"/>
  <c r="BN1048" i="1"/>
  <c r="BW1047" i="1"/>
  <c r="BV1047" i="1"/>
  <c r="BU1047" i="1"/>
  <c r="BT1047" i="1"/>
  <c r="BS1047" i="1"/>
  <c r="BR1047" i="1"/>
  <c r="BQ1047" i="1"/>
  <c r="BP1047" i="1"/>
  <c r="BO1047" i="1"/>
  <c r="BN1047" i="1"/>
  <c r="BW1046" i="1"/>
  <c r="BV1046" i="1"/>
  <c r="BU1046" i="1"/>
  <c r="BT1046" i="1"/>
  <c r="BS1046" i="1"/>
  <c r="BR1046" i="1"/>
  <c r="BQ1046" i="1"/>
  <c r="BP1046" i="1"/>
  <c r="BO1046" i="1"/>
  <c r="BN1046" i="1"/>
  <c r="BW1045" i="1"/>
  <c r="BV1045" i="1"/>
  <c r="BU1045" i="1"/>
  <c r="BT1045" i="1"/>
  <c r="BS1045" i="1"/>
  <c r="BR1045" i="1"/>
  <c r="BQ1045" i="1"/>
  <c r="BP1045" i="1"/>
  <c r="BO1045" i="1"/>
  <c r="BN1045" i="1"/>
  <c r="BW1044" i="1"/>
  <c r="BV1044" i="1"/>
  <c r="BU1044" i="1"/>
  <c r="BT1044" i="1"/>
  <c r="BS1044" i="1"/>
  <c r="BR1044" i="1"/>
  <c r="BQ1044" i="1"/>
  <c r="BP1044" i="1"/>
  <c r="BO1044" i="1"/>
  <c r="BN1044" i="1"/>
  <c r="BW1043" i="1"/>
  <c r="BV1043" i="1"/>
  <c r="BU1043" i="1"/>
  <c r="BT1043" i="1"/>
  <c r="BS1043" i="1"/>
  <c r="BR1043" i="1"/>
  <c r="BQ1043" i="1"/>
  <c r="BP1043" i="1"/>
  <c r="BO1043" i="1"/>
  <c r="BN1043" i="1"/>
  <c r="BW1042" i="1"/>
  <c r="BV1042" i="1"/>
  <c r="BU1042" i="1"/>
  <c r="BT1042" i="1"/>
  <c r="BS1042" i="1"/>
  <c r="BR1042" i="1"/>
  <c r="BQ1042" i="1"/>
  <c r="BP1042" i="1"/>
  <c r="BO1042" i="1"/>
  <c r="BN1042" i="1"/>
  <c r="BW1041" i="1"/>
  <c r="BV1041" i="1"/>
  <c r="BU1041" i="1"/>
  <c r="BT1041" i="1"/>
  <c r="BS1041" i="1"/>
  <c r="BR1041" i="1"/>
  <c r="BQ1041" i="1"/>
  <c r="BP1041" i="1"/>
  <c r="BO1041" i="1"/>
  <c r="BN1041" i="1"/>
  <c r="BW1040" i="1"/>
  <c r="BV1040" i="1"/>
  <c r="BU1040" i="1"/>
  <c r="BT1040" i="1"/>
  <c r="BS1040" i="1"/>
  <c r="BR1040" i="1"/>
  <c r="BQ1040" i="1"/>
  <c r="BP1040" i="1"/>
  <c r="BO1040" i="1"/>
  <c r="BN1040" i="1"/>
  <c r="BW1039" i="1"/>
  <c r="BV1039" i="1"/>
  <c r="BU1039" i="1"/>
  <c r="BT1039" i="1"/>
  <c r="BS1039" i="1"/>
  <c r="BR1039" i="1"/>
  <c r="BQ1039" i="1"/>
  <c r="BP1039" i="1"/>
  <c r="BO1039" i="1"/>
  <c r="BN1039" i="1"/>
  <c r="BW1038" i="1"/>
  <c r="BV1038" i="1"/>
  <c r="BU1038" i="1"/>
  <c r="BT1038" i="1"/>
  <c r="BS1038" i="1"/>
  <c r="BR1038" i="1"/>
  <c r="BQ1038" i="1"/>
  <c r="BP1038" i="1"/>
  <c r="BO1038" i="1"/>
  <c r="BN1038" i="1"/>
  <c r="BW1037" i="1"/>
  <c r="BV1037" i="1"/>
  <c r="BU1037" i="1"/>
  <c r="BT1037" i="1"/>
  <c r="BS1037" i="1"/>
  <c r="BR1037" i="1"/>
  <c r="BQ1037" i="1"/>
  <c r="BP1037" i="1"/>
  <c r="BO1037" i="1"/>
  <c r="BN1037" i="1"/>
  <c r="BW1036" i="1"/>
  <c r="BV1036" i="1"/>
  <c r="BU1036" i="1"/>
  <c r="BT1036" i="1"/>
  <c r="BS1036" i="1"/>
  <c r="BR1036" i="1"/>
  <c r="BQ1036" i="1"/>
  <c r="BP1036" i="1"/>
  <c r="BO1036" i="1"/>
  <c r="BN1036" i="1"/>
  <c r="BW1035" i="1"/>
  <c r="BV1035" i="1"/>
  <c r="BU1035" i="1"/>
  <c r="BT1035" i="1"/>
  <c r="BS1035" i="1"/>
  <c r="BR1035" i="1"/>
  <c r="BQ1035" i="1"/>
  <c r="BP1035" i="1"/>
  <c r="BO1035" i="1"/>
  <c r="BN1035" i="1"/>
  <c r="BW1034" i="1"/>
  <c r="BV1034" i="1"/>
  <c r="BU1034" i="1"/>
  <c r="BT1034" i="1"/>
  <c r="BS1034" i="1"/>
  <c r="BR1034" i="1"/>
  <c r="BQ1034" i="1"/>
  <c r="BP1034" i="1"/>
  <c r="BO1034" i="1"/>
  <c r="BN1034" i="1"/>
  <c r="BW1033" i="1"/>
  <c r="BV1033" i="1"/>
  <c r="BU1033" i="1"/>
  <c r="BT1033" i="1"/>
  <c r="BS1033" i="1"/>
  <c r="BR1033" i="1"/>
  <c r="BQ1033" i="1"/>
  <c r="BP1033" i="1"/>
  <c r="BO1033" i="1"/>
  <c r="BN1033" i="1"/>
  <c r="BW1032" i="1"/>
  <c r="BV1032" i="1"/>
  <c r="BU1032" i="1"/>
  <c r="BT1032" i="1"/>
  <c r="BS1032" i="1"/>
  <c r="BR1032" i="1"/>
  <c r="BQ1032" i="1"/>
  <c r="BP1032" i="1"/>
  <c r="BO1032" i="1"/>
  <c r="BN1032" i="1"/>
  <c r="BW1031" i="1"/>
  <c r="BV1031" i="1"/>
  <c r="BU1031" i="1"/>
  <c r="BT1031" i="1"/>
  <c r="BS1031" i="1"/>
  <c r="BR1031" i="1"/>
  <c r="BQ1031" i="1"/>
  <c r="BP1031" i="1"/>
  <c r="BO1031" i="1"/>
  <c r="BN1031" i="1"/>
  <c r="BW1030" i="1"/>
  <c r="BV1030" i="1"/>
  <c r="BU1030" i="1"/>
  <c r="BT1030" i="1"/>
  <c r="BS1030" i="1"/>
  <c r="BR1030" i="1"/>
  <c r="BQ1030" i="1"/>
  <c r="BP1030" i="1"/>
  <c r="BO1030" i="1"/>
  <c r="BN1030" i="1"/>
  <c r="BW1029" i="1"/>
  <c r="BV1029" i="1"/>
  <c r="BU1029" i="1"/>
  <c r="BT1029" i="1"/>
  <c r="BS1029" i="1"/>
  <c r="BR1029" i="1"/>
  <c r="BQ1029" i="1"/>
  <c r="BP1029" i="1"/>
  <c r="BO1029" i="1"/>
  <c r="BN1029" i="1"/>
  <c r="BW1028" i="1"/>
  <c r="BV1028" i="1"/>
  <c r="BU1028" i="1"/>
  <c r="BT1028" i="1"/>
  <c r="BS1028" i="1"/>
  <c r="BR1028" i="1"/>
  <c r="BQ1028" i="1"/>
  <c r="BP1028" i="1"/>
  <c r="BO1028" i="1"/>
  <c r="BN1028" i="1"/>
  <c r="BW1027" i="1"/>
  <c r="BV1027" i="1"/>
  <c r="BU1027" i="1"/>
  <c r="BT1027" i="1"/>
  <c r="BS1027" i="1"/>
  <c r="BR1027" i="1"/>
  <c r="BQ1027" i="1"/>
  <c r="BP1027" i="1"/>
  <c r="BO1027" i="1"/>
  <c r="BN1027" i="1"/>
  <c r="BW1026" i="1"/>
  <c r="BV1026" i="1"/>
  <c r="BU1026" i="1"/>
  <c r="BT1026" i="1"/>
  <c r="BS1026" i="1"/>
  <c r="BR1026" i="1"/>
  <c r="BQ1026" i="1"/>
  <c r="BP1026" i="1"/>
  <c r="BO1026" i="1"/>
  <c r="BN1026" i="1"/>
  <c r="BW1025" i="1"/>
  <c r="BV1025" i="1"/>
  <c r="BU1025" i="1"/>
  <c r="BT1025" i="1"/>
  <c r="BS1025" i="1"/>
  <c r="BR1025" i="1"/>
  <c r="BQ1025" i="1"/>
  <c r="BP1025" i="1"/>
  <c r="BO1025" i="1"/>
  <c r="BN1025" i="1"/>
  <c r="BW1024" i="1"/>
  <c r="BV1024" i="1"/>
  <c r="BU1024" i="1"/>
  <c r="BT1024" i="1"/>
  <c r="BS1024" i="1"/>
  <c r="BR1024" i="1"/>
  <c r="BQ1024" i="1"/>
  <c r="BP1024" i="1"/>
  <c r="BO1024" i="1"/>
  <c r="BN1024" i="1"/>
  <c r="BW1023" i="1"/>
  <c r="BV1023" i="1"/>
  <c r="BU1023" i="1"/>
  <c r="BT1023" i="1"/>
  <c r="BS1023" i="1"/>
  <c r="BR1023" i="1"/>
  <c r="BQ1023" i="1"/>
  <c r="BP1023" i="1"/>
  <c r="BO1023" i="1"/>
  <c r="BN1023" i="1"/>
  <c r="BW1022" i="1"/>
  <c r="BV1022" i="1"/>
  <c r="BU1022" i="1"/>
  <c r="BT1022" i="1"/>
  <c r="BS1022" i="1"/>
  <c r="BR1022" i="1"/>
  <c r="BQ1022" i="1"/>
  <c r="BP1022" i="1"/>
  <c r="BO1022" i="1"/>
  <c r="BN1022" i="1"/>
  <c r="BW1021" i="1"/>
  <c r="BV1021" i="1"/>
  <c r="BU1021" i="1"/>
  <c r="BT1021" i="1"/>
  <c r="BS1021" i="1"/>
  <c r="BR1021" i="1"/>
  <c r="BQ1021" i="1"/>
  <c r="BP1021" i="1"/>
  <c r="BO1021" i="1"/>
  <c r="BN1021" i="1"/>
  <c r="BW1020" i="1"/>
  <c r="BV1020" i="1"/>
  <c r="BU1020" i="1"/>
  <c r="BT1020" i="1"/>
  <c r="BS1020" i="1"/>
  <c r="BR1020" i="1"/>
  <c r="BQ1020" i="1"/>
  <c r="BP1020" i="1"/>
  <c r="BO1020" i="1"/>
  <c r="BN1020" i="1"/>
  <c r="BW1019" i="1"/>
  <c r="BV1019" i="1"/>
  <c r="BU1019" i="1"/>
  <c r="BT1019" i="1"/>
  <c r="BS1019" i="1"/>
  <c r="BR1019" i="1"/>
  <c r="BQ1019" i="1"/>
  <c r="BP1019" i="1"/>
  <c r="BO1019" i="1"/>
  <c r="BN1019" i="1"/>
  <c r="BW1018" i="1"/>
  <c r="BV1018" i="1"/>
  <c r="BU1018" i="1"/>
  <c r="BT1018" i="1"/>
  <c r="BS1018" i="1"/>
  <c r="BR1018" i="1"/>
  <c r="BQ1018" i="1"/>
  <c r="BP1018" i="1"/>
  <c r="BO1018" i="1"/>
  <c r="BN1018" i="1"/>
  <c r="BW1017" i="1"/>
  <c r="BV1017" i="1"/>
  <c r="BU1017" i="1"/>
  <c r="BT1017" i="1"/>
  <c r="BS1017" i="1"/>
  <c r="BR1017" i="1"/>
  <c r="BQ1017" i="1"/>
  <c r="BP1017" i="1"/>
  <c r="BO1017" i="1"/>
  <c r="BN1017" i="1"/>
  <c r="BW1016" i="1"/>
  <c r="BV1016" i="1"/>
  <c r="BU1016" i="1"/>
  <c r="BT1016" i="1"/>
  <c r="BS1016" i="1"/>
  <c r="BR1016" i="1"/>
  <c r="BQ1016" i="1"/>
  <c r="BP1016" i="1"/>
  <c r="BO1016" i="1"/>
  <c r="BN1016" i="1"/>
  <c r="BW1015" i="1"/>
  <c r="BV1015" i="1"/>
  <c r="BU1015" i="1"/>
  <c r="BT1015" i="1"/>
  <c r="BS1015" i="1"/>
  <c r="BR1015" i="1"/>
  <c r="BQ1015" i="1"/>
  <c r="BP1015" i="1"/>
  <c r="BO1015" i="1"/>
  <c r="BN1015" i="1"/>
  <c r="BW1014" i="1"/>
  <c r="BV1014" i="1"/>
  <c r="BU1014" i="1"/>
  <c r="BT1014" i="1"/>
  <c r="BS1014" i="1"/>
  <c r="BR1014" i="1"/>
  <c r="BQ1014" i="1"/>
  <c r="BP1014" i="1"/>
  <c r="BO1014" i="1"/>
  <c r="BN1014" i="1"/>
  <c r="BW1013" i="1"/>
  <c r="BV1013" i="1"/>
  <c r="BU1013" i="1"/>
  <c r="BT1013" i="1"/>
  <c r="BS1013" i="1"/>
  <c r="BR1013" i="1"/>
  <c r="BQ1013" i="1"/>
  <c r="BP1013" i="1"/>
  <c r="BO1013" i="1"/>
  <c r="BN1013" i="1"/>
  <c r="BW1012" i="1"/>
  <c r="BV1012" i="1"/>
  <c r="BU1012" i="1"/>
  <c r="BT1012" i="1"/>
  <c r="BS1012" i="1"/>
  <c r="BR1012" i="1"/>
  <c r="BQ1012" i="1"/>
  <c r="BP1012" i="1"/>
  <c r="BO1012" i="1"/>
  <c r="BN1012" i="1"/>
  <c r="BW1011" i="1"/>
  <c r="BV1011" i="1"/>
  <c r="BU1011" i="1"/>
  <c r="BT1011" i="1"/>
  <c r="BS1011" i="1"/>
  <c r="BR1011" i="1"/>
  <c r="BQ1011" i="1"/>
  <c r="BP1011" i="1"/>
  <c r="BO1011" i="1"/>
  <c r="BN1011" i="1"/>
  <c r="BW1010" i="1"/>
  <c r="BV1010" i="1"/>
  <c r="BU1010" i="1"/>
  <c r="BT1010" i="1"/>
  <c r="BS1010" i="1"/>
  <c r="BR1010" i="1"/>
  <c r="BQ1010" i="1"/>
  <c r="BP1010" i="1"/>
  <c r="BO1010" i="1"/>
  <c r="BN1010" i="1"/>
  <c r="BW1009" i="1"/>
  <c r="BV1009" i="1"/>
  <c r="BU1009" i="1"/>
  <c r="BT1009" i="1"/>
  <c r="BS1009" i="1"/>
  <c r="BR1009" i="1"/>
  <c r="BQ1009" i="1"/>
  <c r="BP1009" i="1"/>
  <c r="BO1009" i="1"/>
  <c r="BN1009" i="1"/>
  <c r="BW1008" i="1"/>
  <c r="BV1008" i="1"/>
  <c r="BU1008" i="1"/>
  <c r="BT1008" i="1"/>
  <c r="BS1008" i="1"/>
  <c r="BR1008" i="1"/>
  <c r="BQ1008" i="1"/>
  <c r="BP1008" i="1"/>
  <c r="BO1008" i="1"/>
  <c r="BN1008" i="1"/>
  <c r="BW1007" i="1"/>
  <c r="BV1007" i="1"/>
  <c r="BU1007" i="1"/>
  <c r="BT1007" i="1"/>
  <c r="BS1007" i="1"/>
  <c r="BR1007" i="1"/>
  <c r="BQ1007" i="1"/>
  <c r="BP1007" i="1"/>
  <c r="BO1007" i="1"/>
  <c r="BN1007" i="1"/>
  <c r="BW1006" i="1"/>
  <c r="BV1006" i="1"/>
  <c r="BU1006" i="1"/>
  <c r="BT1006" i="1"/>
  <c r="BS1006" i="1"/>
  <c r="BR1006" i="1"/>
  <c r="BQ1006" i="1"/>
  <c r="BP1006" i="1"/>
  <c r="BO1006" i="1"/>
  <c r="BN1006" i="1"/>
  <c r="BW1005" i="1"/>
  <c r="BV1005" i="1"/>
  <c r="BU1005" i="1"/>
  <c r="BT1005" i="1"/>
  <c r="BS1005" i="1"/>
  <c r="BR1005" i="1"/>
  <c r="BQ1005" i="1"/>
  <c r="BP1005" i="1"/>
  <c r="BO1005" i="1"/>
  <c r="BN1005" i="1"/>
  <c r="BW1004" i="1"/>
  <c r="BV1004" i="1"/>
  <c r="BU1004" i="1"/>
  <c r="BT1004" i="1"/>
  <c r="BS1004" i="1"/>
  <c r="BR1004" i="1"/>
  <c r="BQ1004" i="1"/>
  <c r="BP1004" i="1"/>
  <c r="BO1004" i="1"/>
  <c r="BN1004" i="1"/>
  <c r="BW1003" i="1"/>
  <c r="BV1003" i="1"/>
  <c r="BU1003" i="1"/>
  <c r="BT1003" i="1"/>
  <c r="BS1003" i="1"/>
  <c r="BR1003" i="1"/>
  <c r="BQ1003" i="1"/>
  <c r="BP1003" i="1"/>
  <c r="BO1003" i="1"/>
  <c r="BN1003" i="1"/>
  <c r="BW1002" i="1"/>
  <c r="BV1002" i="1"/>
  <c r="BU1002" i="1"/>
  <c r="BT1002" i="1"/>
  <c r="BS1002" i="1"/>
  <c r="BR1002" i="1"/>
  <c r="BQ1002" i="1"/>
  <c r="BP1002" i="1"/>
  <c r="BO1002" i="1"/>
  <c r="BN1002" i="1"/>
  <c r="BW1001" i="1"/>
  <c r="BV1001" i="1"/>
  <c r="BU1001" i="1"/>
  <c r="BT1001" i="1"/>
  <c r="BS1001" i="1"/>
  <c r="BR1001" i="1"/>
  <c r="BQ1001" i="1"/>
  <c r="BP1001" i="1"/>
  <c r="BO1001" i="1"/>
  <c r="BN1001" i="1"/>
  <c r="BW1000" i="1"/>
  <c r="BV1000" i="1"/>
  <c r="BU1000" i="1"/>
  <c r="BT1000" i="1"/>
  <c r="BS1000" i="1"/>
  <c r="BR1000" i="1"/>
  <c r="BQ1000" i="1"/>
  <c r="BP1000" i="1"/>
  <c r="BO1000" i="1"/>
  <c r="BN1000" i="1"/>
  <c r="BW999" i="1"/>
  <c r="BV999" i="1"/>
  <c r="BU999" i="1"/>
  <c r="BT999" i="1"/>
  <c r="BS999" i="1"/>
  <c r="BR999" i="1"/>
  <c r="BQ999" i="1"/>
  <c r="BP999" i="1"/>
  <c r="BO999" i="1"/>
  <c r="BN999" i="1"/>
  <c r="BW998" i="1"/>
  <c r="BV998" i="1"/>
  <c r="BU998" i="1"/>
  <c r="BT998" i="1"/>
  <c r="BS998" i="1"/>
  <c r="BR998" i="1"/>
  <c r="BQ998" i="1"/>
  <c r="BP998" i="1"/>
  <c r="BO998" i="1"/>
  <c r="BN998" i="1"/>
  <c r="BW997" i="1"/>
  <c r="BV997" i="1"/>
  <c r="BU997" i="1"/>
  <c r="BT997" i="1"/>
  <c r="BS997" i="1"/>
  <c r="BR997" i="1"/>
  <c r="BQ997" i="1"/>
  <c r="BP997" i="1"/>
  <c r="BO997" i="1"/>
  <c r="BN997" i="1"/>
  <c r="BW996" i="1"/>
  <c r="BV996" i="1"/>
  <c r="BU996" i="1"/>
  <c r="BT996" i="1"/>
  <c r="BS996" i="1"/>
  <c r="BR996" i="1"/>
  <c r="BQ996" i="1"/>
  <c r="BP996" i="1"/>
  <c r="BO996" i="1"/>
  <c r="BN996" i="1"/>
  <c r="BW995" i="1"/>
  <c r="BV995" i="1"/>
  <c r="BU995" i="1"/>
  <c r="BT995" i="1"/>
  <c r="BS995" i="1"/>
  <c r="BR995" i="1"/>
  <c r="BQ995" i="1"/>
  <c r="BP995" i="1"/>
  <c r="BO995" i="1"/>
  <c r="BN995" i="1"/>
  <c r="BW994" i="1"/>
  <c r="BV994" i="1"/>
  <c r="BU994" i="1"/>
  <c r="BT994" i="1"/>
  <c r="BS994" i="1"/>
  <c r="BR994" i="1"/>
  <c r="BQ994" i="1"/>
  <c r="BP994" i="1"/>
  <c r="BO994" i="1"/>
  <c r="BN994" i="1"/>
  <c r="BW993" i="1"/>
  <c r="BV993" i="1"/>
  <c r="BU993" i="1"/>
  <c r="BT993" i="1"/>
  <c r="BS993" i="1"/>
  <c r="BR993" i="1"/>
  <c r="BQ993" i="1"/>
  <c r="BP993" i="1"/>
  <c r="BO993" i="1"/>
  <c r="BN993" i="1"/>
  <c r="BW992" i="1"/>
  <c r="BV992" i="1"/>
  <c r="BU992" i="1"/>
  <c r="BT992" i="1"/>
  <c r="BS992" i="1"/>
  <c r="BR992" i="1"/>
  <c r="BQ992" i="1"/>
  <c r="BP992" i="1"/>
  <c r="BO992" i="1"/>
  <c r="BN992" i="1"/>
  <c r="BW991" i="1"/>
  <c r="BV991" i="1"/>
  <c r="BU991" i="1"/>
  <c r="BT991" i="1"/>
  <c r="BS991" i="1"/>
  <c r="BR991" i="1"/>
  <c r="BQ991" i="1"/>
  <c r="BP991" i="1"/>
  <c r="BO991" i="1"/>
  <c r="BN991" i="1"/>
  <c r="BW990" i="1"/>
  <c r="BV990" i="1"/>
  <c r="BU990" i="1"/>
  <c r="BT990" i="1"/>
  <c r="BS990" i="1"/>
  <c r="BR990" i="1"/>
  <c r="BQ990" i="1"/>
  <c r="BP990" i="1"/>
  <c r="BO990" i="1"/>
  <c r="BN990" i="1"/>
  <c r="BW989" i="1"/>
  <c r="BV989" i="1"/>
  <c r="BU989" i="1"/>
  <c r="BT989" i="1"/>
  <c r="BS989" i="1"/>
  <c r="BR989" i="1"/>
  <c r="BQ989" i="1"/>
  <c r="BP989" i="1"/>
  <c r="BO989" i="1"/>
  <c r="BN989" i="1"/>
  <c r="BW988" i="1"/>
  <c r="BV988" i="1"/>
  <c r="BU988" i="1"/>
  <c r="BT988" i="1"/>
  <c r="BS988" i="1"/>
  <c r="BR988" i="1"/>
  <c r="BQ988" i="1"/>
  <c r="BP988" i="1"/>
  <c r="BO988" i="1"/>
  <c r="BN988" i="1"/>
  <c r="BW987" i="1"/>
  <c r="BV987" i="1"/>
  <c r="BU987" i="1"/>
  <c r="BT987" i="1"/>
  <c r="BS987" i="1"/>
  <c r="BR987" i="1"/>
  <c r="BQ987" i="1"/>
  <c r="BP987" i="1"/>
  <c r="BO987" i="1"/>
  <c r="BN987" i="1"/>
  <c r="BW986" i="1"/>
  <c r="BV986" i="1"/>
  <c r="BU986" i="1"/>
  <c r="BT986" i="1"/>
  <c r="BS986" i="1"/>
  <c r="BR986" i="1"/>
  <c r="BQ986" i="1"/>
  <c r="BP986" i="1"/>
  <c r="BO986" i="1"/>
  <c r="BN986" i="1"/>
  <c r="BW985" i="1"/>
  <c r="BV985" i="1"/>
  <c r="BU985" i="1"/>
  <c r="BT985" i="1"/>
  <c r="BS985" i="1"/>
  <c r="BR985" i="1"/>
  <c r="BQ985" i="1"/>
  <c r="BP985" i="1"/>
  <c r="BO985" i="1"/>
  <c r="BN985" i="1"/>
  <c r="BW984" i="1"/>
  <c r="BV984" i="1"/>
  <c r="BU984" i="1"/>
  <c r="BT984" i="1"/>
  <c r="BS984" i="1"/>
  <c r="BR984" i="1"/>
  <c r="BQ984" i="1"/>
  <c r="BP984" i="1"/>
  <c r="BO984" i="1"/>
  <c r="BN984" i="1"/>
  <c r="BW983" i="1"/>
  <c r="BV983" i="1"/>
  <c r="BU983" i="1"/>
  <c r="BT983" i="1"/>
  <c r="BS983" i="1"/>
  <c r="BR983" i="1"/>
  <c r="BQ983" i="1"/>
  <c r="BP983" i="1"/>
  <c r="BO983" i="1"/>
  <c r="BN983" i="1"/>
  <c r="BW982" i="1"/>
  <c r="BV982" i="1"/>
  <c r="BU982" i="1"/>
  <c r="BT982" i="1"/>
  <c r="BS982" i="1"/>
  <c r="BR982" i="1"/>
  <c r="BQ982" i="1"/>
  <c r="BP982" i="1"/>
  <c r="BO982" i="1"/>
  <c r="BN982" i="1"/>
  <c r="BW981" i="1"/>
  <c r="BV981" i="1"/>
  <c r="BU981" i="1"/>
  <c r="BT981" i="1"/>
  <c r="BS981" i="1"/>
  <c r="BR981" i="1"/>
  <c r="BQ981" i="1"/>
  <c r="BP981" i="1"/>
  <c r="BO981" i="1"/>
  <c r="BN981" i="1"/>
  <c r="BW980" i="1"/>
  <c r="BV980" i="1"/>
  <c r="BU980" i="1"/>
  <c r="BT980" i="1"/>
  <c r="BS980" i="1"/>
  <c r="BR980" i="1"/>
  <c r="BQ980" i="1"/>
  <c r="BP980" i="1"/>
  <c r="BO980" i="1"/>
  <c r="BN980" i="1"/>
  <c r="BW979" i="1"/>
  <c r="BV979" i="1"/>
  <c r="BU979" i="1"/>
  <c r="BT979" i="1"/>
  <c r="BS979" i="1"/>
  <c r="BR979" i="1"/>
  <c r="BQ979" i="1"/>
  <c r="BP979" i="1"/>
  <c r="BO979" i="1"/>
  <c r="BN979" i="1"/>
  <c r="BW978" i="1"/>
  <c r="BV978" i="1"/>
  <c r="BU978" i="1"/>
  <c r="BT978" i="1"/>
  <c r="BS978" i="1"/>
  <c r="BR978" i="1"/>
  <c r="BQ978" i="1"/>
  <c r="BP978" i="1"/>
  <c r="BO978" i="1"/>
  <c r="BN978" i="1"/>
  <c r="BW977" i="1"/>
  <c r="BV977" i="1"/>
  <c r="BU977" i="1"/>
  <c r="BT977" i="1"/>
  <c r="BS977" i="1"/>
  <c r="BR977" i="1"/>
  <c r="BQ977" i="1"/>
  <c r="BP977" i="1"/>
  <c r="BO977" i="1"/>
  <c r="BN977" i="1"/>
  <c r="BW976" i="1"/>
  <c r="BV976" i="1"/>
  <c r="BU976" i="1"/>
  <c r="BT976" i="1"/>
  <c r="BS976" i="1"/>
  <c r="BR976" i="1"/>
  <c r="BQ976" i="1"/>
  <c r="BP976" i="1"/>
  <c r="BO976" i="1"/>
  <c r="BN976" i="1"/>
  <c r="BW975" i="1"/>
  <c r="BV975" i="1"/>
  <c r="BU975" i="1"/>
  <c r="BT975" i="1"/>
  <c r="BS975" i="1"/>
  <c r="BR975" i="1"/>
  <c r="BQ975" i="1"/>
  <c r="BP975" i="1"/>
  <c r="BO975" i="1"/>
  <c r="BN975" i="1"/>
  <c r="BW974" i="1"/>
  <c r="BV974" i="1"/>
  <c r="BU974" i="1"/>
  <c r="BT974" i="1"/>
  <c r="BS974" i="1"/>
  <c r="BR974" i="1"/>
  <c r="BQ974" i="1"/>
  <c r="BP974" i="1"/>
  <c r="BO974" i="1"/>
  <c r="BN974" i="1"/>
  <c r="BW973" i="1"/>
  <c r="BV973" i="1"/>
  <c r="BU973" i="1"/>
  <c r="BT973" i="1"/>
  <c r="BS973" i="1"/>
  <c r="BR973" i="1"/>
  <c r="BQ973" i="1"/>
  <c r="BP973" i="1"/>
  <c r="BO973" i="1"/>
  <c r="BN973" i="1"/>
  <c r="BW972" i="1"/>
  <c r="BV972" i="1"/>
  <c r="BU972" i="1"/>
  <c r="BT972" i="1"/>
  <c r="BS972" i="1"/>
  <c r="BR972" i="1"/>
  <c r="BQ972" i="1"/>
  <c r="BP972" i="1"/>
  <c r="BO972" i="1"/>
  <c r="BN972" i="1"/>
  <c r="BW971" i="1"/>
  <c r="BV971" i="1"/>
  <c r="BU971" i="1"/>
  <c r="BT971" i="1"/>
  <c r="BS971" i="1"/>
  <c r="BR971" i="1"/>
  <c r="BQ971" i="1"/>
  <c r="BP971" i="1"/>
  <c r="BO971" i="1"/>
  <c r="BN971" i="1"/>
  <c r="BW970" i="1"/>
  <c r="BV970" i="1"/>
  <c r="BU970" i="1"/>
  <c r="BT970" i="1"/>
  <c r="BS970" i="1"/>
  <c r="BR970" i="1"/>
  <c r="BQ970" i="1"/>
  <c r="BP970" i="1"/>
  <c r="BO970" i="1"/>
  <c r="BN970" i="1"/>
  <c r="BW969" i="1"/>
  <c r="BV969" i="1"/>
  <c r="BU969" i="1"/>
  <c r="BT969" i="1"/>
  <c r="BS969" i="1"/>
  <c r="BR969" i="1"/>
  <c r="BQ969" i="1"/>
  <c r="BP969" i="1"/>
  <c r="BO969" i="1"/>
  <c r="BN969" i="1"/>
  <c r="BW968" i="1"/>
  <c r="BV968" i="1"/>
  <c r="BU968" i="1"/>
  <c r="BT968" i="1"/>
  <c r="BS968" i="1"/>
  <c r="BR968" i="1"/>
  <c r="BQ968" i="1"/>
  <c r="BP968" i="1"/>
  <c r="BO968" i="1"/>
  <c r="BN968" i="1"/>
  <c r="BW967" i="1"/>
  <c r="BV967" i="1"/>
  <c r="BU967" i="1"/>
  <c r="BT967" i="1"/>
  <c r="BS967" i="1"/>
  <c r="BR967" i="1"/>
  <c r="BQ967" i="1"/>
  <c r="BP967" i="1"/>
  <c r="BO967" i="1"/>
  <c r="BN967" i="1"/>
  <c r="BW966" i="1"/>
  <c r="BV966" i="1"/>
  <c r="BU966" i="1"/>
  <c r="BT966" i="1"/>
  <c r="BS966" i="1"/>
  <c r="BR966" i="1"/>
  <c r="BQ966" i="1"/>
  <c r="BP966" i="1"/>
  <c r="BO966" i="1"/>
  <c r="BN966" i="1"/>
  <c r="BW965" i="1"/>
  <c r="BV965" i="1"/>
  <c r="BU965" i="1"/>
  <c r="BT965" i="1"/>
  <c r="BS965" i="1"/>
  <c r="BR965" i="1"/>
  <c r="BQ965" i="1"/>
  <c r="BP965" i="1"/>
  <c r="BO965" i="1"/>
  <c r="BN965" i="1"/>
  <c r="BW964" i="1"/>
  <c r="BV964" i="1"/>
  <c r="BU964" i="1"/>
  <c r="BT964" i="1"/>
  <c r="BS964" i="1"/>
  <c r="BR964" i="1"/>
  <c r="BQ964" i="1"/>
  <c r="BP964" i="1"/>
  <c r="BO964" i="1"/>
  <c r="BN964" i="1"/>
  <c r="BW963" i="1"/>
  <c r="BV963" i="1"/>
  <c r="BU963" i="1"/>
  <c r="BT963" i="1"/>
  <c r="BS963" i="1"/>
  <c r="BR963" i="1"/>
  <c r="BQ963" i="1"/>
  <c r="BP963" i="1"/>
  <c r="BO963" i="1"/>
  <c r="BN963" i="1"/>
  <c r="BW962" i="1"/>
  <c r="BV962" i="1"/>
  <c r="BU962" i="1"/>
  <c r="BT962" i="1"/>
  <c r="BS962" i="1"/>
  <c r="BR962" i="1"/>
  <c r="BQ962" i="1"/>
  <c r="BP962" i="1"/>
  <c r="BO962" i="1"/>
  <c r="BN962" i="1"/>
  <c r="BW961" i="1"/>
  <c r="BV961" i="1"/>
  <c r="BU961" i="1"/>
  <c r="BT961" i="1"/>
  <c r="BS961" i="1"/>
  <c r="BR961" i="1"/>
  <c r="BQ961" i="1"/>
  <c r="BP961" i="1"/>
  <c r="BO961" i="1"/>
  <c r="BN961" i="1"/>
  <c r="BW960" i="1"/>
  <c r="BV960" i="1"/>
  <c r="BU960" i="1"/>
  <c r="BT960" i="1"/>
  <c r="BS960" i="1"/>
  <c r="BR960" i="1"/>
  <c r="BQ960" i="1"/>
  <c r="BP960" i="1"/>
  <c r="BO960" i="1"/>
  <c r="BN960" i="1"/>
  <c r="BW959" i="1"/>
  <c r="BV959" i="1"/>
  <c r="BU959" i="1"/>
  <c r="BT959" i="1"/>
  <c r="BS959" i="1"/>
  <c r="BR959" i="1"/>
  <c r="BQ959" i="1"/>
  <c r="BP959" i="1"/>
  <c r="BO959" i="1"/>
  <c r="BN959" i="1"/>
  <c r="BW958" i="1"/>
  <c r="BV958" i="1"/>
  <c r="BU958" i="1"/>
  <c r="BT958" i="1"/>
  <c r="BS958" i="1"/>
  <c r="BR958" i="1"/>
  <c r="BQ958" i="1"/>
  <c r="BP958" i="1"/>
  <c r="BO958" i="1"/>
  <c r="BN958" i="1"/>
  <c r="BW957" i="1"/>
  <c r="BV957" i="1"/>
  <c r="BU957" i="1"/>
  <c r="BT957" i="1"/>
  <c r="BS957" i="1"/>
  <c r="BR957" i="1"/>
  <c r="BQ957" i="1"/>
  <c r="BP957" i="1"/>
  <c r="BO957" i="1"/>
  <c r="BN957" i="1"/>
  <c r="BW956" i="1"/>
  <c r="BV956" i="1"/>
  <c r="BU956" i="1"/>
  <c r="BT956" i="1"/>
  <c r="BS956" i="1"/>
  <c r="BR956" i="1"/>
  <c r="BQ956" i="1"/>
  <c r="BP956" i="1"/>
  <c r="BO956" i="1"/>
  <c r="BN956" i="1"/>
  <c r="BW955" i="1"/>
  <c r="BV955" i="1"/>
  <c r="BU955" i="1"/>
  <c r="BT955" i="1"/>
  <c r="BS955" i="1"/>
  <c r="BR955" i="1"/>
  <c r="BQ955" i="1"/>
  <c r="BP955" i="1"/>
  <c r="BO955" i="1"/>
  <c r="BN955" i="1"/>
  <c r="BW954" i="1"/>
  <c r="BV954" i="1"/>
  <c r="BU954" i="1"/>
  <c r="BT954" i="1"/>
  <c r="BS954" i="1"/>
  <c r="BR954" i="1"/>
  <c r="BQ954" i="1"/>
  <c r="BP954" i="1"/>
  <c r="BO954" i="1"/>
  <c r="BN954" i="1"/>
  <c r="BW953" i="1"/>
  <c r="BV953" i="1"/>
  <c r="BU953" i="1"/>
  <c r="BT953" i="1"/>
  <c r="BS953" i="1"/>
  <c r="BR953" i="1"/>
  <c r="BQ953" i="1"/>
  <c r="BP953" i="1"/>
  <c r="BO953" i="1"/>
  <c r="BN953" i="1"/>
  <c r="BW952" i="1"/>
  <c r="BV952" i="1"/>
  <c r="BU952" i="1"/>
  <c r="BT952" i="1"/>
  <c r="BS952" i="1"/>
  <c r="BR952" i="1"/>
  <c r="BQ952" i="1"/>
  <c r="BP952" i="1"/>
  <c r="BO952" i="1"/>
  <c r="BN952" i="1"/>
  <c r="BW951" i="1"/>
  <c r="BV951" i="1"/>
  <c r="BU951" i="1"/>
  <c r="BT951" i="1"/>
  <c r="BS951" i="1"/>
  <c r="BR951" i="1"/>
  <c r="BQ951" i="1"/>
  <c r="BP951" i="1"/>
  <c r="BO951" i="1"/>
  <c r="BN951" i="1"/>
  <c r="BW950" i="1"/>
  <c r="BV950" i="1"/>
  <c r="BU950" i="1"/>
  <c r="BT950" i="1"/>
  <c r="BS950" i="1"/>
  <c r="BR950" i="1"/>
  <c r="BQ950" i="1"/>
  <c r="BP950" i="1"/>
  <c r="BO950" i="1"/>
  <c r="BN950" i="1"/>
  <c r="BW949" i="1"/>
  <c r="BV949" i="1"/>
  <c r="BU949" i="1"/>
  <c r="BT949" i="1"/>
  <c r="BS949" i="1"/>
  <c r="BR949" i="1"/>
  <c r="BQ949" i="1"/>
  <c r="BP949" i="1"/>
  <c r="BO949" i="1"/>
  <c r="BN949" i="1"/>
  <c r="BW948" i="1"/>
  <c r="BV948" i="1"/>
  <c r="BU948" i="1"/>
  <c r="BT948" i="1"/>
  <c r="BS948" i="1"/>
  <c r="BR948" i="1"/>
  <c r="BQ948" i="1"/>
  <c r="BP948" i="1"/>
  <c r="BO948" i="1"/>
  <c r="BN948" i="1"/>
  <c r="BW947" i="1"/>
  <c r="BV947" i="1"/>
  <c r="BU947" i="1"/>
  <c r="BT947" i="1"/>
  <c r="BS947" i="1"/>
  <c r="BR947" i="1"/>
  <c r="BQ947" i="1"/>
  <c r="BP947" i="1"/>
  <c r="BO947" i="1"/>
  <c r="BN947" i="1"/>
  <c r="BW946" i="1"/>
  <c r="BV946" i="1"/>
  <c r="BU946" i="1"/>
  <c r="BT946" i="1"/>
  <c r="BS946" i="1"/>
  <c r="BR946" i="1"/>
  <c r="BQ946" i="1"/>
  <c r="BP946" i="1"/>
  <c r="BO946" i="1"/>
  <c r="BN946" i="1"/>
  <c r="BW945" i="1"/>
  <c r="BV945" i="1"/>
  <c r="BU945" i="1"/>
  <c r="BT945" i="1"/>
  <c r="BS945" i="1"/>
  <c r="BR945" i="1"/>
  <c r="BQ945" i="1"/>
  <c r="BP945" i="1"/>
  <c r="BO945" i="1"/>
  <c r="BN945" i="1"/>
  <c r="BW944" i="1"/>
  <c r="BV944" i="1"/>
  <c r="BU944" i="1"/>
  <c r="BT944" i="1"/>
  <c r="BS944" i="1"/>
  <c r="BR944" i="1"/>
  <c r="BQ944" i="1"/>
  <c r="BP944" i="1"/>
  <c r="BO944" i="1"/>
  <c r="BN944" i="1"/>
  <c r="BW943" i="1"/>
  <c r="BV943" i="1"/>
  <c r="BU943" i="1"/>
  <c r="BT943" i="1"/>
  <c r="BS943" i="1"/>
  <c r="BR943" i="1"/>
  <c r="BQ943" i="1"/>
  <c r="BP943" i="1"/>
  <c r="BO943" i="1"/>
  <c r="BN943" i="1"/>
  <c r="BW942" i="1"/>
  <c r="BV942" i="1"/>
  <c r="BU942" i="1"/>
  <c r="BT942" i="1"/>
  <c r="BS942" i="1"/>
  <c r="BR942" i="1"/>
  <c r="BQ942" i="1"/>
  <c r="BP942" i="1"/>
  <c r="BO942" i="1"/>
  <c r="BN942" i="1"/>
  <c r="BW941" i="1"/>
  <c r="BV941" i="1"/>
  <c r="BU941" i="1"/>
  <c r="BT941" i="1"/>
  <c r="BS941" i="1"/>
  <c r="BR941" i="1"/>
  <c r="BQ941" i="1"/>
  <c r="BP941" i="1"/>
  <c r="BO941" i="1"/>
  <c r="BN941" i="1"/>
  <c r="BW940" i="1"/>
  <c r="BV940" i="1"/>
  <c r="BU940" i="1"/>
  <c r="BT940" i="1"/>
  <c r="BS940" i="1"/>
  <c r="BR940" i="1"/>
  <c r="BQ940" i="1"/>
  <c r="BP940" i="1"/>
  <c r="BO940" i="1"/>
  <c r="BN940" i="1"/>
  <c r="BW939" i="1"/>
  <c r="BV939" i="1"/>
  <c r="BU939" i="1"/>
  <c r="BT939" i="1"/>
  <c r="BS939" i="1"/>
  <c r="BR939" i="1"/>
  <c r="BQ939" i="1"/>
  <c r="BP939" i="1"/>
  <c r="BO939" i="1"/>
  <c r="BN939" i="1"/>
  <c r="BW938" i="1"/>
  <c r="BV938" i="1"/>
  <c r="BU938" i="1"/>
  <c r="BT938" i="1"/>
  <c r="BS938" i="1"/>
  <c r="BR938" i="1"/>
  <c r="BQ938" i="1"/>
  <c r="BP938" i="1"/>
  <c r="BO938" i="1"/>
  <c r="BN938" i="1"/>
  <c r="BW937" i="1"/>
  <c r="BV937" i="1"/>
  <c r="BU937" i="1"/>
  <c r="BT937" i="1"/>
  <c r="BS937" i="1"/>
  <c r="BR937" i="1"/>
  <c r="BQ937" i="1"/>
  <c r="BP937" i="1"/>
  <c r="BO937" i="1"/>
  <c r="BN937" i="1"/>
  <c r="BW936" i="1"/>
  <c r="BV936" i="1"/>
  <c r="BU936" i="1"/>
  <c r="BT936" i="1"/>
  <c r="BS936" i="1"/>
  <c r="BR936" i="1"/>
  <c r="BQ936" i="1"/>
  <c r="BP936" i="1"/>
  <c r="BO936" i="1"/>
  <c r="BN936" i="1"/>
  <c r="BW935" i="1"/>
  <c r="BV935" i="1"/>
  <c r="BU935" i="1"/>
  <c r="BT935" i="1"/>
  <c r="BS935" i="1"/>
  <c r="BR935" i="1"/>
  <c r="BQ935" i="1"/>
  <c r="BP935" i="1"/>
  <c r="BO935" i="1"/>
  <c r="BN935" i="1"/>
  <c r="BW934" i="1"/>
  <c r="BV934" i="1"/>
  <c r="BU934" i="1"/>
  <c r="BT934" i="1"/>
  <c r="BS934" i="1"/>
  <c r="BR934" i="1"/>
  <c r="BQ934" i="1"/>
  <c r="BP934" i="1"/>
  <c r="BO934" i="1"/>
  <c r="BN934" i="1"/>
  <c r="BW933" i="1"/>
  <c r="BV933" i="1"/>
  <c r="BU933" i="1"/>
  <c r="BT933" i="1"/>
  <c r="BS933" i="1"/>
  <c r="BR933" i="1"/>
  <c r="BQ933" i="1"/>
  <c r="BP933" i="1"/>
  <c r="BO933" i="1"/>
  <c r="BN933" i="1"/>
  <c r="BW932" i="1"/>
  <c r="BV932" i="1"/>
  <c r="BU932" i="1"/>
  <c r="BT932" i="1"/>
  <c r="BS932" i="1"/>
  <c r="BR932" i="1"/>
  <c r="BQ932" i="1"/>
  <c r="BP932" i="1"/>
  <c r="BO932" i="1"/>
  <c r="BN932" i="1"/>
  <c r="BW931" i="1"/>
  <c r="BV931" i="1"/>
  <c r="BU931" i="1"/>
  <c r="BT931" i="1"/>
  <c r="BS931" i="1"/>
  <c r="BR931" i="1"/>
  <c r="BQ931" i="1"/>
  <c r="BP931" i="1"/>
  <c r="BO931" i="1"/>
  <c r="BN931" i="1"/>
  <c r="BW930" i="1"/>
  <c r="BV930" i="1"/>
  <c r="BU930" i="1"/>
  <c r="BT930" i="1"/>
  <c r="BS930" i="1"/>
  <c r="BR930" i="1"/>
  <c r="BQ930" i="1"/>
  <c r="BP930" i="1"/>
  <c r="BO930" i="1"/>
  <c r="BN930" i="1"/>
  <c r="BW929" i="1"/>
  <c r="BV929" i="1"/>
  <c r="BU929" i="1"/>
  <c r="BT929" i="1"/>
  <c r="BS929" i="1"/>
  <c r="BR929" i="1"/>
  <c r="BQ929" i="1"/>
  <c r="BP929" i="1"/>
  <c r="BO929" i="1"/>
  <c r="BN929" i="1"/>
  <c r="BW928" i="1"/>
  <c r="BV928" i="1"/>
  <c r="BU928" i="1"/>
  <c r="BT928" i="1"/>
  <c r="BS928" i="1"/>
  <c r="BR928" i="1"/>
  <c r="BQ928" i="1"/>
  <c r="BP928" i="1"/>
  <c r="BO928" i="1"/>
  <c r="BN928" i="1"/>
  <c r="BW927" i="1"/>
  <c r="BV927" i="1"/>
  <c r="BU927" i="1"/>
  <c r="BT927" i="1"/>
  <c r="BS927" i="1"/>
  <c r="BR927" i="1"/>
  <c r="BQ927" i="1"/>
  <c r="BP927" i="1"/>
  <c r="BO927" i="1"/>
  <c r="BN927" i="1"/>
  <c r="BW926" i="1"/>
  <c r="BV926" i="1"/>
  <c r="BU926" i="1"/>
  <c r="BT926" i="1"/>
  <c r="BS926" i="1"/>
  <c r="BR926" i="1"/>
  <c r="BQ926" i="1"/>
  <c r="BP926" i="1"/>
  <c r="BO926" i="1"/>
  <c r="BN926" i="1"/>
  <c r="BW925" i="1"/>
  <c r="BV925" i="1"/>
  <c r="BU925" i="1"/>
  <c r="BT925" i="1"/>
  <c r="BS925" i="1"/>
  <c r="BR925" i="1"/>
  <c r="BQ925" i="1"/>
  <c r="BP925" i="1"/>
  <c r="BO925" i="1"/>
  <c r="BN925" i="1"/>
  <c r="BW924" i="1"/>
  <c r="BV924" i="1"/>
  <c r="BU924" i="1"/>
  <c r="BT924" i="1"/>
  <c r="BS924" i="1"/>
  <c r="BR924" i="1"/>
  <c r="BQ924" i="1"/>
  <c r="BP924" i="1"/>
  <c r="BO924" i="1"/>
  <c r="BN924" i="1"/>
  <c r="BW923" i="1"/>
  <c r="BV923" i="1"/>
  <c r="BU923" i="1"/>
  <c r="BT923" i="1"/>
  <c r="BS923" i="1"/>
  <c r="BR923" i="1"/>
  <c r="BQ923" i="1"/>
  <c r="BP923" i="1"/>
  <c r="BO923" i="1"/>
  <c r="BN923" i="1"/>
  <c r="BW922" i="1"/>
  <c r="BV922" i="1"/>
  <c r="BU922" i="1"/>
  <c r="BT922" i="1"/>
  <c r="BS922" i="1"/>
  <c r="BR922" i="1"/>
  <c r="BQ922" i="1"/>
  <c r="BP922" i="1"/>
  <c r="BO922" i="1"/>
  <c r="BN922" i="1"/>
  <c r="BW921" i="1"/>
  <c r="BV921" i="1"/>
  <c r="BU921" i="1"/>
  <c r="BT921" i="1"/>
  <c r="BS921" i="1"/>
  <c r="BR921" i="1"/>
  <c r="BQ921" i="1"/>
  <c r="BP921" i="1"/>
  <c r="BO921" i="1"/>
  <c r="BN921" i="1"/>
  <c r="BW920" i="1"/>
  <c r="BV920" i="1"/>
  <c r="BU920" i="1"/>
  <c r="BT920" i="1"/>
  <c r="BS920" i="1"/>
  <c r="BR920" i="1"/>
  <c r="BQ920" i="1"/>
  <c r="BP920" i="1"/>
  <c r="BO920" i="1"/>
  <c r="BN920" i="1"/>
  <c r="BW919" i="1"/>
  <c r="BV919" i="1"/>
  <c r="BU919" i="1"/>
  <c r="BT919" i="1"/>
  <c r="BS919" i="1"/>
  <c r="BR919" i="1"/>
  <c r="BQ919" i="1"/>
  <c r="BP919" i="1"/>
  <c r="BO919" i="1"/>
  <c r="BN919" i="1"/>
  <c r="BW918" i="1"/>
  <c r="BV918" i="1"/>
  <c r="BU918" i="1"/>
  <c r="BT918" i="1"/>
  <c r="BS918" i="1"/>
  <c r="BR918" i="1"/>
  <c r="BQ918" i="1"/>
  <c r="BP918" i="1"/>
  <c r="BO918" i="1"/>
  <c r="BN918" i="1"/>
  <c r="BW917" i="1"/>
  <c r="BV917" i="1"/>
  <c r="BU917" i="1"/>
  <c r="BT917" i="1"/>
  <c r="BS917" i="1"/>
  <c r="BR917" i="1"/>
  <c r="BQ917" i="1"/>
  <c r="BP917" i="1"/>
  <c r="BO917" i="1"/>
  <c r="BN917" i="1"/>
  <c r="BW916" i="1"/>
  <c r="BV916" i="1"/>
  <c r="BU916" i="1"/>
  <c r="BT916" i="1"/>
  <c r="BS916" i="1"/>
  <c r="BR916" i="1"/>
  <c r="BQ916" i="1"/>
  <c r="BP916" i="1"/>
  <c r="BO916" i="1"/>
  <c r="BN916" i="1"/>
  <c r="BW915" i="1"/>
  <c r="BV915" i="1"/>
  <c r="BU915" i="1"/>
  <c r="BT915" i="1"/>
  <c r="BS915" i="1"/>
  <c r="BR915" i="1"/>
  <c r="BQ915" i="1"/>
  <c r="BP915" i="1"/>
  <c r="BO915" i="1"/>
  <c r="BN915" i="1"/>
  <c r="BW914" i="1"/>
  <c r="BV914" i="1"/>
  <c r="BU914" i="1"/>
  <c r="BT914" i="1"/>
  <c r="BS914" i="1"/>
  <c r="BR914" i="1"/>
  <c r="BQ914" i="1"/>
  <c r="BP914" i="1"/>
  <c r="BO914" i="1"/>
  <c r="BN914" i="1"/>
  <c r="BW913" i="1"/>
  <c r="BV913" i="1"/>
  <c r="BU913" i="1"/>
  <c r="BT913" i="1"/>
  <c r="BS913" i="1"/>
  <c r="BR913" i="1"/>
  <c r="BQ913" i="1"/>
  <c r="BP913" i="1"/>
  <c r="BO913" i="1"/>
  <c r="BN913" i="1"/>
  <c r="BW912" i="1"/>
  <c r="BV912" i="1"/>
  <c r="BU912" i="1"/>
  <c r="BT912" i="1"/>
  <c r="BS912" i="1"/>
  <c r="BR912" i="1"/>
  <c r="BQ912" i="1"/>
  <c r="BP912" i="1"/>
  <c r="BO912" i="1"/>
  <c r="BN912" i="1"/>
  <c r="BW911" i="1"/>
  <c r="BV911" i="1"/>
  <c r="BU911" i="1"/>
  <c r="BT911" i="1"/>
  <c r="BS911" i="1"/>
  <c r="BR911" i="1"/>
  <c r="BQ911" i="1"/>
  <c r="BP911" i="1"/>
  <c r="BO911" i="1"/>
  <c r="BN911" i="1"/>
  <c r="BW910" i="1"/>
  <c r="BV910" i="1"/>
  <c r="BU910" i="1"/>
  <c r="BT910" i="1"/>
  <c r="BS910" i="1"/>
  <c r="BR910" i="1"/>
  <c r="BQ910" i="1"/>
  <c r="BP910" i="1"/>
  <c r="BO910" i="1"/>
  <c r="BN910" i="1"/>
  <c r="BW909" i="1"/>
  <c r="BV909" i="1"/>
  <c r="BU909" i="1"/>
  <c r="BT909" i="1"/>
  <c r="BS909" i="1"/>
  <c r="BR909" i="1"/>
  <c r="BQ909" i="1"/>
  <c r="BP909" i="1"/>
  <c r="BO909" i="1"/>
  <c r="BN909" i="1"/>
  <c r="BW908" i="1"/>
  <c r="BV908" i="1"/>
  <c r="BU908" i="1"/>
  <c r="BT908" i="1"/>
  <c r="BS908" i="1"/>
  <c r="BR908" i="1"/>
  <c r="BQ908" i="1"/>
  <c r="BP908" i="1"/>
  <c r="BO908" i="1"/>
  <c r="BN908" i="1"/>
  <c r="BW907" i="1"/>
  <c r="BV907" i="1"/>
  <c r="BU907" i="1"/>
  <c r="BT907" i="1"/>
  <c r="BS907" i="1"/>
  <c r="BR907" i="1"/>
  <c r="BQ907" i="1"/>
  <c r="BP907" i="1"/>
  <c r="BO907" i="1"/>
  <c r="BN907" i="1"/>
  <c r="BW906" i="1"/>
  <c r="BV906" i="1"/>
  <c r="BU906" i="1"/>
  <c r="BT906" i="1"/>
  <c r="BS906" i="1"/>
  <c r="BR906" i="1"/>
  <c r="BQ906" i="1"/>
  <c r="BP906" i="1"/>
  <c r="BO906" i="1"/>
  <c r="BN906" i="1"/>
  <c r="BW905" i="1"/>
  <c r="BV905" i="1"/>
  <c r="BU905" i="1"/>
  <c r="BT905" i="1"/>
  <c r="BS905" i="1"/>
  <c r="BR905" i="1"/>
  <c r="BQ905" i="1"/>
  <c r="BP905" i="1"/>
  <c r="BO905" i="1"/>
  <c r="BN905" i="1"/>
  <c r="BW904" i="1"/>
  <c r="BV904" i="1"/>
  <c r="BU904" i="1"/>
  <c r="BT904" i="1"/>
  <c r="BS904" i="1"/>
  <c r="BR904" i="1"/>
  <c r="BQ904" i="1"/>
  <c r="BP904" i="1"/>
  <c r="BO904" i="1"/>
  <c r="BN904" i="1"/>
  <c r="BW903" i="1"/>
  <c r="BV903" i="1"/>
  <c r="BU903" i="1"/>
  <c r="BT903" i="1"/>
  <c r="BS903" i="1"/>
  <c r="BR903" i="1"/>
  <c r="BQ903" i="1"/>
  <c r="BP903" i="1"/>
  <c r="BO903" i="1"/>
  <c r="BN903" i="1"/>
  <c r="BW902" i="1"/>
  <c r="BV902" i="1"/>
  <c r="BU902" i="1"/>
  <c r="BT902" i="1"/>
  <c r="BS902" i="1"/>
  <c r="BR902" i="1"/>
  <c r="BQ902" i="1"/>
  <c r="BP902" i="1"/>
  <c r="BO902" i="1"/>
  <c r="BN902" i="1"/>
  <c r="BW901" i="1"/>
  <c r="BV901" i="1"/>
  <c r="BU901" i="1"/>
  <c r="BT901" i="1"/>
  <c r="BS901" i="1"/>
  <c r="BR901" i="1"/>
  <c r="BQ901" i="1"/>
  <c r="BP901" i="1"/>
  <c r="BO901" i="1"/>
  <c r="BN901" i="1"/>
  <c r="BW900" i="1"/>
  <c r="BV900" i="1"/>
  <c r="BU900" i="1"/>
  <c r="BT900" i="1"/>
  <c r="BS900" i="1"/>
  <c r="BR900" i="1"/>
  <c r="BQ900" i="1"/>
  <c r="BP900" i="1"/>
  <c r="BO900" i="1"/>
  <c r="BN900" i="1"/>
  <c r="BW899" i="1"/>
  <c r="BV899" i="1"/>
  <c r="BU899" i="1"/>
  <c r="BT899" i="1"/>
  <c r="BS899" i="1"/>
  <c r="BR899" i="1"/>
  <c r="BQ899" i="1"/>
  <c r="BP899" i="1"/>
  <c r="BO899" i="1"/>
  <c r="BN899" i="1"/>
  <c r="BW898" i="1"/>
  <c r="BV898" i="1"/>
  <c r="BU898" i="1"/>
  <c r="BT898" i="1"/>
  <c r="BS898" i="1"/>
  <c r="BR898" i="1"/>
  <c r="BQ898" i="1"/>
  <c r="BP898" i="1"/>
  <c r="BO898" i="1"/>
  <c r="BN898" i="1"/>
  <c r="BW897" i="1"/>
  <c r="BV897" i="1"/>
  <c r="BU897" i="1"/>
  <c r="BT897" i="1"/>
  <c r="BS897" i="1"/>
  <c r="BR897" i="1"/>
  <c r="BQ897" i="1"/>
  <c r="BP897" i="1"/>
  <c r="BO897" i="1"/>
  <c r="BN897" i="1"/>
  <c r="BW896" i="1"/>
  <c r="BV896" i="1"/>
  <c r="BU896" i="1"/>
  <c r="BT896" i="1"/>
  <c r="BS896" i="1"/>
  <c r="BR896" i="1"/>
  <c r="BQ896" i="1"/>
  <c r="BP896" i="1"/>
  <c r="BO896" i="1"/>
  <c r="BN896" i="1"/>
  <c r="BW895" i="1"/>
  <c r="BV895" i="1"/>
  <c r="BU895" i="1"/>
  <c r="BT895" i="1"/>
  <c r="BS895" i="1"/>
  <c r="BR895" i="1"/>
  <c r="BQ895" i="1"/>
  <c r="BP895" i="1"/>
  <c r="BO895" i="1"/>
  <c r="BN895" i="1"/>
  <c r="BW894" i="1"/>
  <c r="BV894" i="1"/>
  <c r="BU894" i="1"/>
  <c r="BT894" i="1"/>
  <c r="BS894" i="1"/>
  <c r="BR894" i="1"/>
  <c r="BQ894" i="1"/>
  <c r="BP894" i="1"/>
  <c r="BO894" i="1"/>
  <c r="BN894" i="1"/>
  <c r="BW893" i="1"/>
  <c r="BV893" i="1"/>
  <c r="BU893" i="1"/>
  <c r="BT893" i="1"/>
  <c r="BS893" i="1"/>
  <c r="BR893" i="1"/>
  <c r="BQ893" i="1"/>
  <c r="BP893" i="1"/>
  <c r="BO893" i="1"/>
  <c r="BN893" i="1"/>
  <c r="BW892" i="1"/>
  <c r="BV892" i="1"/>
  <c r="BU892" i="1"/>
  <c r="BT892" i="1"/>
  <c r="BS892" i="1"/>
  <c r="BR892" i="1"/>
  <c r="BQ892" i="1"/>
  <c r="BP892" i="1"/>
  <c r="BO892" i="1"/>
  <c r="BN892" i="1"/>
  <c r="BW891" i="1"/>
  <c r="BV891" i="1"/>
  <c r="BU891" i="1"/>
  <c r="BT891" i="1"/>
  <c r="BS891" i="1"/>
  <c r="BR891" i="1"/>
  <c r="BQ891" i="1"/>
  <c r="BP891" i="1"/>
  <c r="BO891" i="1"/>
  <c r="BN891" i="1"/>
  <c r="BW890" i="1"/>
  <c r="BV890" i="1"/>
  <c r="BU890" i="1"/>
  <c r="BT890" i="1"/>
  <c r="BS890" i="1"/>
  <c r="BR890" i="1"/>
  <c r="BQ890" i="1"/>
  <c r="BP890" i="1"/>
  <c r="BO890" i="1"/>
  <c r="BN890" i="1"/>
  <c r="BW889" i="1"/>
  <c r="BV889" i="1"/>
  <c r="BU889" i="1"/>
  <c r="BT889" i="1"/>
  <c r="BS889" i="1"/>
  <c r="BR889" i="1"/>
  <c r="BQ889" i="1"/>
  <c r="BP889" i="1"/>
  <c r="BO889" i="1"/>
  <c r="BN889" i="1"/>
  <c r="BW888" i="1"/>
  <c r="BV888" i="1"/>
  <c r="BU888" i="1"/>
  <c r="BT888" i="1"/>
  <c r="BS888" i="1"/>
  <c r="BR888" i="1"/>
  <c r="BQ888" i="1"/>
  <c r="BP888" i="1"/>
  <c r="BO888" i="1"/>
  <c r="BN888" i="1"/>
  <c r="BW887" i="1"/>
  <c r="BV887" i="1"/>
  <c r="BU887" i="1"/>
  <c r="BT887" i="1"/>
  <c r="BS887" i="1"/>
  <c r="BR887" i="1"/>
  <c r="BQ887" i="1"/>
  <c r="BP887" i="1"/>
  <c r="BO887" i="1"/>
  <c r="BN887" i="1"/>
  <c r="BW886" i="1"/>
  <c r="BV886" i="1"/>
  <c r="BU886" i="1"/>
  <c r="BT886" i="1"/>
  <c r="BS886" i="1"/>
  <c r="BR886" i="1"/>
  <c r="BQ886" i="1"/>
  <c r="BP886" i="1"/>
  <c r="BO886" i="1"/>
  <c r="BN886" i="1"/>
  <c r="BW885" i="1"/>
  <c r="BV885" i="1"/>
  <c r="BU885" i="1"/>
  <c r="BT885" i="1"/>
  <c r="BS885" i="1"/>
  <c r="BR885" i="1"/>
  <c r="BQ885" i="1"/>
  <c r="BP885" i="1"/>
  <c r="BO885" i="1"/>
  <c r="BN885" i="1"/>
  <c r="BW884" i="1"/>
  <c r="BV884" i="1"/>
  <c r="BU884" i="1"/>
  <c r="BT884" i="1"/>
  <c r="BS884" i="1"/>
  <c r="BR884" i="1"/>
  <c r="BQ884" i="1"/>
  <c r="BP884" i="1"/>
  <c r="BO884" i="1"/>
  <c r="BN884" i="1"/>
  <c r="BW883" i="1"/>
  <c r="BV883" i="1"/>
  <c r="BU883" i="1"/>
  <c r="BT883" i="1"/>
  <c r="BS883" i="1"/>
  <c r="BR883" i="1"/>
  <c r="BQ883" i="1"/>
  <c r="BP883" i="1"/>
  <c r="BO883" i="1"/>
  <c r="BN883" i="1"/>
  <c r="BW882" i="1"/>
  <c r="BV882" i="1"/>
  <c r="BU882" i="1"/>
  <c r="BT882" i="1"/>
  <c r="BS882" i="1"/>
  <c r="BR882" i="1"/>
  <c r="BQ882" i="1"/>
  <c r="BP882" i="1"/>
  <c r="BO882" i="1"/>
  <c r="BN882" i="1"/>
  <c r="BW881" i="1"/>
  <c r="BV881" i="1"/>
  <c r="BU881" i="1"/>
  <c r="BT881" i="1"/>
  <c r="BS881" i="1"/>
  <c r="BR881" i="1"/>
  <c r="BQ881" i="1"/>
  <c r="BP881" i="1"/>
  <c r="BO881" i="1"/>
  <c r="BN881" i="1"/>
  <c r="BW880" i="1"/>
  <c r="BV880" i="1"/>
  <c r="BU880" i="1"/>
  <c r="BT880" i="1"/>
  <c r="BS880" i="1"/>
  <c r="BR880" i="1"/>
  <c r="BQ880" i="1"/>
  <c r="BP880" i="1"/>
  <c r="BO880" i="1"/>
  <c r="BN880" i="1"/>
  <c r="BW879" i="1"/>
  <c r="BV879" i="1"/>
  <c r="BU879" i="1"/>
  <c r="BT879" i="1"/>
  <c r="BS879" i="1"/>
  <c r="BR879" i="1"/>
  <c r="BQ879" i="1"/>
  <c r="BP879" i="1"/>
  <c r="BO879" i="1"/>
  <c r="BN879" i="1"/>
  <c r="BW878" i="1"/>
  <c r="BV878" i="1"/>
  <c r="BU878" i="1"/>
  <c r="BT878" i="1"/>
  <c r="BS878" i="1"/>
  <c r="BR878" i="1"/>
  <c r="BQ878" i="1"/>
  <c r="BP878" i="1"/>
  <c r="BO878" i="1"/>
  <c r="BN878" i="1"/>
  <c r="BW877" i="1"/>
  <c r="BV877" i="1"/>
  <c r="BU877" i="1"/>
  <c r="BT877" i="1"/>
  <c r="BS877" i="1"/>
  <c r="BR877" i="1"/>
  <c r="BQ877" i="1"/>
  <c r="BP877" i="1"/>
  <c r="BO877" i="1"/>
  <c r="BN877" i="1"/>
  <c r="BW876" i="1"/>
  <c r="BV876" i="1"/>
  <c r="BU876" i="1"/>
  <c r="BT876" i="1"/>
  <c r="BS876" i="1"/>
  <c r="BR876" i="1"/>
  <c r="BQ876" i="1"/>
  <c r="BP876" i="1"/>
  <c r="BO876" i="1"/>
  <c r="BN876" i="1"/>
  <c r="BW875" i="1"/>
  <c r="BV875" i="1"/>
  <c r="BU875" i="1"/>
  <c r="BT875" i="1"/>
  <c r="BS875" i="1"/>
  <c r="BR875" i="1"/>
  <c r="BQ875" i="1"/>
  <c r="BP875" i="1"/>
  <c r="BO875" i="1"/>
  <c r="BN875" i="1"/>
  <c r="BW874" i="1"/>
  <c r="BV874" i="1"/>
  <c r="BU874" i="1"/>
  <c r="BT874" i="1"/>
  <c r="BS874" i="1"/>
  <c r="BR874" i="1"/>
  <c r="BQ874" i="1"/>
  <c r="BP874" i="1"/>
  <c r="BO874" i="1"/>
  <c r="BN874" i="1"/>
  <c r="BW873" i="1"/>
  <c r="BV873" i="1"/>
  <c r="BU873" i="1"/>
  <c r="BT873" i="1"/>
  <c r="BS873" i="1"/>
  <c r="BR873" i="1"/>
  <c r="BQ873" i="1"/>
  <c r="BP873" i="1"/>
  <c r="BO873" i="1"/>
  <c r="BN873" i="1"/>
  <c r="BW872" i="1"/>
  <c r="BV872" i="1"/>
  <c r="BU872" i="1"/>
  <c r="BT872" i="1"/>
  <c r="BS872" i="1"/>
  <c r="BR872" i="1"/>
  <c r="BQ872" i="1"/>
  <c r="BP872" i="1"/>
  <c r="BO872" i="1"/>
  <c r="BN872" i="1"/>
  <c r="BW871" i="1"/>
  <c r="BV871" i="1"/>
  <c r="BU871" i="1"/>
  <c r="BT871" i="1"/>
  <c r="BS871" i="1"/>
  <c r="BR871" i="1"/>
  <c r="BQ871" i="1"/>
  <c r="BP871" i="1"/>
  <c r="BO871" i="1"/>
  <c r="BN871" i="1"/>
  <c r="BW870" i="1"/>
  <c r="BV870" i="1"/>
  <c r="BU870" i="1"/>
  <c r="BT870" i="1"/>
  <c r="BS870" i="1"/>
  <c r="BR870" i="1"/>
  <c r="BQ870" i="1"/>
  <c r="BP870" i="1"/>
  <c r="BO870" i="1"/>
  <c r="BN870" i="1"/>
  <c r="BW869" i="1"/>
  <c r="BV869" i="1"/>
  <c r="BU869" i="1"/>
  <c r="BT869" i="1"/>
  <c r="BS869" i="1"/>
  <c r="BR869" i="1"/>
  <c r="BQ869" i="1"/>
  <c r="BP869" i="1"/>
  <c r="BO869" i="1"/>
  <c r="BN869" i="1"/>
  <c r="BW868" i="1"/>
  <c r="BV868" i="1"/>
  <c r="BU868" i="1"/>
  <c r="BT868" i="1"/>
  <c r="BS868" i="1"/>
  <c r="BR868" i="1"/>
  <c r="BQ868" i="1"/>
  <c r="BP868" i="1"/>
  <c r="BO868" i="1"/>
  <c r="BN868" i="1"/>
  <c r="BW867" i="1"/>
  <c r="BV867" i="1"/>
  <c r="BU867" i="1"/>
  <c r="BT867" i="1"/>
  <c r="BS867" i="1"/>
  <c r="BR867" i="1"/>
  <c r="BQ867" i="1"/>
  <c r="BP867" i="1"/>
  <c r="BO867" i="1"/>
  <c r="BN867" i="1"/>
  <c r="BW866" i="1"/>
  <c r="BV866" i="1"/>
  <c r="BU866" i="1"/>
  <c r="BT866" i="1"/>
  <c r="BS866" i="1"/>
  <c r="BR866" i="1"/>
  <c r="BQ866" i="1"/>
  <c r="BP866" i="1"/>
  <c r="BO866" i="1"/>
  <c r="BN866" i="1"/>
  <c r="BW865" i="1"/>
  <c r="BV865" i="1"/>
  <c r="BU865" i="1"/>
  <c r="BT865" i="1"/>
  <c r="BS865" i="1"/>
  <c r="BR865" i="1"/>
  <c r="BQ865" i="1"/>
  <c r="BP865" i="1"/>
  <c r="BO865" i="1"/>
  <c r="BN865" i="1"/>
  <c r="BW864" i="1"/>
  <c r="BV864" i="1"/>
  <c r="BU864" i="1"/>
  <c r="BT864" i="1"/>
  <c r="BS864" i="1"/>
  <c r="BR864" i="1"/>
  <c r="BQ864" i="1"/>
  <c r="BP864" i="1"/>
  <c r="BO864" i="1"/>
  <c r="BN864" i="1"/>
  <c r="BW863" i="1"/>
  <c r="BV863" i="1"/>
  <c r="BU863" i="1"/>
  <c r="BT863" i="1"/>
  <c r="BS863" i="1"/>
  <c r="BR863" i="1"/>
  <c r="BQ863" i="1"/>
  <c r="BP863" i="1"/>
  <c r="BO863" i="1"/>
  <c r="BN863" i="1"/>
  <c r="BW862" i="1"/>
  <c r="BV862" i="1"/>
  <c r="BU862" i="1"/>
  <c r="BT862" i="1"/>
  <c r="BS862" i="1"/>
  <c r="BR862" i="1"/>
  <c r="BQ862" i="1"/>
  <c r="BP862" i="1"/>
  <c r="BO862" i="1"/>
  <c r="BN862" i="1"/>
  <c r="BW861" i="1"/>
  <c r="BV861" i="1"/>
  <c r="BU861" i="1"/>
  <c r="BT861" i="1"/>
  <c r="BS861" i="1"/>
  <c r="BR861" i="1"/>
  <c r="BQ861" i="1"/>
  <c r="BP861" i="1"/>
  <c r="BO861" i="1"/>
  <c r="BN861" i="1"/>
  <c r="BW860" i="1"/>
  <c r="BV860" i="1"/>
  <c r="BU860" i="1"/>
  <c r="BT860" i="1"/>
  <c r="BS860" i="1"/>
  <c r="BR860" i="1"/>
  <c r="BQ860" i="1"/>
  <c r="BP860" i="1"/>
  <c r="BO860" i="1"/>
  <c r="BN860" i="1"/>
  <c r="BW859" i="1"/>
  <c r="BV859" i="1"/>
  <c r="BU859" i="1"/>
  <c r="BT859" i="1"/>
  <c r="BS859" i="1"/>
  <c r="BR859" i="1"/>
  <c r="BQ859" i="1"/>
  <c r="BP859" i="1"/>
  <c r="BO859" i="1"/>
  <c r="BN859" i="1"/>
  <c r="BW858" i="1"/>
  <c r="BV858" i="1"/>
  <c r="BU858" i="1"/>
  <c r="BT858" i="1"/>
  <c r="BS858" i="1"/>
  <c r="BR858" i="1"/>
  <c r="BQ858" i="1"/>
  <c r="BP858" i="1"/>
  <c r="BO858" i="1"/>
  <c r="BN858" i="1"/>
  <c r="BW857" i="1"/>
  <c r="BV857" i="1"/>
  <c r="BU857" i="1"/>
  <c r="BT857" i="1"/>
  <c r="BS857" i="1"/>
  <c r="BR857" i="1"/>
  <c r="BQ857" i="1"/>
  <c r="BP857" i="1"/>
  <c r="BO857" i="1"/>
  <c r="BN857" i="1"/>
  <c r="BW856" i="1"/>
  <c r="BV856" i="1"/>
  <c r="BU856" i="1"/>
  <c r="BT856" i="1"/>
  <c r="BS856" i="1"/>
  <c r="BR856" i="1"/>
  <c r="BQ856" i="1"/>
  <c r="BP856" i="1"/>
  <c r="BO856" i="1"/>
  <c r="BN856" i="1"/>
  <c r="BW855" i="1"/>
  <c r="BV855" i="1"/>
  <c r="BU855" i="1"/>
  <c r="BT855" i="1"/>
  <c r="BS855" i="1"/>
  <c r="BR855" i="1"/>
  <c r="BQ855" i="1"/>
  <c r="BP855" i="1"/>
  <c r="BO855" i="1"/>
  <c r="BN855" i="1"/>
  <c r="BW854" i="1"/>
  <c r="BV854" i="1"/>
  <c r="BU854" i="1"/>
  <c r="BT854" i="1"/>
  <c r="BS854" i="1"/>
  <c r="BR854" i="1"/>
  <c r="BQ854" i="1"/>
  <c r="BP854" i="1"/>
  <c r="BO854" i="1"/>
  <c r="BN854" i="1"/>
  <c r="BW853" i="1"/>
  <c r="BV853" i="1"/>
  <c r="BU853" i="1"/>
  <c r="BT853" i="1"/>
  <c r="BS853" i="1"/>
  <c r="BR853" i="1"/>
  <c r="BQ853" i="1"/>
  <c r="BP853" i="1"/>
  <c r="BO853" i="1"/>
  <c r="BN853" i="1"/>
  <c r="BW852" i="1"/>
  <c r="BV852" i="1"/>
  <c r="BU852" i="1"/>
  <c r="BT852" i="1"/>
  <c r="BS852" i="1"/>
  <c r="BR852" i="1"/>
  <c r="BQ852" i="1"/>
  <c r="BP852" i="1"/>
  <c r="BO852" i="1"/>
  <c r="BN852" i="1"/>
  <c r="BW851" i="1"/>
  <c r="BV851" i="1"/>
  <c r="BU851" i="1"/>
  <c r="BT851" i="1"/>
  <c r="BS851" i="1"/>
  <c r="BR851" i="1"/>
  <c r="BQ851" i="1"/>
  <c r="BP851" i="1"/>
  <c r="BO851" i="1"/>
  <c r="BN851" i="1"/>
  <c r="BW850" i="1"/>
  <c r="BV850" i="1"/>
  <c r="BU850" i="1"/>
  <c r="BT850" i="1"/>
  <c r="BS850" i="1"/>
  <c r="BR850" i="1"/>
  <c r="BQ850" i="1"/>
  <c r="BP850" i="1"/>
  <c r="BO850" i="1"/>
  <c r="BN850" i="1"/>
  <c r="BW849" i="1"/>
  <c r="BV849" i="1"/>
  <c r="BU849" i="1"/>
  <c r="BT849" i="1"/>
  <c r="BS849" i="1"/>
  <c r="BR849" i="1"/>
  <c r="BQ849" i="1"/>
  <c r="BP849" i="1"/>
  <c r="BO849" i="1"/>
  <c r="BN849" i="1"/>
  <c r="BW848" i="1"/>
  <c r="BV848" i="1"/>
  <c r="BU848" i="1"/>
  <c r="BT848" i="1"/>
  <c r="BS848" i="1"/>
  <c r="BR848" i="1"/>
  <c r="BQ848" i="1"/>
  <c r="BP848" i="1"/>
  <c r="BO848" i="1"/>
  <c r="BN848" i="1"/>
  <c r="BW847" i="1"/>
  <c r="BV847" i="1"/>
  <c r="BU847" i="1"/>
  <c r="BT847" i="1"/>
  <c r="BS847" i="1"/>
  <c r="BR847" i="1"/>
  <c r="BQ847" i="1"/>
  <c r="BP847" i="1"/>
  <c r="BO847" i="1"/>
  <c r="BN847" i="1"/>
  <c r="BW846" i="1"/>
  <c r="BV846" i="1"/>
  <c r="BU846" i="1"/>
  <c r="BT846" i="1"/>
  <c r="BS846" i="1"/>
  <c r="BR846" i="1"/>
  <c r="BQ846" i="1"/>
  <c r="BP846" i="1"/>
  <c r="BO846" i="1"/>
  <c r="BN846" i="1"/>
  <c r="BW845" i="1"/>
  <c r="BV845" i="1"/>
  <c r="BU845" i="1"/>
  <c r="BT845" i="1"/>
  <c r="BS845" i="1"/>
  <c r="BR845" i="1"/>
  <c r="BQ845" i="1"/>
  <c r="BP845" i="1"/>
  <c r="BO845" i="1"/>
  <c r="BN845" i="1"/>
  <c r="BW844" i="1"/>
  <c r="BV844" i="1"/>
  <c r="BU844" i="1"/>
  <c r="BT844" i="1"/>
  <c r="BS844" i="1"/>
  <c r="BR844" i="1"/>
  <c r="BQ844" i="1"/>
  <c r="BP844" i="1"/>
  <c r="BO844" i="1"/>
  <c r="BN844" i="1"/>
  <c r="BW843" i="1"/>
  <c r="BV843" i="1"/>
  <c r="BU843" i="1"/>
  <c r="BT843" i="1"/>
  <c r="BS843" i="1"/>
  <c r="BR843" i="1"/>
  <c r="BQ843" i="1"/>
  <c r="BP843" i="1"/>
  <c r="BO843" i="1"/>
  <c r="BN843" i="1"/>
  <c r="BW842" i="1"/>
  <c r="BV842" i="1"/>
  <c r="BU842" i="1"/>
  <c r="BT842" i="1"/>
  <c r="BS842" i="1"/>
  <c r="BR842" i="1"/>
  <c r="BQ842" i="1"/>
  <c r="BP842" i="1"/>
  <c r="BO842" i="1"/>
  <c r="BN842" i="1"/>
  <c r="BW841" i="1"/>
  <c r="BV841" i="1"/>
  <c r="BU841" i="1"/>
  <c r="BT841" i="1"/>
  <c r="BS841" i="1"/>
  <c r="BR841" i="1"/>
  <c r="BQ841" i="1"/>
  <c r="BP841" i="1"/>
  <c r="BO841" i="1"/>
  <c r="BN841" i="1"/>
  <c r="BW840" i="1"/>
  <c r="BV840" i="1"/>
  <c r="BU840" i="1"/>
  <c r="BT840" i="1"/>
  <c r="BS840" i="1"/>
  <c r="BR840" i="1"/>
  <c r="BQ840" i="1"/>
  <c r="BP840" i="1"/>
  <c r="BO840" i="1"/>
  <c r="BN840" i="1"/>
  <c r="BW839" i="1"/>
  <c r="BV839" i="1"/>
  <c r="BU839" i="1"/>
  <c r="BT839" i="1"/>
  <c r="BS839" i="1"/>
  <c r="BR839" i="1"/>
  <c r="BQ839" i="1"/>
  <c r="BP839" i="1"/>
  <c r="BO839" i="1"/>
  <c r="BN839" i="1"/>
  <c r="BW838" i="1"/>
  <c r="BV838" i="1"/>
  <c r="BU838" i="1"/>
  <c r="BT838" i="1"/>
  <c r="BS838" i="1"/>
  <c r="BR838" i="1"/>
  <c r="BQ838" i="1"/>
  <c r="BP838" i="1"/>
  <c r="BO838" i="1"/>
  <c r="BN838" i="1"/>
  <c r="BW837" i="1"/>
  <c r="BV837" i="1"/>
  <c r="BU837" i="1"/>
  <c r="BT837" i="1"/>
  <c r="BS837" i="1"/>
  <c r="BR837" i="1"/>
  <c r="BQ837" i="1"/>
  <c r="BP837" i="1"/>
  <c r="BO837" i="1"/>
  <c r="BN837" i="1"/>
  <c r="BW836" i="1"/>
  <c r="BV836" i="1"/>
  <c r="BU836" i="1"/>
  <c r="BT836" i="1"/>
  <c r="BS836" i="1"/>
  <c r="BR836" i="1"/>
  <c r="BQ836" i="1"/>
  <c r="BP836" i="1"/>
  <c r="BO836" i="1"/>
  <c r="BN836" i="1"/>
  <c r="BW835" i="1"/>
  <c r="BV835" i="1"/>
  <c r="BU835" i="1"/>
  <c r="BT835" i="1"/>
  <c r="BS835" i="1"/>
  <c r="BR835" i="1"/>
  <c r="BQ835" i="1"/>
  <c r="BP835" i="1"/>
  <c r="BO835" i="1"/>
  <c r="BN835" i="1"/>
  <c r="BW834" i="1"/>
  <c r="BV834" i="1"/>
  <c r="BU834" i="1"/>
  <c r="BT834" i="1"/>
  <c r="BS834" i="1"/>
  <c r="BR834" i="1"/>
  <c r="BQ834" i="1"/>
  <c r="BP834" i="1"/>
  <c r="BO834" i="1"/>
  <c r="BN834" i="1"/>
  <c r="BW833" i="1"/>
  <c r="BV833" i="1"/>
  <c r="BU833" i="1"/>
  <c r="BT833" i="1"/>
  <c r="BS833" i="1"/>
  <c r="BR833" i="1"/>
  <c r="BQ833" i="1"/>
  <c r="BP833" i="1"/>
  <c r="BO833" i="1"/>
  <c r="BN833" i="1"/>
  <c r="BW832" i="1"/>
  <c r="BV832" i="1"/>
  <c r="BU832" i="1"/>
  <c r="BT832" i="1"/>
  <c r="BS832" i="1"/>
  <c r="BR832" i="1"/>
  <c r="BQ832" i="1"/>
  <c r="BP832" i="1"/>
  <c r="BO832" i="1"/>
  <c r="BN832" i="1"/>
  <c r="BW831" i="1"/>
  <c r="BV831" i="1"/>
  <c r="BU831" i="1"/>
  <c r="BT831" i="1"/>
  <c r="BS831" i="1"/>
  <c r="BR831" i="1"/>
  <c r="BQ831" i="1"/>
  <c r="BP831" i="1"/>
  <c r="BO831" i="1"/>
  <c r="BN831" i="1"/>
  <c r="BW830" i="1"/>
  <c r="BV830" i="1"/>
  <c r="BU830" i="1"/>
  <c r="BT830" i="1"/>
  <c r="BS830" i="1"/>
  <c r="BR830" i="1"/>
  <c r="BQ830" i="1"/>
  <c r="BP830" i="1"/>
  <c r="BO830" i="1"/>
  <c r="BN830" i="1"/>
  <c r="BW829" i="1"/>
  <c r="BV829" i="1"/>
  <c r="BU829" i="1"/>
  <c r="BT829" i="1"/>
  <c r="BS829" i="1"/>
  <c r="BR829" i="1"/>
  <c r="BQ829" i="1"/>
  <c r="BP829" i="1"/>
  <c r="BO829" i="1"/>
  <c r="BN829" i="1"/>
  <c r="BW828" i="1"/>
  <c r="BV828" i="1"/>
  <c r="BU828" i="1"/>
  <c r="BT828" i="1"/>
  <c r="BS828" i="1"/>
  <c r="BR828" i="1"/>
  <c r="BQ828" i="1"/>
  <c r="BP828" i="1"/>
  <c r="BO828" i="1"/>
  <c r="BN828" i="1"/>
  <c r="BW827" i="1"/>
  <c r="BV827" i="1"/>
  <c r="BU827" i="1"/>
  <c r="BT827" i="1"/>
  <c r="BS827" i="1"/>
  <c r="BR827" i="1"/>
  <c r="BQ827" i="1"/>
  <c r="BP827" i="1"/>
  <c r="BO827" i="1"/>
  <c r="BN827" i="1"/>
  <c r="BW826" i="1"/>
  <c r="BV826" i="1"/>
  <c r="BU826" i="1"/>
  <c r="BT826" i="1"/>
  <c r="BS826" i="1"/>
  <c r="BR826" i="1"/>
  <c r="BQ826" i="1"/>
  <c r="BP826" i="1"/>
  <c r="BO826" i="1"/>
  <c r="BN826" i="1"/>
  <c r="BW825" i="1"/>
  <c r="BV825" i="1"/>
  <c r="BU825" i="1"/>
  <c r="BT825" i="1"/>
  <c r="BS825" i="1"/>
  <c r="BR825" i="1"/>
  <c r="BQ825" i="1"/>
  <c r="BP825" i="1"/>
  <c r="BO825" i="1"/>
  <c r="BN825" i="1"/>
  <c r="BW824" i="1"/>
  <c r="BV824" i="1"/>
  <c r="BU824" i="1"/>
  <c r="BT824" i="1"/>
  <c r="BS824" i="1"/>
  <c r="BR824" i="1"/>
  <c r="BQ824" i="1"/>
  <c r="BP824" i="1"/>
  <c r="BO824" i="1"/>
  <c r="BN824" i="1"/>
  <c r="BW823" i="1"/>
  <c r="BV823" i="1"/>
  <c r="BU823" i="1"/>
  <c r="BT823" i="1"/>
  <c r="BS823" i="1"/>
  <c r="BR823" i="1"/>
  <c r="BQ823" i="1"/>
  <c r="BP823" i="1"/>
  <c r="BO823" i="1"/>
  <c r="BN823" i="1"/>
  <c r="BW822" i="1"/>
  <c r="BV822" i="1"/>
  <c r="BU822" i="1"/>
  <c r="BT822" i="1"/>
  <c r="BS822" i="1"/>
  <c r="BR822" i="1"/>
  <c r="BQ822" i="1"/>
  <c r="BP822" i="1"/>
  <c r="BO822" i="1"/>
  <c r="BN822" i="1"/>
  <c r="BW821" i="1"/>
  <c r="BV821" i="1"/>
  <c r="BU821" i="1"/>
  <c r="BT821" i="1"/>
  <c r="BS821" i="1"/>
  <c r="BR821" i="1"/>
  <c r="BQ821" i="1"/>
  <c r="BP821" i="1"/>
  <c r="BO821" i="1"/>
  <c r="BN821" i="1"/>
  <c r="BW820" i="1"/>
  <c r="BV820" i="1"/>
  <c r="BU820" i="1"/>
  <c r="BT820" i="1"/>
  <c r="BS820" i="1"/>
  <c r="BR820" i="1"/>
  <c r="BQ820" i="1"/>
  <c r="BP820" i="1"/>
  <c r="BO820" i="1"/>
  <c r="BN820" i="1"/>
  <c r="BW819" i="1"/>
  <c r="BV819" i="1"/>
  <c r="BU819" i="1"/>
  <c r="BT819" i="1"/>
  <c r="BS819" i="1"/>
  <c r="BR819" i="1"/>
  <c r="BQ819" i="1"/>
  <c r="BP819" i="1"/>
  <c r="BO819" i="1"/>
  <c r="BN819" i="1"/>
  <c r="BW818" i="1"/>
  <c r="BV818" i="1"/>
  <c r="BU818" i="1"/>
  <c r="BT818" i="1"/>
  <c r="BS818" i="1"/>
  <c r="BR818" i="1"/>
  <c r="BQ818" i="1"/>
  <c r="BP818" i="1"/>
  <c r="BO818" i="1"/>
  <c r="BN818" i="1"/>
  <c r="BW817" i="1"/>
  <c r="BV817" i="1"/>
  <c r="BU817" i="1"/>
  <c r="BT817" i="1"/>
  <c r="BS817" i="1"/>
  <c r="BR817" i="1"/>
  <c r="BQ817" i="1"/>
  <c r="BP817" i="1"/>
  <c r="BO817" i="1"/>
  <c r="BN817" i="1"/>
  <c r="BW816" i="1"/>
  <c r="BV816" i="1"/>
  <c r="BU816" i="1"/>
  <c r="BT816" i="1"/>
  <c r="BS816" i="1"/>
  <c r="BR816" i="1"/>
  <c r="BQ816" i="1"/>
  <c r="BP816" i="1"/>
  <c r="BO816" i="1"/>
  <c r="BN816" i="1"/>
  <c r="BW815" i="1"/>
  <c r="BV815" i="1"/>
  <c r="BU815" i="1"/>
  <c r="BT815" i="1"/>
  <c r="BS815" i="1"/>
  <c r="BR815" i="1"/>
  <c r="BQ815" i="1"/>
  <c r="BP815" i="1"/>
  <c r="BO815" i="1"/>
  <c r="BN815" i="1"/>
  <c r="BW814" i="1"/>
  <c r="BV814" i="1"/>
  <c r="BU814" i="1"/>
  <c r="BT814" i="1"/>
  <c r="BS814" i="1"/>
  <c r="BR814" i="1"/>
  <c r="BQ814" i="1"/>
  <c r="BP814" i="1"/>
  <c r="BO814" i="1"/>
  <c r="BN814" i="1"/>
  <c r="BW813" i="1"/>
  <c r="BV813" i="1"/>
  <c r="BU813" i="1"/>
  <c r="BT813" i="1"/>
  <c r="BS813" i="1"/>
  <c r="BR813" i="1"/>
  <c r="BQ813" i="1"/>
  <c r="BP813" i="1"/>
  <c r="BO813" i="1"/>
  <c r="BN813" i="1"/>
  <c r="BW812" i="1"/>
  <c r="BV812" i="1"/>
  <c r="BU812" i="1"/>
  <c r="BT812" i="1"/>
  <c r="BS812" i="1"/>
  <c r="BR812" i="1"/>
  <c r="BQ812" i="1"/>
  <c r="BP812" i="1"/>
  <c r="BO812" i="1"/>
  <c r="BN812" i="1"/>
  <c r="BW811" i="1"/>
  <c r="BV811" i="1"/>
  <c r="BU811" i="1"/>
  <c r="BT811" i="1"/>
  <c r="BS811" i="1"/>
  <c r="BR811" i="1"/>
  <c r="BQ811" i="1"/>
  <c r="BP811" i="1"/>
  <c r="BO811" i="1"/>
  <c r="BN811" i="1"/>
  <c r="BW810" i="1"/>
  <c r="BV810" i="1"/>
  <c r="BU810" i="1"/>
  <c r="BT810" i="1"/>
  <c r="BS810" i="1"/>
  <c r="BR810" i="1"/>
  <c r="BQ810" i="1"/>
  <c r="BP810" i="1"/>
  <c r="BO810" i="1"/>
  <c r="BN810" i="1"/>
  <c r="BW809" i="1"/>
  <c r="BV809" i="1"/>
  <c r="BU809" i="1"/>
  <c r="BT809" i="1"/>
  <c r="BS809" i="1"/>
  <c r="BR809" i="1"/>
  <c r="BQ809" i="1"/>
  <c r="BP809" i="1"/>
  <c r="BO809" i="1"/>
  <c r="BN809" i="1"/>
  <c r="BW808" i="1"/>
  <c r="BV808" i="1"/>
  <c r="BU808" i="1"/>
  <c r="BT808" i="1"/>
  <c r="BS808" i="1"/>
  <c r="BR808" i="1"/>
  <c r="BQ808" i="1"/>
  <c r="BP808" i="1"/>
  <c r="BO808" i="1"/>
  <c r="BN808" i="1"/>
  <c r="BW807" i="1"/>
  <c r="BV807" i="1"/>
  <c r="BU807" i="1"/>
  <c r="BT807" i="1"/>
  <c r="BS807" i="1"/>
  <c r="BR807" i="1"/>
  <c r="BQ807" i="1"/>
  <c r="BP807" i="1"/>
  <c r="BO807" i="1"/>
  <c r="BN807" i="1"/>
  <c r="BW806" i="1"/>
  <c r="BV806" i="1"/>
  <c r="BU806" i="1"/>
  <c r="BT806" i="1"/>
  <c r="BS806" i="1"/>
  <c r="BR806" i="1"/>
  <c r="BQ806" i="1"/>
  <c r="BP806" i="1"/>
  <c r="BO806" i="1"/>
  <c r="BN806" i="1"/>
  <c r="BW805" i="1"/>
  <c r="BV805" i="1"/>
  <c r="BU805" i="1"/>
  <c r="BT805" i="1"/>
  <c r="BS805" i="1"/>
  <c r="BR805" i="1"/>
  <c r="BQ805" i="1"/>
  <c r="BP805" i="1"/>
  <c r="BO805" i="1"/>
  <c r="BN805" i="1"/>
  <c r="BW804" i="1"/>
  <c r="BV804" i="1"/>
  <c r="BU804" i="1"/>
  <c r="BT804" i="1"/>
  <c r="BS804" i="1"/>
  <c r="BR804" i="1"/>
  <c r="BQ804" i="1"/>
  <c r="BP804" i="1"/>
  <c r="BO804" i="1"/>
  <c r="BN804" i="1"/>
  <c r="BW803" i="1"/>
  <c r="BV803" i="1"/>
  <c r="BU803" i="1"/>
  <c r="BT803" i="1"/>
  <c r="BS803" i="1"/>
  <c r="BR803" i="1"/>
  <c r="BQ803" i="1"/>
  <c r="BP803" i="1"/>
  <c r="BO803" i="1"/>
  <c r="BN803" i="1"/>
  <c r="BW802" i="1"/>
  <c r="BV802" i="1"/>
  <c r="BU802" i="1"/>
  <c r="BT802" i="1"/>
  <c r="BS802" i="1"/>
  <c r="BR802" i="1"/>
  <c r="BQ802" i="1"/>
  <c r="BP802" i="1"/>
  <c r="BO802" i="1"/>
  <c r="BN802" i="1"/>
  <c r="BW801" i="1"/>
  <c r="BV801" i="1"/>
  <c r="BU801" i="1"/>
  <c r="BT801" i="1"/>
  <c r="BS801" i="1"/>
  <c r="BR801" i="1"/>
  <c r="BQ801" i="1"/>
  <c r="BP801" i="1"/>
  <c r="BO801" i="1"/>
  <c r="BN801" i="1"/>
  <c r="BW800" i="1"/>
  <c r="BV800" i="1"/>
  <c r="BU800" i="1"/>
  <c r="BT800" i="1"/>
  <c r="BS800" i="1"/>
  <c r="BR800" i="1"/>
  <c r="BQ800" i="1"/>
  <c r="BP800" i="1"/>
  <c r="BO800" i="1"/>
  <c r="BN800" i="1"/>
  <c r="BW799" i="1"/>
  <c r="BV799" i="1"/>
  <c r="BU799" i="1"/>
  <c r="BT799" i="1"/>
  <c r="BS799" i="1"/>
  <c r="BR799" i="1"/>
  <c r="BQ799" i="1"/>
  <c r="BP799" i="1"/>
  <c r="BO799" i="1"/>
  <c r="BN799" i="1"/>
  <c r="BW798" i="1"/>
  <c r="BV798" i="1"/>
  <c r="BU798" i="1"/>
  <c r="BT798" i="1"/>
  <c r="BS798" i="1"/>
  <c r="BR798" i="1"/>
  <c r="BQ798" i="1"/>
  <c r="BP798" i="1"/>
  <c r="BO798" i="1"/>
  <c r="BN798" i="1"/>
  <c r="BW797" i="1"/>
  <c r="BV797" i="1"/>
  <c r="BU797" i="1"/>
  <c r="BT797" i="1"/>
  <c r="BS797" i="1"/>
  <c r="BR797" i="1"/>
  <c r="BQ797" i="1"/>
  <c r="BP797" i="1"/>
  <c r="BO797" i="1"/>
  <c r="BN797" i="1"/>
  <c r="BW796" i="1"/>
  <c r="BV796" i="1"/>
  <c r="BU796" i="1"/>
  <c r="BT796" i="1"/>
  <c r="BS796" i="1"/>
  <c r="BR796" i="1"/>
  <c r="BQ796" i="1"/>
  <c r="BP796" i="1"/>
  <c r="BO796" i="1"/>
  <c r="BN796" i="1"/>
  <c r="BW795" i="1"/>
  <c r="BV795" i="1"/>
  <c r="BU795" i="1"/>
  <c r="BT795" i="1"/>
  <c r="BS795" i="1"/>
  <c r="BR795" i="1"/>
  <c r="BQ795" i="1"/>
  <c r="BP795" i="1"/>
  <c r="BO795" i="1"/>
  <c r="BN795" i="1"/>
  <c r="BW794" i="1"/>
  <c r="BV794" i="1"/>
  <c r="BU794" i="1"/>
  <c r="BT794" i="1"/>
  <c r="BS794" i="1"/>
  <c r="BR794" i="1"/>
  <c r="BQ794" i="1"/>
  <c r="BP794" i="1"/>
  <c r="BO794" i="1"/>
  <c r="BN794" i="1"/>
  <c r="BW793" i="1"/>
  <c r="BV793" i="1"/>
  <c r="BU793" i="1"/>
  <c r="BT793" i="1"/>
  <c r="BS793" i="1"/>
  <c r="BR793" i="1"/>
  <c r="BQ793" i="1"/>
  <c r="BP793" i="1"/>
  <c r="BO793" i="1"/>
  <c r="BN793" i="1"/>
  <c r="BW792" i="1"/>
  <c r="BV792" i="1"/>
  <c r="BU792" i="1"/>
  <c r="BT792" i="1"/>
  <c r="BS792" i="1"/>
  <c r="BR792" i="1"/>
  <c r="BQ792" i="1"/>
  <c r="BP792" i="1"/>
  <c r="BO792" i="1"/>
  <c r="BN792" i="1"/>
  <c r="BW791" i="1"/>
  <c r="BV791" i="1"/>
  <c r="BU791" i="1"/>
  <c r="BT791" i="1"/>
  <c r="BS791" i="1"/>
  <c r="BR791" i="1"/>
  <c r="BQ791" i="1"/>
  <c r="BP791" i="1"/>
  <c r="BO791" i="1"/>
  <c r="BN791" i="1"/>
  <c r="BW790" i="1"/>
  <c r="BV790" i="1"/>
  <c r="BU790" i="1"/>
  <c r="BT790" i="1"/>
  <c r="BS790" i="1"/>
  <c r="BR790" i="1"/>
  <c r="BQ790" i="1"/>
  <c r="BP790" i="1"/>
  <c r="BO790" i="1"/>
  <c r="BN790" i="1"/>
  <c r="BW789" i="1"/>
  <c r="BV789" i="1"/>
  <c r="BU789" i="1"/>
  <c r="BT789" i="1"/>
  <c r="BS789" i="1"/>
  <c r="BR789" i="1"/>
  <c r="BQ789" i="1"/>
  <c r="BP789" i="1"/>
  <c r="BO789" i="1"/>
  <c r="BN789" i="1"/>
  <c r="BW788" i="1"/>
  <c r="BV788" i="1"/>
  <c r="BU788" i="1"/>
  <c r="BT788" i="1"/>
  <c r="BS788" i="1"/>
  <c r="BR788" i="1"/>
  <c r="BQ788" i="1"/>
  <c r="BP788" i="1"/>
  <c r="BO788" i="1"/>
  <c r="BN788" i="1"/>
  <c r="BW787" i="1"/>
  <c r="BV787" i="1"/>
  <c r="BU787" i="1"/>
  <c r="BT787" i="1"/>
  <c r="BS787" i="1"/>
  <c r="BR787" i="1"/>
  <c r="BQ787" i="1"/>
  <c r="BP787" i="1"/>
  <c r="BO787" i="1"/>
  <c r="BN787" i="1"/>
  <c r="BW786" i="1"/>
  <c r="BV786" i="1"/>
  <c r="BU786" i="1"/>
  <c r="BT786" i="1"/>
  <c r="BS786" i="1"/>
  <c r="BR786" i="1"/>
  <c r="BQ786" i="1"/>
  <c r="BP786" i="1"/>
  <c r="BO786" i="1"/>
  <c r="BN786" i="1"/>
  <c r="BW785" i="1"/>
  <c r="BV785" i="1"/>
  <c r="BU785" i="1"/>
  <c r="BT785" i="1"/>
  <c r="BS785" i="1"/>
  <c r="BR785" i="1"/>
  <c r="BQ785" i="1"/>
  <c r="BP785" i="1"/>
  <c r="BO785" i="1"/>
  <c r="BN785" i="1"/>
  <c r="BW784" i="1"/>
  <c r="BV784" i="1"/>
  <c r="BU784" i="1"/>
  <c r="BT784" i="1"/>
  <c r="BS784" i="1"/>
  <c r="BR784" i="1"/>
  <c r="BQ784" i="1"/>
  <c r="BP784" i="1"/>
  <c r="BO784" i="1"/>
  <c r="BN784" i="1"/>
  <c r="BW783" i="1"/>
  <c r="BV783" i="1"/>
  <c r="BU783" i="1"/>
  <c r="BT783" i="1"/>
  <c r="BS783" i="1"/>
  <c r="BR783" i="1"/>
  <c r="BQ783" i="1"/>
  <c r="BP783" i="1"/>
  <c r="BO783" i="1"/>
  <c r="BN783" i="1"/>
  <c r="BW782" i="1"/>
  <c r="BV782" i="1"/>
  <c r="BU782" i="1"/>
  <c r="BT782" i="1"/>
  <c r="BS782" i="1"/>
  <c r="BR782" i="1"/>
  <c r="BQ782" i="1"/>
  <c r="BP782" i="1"/>
  <c r="BO782" i="1"/>
  <c r="BN782" i="1"/>
  <c r="BW781" i="1"/>
  <c r="BV781" i="1"/>
  <c r="BU781" i="1"/>
  <c r="BT781" i="1"/>
  <c r="BS781" i="1"/>
  <c r="BR781" i="1"/>
  <c r="BQ781" i="1"/>
  <c r="BP781" i="1"/>
  <c r="BO781" i="1"/>
  <c r="BN781" i="1"/>
  <c r="BW780" i="1"/>
  <c r="BV780" i="1"/>
  <c r="BU780" i="1"/>
  <c r="BT780" i="1"/>
  <c r="BS780" i="1"/>
  <c r="BR780" i="1"/>
  <c r="BQ780" i="1"/>
  <c r="BP780" i="1"/>
  <c r="BO780" i="1"/>
  <c r="BN780" i="1"/>
  <c r="BW779" i="1"/>
  <c r="BV779" i="1"/>
  <c r="BU779" i="1"/>
  <c r="BT779" i="1"/>
  <c r="BS779" i="1"/>
  <c r="BR779" i="1"/>
  <c r="BQ779" i="1"/>
  <c r="BP779" i="1"/>
  <c r="BO779" i="1"/>
  <c r="BN779" i="1"/>
  <c r="BW778" i="1"/>
  <c r="BV778" i="1"/>
  <c r="BU778" i="1"/>
  <c r="BT778" i="1"/>
  <c r="BS778" i="1"/>
  <c r="BR778" i="1"/>
  <c r="BQ778" i="1"/>
  <c r="BP778" i="1"/>
  <c r="BO778" i="1"/>
  <c r="BN778" i="1"/>
  <c r="BW777" i="1"/>
  <c r="BV777" i="1"/>
  <c r="BU777" i="1"/>
  <c r="BT777" i="1"/>
  <c r="BS777" i="1"/>
  <c r="BR777" i="1"/>
  <c r="BQ777" i="1"/>
  <c r="BP777" i="1"/>
  <c r="BO777" i="1"/>
  <c r="BN777" i="1"/>
  <c r="BW776" i="1"/>
  <c r="BV776" i="1"/>
  <c r="BU776" i="1"/>
  <c r="BT776" i="1"/>
  <c r="BS776" i="1"/>
  <c r="BR776" i="1"/>
  <c r="BQ776" i="1"/>
  <c r="BP776" i="1"/>
  <c r="BO776" i="1"/>
  <c r="BN776" i="1"/>
  <c r="BW775" i="1"/>
  <c r="BV775" i="1"/>
  <c r="BU775" i="1"/>
  <c r="BT775" i="1"/>
  <c r="BS775" i="1"/>
  <c r="BR775" i="1"/>
  <c r="BQ775" i="1"/>
  <c r="BP775" i="1"/>
  <c r="BO775" i="1"/>
  <c r="BN775" i="1"/>
  <c r="BW774" i="1"/>
  <c r="BV774" i="1"/>
  <c r="BU774" i="1"/>
  <c r="BT774" i="1"/>
  <c r="BS774" i="1"/>
  <c r="BR774" i="1"/>
  <c r="BQ774" i="1"/>
  <c r="BP774" i="1"/>
  <c r="BO774" i="1"/>
  <c r="BN774" i="1"/>
  <c r="BW773" i="1"/>
  <c r="BV773" i="1"/>
  <c r="BU773" i="1"/>
  <c r="BT773" i="1"/>
  <c r="BS773" i="1"/>
  <c r="BR773" i="1"/>
  <c r="BQ773" i="1"/>
  <c r="BP773" i="1"/>
  <c r="BO773" i="1"/>
  <c r="BN773" i="1"/>
  <c r="BW772" i="1"/>
  <c r="BV772" i="1"/>
  <c r="BU772" i="1"/>
  <c r="BT772" i="1"/>
  <c r="BS772" i="1"/>
  <c r="BR772" i="1"/>
  <c r="BQ772" i="1"/>
  <c r="BP772" i="1"/>
  <c r="BO772" i="1"/>
  <c r="BN772" i="1"/>
  <c r="BW771" i="1"/>
  <c r="BV771" i="1"/>
  <c r="BU771" i="1"/>
  <c r="BT771" i="1"/>
  <c r="BS771" i="1"/>
  <c r="BR771" i="1"/>
  <c r="BQ771" i="1"/>
  <c r="BP771" i="1"/>
  <c r="BO771" i="1"/>
  <c r="BN771" i="1"/>
  <c r="BW770" i="1"/>
  <c r="BV770" i="1"/>
  <c r="BU770" i="1"/>
  <c r="BT770" i="1"/>
  <c r="BS770" i="1"/>
  <c r="BR770" i="1"/>
  <c r="BQ770" i="1"/>
  <c r="BP770" i="1"/>
  <c r="BO770" i="1"/>
  <c r="BN770" i="1"/>
  <c r="BW769" i="1"/>
  <c r="BV769" i="1"/>
  <c r="BU769" i="1"/>
  <c r="BT769" i="1"/>
  <c r="BS769" i="1"/>
  <c r="BR769" i="1"/>
  <c r="BQ769" i="1"/>
  <c r="BP769" i="1"/>
  <c r="BO769" i="1"/>
  <c r="BN769" i="1"/>
  <c r="BW768" i="1"/>
  <c r="BV768" i="1"/>
  <c r="BU768" i="1"/>
  <c r="BT768" i="1"/>
  <c r="BS768" i="1"/>
  <c r="BR768" i="1"/>
  <c r="BQ768" i="1"/>
  <c r="BP768" i="1"/>
  <c r="BO768" i="1"/>
  <c r="BN768" i="1"/>
  <c r="BW767" i="1"/>
  <c r="BV767" i="1"/>
  <c r="BU767" i="1"/>
  <c r="BT767" i="1"/>
  <c r="BS767" i="1"/>
  <c r="BR767" i="1"/>
  <c r="BQ767" i="1"/>
  <c r="BP767" i="1"/>
  <c r="BO767" i="1"/>
  <c r="BN767" i="1"/>
  <c r="BW766" i="1"/>
  <c r="BV766" i="1"/>
  <c r="BU766" i="1"/>
  <c r="BT766" i="1"/>
  <c r="BS766" i="1"/>
  <c r="BR766" i="1"/>
  <c r="BQ766" i="1"/>
  <c r="BP766" i="1"/>
  <c r="BO766" i="1"/>
  <c r="BN766" i="1"/>
  <c r="BW765" i="1"/>
  <c r="BV765" i="1"/>
  <c r="BU765" i="1"/>
  <c r="BT765" i="1"/>
  <c r="BS765" i="1"/>
  <c r="BR765" i="1"/>
  <c r="BQ765" i="1"/>
  <c r="BP765" i="1"/>
  <c r="BO765" i="1"/>
  <c r="BN765" i="1"/>
  <c r="BW764" i="1"/>
  <c r="BV764" i="1"/>
  <c r="BU764" i="1"/>
  <c r="BT764" i="1"/>
  <c r="BS764" i="1"/>
  <c r="BR764" i="1"/>
  <c r="BQ764" i="1"/>
  <c r="BP764" i="1"/>
  <c r="BO764" i="1"/>
  <c r="BN764" i="1"/>
  <c r="BW763" i="1"/>
  <c r="BV763" i="1"/>
  <c r="BU763" i="1"/>
  <c r="BT763" i="1"/>
  <c r="BS763" i="1"/>
  <c r="BR763" i="1"/>
  <c r="BQ763" i="1"/>
  <c r="BP763" i="1"/>
  <c r="BO763" i="1"/>
  <c r="BN763" i="1"/>
  <c r="BW762" i="1"/>
  <c r="BV762" i="1"/>
  <c r="BU762" i="1"/>
  <c r="BT762" i="1"/>
  <c r="BS762" i="1"/>
  <c r="BR762" i="1"/>
  <c r="BQ762" i="1"/>
  <c r="BP762" i="1"/>
  <c r="BO762" i="1"/>
  <c r="BN762" i="1"/>
  <c r="BW761" i="1"/>
  <c r="BV761" i="1"/>
  <c r="BU761" i="1"/>
  <c r="BT761" i="1"/>
  <c r="BS761" i="1"/>
  <c r="BR761" i="1"/>
  <c r="BQ761" i="1"/>
  <c r="BP761" i="1"/>
  <c r="BO761" i="1"/>
  <c r="BN761" i="1"/>
  <c r="BW760" i="1"/>
  <c r="BV760" i="1"/>
  <c r="BU760" i="1"/>
  <c r="BT760" i="1"/>
  <c r="BS760" i="1"/>
  <c r="BR760" i="1"/>
  <c r="BQ760" i="1"/>
  <c r="BP760" i="1"/>
  <c r="BO760" i="1"/>
  <c r="BN760" i="1"/>
  <c r="BW759" i="1"/>
  <c r="BV759" i="1"/>
  <c r="BU759" i="1"/>
  <c r="BT759" i="1"/>
  <c r="BS759" i="1"/>
  <c r="BR759" i="1"/>
  <c r="BQ759" i="1"/>
  <c r="BP759" i="1"/>
  <c r="BO759" i="1"/>
  <c r="BN759" i="1"/>
  <c r="BW758" i="1"/>
  <c r="BV758" i="1"/>
  <c r="BU758" i="1"/>
  <c r="BT758" i="1"/>
  <c r="BS758" i="1"/>
  <c r="BR758" i="1"/>
  <c r="BQ758" i="1"/>
  <c r="BP758" i="1"/>
  <c r="BO758" i="1"/>
  <c r="BN758" i="1"/>
  <c r="BW757" i="1"/>
  <c r="BV757" i="1"/>
  <c r="BU757" i="1"/>
  <c r="BT757" i="1"/>
  <c r="BS757" i="1"/>
  <c r="BR757" i="1"/>
  <c r="BQ757" i="1"/>
  <c r="BP757" i="1"/>
  <c r="BO757" i="1"/>
  <c r="BN757" i="1"/>
  <c r="BW756" i="1"/>
  <c r="BV756" i="1"/>
  <c r="BU756" i="1"/>
  <c r="BT756" i="1"/>
  <c r="BS756" i="1"/>
  <c r="BR756" i="1"/>
  <c r="BQ756" i="1"/>
  <c r="BP756" i="1"/>
  <c r="BO756" i="1"/>
  <c r="BN756" i="1"/>
  <c r="BW755" i="1"/>
  <c r="BV755" i="1"/>
  <c r="BU755" i="1"/>
  <c r="BT755" i="1"/>
  <c r="BS755" i="1"/>
  <c r="BR755" i="1"/>
  <c r="BQ755" i="1"/>
  <c r="BP755" i="1"/>
  <c r="BO755" i="1"/>
  <c r="BN755" i="1"/>
  <c r="BW754" i="1"/>
  <c r="BV754" i="1"/>
  <c r="BU754" i="1"/>
  <c r="BT754" i="1"/>
  <c r="BS754" i="1"/>
  <c r="BR754" i="1"/>
  <c r="BQ754" i="1"/>
  <c r="BP754" i="1"/>
  <c r="BO754" i="1"/>
  <c r="BN754" i="1"/>
  <c r="BW753" i="1"/>
  <c r="BV753" i="1"/>
  <c r="BU753" i="1"/>
  <c r="BT753" i="1"/>
  <c r="BS753" i="1"/>
  <c r="BR753" i="1"/>
  <c r="BQ753" i="1"/>
  <c r="BP753" i="1"/>
  <c r="BO753" i="1"/>
  <c r="BN753" i="1"/>
  <c r="BW752" i="1"/>
  <c r="BV752" i="1"/>
  <c r="BU752" i="1"/>
  <c r="BT752" i="1"/>
  <c r="BS752" i="1"/>
  <c r="BR752" i="1"/>
  <c r="BQ752" i="1"/>
  <c r="BP752" i="1"/>
  <c r="BO752" i="1"/>
  <c r="BN752" i="1"/>
  <c r="BW751" i="1"/>
  <c r="BV751" i="1"/>
  <c r="BU751" i="1"/>
  <c r="BT751" i="1"/>
  <c r="BS751" i="1"/>
  <c r="BR751" i="1"/>
  <c r="BQ751" i="1"/>
  <c r="BP751" i="1"/>
  <c r="BO751" i="1"/>
  <c r="BN751" i="1"/>
  <c r="BW750" i="1"/>
  <c r="BV750" i="1"/>
  <c r="BU750" i="1"/>
  <c r="BT750" i="1"/>
  <c r="BS750" i="1"/>
  <c r="BR750" i="1"/>
  <c r="BQ750" i="1"/>
  <c r="BP750" i="1"/>
  <c r="BO750" i="1"/>
  <c r="BN750" i="1"/>
  <c r="BW749" i="1"/>
  <c r="BV749" i="1"/>
  <c r="BU749" i="1"/>
  <c r="BT749" i="1"/>
  <c r="BS749" i="1"/>
  <c r="BR749" i="1"/>
  <c r="BQ749" i="1"/>
  <c r="BP749" i="1"/>
  <c r="BO749" i="1"/>
  <c r="BN749" i="1"/>
  <c r="BW748" i="1"/>
  <c r="BV748" i="1"/>
  <c r="BU748" i="1"/>
  <c r="BT748" i="1"/>
  <c r="BS748" i="1"/>
  <c r="BR748" i="1"/>
  <c r="BQ748" i="1"/>
  <c r="BP748" i="1"/>
  <c r="BO748" i="1"/>
  <c r="BN748" i="1"/>
  <c r="BW747" i="1"/>
  <c r="BV747" i="1"/>
  <c r="BU747" i="1"/>
  <c r="BT747" i="1"/>
  <c r="BS747" i="1"/>
  <c r="BR747" i="1"/>
  <c r="BQ747" i="1"/>
  <c r="BP747" i="1"/>
  <c r="BO747" i="1"/>
  <c r="BN747" i="1"/>
  <c r="BW746" i="1"/>
  <c r="BV746" i="1"/>
  <c r="BU746" i="1"/>
  <c r="BT746" i="1"/>
  <c r="BS746" i="1"/>
  <c r="BR746" i="1"/>
  <c r="BQ746" i="1"/>
  <c r="BP746" i="1"/>
  <c r="BO746" i="1"/>
  <c r="BN746" i="1"/>
  <c r="BW745" i="1"/>
  <c r="BV745" i="1"/>
  <c r="BU745" i="1"/>
  <c r="BT745" i="1"/>
  <c r="BS745" i="1"/>
  <c r="BR745" i="1"/>
  <c r="BQ745" i="1"/>
  <c r="BP745" i="1"/>
  <c r="BO745" i="1"/>
  <c r="BN745" i="1"/>
  <c r="BW744" i="1"/>
  <c r="BV744" i="1"/>
  <c r="BU744" i="1"/>
  <c r="BT744" i="1"/>
  <c r="BS744" i="1"/>
  <c r="BR744" i="1"/>
  <c r="BQ744" i="1"/>
  <c r="BP744" i="1"/>
  <c r="BO744" i="1"/>
  <c r="BN744" i="1"/>
  <c r="BW743" i="1"/>
  <c r="BV743" i="1"/>
  <c r="BU743" i="1"/>
  <c r="BT743" i="1"/>
  <c r="BS743" i="1"/>
  <c r="BR743" i="1"/>
  <c r="BQ743" i="1"/>
  <c r="BP743" i="1"/>
  <c r="BO743" i="1"/>
  <c r="BN743" i="1"/>
  <c r="BW742" i="1"/>
  <c r="BV742" i="1"/>
  <c r="BU742" i="1"/>
  <c r="BT742" i="1"/>
  <c r="BS742" i="1"/>
  <c r="BR742" i="1"/>
  <c r="BQ742" i="1"/>
  <c r="BP742" i="1"/>
  <c r="BO742" i="1"/>
  <c r="BN742" i="1"/>
  <c r="BW741" i="1"/>
  <c r="BV741" i="1"/>
  <c r="BU741" i="1"/>
  <c r="BT741" i="1"/>
  <c r="BS741" i="1"/>
  <c r="BR741" i="1"/>
  <c r="BQ741" i="1"/>
  <c r="BP741" i="1"/>
  <c r="BO741" i="1"/>
  <c r="BN741" i="1"/>
  <c r="BW740" i="1"/>
  <c r="BV740" i="1"/>
  <c r="BU740" i="1"/>
  <c r="BT740" i="1"/>
  <c r="BS740" i="1"/>
  <c r="BR740" i="1"/>
  <c r="BQ740" i="1"/>
  <c r="BP740" i="1"/>
  <c r="BO740" i="1"/>
  <c r="BN740" i="1"/>
  <c r="BW739" i="1"/>
  <c r="BV739" i="1"/>
  <c r="BU739" i="1"/>
  <c r="BT739" i="1"/>
  <c r="BS739" i="1"/>
  <c r="BR739" i="1"/>
  <c r="BQ739" i="1"/>
  <c r="BP739" i="1"/>
  <c r="BO739" i="1"/>
  <c r="BN739" i="1"/>
  <c r="BW738" i="1"/>
  <c r="BV738" i="1"/>
  <c r="BU738" i="1"/>
  <c r="BT738" i="1"/>
  <c r="BS738" i="1"/>
  <c r="BR738" i="1"/>
  <c r="BQ738" i="1"/>
  <c r="BP738" i="1"/>
  <c r="BO738" i="1"/>
  <c r="BN738" i="1"/>
  <c r="BW737" i="1"/>
  <c r="BV737" i="1"/>
  <c r="BU737" i="1"/>
  <c r="BT737" i="1"/>
  <c r="BS737" i="1"/>
  <c r="BR737" i="1"/>
  <c r="BQ737" i="1"/>
  <c r="BP737" i="1"/>
  <c r="BO737" i="1"/>
  <c r="BN737" i="1"/>
  <c r="BW736" i="1"/>
  <c r="BV736" i="1"/>
  <c r="BU736" i="1"/>
  <c r="BT736" i="1"/>
  <c r="BS736" i="1"/>
  <c r="BR736" i="1"/>
  <c r="BQ736" i="1"/>
  <c r="BP736" i="1"/>
  <c r="BO736" i="1"/>
  <c r="BN736" i="1"/>
  <c r="BW735" i="1"/>
  <c r="BV735" i="1"/>
  <c r="BU735" i="1"/>
  <c r="BT735" i="1"/>
  <c r="BS735" i="1"/>
  <c r="BR735" i="1"/>
  <c r="BQ735" i="1"/>
  <c r="BP735" i="1"/>
  <c r="BO735" i="1"/>
  <c r="BN735" i="1"/>
  <c r="BW734" i="1"/>
  <c r="BV734" i="1"/>
  <c r="BU734" i="1"/>
  <c r="BT734" i="1"/>
  <c r="BS734" i="1"/>
  <c r="BR734" i="1"/>
  <c r="BQ734" i="1"/>
  <c r="BP734" i="1"/>
  <c r="BO734" i="1"/>
  <c r="BN734" i="1"/>
  <c r="BW733" i="1"/>
  <c r="BV733" i="1"/>
  <c r="BU733" i="1"/>
  <c r="BT733" i="1"/>
  <c r="BS733" i="1"/>
  <c r="BR733" i="1"/>
  <c r="BQ733" i="1"/>
  <c r="BP733" i="1"/>
  <c r="BO733" i="1"/>
  <c r="BN733" i="1"/>
  <c r="BW732" i="1"/>
  <c r="BV732" i="1"/>
  <c r="BU732" i="1"/>
  <c r="BT732" i="1"/>
  <c r="BS732" i="1"/>
  <c r="BR732" i="1"/>
  <c r="BQ732" i="1"/>
  <c r="BP732" i="1"/>
  <c r="BO732" i="1"/>
  <c r="BN732" i="1"/>
  <c r="BW731" i="1"/>
  <c r="BV731" i="1"/>
  <c r="BU731" i="1"/>
  <c r="BT731" i="1"/>
  <c r="BS731" i="1"/>
  <c r="BR731" i="1"/>
  <c r="BQ731" i="1"/>
  <c r="BP731" i="1"/>
  <c r="BO731" i="1"/>
  <c r="BN731" i="1"/>
  <c r="BW730" i="1"/>
  <c r="BV730" i="1"/>
  <c r="BU730" i="1"/>
  <c r="BT730" i="1"/>
  <c r="BS730" i="1"/>
  <c r="BR730" i="1"/>
  <c r="BQ730" i="1"/>
  <c r="BP730" i="1"/>
  <c r="BO730" i="1"/>
  <c r="BN730" i="1"/>
  <c r="BW729" i="1"/>
  <c r="BV729" i="1"/>
  <c r="BU729" i="1"/>
  <c r="BT729" i="1"/>
  <c r="BS729" i="1"/>
  <c r="BR729" i="1"/>
  <c r="BQ729" i="1"/>
  <c r="BP729" i="1"/>
  <c r="BO729" i="1"/>
  <c r="BN729" i="1"/>
  <c r="BW728" i="1"/>
  <c r="BV728" i="1"/>
  <c r="BU728" i="1"/>
  <c r="BT728" i="1"/>
  <c r="BS728" i="1"/>
  <c r="BR728" i="1"/>
  <c r="BQ728" i="1"/>
  <c r="BP728" i="1"/>
  <c r="BO728" i="1"/>
  <c r="BN728" i="1"/>
  <c r="BW727" i="1"/>
  <c r="BV727" i="1"/>
  <c r="BU727" i="1"/>
  <c r="BT727" i="1"/>
  <c r="BS727" i="1"/>
  <c r="BR727" i="1"/>
  <c r="BQ727" i="1"/>
  <c r="BP727" i="1"/>
  <c r="BO727" i="1"/>
  <c r="BN727" i="1"/>
  <c r="BW726" i="1"/>
  <c r="BV726" i="1"/>
  <c r="BU726" i="1"/>
  <c r="BT726" i="1"/>
  <c r="BS726" i="1"/>
  <c r="BR726" i="1"/>
  <c r="BQ726" i="1"/>
  <c r="BP726" i="1"/>
  <c r="BO726" i="1"/>
  <c r="BN726" i="1"/>
  <c r="BW725" i="1"/>
  <c r="BV725" i="1"/>
  <c r="BU725" i="1"/>
  <c r="BT725" i="1"/>
  <c r="BS725" i="1"/>
  <c r="BR725" i="1"/>
  <c r="BQ725" i="1"/>
  <c r="BP725" i="1"/>
  <c r="BO725" i="1"/>
  <c r="BN725" i="1"/>
  <c r="BW724" i="1"/>
  <c r="BV724" i="1"/>
  <c r="BU724" i="1"/>
  <c r="BT724" i="1"/>
  <c r="BS724" i="1"/>
  <c r="BR724" i="1"/>
  <c r="BQ724" i="1"/>
  <c r="BP724" i="1"/>
  <c r="BO724" i="1"/>
  <c r="BN724" i="1"/>
  <c r="BW723" i="1"/>
  <c r="BV723" i="1"/>
  <c r="BU723" i="1"/>
  <c r="BT723" i="1"/>
  <c r="BS723" i="1"/>
  <c r="BR723" i="1"/>
  <c r="BQ723" i="1"/>
  <c r="BP723" i="1"/>
  <c r="BO723" i="1"/>
  <c r="BN723" i="1"/>
  <c r="BW722" i="1"/>
  <c r="BV722" i="1"/>
  <c r="BU722" i="1"/>
  <c r="BT722" i="1"/>
  <c r="BS722" i="1"/>
  <c r="BR722" i="1"/>
  <c r="BQ722" i="1"/>
  <c r="BP722" i="1"/>
  <c r="BO722" i="1"/>
  <c r="BN722" i="1"/>
  <c r="BW721" i="1"/>
  <c r="BV721" i="1"/>
  <c r="BU721" i="1"/>
  <c r="BT721" i="1"/>
  <c r="BS721" i="1"/>
  <c r="BR721" i="1"/>
  <c r="BQ721" i="1"/>
  <c r="BP721" i="1"/>
  <c r="BO721" i="1"/>
  <c r="BN721" i="1"/>
  <c r="BW720" i="1"/>
  <c r="BV720" i="1"/>
  <c r="BU720" i="1"/>
  <c r="BT720" i="1"/>
  <c r="BS720" i="1"/>
  <c r="BR720" i="1"/>
  <c r="BQ720" i="1"/>
  <c r="BP720" i="1"/>
  <c r="BO720" i="1"/>
  <c r="BN720" i="1"/>
  <c r="BW719" i="1"/>
  <c r="BV719" i="1"/>
  <c r="BU719" i="1"/>
  <c r="BT719" i="1"/>
  <c r="BS719" i="1"/>
  <c r="BR719" i="1"/>
  <c r="BQ719" i="1"/>
  <c r="BP719" i="1"/>
  <c r="BO719" i="1"/>
  <c r="BN719" i="1"/>
  <c r="BW718" i="1"/>
  <c r="BV718" i="1"/>
  <c r="BU718" i="1"/>
  <c r="BT718" i="1"/>
  <c r="BS718" i="1"/>
  <c r="BR718" i="1"/>
  <c r="BQ718" i="1"/>
  <c r="BP718" i="1"/>
  <c r="BO718" i="1"/>
  <c r="BN718" i="1"/>
  <c r="BW717" i="1"/>
  <c r="BV717" i="1"/>
  <c r="BU717" i="1"/>
  <c r="BT717" i="1"/>
  <c r="BS717" i="1"/>
  <c r="BR717" i="1"/>
  <c r="BQ717" i="1"/>
  <c r="BP717" i="1"/>
  <c r="BO717" i="1"/>
  <c r="BN717" i="1"/>
  <c r="BW716" i="1"/>
  <c r="BV716" i="1"/>
  <c r="BU716" i="1"/>
  <c r="BT716" i="1"/>
  <c r="BS716" i="1"/>
  <c r="BR716" i="1"/>
  <c r="BQ716" i="1"/>
  <c r="BP716" i="1"/>
  <c r="BO716" i="1"/>
  <c r="BN716" i="1"/>
  <c r="BW715" i="1"/>
  <c r="BV715" i="1"/>
  <c r="BU715" i="1"/>
  <c r="BT715" i="1"/>
  <c r="BS715" i="1"/>
  <c r="BR715" i="1"/>
  <c r="BQ715" i="1"/>
  <c r="BP715" i="1"/>
  <c r="BO715" i="1"/>
  <c r="BN715" i="1"/>
  <c r="BW714" i="1"/>
  <c r="BV714" i="1"/>
  <c r="BU714" i="1"/>
  <c r="BT714" i="1"/>
  <c r="BS714" i="1"/>
  <c r="BR714" i="1"/>
  <c r="BQ714" i="1"/>
  <c r="BP714" i="1"/>
  <c r="BO714" i="1"/>
  <c r="BN714" i="1"/>
  <c r="BW713" i="1"/>
  <c r="BV713" i="1"/>
  <c r="BU713" i="1"/>
  <c r="BT713" i="1"/>
  <c r="BS713" i="1"/>
  <c r="BR713" i="1"/>
  <c r="BQ713" i="1"/>
  <c r="BP713" i="1"/>
  <c r="BO713" i="1"/>
  <c r="BN713" i="1"/>
  <c r="BW712" i="1"/>
  <c r="BV712" i="1"/>
  <c r="BU712" i="1"/>
  <c r="BT712" i="1"/>
  <c r="BS712" i="1"/>
  <c r="BR712" i="1"/>
  <c r="BQ712" i="1"/>
  <c r="BP712" i="1"/>
  <c r="BO712" i="1"/>
  <c r="BN712" i="1"/>
  <c r="BW711" i="1"/>
  <c r="BV711" i="1"/>
  <c r="BU711" i="1"/>
  <c r="BT711" i="1"/>
  <c r="BS711" i="1"/>
  <c r="BR711" i="1"/>
  <c r="BQ711" i="1"/>
  <c r="BP711" i="1"/>
  <c r="BO711" i="1"/>
  <c r="BN711" i="1"/>
  <c r="BW710" i="1"/>
  <c r="BV710" i="1"/>
  <c r="BU710" i="1"/>
  <c r="BT710" i="1"/>
  <c r="BS710" i="1"/>
  <c r="BR710" i="1"/>
  <c r="BQ710" i="1"/>
  <c r="BP710" i="1"/>
  <c r="BO710" i="1"/>
  <c r="BN710" i="1"/>
  <c r="BW709" i="1"/>
  <c r="BV709" i="1"/>
  <c r="BU709" i="1"/>
  <c r="BT709" i="1"/>
  <c r="BS709" i="1"/>
  <c r="BR709" i="1"/>
  <c r="BQ709" i="1"/>
  <c r="BP709" i="1"/>
  <c r="BO709" i="1"/>
  <c r="BN709" i="1"/>
  <c r="BW708" i="1"/>
  <c r="BV708" i="1"/>
  <c r="BU708" i="1"/>
  <c r="BT708" i="1"/>
  <c r="BS708" i="1"/>
  <c r="BR708" i="1"/>
  <c r="BQ708" i="1"/>
  <c r="BP708" i="1"/>
  <c r="BO708" i="1"/>
  <c r="BN708" i="1"/>
  <c r="BW707" i="1"/>
  <c r="BV707" i="1"/>
  <c r="BU707" i="1"/>
  <c r="BT707" i="1"/>
  <c r="BS707" i="1"/>
  <c r="BR707" i="1"/>
  <c r="BQ707" i="1"/>
  <c r="BP707" i="1"/>
  <c r="BO707" i="1"/>
  <c r="BN707" i="1"/>
  <c r="BW706" i="1"/>
  <c r="BV706" i="1"/>
  <c r="BU706" i="1"/>
  <c r="BT706" i="1"/>
  <c r="BS706" i="1"/>
  <c r="BR706" i="1"/>
  <c r="BQ706" i="1"/>
  <c r="BP706" i="1"/>
  <c r="BO706" i="1"/>
  <c r="BN706" i="1"/>
  <c r="BW705" i="1"/>
  <c r="BV705" i="1"/>
  <c r="BU705" i="1"/>
  <c r="BT705" i="1"/>
  <c r="BS705" i="1"/>
  <c r="BR705" i="1"/>
  <c r="BQ705" i="1"/>
  <c r="BP705" i="1"/>
  <c r="BO705" i="1"/>
  <c r="BN705" i="1"/>
  <c r="BW704" i="1"/>
  <c r="BV704" i="1"/>
  <c r="BU704" i="1"/>
  <c r="BT704" i="1"/>
  <c r="BS704" i="1"/>
  <c r="BR704" i="1"/>
  <c r="BQ704" i="1"/>
  <c r="BP704" i="1"/>
  <c r="BO704" i="1"/>
  <c r="BN704" i="1"/>
  <c r="BW703" i="1"/>
  <c r="BV703" i="1"/>
  <c r="BU703" i="1"/>
  <c r="BT703" i="1"/>
  <c r="BS703" i="1"/>
  <c r="BR703" i="1"/>
  <c r="BQ703" i="1"/>
  <c r="BP703" i="1"/>
  <c r="BO703" i="1"/>
  <c r="BN703" i="1"/>
  <c r="BW702" i="1"/>
  <c r="BV702" i="1"/>
  <c r="BU702" i="1"/>
  <c r="BT702" i="1"/>
  <c r="BS702" i="1"/>
  <c r="BR702" i="1"/>
  <c r="BQ702" i="1"/>
  <c r="BP702" i="1"/>
  <c r="BO702" i="1"/>
  <c r="BN702" i="1"/>
  <c r="BW701" i="1"/>
  <c r="BV701" i="1"/>
  <c r="BU701" i="1"/>
  <c r="BT701" i="1"/>
  <c r="BS701" i="1"/>
  <c r="BR701" i="1"/>
  <c r="BQ701" i="1"/>
  <c r="BP701" i="1"/>
  <c r="BO701" i="1"/>
  <c r="BN701" i="1"/>
  <c r="BW700" i="1"/>
  <c r="BV700" i="1"/>
  <c r="BU700" i="1"/>
  <c r="BT700" i="1"/>
  <c r="BS700" i="1"/>
  <c r="BR700" i="1"/>
  <c r="BQ700" i="1"/>
  <c r="BP700" i="1"/>
  <c r="BO700" i="1"/>
  <c r="BN700" i="1"/>
  <c r="BW699" i="1"/>
  <c r="BV699" i="1"/>
  <c r="BU699" i="1"/>
  <c r="BT699" i="1"/>
  <c r="BS699" i="1"/>
  <c r="BR699" i="1"/>
  <c r="BQ699" i="1"/>
  <c r="BP699" i="1"/>
  <c r="BO699" i="1"/>
  <c r="BN699" i="1"/>
  <c r="BW698" i="1"/>
  <c r="BV698" i="1"/>
  <c r="BU698" i="1"/>
  <c r="BT698" i="1"/>
  <c r="BS698" i="1"/>
  <c r="BR698" i="1"/>
  <c r="BQ698" i="1"/>
  <c r="BP698" i="1"/>
  <c r="BO698" i="1"/>
  <c r="BN698" i="1"/>
  <c r="BW697" i="1"/>
  <c r="BV697" i="1"/>
  <c r="BU697" i="1"/>
  <c r="BT697" i="1"/>
  <c r="BS697" i="1"/>
  <c r="BR697" i="1"/>
  <c r="BQ697" i="1"/>
  <c r="BP697" i="1"/>
  <c r="BO697" i="1"/>
  <c r="BN697" i="1"/>
  <c r="BW696" i="1"/>
  <c r="BV696" i="1"/>
  <c r="BU696" i="1"/>
  <c r="BT696" i="1"/>
  <c r="BS696" i="1"/>
  <c r="BR696" i="1"/>
  <c r="BQ696" i="1"/>
  <c r="BP696" i="1"/>
  <c r="BO696" i="1"/>
  <c r="BN696" i="1"/>
  <c r="BW695" i="1"/>
  <c r="BV695" i="1"/>
  <c r="BU695" i="1"/>
  <c r="BT695" i="1"/>
  <c r="BS695" i="1"/>
  <c r="BR695" i="1"/>
  <c r="BQ695" i="1"/>
  <c r="BP695" i="1"/>
  <c r="BO695" i="1"/>
  <c r="BN695" i="1"/>
  <c r="BW694" i="1"/>
  <c r="BV694" i="1"/>
  <c r="BU694" i="1"/>
  <c r="BT694" i="1"/>
  <c r="BS694" i="1"/>
  <c r="BR694" i="1"/>
  <c r="BQ694" i="1"/>
  <c r="BP694" i="1"/>
  <c r="BO694" i="1"/>
  <c r="BN694" i="1"/>
  <c r="BW693" i="1"/>
  <c r="BV693" i="1"/>
  <c r="BU693" i="1"/>
  <c r="BT693" i="1"/>
  <c r="BS693" i="1"/>
  <c r="BR693" i="1"/>
  <c r="BQ693" i="1"/>
  <c r="BP693" i="1"/>
  <c r="BO693" i="1"/>
  <c r="BN693" i="1"/>
  <c r="BW692" i="1"/>
  <c r="BV692" i="1"/>
  <c r="BU692" i="1"/>
  <c r="BT692" i="1"/>
  <c r="BS692" i="1"/>
  <c r="BR692" i="1"/>
  <c r="BQ692" i="1"/>
  <c r="BP692" i="1"/>
  <c r="BO692" i="1"/>
  <c r="BN692" i="1"/>
  <c r="BW691" i="1"/>
  <c r="BV691" i="1"/>
  <c r="BU691" i="1"/>
  <c r="BT691" i="1"/>
  <c r="BS691" i="1"/>
  <c r="BR691" i="1"/>
  <c r="BQ691" i="1"/>
  <c r="BP691" i="1"/>
  <c r="BO691" i="1"/>
  <c r="BN691" i="1"/>
  <c r="BW690" i="1"/>
  <c r="BV690" i="1"/>
  <c r="BU690" i="1"/>
  <c r="BT690" i="1"/>
  <c r="BS690" i="1"/>
  <c r="BR690" i="1"/>
  <c r="BQ690" i="1"/>
  <c r="BP690" i="1"/>
  <c r="BO690" i="1"/>
  <c r="BN690" i="1"/>
  <c r="BW689" i="1"/>
  <c r="BV689" i="1"/>
  <c r="BU689" i="1"/>
  <c r="BT689" i="1"/>
  <c r="BS689" i="1"/>
  <c r="BR689" i="1"/>
  <c r="BQ689" i="1"/>
  <c r="BP689" i="1"/>
  <c r="BO689" i="1"/>
  <c r="BN689" i="1"/>
  <c r="BW688" i="1"/>
  <c r="BV688" i="1"/>
  <c r="BU688" i="1"/>
  <c r="BT688" i="1"/>
  <c r="BS688" i="1"/>
  <c r="BR688" i="1"/>
  <c r="BQ688" i="1"/>
  <c r="BP688" i="1"/>
  <c r="BO688" i="1"/>
  <c r="BN688" i="1"/>
  <c r="BW687" i="1"/>
  <c r="BV687" i="1"/>
  <c r="BU687" i="1"/>
  <c r="BT687" i="1"/>
  <c r="BS687" i="1"/>
  <c r="BR687" i="1"/>
  <c r="BQ687" i="1"/>
  <c r="BP687" i="1"/>
  <c r="BO687" i="1"/>
  <c r="BN687" i="1"/>
  <c r="BW686" i="1"/>
  <c r="BV686" i="1"/>
  <c r="BU686" i="1"/>
  <c r="BT686" i="1"/>
  <c r="BS686" i="1"/>
  <c r="BR686" i="1"/>
  <c r="BQ686" i="1"/>
  <c r="BP686" i="1"/>
  <c r="BO686" i="1"/>
  <c r="BN686" i="1"/>
  <c r="BW685" i="1"/>
  <c r="BV685" i="1"/>
  <c r="BU685" i="1"/>
  <c r="BT685" i="1"/>
  <c r="BS685" i="1"/>
  <c r="BR685" i="1"/>
  <c r="BQ685" i="1"/>
  <c r="BP685" i="1"/>
  <c r="BO685" i="1"/>
  <c r="BN685" i="1"/>
  <c r="BW684" i="1"/>
  <c r="BV684" i="1"/>
  <c r="BU684" i="1"/>
  <c r="BT684" i="1"/>
  <c r="BS684" i="1"/>
  <c r="BR684" i="1"/>
  <c r="BQ684" i="1"/>
  <c r="BP684" i="1"/>
  <c r="BO684" i="1"/>
  <c r="BN684" i="1"/>
  <c r="BW683" i="1"/>
  <c r="BV683" i="1"/>
  <c r="BU683" i="1"/>
  <c r="BT683" i="1"/>
  <c r="BS683" i="1"/>
  <c r="BR683" i="1"/>
  <c r="BQ683" i="1"/>
  <c r="BP683" i="1"/>
  <c r="BO683" i="1"/>
  <c r="BN683" i="1"/>
  <c r="BW682" i="1"/>
  <c r="BV682" i="1"/>
  <c r="BU682" i="1"/>
  <c r="BT682" i="1"/>
  <c r="BS682" i="1"/>
  <c r="BR682" i="1"/>
  <c r="BQ682" i="1"/>
  <c r="BP682" i="1"/>
  <c r="BO682" i="1"/>
  <c r="BN682" i="1"/>
  <c r="BW681" i="1"/>
  <c r="BV681" i="1"/>
  <c r="BU681" i="1"/>
  <c r="BT681" i="1"/>
  <c r="BS681" i="1"/>
  <c r="BR681" i="1"/>
  <c r="BQ681" i="1"/>
  <c r="BP681" i="1"/>
  <c r="BO681" i="1"/>
  <c r="BN681" i="1"/>
  <c r="BW680" i="1"/>
  <c r="BV680" i="1"/>
  <c r="BU680" i="1"/>
  <c r="BT680" i="1"/>
  <c r="BS680" i="1"/>
  <c r="BR680" i="1"/>
  <c r="BQ680" i="1"/>
  <c r="BP680" i="1"/>
  <c r="BO680" i="1"/>
  <c r="BN680" i="1"/>
  <c r="BW679" i="1"/>
  <c r="BV679" i="1"/>
  <c r="BU679" i="1"/>
  <c r="BT679" i="1"/>
  <c r="BS679" i="1"/>
  <c r="BR679" i="1"/>
  <c r="BQ679" i="1"/>
  <c r="BP679" i="1"/>
  <c r="BO679" i="1"/>
  <c r="BN679" i="1"/>
  <c r="BW678" i="1"/>
  <c r="BV678" i="1"/>
  <c r="BU678" i="1"/>
  <c r="BT678" i="1"/>
  <c r="BS678" i="1"/>
  <c r="BR678" i="1"/>
  <c r="BQ678" i="1"/>
  <c r="BP678" i="1"/>
  <c r="BO678" i="1"/>
  <c r="BN678" i="1"/>
  <c r="BW677" i="1"/>
  <c r="BV677" i="1"/>
  <c r="BU677" i="1"/>
  <c r="BT677" i="1"/>
  <c r="BS677" i="1"/>
  <c r="BR677" i="1"/>
  <c r="BQ677" i="1"/>
  <c r="BP677" i="1"/>
  <c r="BO677" i="1"/>
  <c r="BN677" i="1"/>
  <c r="BW676" i="1"/>
  <c r="BV676" i="1"/>
  <c r="BU676" i="1"/>
  <c r="BT676" i="1"/>
  <c r="BS676" i="1"/>
  <c r="BR676" i="1"/>
  <c r="BQ676" i="1"/>
  <c r="BP676" i="1"/>
  <c r="BO676" i="1"/>
  <c r="BN676" i="1"/>
  <c r="BW675" i="1"/>
  <c r="BV675" i="1"/>
  <c r="BU675" i="1"/>
  <c r="BT675" i="1"/>
  <c r="BS675" i="1"/>
  <c r="BR675" i="1"/>
  <c r="BQ675" i="1"/>
  <c r="BP675" i="1"/>
  <c r="BO675" i="1"/>
  <c r="BN675" i="1"/>
  <c r="BW674" i="1"/>
  <c r="BV674" i="1"/>
  <c r="BU674" i="1"/>
  <c r="BT674" i="1"/>
  <c r="BS674" i="1"/>
  <c r="BR674" i="1"/>
  <c r="BQ674" i="1"/>
  <c r="BP674" i="1"/>
  <c r="BO674" i="1"/>
  <c r="BN674" i="1"/>
  <c r="BW673" i="1"/>
  <c r="BV673" i="1"/>
  <c r="BU673" i="1"/>
  <c r="BT673" i="1"/>
  <c r="BS673" i="1"/>
  <c r="BR673" i="1"/>
  <c r="BQ673" i="1"/>
  <c r="BP673" i="1"/>
  <c r="BO673" i="1"/>
  <c r="BN673" i="1"/>
  <c r="BW672" i="1"/>
  <c r="BV672" i="1"/>
  <c r="BU672" i="1"/>
  <c r="BT672" i="1"/>
  <c r="BS672" i="1"/>
  <c r="BR672" i="1"/>
  <c r="BQ672" i="1"/>
  <c r="BP672" i="1"/>
  <c r="BO672" i="1"/>
  <c r="BN672" i="1"/>
  <c r="BW671" i="1"/>
  <c r="BV671" i="1"/>
  <c r="BU671" i="1"/>
  <c r="BT671" i="1"/>
  <c r="BS671" i="1"/>
  <c r="BR671" i="1"/>
  <c r="BQ671" i="1"/>
  <c r="BP671" i="1"/>
  <c r="BO671" i="1"/>
  <c r="BN671" i="1"/>
  <c r="BW670" i="1"/>
  <c r="BV670" i="1"/>
  <c r="BU670" i="1"/>
  <c r="BT670" i="1"/>
  <c r="BS670" i="1"/>
  <c r="BR670" i="1"/>
  <c r="BQ670" i="1"/>
  <c r="BP670" i="1"/>
  <c r="BO670" i="1"/>
  <c r="BN670" i="1"/>
  <c r="BW669" i="1"/>
  <c r="BV669" i="1"/>
  <c r="BU669" i="1"/>
  <c r="BT669" i="1"/>
  <c r="BS669" i="1"/>
  <c r="BR669" i="1"/>
  <c r="BQ669" i="1"/>
  <c r="BP669" i="1"/>
  <c r="BO669" i="1"/>
  <c r="BN669" i="1"/>
  <c r="BW668" i="1"/>
  <c r="BV668" i="1"/>
  <c r="BU668" i="1"/>
  <c r="BT668" i="1"/>
  <c r="BS668" i="1"/>
  <c r="BR668" i="1"/>
  <c r="BQ668" i="1"/>
  <c r="BP668" i="1"/>
  <c r="BO668" i="1"/>
  <c r="BN668" i="1"/>
  <c r="BW667" i="1"/>
  <c r="BV667" i="1"/>
  <c r="BU667" i="1"/>
  <c r="BT667" i="1"/>
  <c r="BS667" i="1"/>
  <c r="BR667" i="1"/>
  <c r="BQ667" i="1"/>
  <c r="BP667" i="1"/>
  <c r="BO667" i="1"/>
  <c r="BN667" i="1"/>
  <c r="BW666" i="1"/>
  <c r="BV666" i="1"/>
  <c r="BU666" i="1"/>
  <c r="BT666" i="1"/>
  <c r="BS666" i="1"/>
  <c r="BR666" i="1"/>
  <c r="BQ666" i="1"/>
  <c r="BP666" i="1"/>
  <c r="BO666" i="1"/>
  <c r="BN666" i="1"/>
  <c r="BW665" i="1"/>
  <c r="BV665" i="1"/>
  <c r="BU665" i="1"/>
  <c r="BT665" i="1"/>
  <c r="BS665" i="1"/>
  <c r="BR665" i="1"/>
  <c r="BQ665" i="1"/>
  <c r="BP665" i="1"/>
  <c r="BO665" i="1"/>
  <c r="BN665" i="1"/>
  <c r="BW664" i="1"/>
  <c r="BV664" i="1"/>
  <c r="BU664" i="1"/>
  <c r="BT664" i="1"/>
  <c r="BS664" i="1"/>
  <c r="BR664" i="1"/>
  <c r="BQ664" i="1"/>
  <c r="BP664" i="1"/>
  <c r="BO664" i="1"/>
  <c r="BN664" i="1"/>
  <c r="BW663" i="1"/>
  <c r="BV663" i="1"/>
  <c r="BU663" i="1"/>
  <c r="BT663" i="1"/>
  <c r="BS663" i="1"/>
  <c r="BR663" i="1"/>
  <c r="BQ663" i="1"/>
  <c r="BP663" i="1"/>
  <c r="BO663" i="1"/>
  <c r="BN663" i="1"/>
  <c r="BW662" i="1"/>
  <c r="BV662" i="1"/>
  <c r="BU662" i="1"/>
  <c r="BT662" i="1"/>
  <c r="BS662" i="1"/>
  <c r="BR662" i="1"/>
  <c r="BQ662" i="1"/>
  <c r="BP662" i="1"/>
  <c r="BO662" i="1"/>
  <c r="BN662" i="1"/>
  <c r="BW661" i="1"/>
  <c r="BV661" i="1"/>
  <c r="BU661" i="1"/>
  <c r="BT661" i="1"/>
  <c r="BS661" i="1"/>
  <c r="BR661" i="1"/>
  <c r="BQ661" i="1"/>
  <c r="BP661" i="1"/>
  <c r="BO661" i="1"/>
  <c r="BN661" i="1"/>
  <c r="BW660" i="1"/>
  <c r="BV660" i="1"/>
  <c r="BU660" i="1"/>
  <c r="BT660" i="1"/>
  <c r="BS660" i="1"/>
  <c r="BR660" i="1"/>
  <c r="BQ660" i="1"/>
  <c r="BP660" i="1"/>
  <c r="BO660" i="1"/>
  <c r="BN660" i="1"/>
  <c r="BW659" i="1"/>
  <c r="BV659" i="1"/>
  <c r="BU659" i="1"/>
  <c r="BT659" i="1"/>
  <c r="BS659" i="1"/>
  <c r="BR659" i="1"/>
  <c r="BQ659" i="1"/>
  <c r="BP659" i="1"/>
  <c r="BO659" i="1"/>
  <c r="BN659" i="1"/>
  <c r="BW658" i="1"/>
  <c r="BV658" i="1"/>
  <c r="BU658" i="1"/>
  <c r="BT658" i="1"/>
  <c r="BS658" i="1"/>
  <c r="BR658" i="1"/>
  <c r="BQ658" i="1"/>
  <c r="BP658" i="1"/>
  <c r="BO658" i="1"/>
  <c r="BN658" i="1"/>
  <c r="BW657" i="1"/>
  <c r="BV657" i="1"/>
  <c r="BU657" i="1"/>
  <c r="BT657" i="1"/>
  <c r="BS657" i="1"/>
  <c r="BR657" i="1"/>
  <c r="BQ657" i="1"/>
  <c r="BP657" i="1"/>
  <c r="BO657" i="1"/>
  <c r="BN657" i="1"/>
  <c r="BW656" i="1"/>
  <c r="BV656" i="1"/>
  <c r="BU656" i="1"/>
  <c r="BT656" i="1"/>
  <c r="BS656" i="1"/>
  <c r="BR656" i="1"/>
  <c r="BQ656" i="1"/>
  <c r="BP656" i="1"/>
  <c r="BO656" i="1"/>
  <c r="BN656" i="1"/>
  <c r="BW655" i="1"/>
  <c r="BV655" i="1"/>
  <c r="BU655" i="1"/>
  <c r="BT655" i="1"/>
  <c r="BS655" i="1"/>
  <c r="BR655" i="1"/>
  <c r="BQ655" i="1"/>
  <c r="BP655" i="1"/>
  <c r="BO655" i="1"/>
  <c r="BN655" i="1"/>
  <c r="BW654" i="1"/>
  <c r="BV654" i="1"/>
  <c r="BU654" i="1"/>
  <c r="BT654" i="1"/>
  <c r="BS654" i="1"/>
  <c r="BR654" i="1"/>
  <c r="BQ654" i="1"/>
  <c r="BP654" i="1"/>
  <c r="BO654" i="1"/>
  <c r="BN654" i="1"/>
  <c r="BW653" i="1"/>
  <c r="BV653" i="1"/>
  <c r="BU653" i="1"/>
  <c r="BT653" i="1"/>
  <c r="BS653" i="1"/>
  <c r="BR653" i="1"/>
  <c r="BQ653" i="1"/>
  <c r="BP653" i="1"/>
  <c r="BO653" i="1"/>
  <c r="BN653" i="1"/>
  <c r="BW652" i="1"/>
  <c r="BV652" i="1"/>
  <c r="BU652" i="1"/>
  <c r="BT652" i="1"/>
  <c r="BS652" i="1"/>
  <c r="BR652" i="1"/>
  <c r="BQ652" i="1"/>
  <c r="BP652" i="1"/>
  <c r="BO652" i="1"/>
  <c r="BN652" i="1"/>
  <c r="BW651" i="1"/>
  <c r="BV651" i="1"/>
  <c r="BU651" i="1"/>
  <c r="BT651" i="1"/>
  <c r="BS651" i="1"/>
  <c r="BR651" i="1"/>
  <c r="BQ651" i="1"/>
  <c r="BP651" i="1"/>
  <c r="BO651" i="1"/>
  <c r="BN651" i="1"/>
  <c r="BW650" i="1"/>
  <c r="BV650" i="1"/>
  <c r="BU650" i="1"/>
  <c r="BT650" i="1"/>
  <c r="BS650" i="1"/>
  <c r="BR650" i="1"/>
  <c r="BQ650" i="1"/>
  <c r="BP650" i="1"/>
  <c r="BO650" i="1"/>
  <c r="BN650" i="1"/>
  <c r="BW649" i="1"/>
  <c r="BV649" i="1"/>
  <c r="BU649" i="1"/>
  <c r="BT649" i="1"/>
  <c r="BS649" i="1"/>
  <c r="BR649" i="1"/>
  <c r="BQ649" i="1"/>
  <c r="BP649" i="1"/>
  <c r="BO649" i="1"/>
  <c r="BN649" i="1"/>
  <c r="BW648" i="1"/>
  <c r="BV648" i="1"/>
  <c r="BU648" i="1"/>
  <c r="BT648" i="1"/>
  <c r="BS648" i="1"/>
  <c r="BR648" i="1"/>
  <c r="BQ648" i="1"/>
  <c r="BP648" i="1"/>
  <c r="BO648" i="1"/>
  <c r="BN648" i="1"/>
  <c r="BW647" i="1"/>
  <c r="BV647" i="1"/>
  <c r="BU647" i="1"/>
  <c r="BT647" i="1"/>
  <c r="BS647" i="1"/>
  <c r="BR647" i="1"/>
  <c r="BQ647" i="1"/>
  <c r="BP647" i="1"/>
  <c r="BO647" i="1"/>
  <c r="BN647" i="1"/>
  <c r="BW646" i="1"/>
  <c r="BV646" i="1"/>
  <c r="BU646" i="1"/>
  <c r="BT646" i="1"/>
  <c r="BS646" i="1"/>
  <c r="BR646" i="1"/>
  <c r="BQ646" i="1"/>
  <c r="BP646" i="1"/>
  <c r="BO646" i="1"/>
  <c r="BN646" i="1"/>
  <c r="BW645" i="1"/>
  <c r="BV645" i="1"/>
  <c r="BU645" i="1"/>
  <c r="BT645" i="1"/>
  <c r="BS645" i="1"/>
  <c r="BR645" i="1"/>
  <c r="BQ645" i="1"/>
  <c r="BP645" i="1"/>
  <c r="BO645" i="1"/>
  <c r="BN645" i="1"/>
  <c r="BW644" i="1"/>
  <c r="BV644" i="1"/>
  <c r="BU644" i="1"/>
  <c r="BT644" i="1"/>
  <c r="BS644" i="1"/>
  <c r="BR644" i="1"/>
  <c r="BQ644" i="1"/>
  <c r="BP644" i="1"/>
  <c r="BO644" i="1"/>
  <c r="BN644" i="1"/>
  <c r="BW643" i="1"/>
  <c r="BV643" i="1"/>
  <c r="BU643" i="1"/>
  <c r="BT643" i="1"/>
  <c r="BS643" i="1"/>
  <c r="BR643" i="1"/>
  <c r="BQ643" i="1"/>
  <c r="BP643" i="1"/>
  <c r="BO643" i="1"/>
  <c r="BN643" i="1"/>
  <c r="BW642" i="1"/>
  <c r="BV642" i="1"/>
  <c r="BU642" i="1"/>
  <c r="BT642" i="1"/>
  <c r="BS642" i="1"/>
  <c r="BR642" i="1"/>
  <c r="BQ642" i="1"/>
  <c r="BP642" i="1"/>
  <c r="BO642" i="1"/>
  <c r="BN642" i="1"/>
  <c r="BW641" i="1"/>
  <c r="BV641" i="1"/>
  <c r="BU641" i="1"/>
  <c r="BT641" i="1"/>
  <c r="BS641" i="1"/>
  <c r="BR641" i="1"/>
  <c r="BQ641" i="1"/>
  <c r="BP641" i="1"/>
  <c r="BO641" i="1"/>
  <c r="BN641" i="1"/>
  <c r="BW640" i="1"/>
  <c r="BV640" i="1"/>
  <c r="BU640" i="1"/>
  <c r="BT640" i="1"/>
  <c r="BS640" i="1"/>
  <c r="BR640" i="1"/>
  <c r="BQ640" i="1"/>
  <c r="BP640" i="1"/>
  <c r="BO640" i="1"/>
  <c r="BN640" i="1"/>
  <c r="BW639" i="1"/>
  <c r="BV639" i="1"/>
  <c r="BU639" i="1"/>
  <c r="BT639" i="1"/>
  <c r="BS639" i="1"/>
  <c r="BR639" i="1"/>
  <c r="BQ639" i="1"/>
  <c r="BP639" i="1"/>
  <c r="BO639" i="1"/>
  <c r="BN639" i="1"/>
  <c r="BW638" i="1"/>
  <c r="BV638" i="1"/>
  <c r="BU638" i="1"/>
  <c r="BT638" i="1"/>
  <c r="BS638" i="1"/>
  <c r="BR638" i="1"/>
  <c r="BQ638" i="1"/>
  <c r="BP638" i="1"/>
  <c r="BO638" i="1"/>
  <c r="BN638" i="1"/>
  <c r="BW637" i="1"/>
  <c r="BV637" i="1"/>
  <c r="BU637" i="1"/>
  <c r="BT637" i="1"/>
  <c r="BS637" i="1"/>
  <c r="BR637" i="1"/>
  <c r="BQ637" i="1"/>
  <c r="BP637" i="1"/>
  <c r="BO637" i="1"/>
  <c r="BN637" i="1"/>
  <c r="BW636" i="1"/>
  <c r="BV636" i="1"/>
  <c r="BU636" i="1"/>
  <c r="BT636" i="1"/>
  <c r="BS636" i="1"/>
  <c r="BR636" i="1"/>
  <c r="BQ636" i="1"/>
  <c r="BP636" i="1"/>
  <c r="BO636" i="1"/>
  <c r="BN636" i="1"/>
  <c r="BW635" i="1"/>
  <c r="BV635" i="1"/>
  <c r="BU635" i="1"/>
  <c r="BT635" i="1"/>
  <c r="BS635" i="1"/>
  <c r="BR635" i="1"/>
  <c r="BQ635" i="1"/>
  <c r="BP635" i="1"/>
  <c r="BO635" i="1"/>
  <c r="BN635" i="1"/>
  <c r="BW634" i="1"/>
  <c r="BV634" i="1"/>
  <c r="BU634" i="1"/>
  <c r="BT634" i="1"/>
  <c r="BS634" i="1"/>
  <c r="BR634" i="1"/>
  <c r="BQ634" i="1"/>
  <c r="BP634" i="1"/>
  <c r="BO634" i="1"/>
  <c r="BN634" i="1"/>
  <c r="BW633" i="1"/>
  <c r="BV633" i="1"/>
  <c r="BU633" i="1"/>
  <c r="BT633" i="1"/>
  <c r="BS633" i="1"/>
  <c r="BR633" i="1"/>
  <c r="BQ633" i="1"/>
  <c r="BP633" i="1"/>
  <c r="BO633" i="1"/>
  <c r="BN633" i="1"/>
  <c r="BW632" i="1"/>
  <c r="BV632" i="1"/>
  <c r="BU632" i="1"/>
  <c r="BT632" i="1"/>
  <c r="BS632" i="1"/>
  <c r="BR632" i="1"/>
  <c r="BQ632" i="1"/>
  <c r="BP632" i="1"/>
  <c r="BO632" i="1"/>
  <c r="BN632" i="1"/>
  <c r="BW631" i="1"/>
  <c r="BV631" i="1"/>
  <c r="BU631" i="1"/>
  <c r="BT631" i="1"/>
  <c r="BS631" i="1"/>
  <c r="BR631" i="1"/>
  <c r="BQ631" i="1"/>
  <c r="BP631" i="1"/>
  <c r="BO631" i="1"/>
  <c r="BN631" i="1"/>
  <c r="BW630" i="1"/>
  <c r="BV630" i="1"/>
  <c r="BU630" i="1"/>
  <c r="BT630" i="1"/>
  <c r="BS630" i="1"/>
  <c r="BR630" i="1"/>
  <c r="BQ630" i="1"/>
  <c r="BP630" i="1"/>
  <c r="BO630" i="1"/>
  <c r="BN630" i="1"/>
  <c r="BW629" i="1"/>
  <c r="BV629" i="1"/>
  <c r="BU629" i="1"/>
  <c r="BT629" i="1"/>
  <c r="BS629" i="1"/>
  <c r="BR629" i="1"/>
  <c r="BQ629" i="1"/>
  <c r="BP629" i="1"/>
  <c r="BO629" i="1"/>
  <c r="BN629" i="1"/>
  <c r="BW628" i="1"/>
  <c r="BV628" i="1"/>
  <c r="BU628" i="1"/>
  <c r="BT628" i="1"/>
  <c r="BS628" i="1"/>
  <c r="BR628" i="1"/>
  <c r="BQ628" i="1"/>
  <c r="BP628" i="1"/>
  <c r="BO628" i="1"/>
  <c r="BN628" i="1"/>
  <c r="BW627" i="1"/>
  <c r="BV627" i="1"/>
  <c r="BU627" i="1"/>
  <c r="BT627" i="1"/>
  <c r="BS627" i="1"/>
  <c r="BR627" i="1"/>
  <c r="BQ627" i="1"/>
  <c r="BP627" i="1"/>
  <c r="BO627" i="1"/>
  <c r="BN627" i="1"/>
  <c r="BW626" i="1"/>
  <c r="BV626" i="1"/>
  <c r="BU626" i="1"/>
  <c r="BT626" i="1"/>
  <c r="BS626" i="1"/>
  <c r="BR626" i="1"/>
  <c r="BQ626" i="1"/>
  <c r="BP626" i="1"/>
  <c r="BO626" i="1"/>
  <c r="BN626" i="1"/>
  <c r="BW625" i="1"/>
  <c r="BV625" i="1"/>
  <c r="BU625" i="1"/>
  <c r="BT625" i="1"/>
  <c r="BS625" i="1"/>
  <c r="BR625" i="1"/>
  <c r="BQ625" i="1"/>
  <c r="BP625" i="1"/>
  <c r="BO625" i="1"/>
  <c r="BN625" i="1"/>
  <c r="BW624" i="1"/>
  <c r="BV624" i="1"/>
  <c r="BU624" i="1"/>
  <c r="BT624" i="1"/>
  <c r="BS624" i="1"/>
  <c r="BR624" i="1"/>
  <c r="BQ624" i="1"/>
  <c r="BP624" i="1"/>
  <c r="BO624" i="1"/>
  <c r="BN624" i="1"/>
  <c r="BW623" i="1"/>
  <c r="BV623" i="1"/>
  <c r="BU623" i="1"/>
  <c r="BT623" i="1"/>
  <c r="BS623" i="1"/>
  <c r="BR623" i="1"/>
  <c r="BQ623" i="1"/>
  <c r="BP623" i="1"/>
  <c r="BO623" i="1"/>
  <c r="BN623" i="1"/>
  <c r="BW622" i="1"/>
  <c r="BV622" i="1"/>
  <c r="BU622" i="1"/>
  <c r="BT622" i="1"/>
  <c r="BS622" i="1"/>
  <c r="BR622" i="1"/>
  <c r="BQ622" i="1"/>
  <c r="BP622" i="1"/>
  <c r="BO622" i="1"/>
  <c r="BN622" i="1"/>
  <c r="BW621" i="1"/>
  <c r="BV621" i="1"/>
  <c r="BU621" i="1"/>
  <c r="BT621" i="1"/>
  <c r="BS621" i="1"/>
  <c r="BR621" i="1"/>
  <c r="BQ621" i="1"/>
  <c r="BP621" i="1"/>
  <c r="BO621" i="1"/>
  <c r="BN621" i="1"/>
  <c r="BW620" i="1"/>
  <c r="BV620" i="1"/>
  <c r="BU620" i="1"/>
  <c r="BT620" i="1"/>
  <c r="BS620" i="1"/>
  <c r="BR620" i="1"/>
  <c r="BQ620" i="1"/>
  <c r="BP620" i="1"/>
  <c r="BO620" i="1"/>
  <c r="BN620" i="1"/>
  <c r="BW619" i="1"/>
  <c r="BV619" i="1"/>
  <c r="BU619" i="1"/>
  <c r="BT619" i="1"/>
  <c r="BS619" i="1"/>
  <c r="BR619" i="1"/>
  <c r="BQ619" i="1"/>
  <c r="BP619" i="1"/>
  <c r="BO619" i="1"/>
  <c r="BN619" i="1"/>
  <c r="BW618" i="1"/>
  <c r="BV618" i="1"/>
  <c r="BU618" i="1"/>
  <c r="BT618" i="1"/>
  <c r="BS618" i="1"/>
  <c r="BR618" i="1"/>
  <c r="BQ618" i="1"/>
  <c r="BP618" i="1"/>
  <c r="BO618" i="1"/>
  <c r="BN618" i="1"/>
  <c r="BW617" i="1"/>
  <c r="BV617" i="1"/>
  <c r="BU617" i="1"/>
  <c r="BT617" i="1"/>
  <c r="BS617" i="1"/>
  <c r="BR617" i="1"/>
  <c r="BQ617" i="1"/>
  <c r="BP617" i="1"/>
  <c r="BO617" i="1"/>
  <c r="BN617" i="1"/>
  <c r="BW616" i="1"/>
  <c r="BV616" i="1"/>
  <c r="BU616" i="1"/>
  <c r="BT616" i="1"/>
  <c r="BS616" i="1"/>
  <c r="BR616" i="1"/>
  <c r="BQ616" i="1"/>
  <c r="BP616" i="1"/>
  <c r="BO616" i="1"/>
  <c r="BN616" i="1"/>
  <c r="BW615" i="1"/>
  <c r="BV615" i="1"/>
  <c r="BU615" i="1"/>
  <c r="BT615" i="1"/>
  <c r="BS615" i="1"/>
  <c r="BR615" i="1"/>
  <c r="BQ615" i="1"/>
  <c r="BP615" i="1"/>
  <c r="BO615" i="1"/>
  <c r="BN615" i="1"/>
  <c r="BW614" i="1"/>
  <c r="BV614" i="1"/>
  <c r="BU614" i="1"/>
  <c r="BT614" i="1"/>
  <c r="BS614" i="1"/>
  <c r="BR614" i="1"/>
  <c r="BQ614" i="1"/>
  <c r="BP614" i="1"/>
  <c r="BO614" i="1"/>
  <c r="BN614" i="1"/>
  <c r="BW613" i="1"/>
  <c r="BV613" i="1"/>
  <c r="BU613" i="1"/>
  <c r="BT613" i="1"/>
  <c r="BS613" i="1"/>
  <c r="BR613" i="1"/>
  <c r="BQ613" i="1"/>
  <c r="BP613" i="1"/>
  <c r="BO613" i="1"/>
  <c r="BN613" i="1"/>
  <c r="BW612" i="1"/>
  <c r="BV612" i="1"/>
  <c r="BU612" i="1"/>
  <c r="BT612" i="1"/>
  <c r="BS612" i="1"/>
  <c r="BR612" i="1"/>
  <c r="BQ612" i="1"/>
  <c r="BP612" i="1"/>
  <c r="BO612" i="1"/>
  <c r="BN612" i="1"/>
  <c r="BW611" i="1"/>
  <c r="BV611" i="1"/>
  <c r="BU611" i="1"/>
  <c r="BT611" i="1"/>
  <c r="BS611" i="1"/>
  <c r="BR611" i="1"/>
  <c r="BQ611" i="1"/>
  <c r="BP611" i="1"/>
  <c r="BO611" i="1"/>
  <c r="BN611" i="1"/>
  <c r="BW610" i="1"/>
  <c r="BV610" i="1"/>
  <c r="BU610" i="1"/>
  <c r="BT610" i="1"/>
  <c r="BS610" i="1"/>
  <c r="BR610" i="1"/>
  <c r="BQ610" i="1"/>
  <c r="BP610" i="1"/>
  <c r="BO610" i="1"/>
  <c r="BN610" i="1"/>
  <c r="BW609" i="1"/>
  <c r="BV609" i="1"/>
  <c r="BU609" i="1"/>
  <c r="BT609" i="1"/>
  <c r="BS609" i="1"/>
  <c r="BR609" i="1"/>
  <c r="BQ609" i="1"/>
  <c r="BP609" i="1"/>
  <c r="BO609" i="1"/>
  <c r="BN609" i="1"/>
  <c r="BW608" i="1"/>
  <c r="BV608" i="1"/>
  <c r="BU608" i="1"/>
  <c r="BT608" i="1"/>
  <c r="BS608" i="1"/>
  <c r="BR608" i="1"/>
  <c r="BQ608" i="1"/>
  <c r="BP608" i="1"/>
  <c r="BO608" i="1"/>
  <c r="BN608" i="1"/>
  <c r="BW607" i="1"/>
  <c r="BV607" i="1"/>
  <c r="BU607" i="1"/>
  <c r="BT607" i="1"/>
  <c r="BS607" i="1"/>
  <c r="BR607" i="1"/>
  <c r="BQ607" i="1"/>
  <c r="BP607" i="1"/>
  <c r="BO607" i="1"/>
  <c r="BN607" i="1"/>
  <c r="BW606" i="1"/>
  <c r="BV606" i="1"/>
  <c r="BU606" i="1"/>
  <c r="BT606" i="1"/>
  <c r="BS606" i="1"/>
  <c r="BR606" i="1"/>
  <c r="BQ606" i="1"/>
  <c r="BP606" i="1"/>
  <c r="BO606" i="1"/>
  <c r="BN606" i="1"/>
  <c r="BW605" i="1"/>
  <c r="BV605" i="1"/>
  <c r="BU605" i="1"/>
  <c r="BT605" i="1"/>
  <c r="BS605" i="1"/>
  <c r="BR605" i="1"/>
  <c r="BQ605" i="1"/>
  <c r="BP605" i="1"/>
  <c r="BO605" i="1"/>
  <c r="BN605" i="1"/>
  <c r="BW604" i="1"/>
  <c r="BV604" i="1"/>
  <c r="BU604" i="1"/>
  <c r="BT604" i="1"/>
  <c r="BS604" i="1"/>
  <c r="BR604" i="1"/>
  <c r="BQ604" i="1"/>
  <c r="BP604" i="1"/>
  <c r="BO604" i="1"/>
  <c r="BN604" i="1"/>
  <c r="BW603" i="1"/>
  <c r="BV603" i="1"/>
  <c r="BU603" i="1"/>
  <c r="BT603" i="1"/>
  <c r="BS603" i="1"/>
  <c r="BR603" i="1"/>
  <c r="BQ603" i="1"/>
  <c r="BP603" i="1"/>
  <c r="BO603" i="1"/>
  <c r="BN603" i="1"/>
  <c r="BW602" i="1"/>
  <c r="BV602" i="1"/>
  <c r="BU602" i="1"/>
  <c r="BT602" i="1"/>
  <c r="BS602" i="1"/>
  <c r="BR602" i="1"/>
  <c r="BQ602" i="1"/>
  <c r="BP602" i="1"/>
  <c r="BO602" i="1"/>
  <c r="BN602" i="1"/>
  <c r="BW601" i="1"/>
  <c r="BV601" i="1"/>
  <c r="BU601" i="1"/>
  <c r="BT601" i="1"/>
  <c r="BS601" i="1"/>
  <c r="BR601" i="1"/>
  <c r="BQ601" i="1"/>
  <c r="BP601" i="1"/>
  <c r="BO601" i="1"/>
  <c r="BN601" i="1"/>
  <c r="BW600" i="1"/>
  <c r="BV600" i="1"/>
  <c r="BU600" i="1"/>
  <c r="BT600" i="1"/>
  <c r="BS600" i="1"/>
  <c r="BR600" i="1"/>
  <c r="BQ600" i="1"/>
  <c r="BP600" i="1"/>
  <c r="BO600" i="1"/>
  <c r="BN600" i="1"/>
  <c r="BW599" i="1"/>
  <c r="BV599" i="1"/>
  <c r="BU599" i="1"/>
  <c r="BT599" i="1"/>
  <c r="BS599" i="1"/>
  <c r="BR599" i="1"/>
  <c r="BQ599" i="1"/>
  <c r="BP599" i="1"/>
  <c r="BO599" i="1"/>
  <c r="BN599" i="1"/>
  <c r="BW598" i="1"/>
  <c r="BV598" i="1"/>
  <c r="BU598" i="1"/>
  <c r="BT598" i="1"/>
  <c r="BS598" i="1"/>
  <c r="BR598" i="1"/>
  <c r="BQ598" i="1"/>
  <c r="BP598" i="1"/>
  <c r="BO598" i="1"/>
  <c r="BN598" i="1"/>
  <c r="BW597" i="1"/>
  <c r="BV597" i="1"/>
  <c r="BU597" i="1"/>
  <c r="BT597" i="1"/>
  <c r="BS597" i="1"/>
  <c r="BR597" i="1"/>
  <c r="BQ597" i="1"/>
  <c r="BP597" i="1"/>
  <c r="BO597" i="1"/>
  <c r="BN597" i="1"/>
  <c r="BW596" i="1"/>
  <c r="BV596" i="1"/>
  <c r="BU596" i="1"/>
  <c r="BT596" i="1"/>
  <c r="BS596" i="1"/>
  <c r="BR596" i="1"/>
  <c r="BQ596" i="1"/>
  <c r="BP596" i="1"/>
  <c r="BO596" i="1"/>
  <c r="BN596" i="1"/>
  <c r="BW595" i="1"/>
  <c r="BV595" i="1"/>
  <c r="BU595" i="1"/>
  <c r="BT595" i="1"/>
  <c r="BS595" i="1"/>
  <c r="BR595" i="1"/>
  <c r="BQ595" i="1"/>
  <c r="BP595" i="1"/>
  <c r="BO595" i="1"/>
  <c r="BN595" i="1"/>
  <c r="BW594" i="1"/>
  <c r="BV594" i="1"/>
  <c r="BU594" i="1"/>
  <c r="BT594" i="1"/>
  <c r="BS594" i="1"/>
  <c r="BR594" i="1"/>
  <c r="BQ594" i="1"/>
  <c r="BP594" i="1"/>
  <c r="BO594" i="1"/>
  <c r="BN594" i="1"/>
  <c r="BW593" i="1"/>
  <c r="BV593" i="1"/>
  <c r="BU593" i="1"/>
  <c r="BT593" i="1"/>
  <c r="BS593" i="1"/>
  <c r="BR593" i="1"/>
  <c r="BQ593" i="1"/>
  <c r="BP593" i="1"/>
  <c r="BO593" i="1"/>
  <c r="BN593" i="1"/>
  <c r="BW592" i="1"/>
  <c r="BV592" i="1"/>
  <c r="BU592" i="1"/>
  <c r="BT592" i="1"/>
  <c r="BS592" i="1"/>
  <c r="BR592" i="1"/>
  <c r="BQ592" i="1"/>
  <c r="BP592" i="1"/>
  <c r="BO592" i="1"/>
  <c r="BN592" i="1"/>
  <c r="BW591" i="1"/>
  <c r="BV591" i="1"/>
  <c r="BU591" i="1"/>
  <c r="BT591" i="1"/>
  <c r="BS591" i="1"/>
  <c r="BR591" i="1"/>
  <c r="BQ591" i="1"/>
  <c r="BP591" i="1"/>
  <c r="BO591" i="1"/>
  <c r="BN591" i="1"/>
  <c r="BW590" i="1"/>
  <c r="BV590" i="1"/>
  <c r="BU590" i="1"/>
  <c r="BT590" i="1"/>
  <c r="BS590" i="1"/>
  <c r="BR590" i="1"/>
  <c r="BQ590" i="1"/>
  <c r="BP590" i="1"/>
  <c r="BO590" i="1"/>
  <c r="BN590" i="1"/>
  <c r="BW589" i="1"/>
  <c r="BV589" i="1"/>
  <c r="BU589" i="1"/>
  <c r="BT589" i="1"/>
  <c r="BS589" i="1"/>
  <c r="BR589" i="1"/>
  <c r="BQ589" i="1"/>
  <c r="BP589" i="1"/>
  <c r="BO589" i="1"/>
  <c r="BN589" i="1"/>
  <c r="BW588" i="1"/>
  <c r="BV588" i="1"/>
  <c r="BU588" i="1"/>
  <c r="BT588" i="1"/>
  <c r="BS588" i="1"/>
  <c r="BR588" i="1"/>
  <c r="BQ588" i="1"/>
  <c r="BP588" i="1"/>
  <c r="BO588" i="1"/>
  <c r="BN588" i="1"/>
  <c r="BW587" i="1"/>
  <c r="BV587" i="1"/>
  <c r="BU587" i="1"/>
  <c r="BT587" i="1"/>
  <c r="BS587" i="1"/>
  <c r="BR587" i="1"/>
  <c r="BQ587" i="1"/>
  <c r="BP587" i="1"/>
  <c r="BO587" i="1"/>
  <c r="BN587" i="1"/>
  <c r="BW586" i="1"/>
  <c r="BV586" i="1"/>
  <c r="BU586" i="1"/>
  <c r="BT586" i="1"/>
  <c r="BS586" i="1"/>
  <c r="BR586" i="1"/>
  <c r="BQ586" i="1"/>
  <c r="BP586" i="1"/>
  <c r="BO586" i="1"/>
  <c r="BN586" i="1"/>
  <c r="BW585" i="1"/>
  <c r="BV585" i="1"/>
  <c r="BU585" i="1"/>
  <c r="BT585" i="1"/>
  <c r="BS585" i="1"/>
  <c r="BR585" i="1"/>
  <c r="BQ585" i="1"/>
  <c r="BP585" i="1"/>
  <c r="BO585" i="1"/>
  <c r="BN585" i="1"/>
  <c r="BW584" i="1"/>
  <c r="BV584" i="1"/>
  <c r="BU584" i="1"/>
  <c r="BT584" i="1"/>
  <c r="BS584" i="1"/>
  <c r="BR584" i="1"/>
  <c r="BQ584" i="1"/>
  <c r="BP584" i="1"/>
  <c r="BO584" i="1"/>
  <c r="BN584" i="1"/>
  <c r="BW583" i="1"/>
  <c r="BV583" i="1"/>
  <c r="BU583" i="1"/>
  <c r="BT583" i="1"/>
  <c r="BS583" i="1"/>
  <c r="BR583" i="1"/>
  <c r="BQ583" i="1"/>
  <c r="BP583" i="1"/>
  <c r="BO583" i="1"/>
  <c r="BN583" i="1"/>
  <c r="BW582" i="1"/>
  <c r="BV582" i="1"/>
  <c r="BU582" i="1"/>
  <c r="BT582" i="1"/>
  <c r="BS582" i="1"/>
  <c r="BR582" i="1"/>
  <c r="BQ582" i="1"/>
  <c r="BP582" i="1"/>
  <c r="BO582" i="1"/>
  <c r="BN582" i="1"/>
  <c r="BW581" i="1"/>
  <c r="BV581" i="1"/>
  <c r="BU581" i="1"/>
  <c r="BT581" i="1"/>
  <c r="BS581" i="1"/>
  <c r="BR581" i="1"/>
  <c r="BQ581" i="1"/>
  <c r="BP581" i="1"/>
  <c r="BO581" i="1"/>
  <c r="BN581" i="1"/>
  <c r="BW580" i="1"/>
  <c r="BV580" i="1"/>
  <c r="BU580" i="1"/>
  <c r="BT580" i="1"/>
  <c r="BS580" i="1"/>
  <c r="BR580" i="1"/>
  <c r="BQ580" i="1"/>
  <c r="BP580" i="1"/>
  <c r="BO580" i="1"/>
  <c r="BN580" i="1"/>
  <c r="BW579" i="1"/>
  <c r="BV579" i="1"/>
  <c r="BU579" i="1"/>
  <c r="BT579" i="1"/>
  <c r="BS579" i="1"/>
  <c r="BR579" i="1"/>
  <c r="BQ579" i="1"/>
  <c r="BP579" i="1"/>
  <c r="BO579" i="1"/>
  <c r="BN579" i="1"/>
  <c r="BW578" i="1"/>
  <c r="BV578" i="1"/>
  <c r="BU578" i="1"/>
  <c r="BT578" i="1"/>
  <c r="BS578" i="1"/>
  <c r="BR578" i="1"/>
  <c r="BQ578" i="1"/>
  <c r="BP578" i="1"/>
  <c r="BO578" i="1"/>
  <c r="BN578" i="1"/>
  <c r="BW577" i="1"/>
  <c r="BV577" i="1"/>
  <c r="BU577" i="1"/>
  <c r="BT577" i="1"/>
  <c r="BS577" i="1"/>
  <c r="BR577" i="1"/>
  <c r="BQ577" i="1"/>
  <c r="BP577" i="1"/>
  <c r="BO577" i="1"/>
  <c r="BN577" i="1"/>
  <c r="BW576" i="1"/>
  <c r="BV576" i="1"/>
  <c r="BU576" i="1"/>
  <c r="BT576" i="1"/>
  <c r="BS576" i="1"/>
  <c r="BR576" i="1"/>
  <c r="BQ576" i="1"/>
  <c r="BP576" i="1"/>
  <c r="BO576" i="1"/>
  <c r="BN576" i="1"/>
  <c r="BW575" i="1"/>
  <c r="BV575" i="1"/>
  <c r="BU575" i="1"/>
  <c r="BT575" i="1"/>
  <c r="BS575" i="1"/>
  <c r="BR575" i="1"/>
  <c r="BQ575" i="1"/>
  <c r="BP575" i="1"/>
  <c r="BO575" i="1"/>
  <c r="BN575" i="1"/>
  <c r="BW574" i="1"/>
  <c r="BV574" i="1"/>
  <c r="BU574" i="1"/>
  <c r="BT574" i="1"/>
  <c r="BS574" i="1"/>
  <c r="BR574" i="1"/>
  <c r="BQ574" i="1"/>
  <c r="BP574" i="1"/>
  <c r="BO574" i="1"/>
  <c r="BN574" i="1"/>
  <c r="BW573" i="1"/>
  <c r="BV573" i="1"/>
  <c r="BU573" i="1"/>
  <c r="BT573" i="1"/>
  <c r="BS573" i="1"/>
  <c r="BR573" i="1"/>
  <c r="BQ573" i="1"/>
  <c r="BP573" i="1"/>
  <c r="BO573" i="1"/>
  <c r="BN573" i="1"/>
  <c r="BW572" i="1"/>
  <c r="BV572" i="1"/>
  <c r="BU572" i="1"/>
  <c r="BT572" i="1"/>
  <c r="BS572" i="1"/>
  <c r="BR572" i="1"/>
  <c r="BQ572" i="1"/>
  <c r="BP572" i="1"/>
  <c r="BO572" i="1"/>
  <c r="BN572" i="1"/>
  <c r="BW571" i="1"/>
  <c r="BV571" i="1"/>
  <c r="BU571" i="1"/>
  <c r="BT571" i="1"/>
  <c r="BS571" i="1"/>
  <c r="BR571" i="1"/>
  <c r="BQ571" i="1"/>
  <c r="BP571" i="1"/>
  <c r="BO571" i="1"/>
  <c r="BN571" i="1"/>
  <c r="BW570" i="1"/>
  <c r="BV570" i="1"/>
  <c r="BU570" i="1"/>
  <c r="BT570" i="1"/>
  <c r="BS570" i="1"/>
  <c r="BR570" i="1"/>
  <c r="BQ570" i="1"/>
  <c r="BP570" i="1"/>
  <c r="BO570" i="1"/>
  <c r="BN570" i="1"/>
  <c r="BW569" i="1"/>
  <c r="BV569" i="1"/>
  <c r="BU569" i="1"/>
  <c r="BT569" i="1"/>
  <c r="BS569" i="1"/>
  <c r="BR569" i="1"/>
  <c r="BQ569" i="1"/>
  <c r="BP569" i="1"/>
  <c r="BO569" i="1"/>
  <c r="BN569" i="1"/>
  <c r="BW568" i="1"/>
  <c r="BV568" i="1"/>
  <c r="BU568" i="1"/>
  <c r="BT568" i="1"/>
  <c r="BS568" i="1"/>
  <c r="BR568" i="1"/>
  <c r="BQ568" i="1"/>
  <c r="BP568" i="1"/>
  <c r="BO568" i="1"/>
  <c r="BN568" i="1"/>
  <c r="BW567" i="1"/>
  <c r="BV567" i="1"/>
  <c r="BU567" i="1"/>
  <c r="BT567" i="1"/>
  <c r="BS567" i="1"/>
  <c r="BR567" i="1"/>
  <c r="BQ567" i="1"/>
  <c r="BP567" i="1"/>
  <c r="BO567" i="1"/>
  <c r="BN567" i="1"/>
  <c r="BW566" i="1"/>
  <c r="BV566" i="1"/>
  <c r="BU566" i="1"/>
  <c r="BT566" i="1"/>
  <c r="BS566" i="1"/>
  <c r="BR566" i="1"/>
  <c r="BQ566" i="1"/>
  <c r="BP566" i="1"/>
  <c r="BO566" i="1"/>
  <c r="BN566" i="1"/>
  <c r="BW565" i="1"/>
  <c r="BV565" i="1"/>
  <c r="BU565" i="1"/>
  <c r="BT565" i="1"/>
  <c r="BS565" i="1"/>
  <c r="BR565" i="1"/>
  <c r="BQ565" i="1"/>
  <c r="BP565" i="1"/>
  <c r="BO565" i="1"/>
  <c r="BN565" i="1"/>
  <c r="BW564" i="1"/>
  <c r="BV564" i="1"/>
  <c r="BU564" i="1"/>
  <c r="BT564" i="1"/>
  <c r="BS564" i="1"/>
  <c r="BR564" i="1"/>
  <c r="BQ564" i="1"/>
  <c r="BP564" i="1"/>
  <c r="BO564" i="1"/>
  <c r="BN564" i="1"/>
  <c r="BW563" i="1"/>
  <c r="BV563" i="1"/>
  <c r="BU563" i="1"/>
  <c r="BT563" i="1"/>
  <c r="BS563" i="1"/>
  <c r="BR563" i="1"/>
  <c r="BQ563" i="1"/>
  <c r="BP563" i="1"/>
  <c r="BO563" i="1"/>
  <c r="BN563" i="1"/>
  <c r="BW562" i="1"/>
  <c r="BV562" i="1"/>
  <c r="BU562" i="1"/>
  <c r="BT562" i="1"/>
  <c r="BS562" i="1"/>
  <c r="BR562" i="1"/>
  <c r="BQ562" i="1"/>
  <c r="BP562" i="1"/>
  <c r="BO562" i="1"/>
  <c r="BN562" i="1"/>
  <c r="BW561" i="1"/>
  <c r="BV561" i="1"/>
  <c r="BU561" i="1"/>
  <c r="BT561" i="1"/>
  <c r="BS561" i="1"/>
  <c r="BR561" i="1"/>
  <c r="BQ561" i="1"/>
  <c r="BP561" i="1"/>
  <c r="BO561" i="1"/>
  <c r="BN561" i="1"/>
  <c r="BW560" i="1"/>
  <c r="BV560" i="1"/>
  <c r="BU560" i="1"/>
  <c r="BT560" i="1"/>
  <c r="BS560" i="1"/>
  <c r="BR560" i="1"/>
  <c r="BQ560" i="1"/>
  <c r="BP560" i="1"/>
  <c r="BO560" i="1"/>
  <c r="BN560" i="1"/>
  <c r="BW559" i="1"/>
  <c r="BV559" i="1"/>
  <c r="BU559" i="1"/>
  <c r="BT559" i="1"/>
  <c r="BS559" i="1"/>
  <c r="BR559" i="1"/>
  <c r="BQ559" i="1"/>
  <c r="BP559" i="1"/>
  <c r="BO559" i="1"/>
  <c r="BN559" i="1"/>
  <c r="BW558" i="1"/>
  <c r="BV558" i="1"/>
  <c r="BU558" i="1"/>
  <c r="BT558" i="1"/>
  <c r="BS558" i="1"/>
  <c r="BR558" i="1"/>
  <c r="BQ558" i="1"/>
  <c r="BP558" i="1"/>
  <c r="BO558" i="1"/>
  <c r="BN558" i="1"/>
  <c r="BW557" i="1"/>
  <c r="BV557" i="1"/>
  <c r="BU557" i="1"/>
  <c r="BT557" i="1"/>
  <c r="BS557" i="1"/>
  <c r="BR557" i="1"/>
  <c r="BQ557" i="1"/>
  <c r="BP557" i="1"/>
  <c r="BO557" i="1"/>
  <c r="BN557" i="1"/>
  <c r="BW556" i="1"/>
  <c r="BV556" i="1"/>
  <c r="BU556" i="1"/>
  <c r="BT556" i="1"/>
  <c r="BS556" i="1"/>
  <c r="BR556" i="1"/>
  <c r="BQ556" i="1"/>
  <c r="BP556" i="1"/>
  <c r="BO556" i="1"/>
  <c r="BN556" i="1"/>
  <c r="BW555" i="1"/>
  <c r="BV555" i="1"/>
  <c r="BU555" i="1"/>
  <c r="BT555" i="1"/>
  <c r="BS555" i="1"/>
  <c r="BR555" i="1"/>
  <c r="BQ555" i="1"/>
  <c r="BP555" i="1"/>
  <c r="BO555" i="1"/>
  <c r="BN555" i="1"/>
  <c r="BW554" i="1"/>
  <c r="BV554" i="1"/>
  <c r="BU554" i="1"/>
  <c r="BT554" i="1"/>
  <c r="BS554" i="1"/>
  <c r="BR554" i="1"/>
  <c r="BQ554" i="1"/>
  <c r="BP554" i="1"/>
  <c r="BO554" i="1"/>
  <c r="BN554" i="1"/>
  <c r="BW553" i="1"/>
  <c r="BV553" i="1"/>
  <c r="BU553" i="1"/>
  <c r="BT553" i="1"/>
  <c r="BS553" i="1"/>
  <c r="BR553" i="1"/>
  <c r="BQ553" i="1"/>
  <c r="BP553" i="1"/>
  <c r="BO553" i="1"/>
  <c r="BN553" i="1"/>
  <c r="BW552" i="1"/>
  <c r="BV552" i="1"/>
  <c r="BU552" i="1"/>
  <c r="BT552" i="1"/>
  <c r="BS552" i="1"/>
  <c r="BR552" i="1"/>
  <c r="BQ552" i="1"/>
  <c r="BP552" i="1"/>
  <c r="BO552" i="1"/>
  <c r="BN552" i="1"/>
  <c r="BW551" i="1"/>
  <c r="BV551" i="1"/>
  <c r="BU551" i="1"/>
  <c r="BT551" i="1"/>
  <c r="BS551" i="1"/>
  <c r="BR551" i="1"/>
  <c r="BQ551" i="1"/>
  <c r="BP551" i="1"/>
  <c r="BO551" i="1"/>
  <c r="BN551" i="1"/>
  <c r="BW550" i="1"/>
  <c r="BV550" i="1"/>
  <c r="BU550" i="1"/>
  <c r="BT550" i="1"/>
  <c r="BS550" i="1"/>
  <c r="BR550" i="1"/>
  <c r="BQ550" i="1"/>
  <c r="BP550" i="1"/>
  <c r="BO550" i="1"/>
  <c r="BN550" i="1"/>
  <c r="BW549" i="1"/>
  <c r="BV549" i="1"/>
  <c r="BU549" i="1"/>
  <c r="BT549" i="1"/>
  <c r="BS549" i="1"/>
  <c r="BR549" i="1"/>
  <c r="BQ549" i="1"/>
  <c r="BP549" i="1"/>
  <c r="BO549" i="1"/>
  <c r="BN549" i="1"/>
  <c r="BW548" i="1"/>
  <c r="BV548" i="1"/>
  <c r="BU548" i="1"/>
  <c r="BT548" i="1"/>
  <c r="BS548" i="1"/>
  <c r="BR548" i="1"/>
  <c r="BQ548" i="1"/>
  <c r="BP548" i="1"/>
  <c r="BO548" i="1"/>
  <c r="BN548" i="1"/>
  <c r="BW547" i="1"/>
  <c r="BV547" i="1"/>
  <c r="BU547" i="1"/>
  <c r="BT547" i="1"/>
  <c r="BS547" i="1"/>
  <c r="BR547" i="1"/>
  <c r="BQ547" i="1"/>
  <c r="BP547" i="1"/>
  <c r="BO547" i="1"/>
  <c r="BN547" i="1"/>
  <c r="BW546" i="1"/>
  <c r="BV546" i="1"/>
  <c r="BU546" i="1"/>
  <c r="BT546" i="1"/>
  <c r="BS546" i="1"/>
  <c r="BR546" i="1"/>
  <c r="BQ546" i="1"/>
  <c r="BP546" i="1"/>
  <c r="BO546" i="1"/>
  <c r="BN546" i="1"/>
  <c r="BW545" i="1"/>
  <c r="BV545" i="1"/>
  <c r="BU545" i="1"/>
  <c r="BT545" i="1"/>
  <c r="BS545" i="1"/>
  <c r="BR545" i="1"/>
  <c r="BQ545" i="1"/>
  <c r="BP545" i="1"/>
  <c r="BO545" i="1"/>
  <c r="BN545" i="1"/>
  <c r="BW544" i="1"/>
  <c r="BV544" i="1"/>
  <c r="BU544" i="1"/>
  <c r="BT544" i="1"/>
  <c r="BS544" i="1"/>
  <c r="BR544" i="1"/>
  <c r="BQ544" i="1"/>
  <c r="BP544" i="1"/>
  <c r="BO544" i="1"/>
  <c r="BN544" i="1"/>
  <c r="BW543" i="1"/>
  <c r="BV543" i="1"/>
  <c r="BU543" i="1"/>
  <c r="BT543" i="1"/>
  <c r="BS543" i="1"/>
  <c r="BR543" i="1"/>
  <c r="BQ543" i="1"/>
  <c r="BP543" i="1"/>
  <c r="BO543" i="1"/>
  <c r="BN543" i="1"/>
  <c r="BW542" i="1"/>
  <c r="BV542" i="1"/>
  <c r="BU542" i="1"/>
  <c r="BT542" i="1"/>
  <c r="BS542" i="1"/>
  <c r="BR542" i="1"/>
  <c r="BQ542" i="1"/>
  <c r="BP542" i="1"/>
  <c r="BO542" i="1"/>
  <c r="BN542" i="1"/>
  <c r="BW541" i="1"/>
  <c r="BV541" i="1"/>
  <c r="BU541" i="1"/>
  <c r="BT541" i="1"/>
  <c r="BS541" i="1"/>
  <c r="BR541" i="1"/>
  <c r="BQ541" i="1"/>
  <c r="BP541" i="1"/>
  <c r="BO541" i="1"/>
  <c r="BN541" i="1"/>
  <c r="BW540" i="1"/>
  <c r="BV540" i="1"/>
  <c r="BU540" i="1"/>
  <c r="BT540" i="1"/>
  <c r="BS540" i="1"/>
  <c r="BR540" i="1"/>
  <c r="BQ540" i="1"/>
  <c r="BP540" i="1"/>
  <c r="BO540" i="1"/>
  <c r="BN540" i="1"/>
  <c r="BW539" i="1"/>
  <c r="BV539" i="1"/>
  <c r="BU539" i="1"/>
  <c r="BT539" i="1"/>
  <c r="BS539" i="1"/>
  <c r="BR539" i="1"/>
  <c r="BQ539" i="1"/>
  <c r="BP539" i="1"/>
  <c r="BO539" i="1"/>
  <c r="BN539" i="1"/>
  <c r="BW538" i="1"/>
  <c r="BV538" i="1"/>
  <c r="BU538" i="1"/>
  <c r="BT538" i="1"/>
  <c r="BS538" i="1"/>
  <c r="BR538" i="1"/>
  <c r="BQ538" i="1"/>
  <c r="BP538" i="1"/>
  <c r="BO538" i="1"/>
  <c r="BN538" i="1"/>
  <c r="BW537" i="1"/>
  <c r="BV537" i="1"/>
  <c r="BU537" i="1"/>
  <c r="BT537" i="1"/>
  <c r="BS537" i="1"/>
  <c r="BR537" i="1"/>
  <c r="BQ537" i="1"/>
  <c r="BP537" i="1"/>
  <c r="BO537" i="1"/>
  <c r="BN537" i="1"/>
  <c r="BW536" i="1"/>
  <c r="BV536" i="1"/>
  <c r="BU536" i="1"/>
  <c r="BT536" i="1"/>
  <c r="BS536" i="1"/>
  <c r="BR536" i="1"/>
  <c r="BQ536" i="1"/>
  <c r="BP536" i="1"/>
  <c r="BO536" i="1"/>
  <c r="BN536" i="1"/>
  <c r="BW535" i="1"/>
  <c r="BV535" i="1"/>
  <c r="BU535" i="1"/>
  <c r="BT535" i="1"/>
  <c r="BS535" i="1"/>
  <c r="BR535" i="1"/>
  <c r="BQ535" i="1"/>
  <c r="BP535" i="1"/>
  <c r="BO535" i="1"/>
  <c r="BN535" i="1"/>
  <c r="BW534" i="1"/>
  <c r="BV534" i="1"/>
  <c r="BU534" i="1"/>
  <c r="BT534" i="1"/>
  <c r="BS534" i="1"/>
  <c r="BR534" i="1"/>
  <c r="BQ534" i="1"/>
  <c r="BP534" i="1"/>
  <c r="BO534" i="1"/>
  <c r="BN534" i="1"/>
  <c r="BW533" i="1"/>
  <c r="BV533" i="1"/>
  <c r="BU533" i="1"/>
  <c r="BT533" i="1"/>
  <c r="BS533" i="1"/>
  <c r="BR533" i="1"/>
  <c r="BQ533" i="1"/>
  <c r="BP533" i="1"/>
  <c r="BO533" i="1"/>
  <c r="BN533" i="1"/>
  <c r="BW532" i="1"/>
  <c r="BV532" i="1"/>
  <c r="BU532" i="1"/>
  <c r="BT532" i="1"/>
  <c r="BS532" i="1"/>
  <c r="BR532" i="1"/>
  <c r="BQ532" i="1"/>
  <c r="BP532" i="1"/>
  <c r="BO532" i="1"/>
  <c r="BN532" i="1"/>
  <c r="BW531" i="1"/>
  <c r="BV531" i="1"/>
  <c r="BU531" i="1"/>
  <c r="BT531" i="1"/>
  <c r="BS531" i="1"/>
  <c r="BR531" i="1"/>
  <c r="BQ531" i="1"/>
  <c r="BP531" i="1"/>
  <c r="BO531" i="1"/>
  <c r="BN531" i="1"/>
  <c r="BW530" i="1"/>
  <c r="BV530" i="1"/>
  <c r="BU530" i="1"/>
  <c r="BT530" i="1"/>
  <c r="BS530" i="1"/>
  <c r="BR530" i="1"/>
  <c r="BQ530" i="1"/>
  <c r="BP530" i="1"/>
  <c r="BO530" i="1"/>
  <c r="BN530" i="1"/>
  <c r="BW529" i="1"/>
  <c r="BV529" i="1"/>
  <c r="BU529" i="1"/>
  <c r="BT529" i="1"/>
  <c r="BS529" i="1"/>
  <c r="BR529" i="1"/>
  <c r="BQ529" i="1"/>
  <c r="BP529" i="1"/>
  <c r="BO529" i="1"/>
  <c r="BN529" i="1"/>
  <c r="BW528" i="1"/>
  <c r="BV528" i="1"/>
  <c r="BU528" i="1"/>
  <c r="BT528" i="1"/>
  <c r="BS528" i="1"/>
  <c r="BR528" i="1"/>
  <c r="BQ528" i="1"/>
  <c r="BP528" i="1"/>
  <c r="BO528" i="1"/>
  <c r="BN528" i="1"/>
  <c r="BW527" i="1"/>
  <c r="BV527" i="1"/>
  <c r="BU527" i="1"/>
  <c r="BT527" i="1"/>
  <c r="BS527" i="1"/>
  <c r="BR527" i="1"/>
  <c r="BQ527" i="1"/>
  <c r="BP527" i="1"/>
  <c r="BO527" i="1"/>
  <c r="BN527" i="1"/>
  <c r="BW526" i="1"/>
  <c r="BV526" i="1"/>
  <c r="BU526" i="1"/>
  <c r="BT526" i="1"/>
  <c r="BS526" i="1"/>
  <c r="BR526" i="1"/>
  <c r="BQ526" i="1"/>
  <c r="BP526" i="1"/>
  <c r="BO526" i="1"/>
  <c r="BN526" i="1"/>
  <c r="BW525" i="1"/>
  <c r="BV525" i="1"/>
  <c r="BU525" i="1"/>
  <c r="BT525" i="1"/>
  <c r="BS525" i="1"/>
  <c r="BR525" i="1"/>
  <c r="BQ525" i="1"/>
  <c r="BP525" i="1"/>
  <c r="BO525" i="1"/>
  <c r="BN525" i="1"/>
  <c r="BW524" i="1"/>
  <c r="BV524" i="1"/>
  <c r="BU524" i="1"/>
  <c r="BT524" i="1"/>
  <c r="BS524" i="1"/>
  <c r="BR524" i="1"/>
  <c r="BQ524" i="1"/>
  <c r="BP524" i="1"/>
  <c r="BO524" i="1"/>
  <c r="BN524" i="1"/>
  <c r="BW523" i="1"/>
  <c r="BV523" i="1"/>
  <c r="BU523" i="1"/>
  <c r="BT523" i="1"/>
  <c r="BS523" i="1"/>
  <c r="BR523" i="1"/>
  <c r="BQ523" i="1"/>
  <c r="BP523" i="1"/>
  <c r="BO523" i="1"/>
  <c r="BN523" i="1"/>
  <c r="BW522" i="1"/>
  <c r="BV522" i="1"/>
  <c r="BU522" i="1"/>
  <c r="BT522" i="1"/>
  <c r="BS522" i="1"/>
  <c r="BR522" i="1"/>
  <c r="BQ522" i="1"/>
  <c r="BP522" i="1"/>
  <c r="BO522" i="1"/>
  <c r="BN522" i="1"/>
  <c r="BW521" i="1"/>
  <c r="BV521" i="1"/>
  <c r="BU521" i="1"/>
  <c r="BT521" i="1"/>
  <c r="BS521" i="1"/>
  <c r="BR521" i="1"/>
  <c r="BQ521" i="1"/>
  <c r="BP521" i="1"/>
  <c r="BO521" i="1"/>
  <c r="BN521" i="1"/>
  <c r="BW520" i="1"/>
  <c r="BV520" i="1"/>
  <c r="BU520" i="1"/>
  <c r="BT520" i="1"/>
  <c r="BS520" i="1"/>
  <c r="BR520" i="1"/>
  <c r="BQ520" i="1"/>
  <c r="BP520" i="1"/>
  <c r="BO520" i="1"/>
  <c r="BN520" i="1"/>
  <c r="BW519" i="1"/>
  <c r="BV519" i="1"/>
  <c r="BU519" i="1"/>
  <c r="BT519" i="1"/>
  <c r="BS519" i="1"/>
  <c r="BR519" i="1"/>
  <c r="BQ519" i="1"/>
  <c r="BP519" i="1"/>
  <c r="BO519" i="1"/>
  <c r="BN519" i="1"/>
  <c r="BW518" i="1"/>
  <c r="BV518" i="1"/>
  <c r="BU518" i="1"/>
  <c r="BT518" i="1"/>
  <c r="BS518" i="1"/>
  <c r="BR518" i="1"/>
  <c r="BQ518" i="1"/>
  <c r="BP518" i="1"/>
  <c r="BO518" i="1"/>
  <c r="BN518" i="1"/>
  <c r="BW517" i="1"/>
  <c r="BV517" i="1"/>
  <c r="BU517" i="1"/>
  <c r="BT517" i="1"/>
  <c r="BS517" i="1"/>
  <c r="BR517" i="1"/>
  <c r="BQ517" i="1"/>
  <c r="BP517" i="1"/>
  <c r="BO517" i="1"/>
  <c r="BN517" i="1"/>
  <c r="BW516" i="1"/>
  <c r="BV516" i="1"/>
  <c r="BU516" i="1"/>
  <c r="BT516" i="1"/>
  <c r="BS516" i="1"/>
  <c r="BR516" i="1"/>
  <c r="BQ516" i="1"/>
  <c r="BP516" i="1"/>
  <c r="BO516" i="1"/>
  <c r="BN516" i="1"/>
  <c r="BW515" i="1"/>
  <c r="BV515" i="1"/>
  <c r="BU515" i="1"/>
  <c r="BT515" i="1"/>
  <c r="BS515" i="1"/>
  <c r="BR515" i="1"/>
  <c r="BQ515" i="1"/>
  <c r="BP515" i="1"/>
  <c r="BO515" i="1"/>
  <c r="BN515" i="1"/>
  <c r="BW514" i="1"/>
  <c r="BV514" i="1"/>
  <c r="BU514" i="1"/>
  <c r="BT514" i="1"/>
  <c r="BS514" i="1"/>
  <c r="BR514" i="1"/>
  <c r="BQ514" i="1"/>
  <c r="BP514" i="1"/>
  <c r="BO514" i="1"/>
  <c r="BN514" i="1"/>
  <c r="BW513" i="1"/>
  <c r="BV513" i="1"/>
  <c r="BU513" i="1"/>
  <c r="BT513" i="1"/>
  <c r="BS513" i="1"/>
  <c r="BR513" i="1"/>
  <c r="BQ513" i="1"/>
  <c r="BP513" i="1"/>
  <c r="BO513" i="1"/>
  <c r="BN513" i="1"/>
  <c r="BW512" i="1"/>
  <c r="BV512" i="1"/>
  <c r="BU512" i="1"/>
  <c r="BT512" i="1"/>
  <c r="BS512" i="1"/>
  <c r="BR512" i="1"/>
  <c r="BQ512" i="1"/>
  <c r="BP512" i="1"/>
  <c r="BO512" i="1"/>
  <c r="BN512" i="1"/>
  <c r="BW511" i="1"/>
  <c r="BV511" i="1"/>
  <c r="BU511" i="1"/>
  <c r="BT511" i="1"/>
  <c r="BS511" i="1"/>
  <c r="BR511" i="1"/>
  <c r="BQ511" i="1"/>
  <c r="BP511" i="1"/>
  <c r="BO511" i="1"/>
  <c r="BN511" i="1"/>
  <c r="BW510" i="1"/>
  <c r="BV510" i="1"/>
  <c r="BU510" i="1"/>
  <c r="BT510" i="1"/>
  <c r="BS510" i="1"/>
  <c r="BR510" i="1"/>
  <c r="BQ510" i="1"/>
  <c r="BP510" i="1"/>
  <c r="BO510" i="1"/>
  <c r="BN510" i="1"/>
  <c r="BW509" i="1"/>
  <c r="BV509" i="1"/>
  <c r="BU509" i="1"/>
  <c r="BT509" i="1"/>
  <c r="BS509" i="1"/>
  <c r="BR509" i="1"/>
  <c r="BQ509" i="1"/>
  <c r="BP509" i="1"/>
  <c r="BO509" i="1"/>
  <c r="BN509" i="1"/>
  <c r="BW508" i="1"/>
  <c r="BV508" i="1"/>
  <c r="BU508" i="1"/>
  <c r="BT508" i="1"/>
  <c r="BS508" i="1"/>
  <c r="BR508" i="1"/>
  <c r="BQ508" i="1"/>
  <c r="BP508" i="1"/>
  <c r="BO508" i="1"/>
  <c r="BN508" i="1"/>
  <c r="BW507" i="1"/>
  <c r="BV507" i="1"/>
  <c r="BU507" i="1"/>
  <c r="BT507" i="1"/>
  <c r="BS507" i="1"/>
  <c r="BR507" i="1"/>
  <c r="BQ507" i="1"/>
  <c r="BP507" i="1"/>
  <c r="BO507" i="1"/>
  <c r="BN507" i="1"/>
  <c r="BW506" i="1"/>
  <c r="BV506" i="1"/>
  <c r="BU506" i="1"/>
  <c r="BT506" i="1"/>
  <c r="BS506" i="1"/>
  <c r="BR506" i="1"/>
  <c r="BQ506" i="1"/>
  <c r="BP506" i="1"/>
  <c r="BO506" i="1"/>
  <c r="BN506" i="1"/>
  <c r="BW505" i="1"/>
  <c r="BV505" i="1"/>
  <c r="BU505" i="1"/>
  <c r="BT505" i="1"/>
  <c r="BS505" i="1"/>
  <c r="BR505" i="1"/>
  <c r="BQ505" i="1"/>
  <c r="BP505" i="1"/>
  <c r="BO505" i="1"/>
  <c r="BN505" i="1"/>
  <c r="BW504" i="1"/>
  <c r="BV504" i="1"/>
  <c r="BU504" i="1"/>
  <c r="BT504" i="1"/>
  <c r="BS504" i="1"/>
  <c r="BR504" i="1"/>
  <c r="BQ504" i="1"/>
  <c r="BP504" i="1"/>
  <c r="BO504" i="1"/>
  <c r="BN504" i="1"/>
  <c r="BW503" i="1"/>
  <c r="BV503" i="1"/>
  <c r="BU503" i="1"/>
  <c r="BT503" i="1"/>
  <c r="BS503" i="1"/>
  <c r="BR503" i="1"/>
  <c r="BQ503" i="1"/>
  <c r="BP503" i="1"/>
  <c r="BO503" i="1"/>
  <c r="BN503" i="1"/>
  <c r="BW502" i="1"/>
  <c r="BV502" i="1"/>
  <c r="BU502" i="1"/>
  <c r="BT502" i="1"/>
  <c r="BS502" i="1"/>
  <c r="BR502" i="1"/>
  <c r="BQ502" i="1"/>
  <c r="BP502" i="1"/>
  <c r="BO502" i="1"/>
  <c r="BN502" i="1"/>
  <c r="BW501" i="1"/>
  <c r="BV501" i="1"/>
  <c r="BU501" i="1"/>
  <c r="BT501" i="1"/>
  <c r="BS501" i="1"/>
  <c r="BR501" i="1"/>
  <c r="BQ501" i="1"/>
  <c r="BP501" i="1"/>
  <c r="BO501" i="1"/>
  <c r="BN501" i="1"/>
  <c r="BW500" i="1"/>
  <c r="BV500" i="1"/>
  <c r="BU500" i="1"/>
  <c r="BT500" i="1"/>
  <c r="BS500" i="1"/>
  <c r="BR500" i="1"/>
  <c r="BQ500" i="1"/>
  <c r="BP500" i="1"/>
  <c r="BO500" i="1"/>
  <c r="BN500" i="1"/>
  <c r="BW499" i="1"/>
  <c r="BV499" i="1"/>
  <c r="BU499" i="1"/>
  <c r="BT499" i="1"/>
  <c r="BS499" i="1"/>
  <c r="BR499" i="1"/>
  <c r="BQ499" i="1"/>
  <c r="BP499" i="1"/>
  <c r="BO499" i="1"/>
  <c r="BN499" i="1"/>
  <c r="BW498" i="1"/>
  <c r="BV498" i="1"/>
  <c r="BU498" i="1"/>
  <c r="BT498" i="1"/>
  <c r="BS498" i="1"/>
  <c r="BR498" i="1"/>
  <c r="BQ498" i="1"/>
  <c r="BP498" i="1"/>
  <c r="BO498" i="1"/>
  <c r="BN498" i="1"/>
  <c r="BW497" i="1"/>
  <c r="BV497" i="1"/>
  <c r="BU497" i="1"/>
  <c r="BT497" i="1"/>
  <c r="BS497" i="1"/>
  <c r="BR497" i="1"/>
  <c r="BQ497" i="1"/>
  <c r="BP497" i="1"/>
  <c r="BO497" i="1"/>
  <c r="BN497" i="1"/>
  <c r="BW496" i="1"/>
  <c r="BV496" i="1"/>
  <c r="BU496" i="1"/>
  <c r="BT496" i="1"/>
  <c r="BS496" i="1"/>
  <c r="BR496" i="1"/>
  <c r="BQ496" i="1"/>
  <c r="BP496" i="1"/>
  <c r="BO496" i="1"/>
  <c r="BN496" i="1"/>
  <c r="BW495" i="1"/>
  <c r="BV495" i="1"/>
  <c r="BU495" i="1"/>
  <c r="BT495" i="1"/>
  <c r="BS495" i="1"/>
  <c r="BR495" i="1"/>
  <c r="BQ495" i="1"/>
  <c r="BP495" i="1"/>
  <c r="BO495" i="1"/>
  <c r="BN495" i="1"/>
  <c r="BW494" i="1"/>
  <c r="BV494" i="1"/>
  <c r="BU494" i="1"/>
  <c r="BT494" i="1"/>
  <c r="BS494" i="1"/>
  <c r="BR494" i="1"/>
  <c r="BQ494" i="1"/>
  <c r="BP494" i="1"/>
  <c r="BO494" i="1"/>
  <c r="BN494" i="1"/>
  <c r="BW493" i="1"/>
  <c r="BV493" i="1"/>
  <c r="BU493" i="1"/>
  <c r="BT493" i="1"/>
  <c r="BS493" i="1"/>
  <c r="BR493" i="1"/>
  <c r="BQ493" i="1"/>
  <c r="BP493" i="1"/>
  <c r="BO493" i="1"/>
  <c r="BN493" i="1"/>
  <c r="BW492" i="1"/>
  <c r="BV492" i="1"/>
  <c r="BU492" i="1"/>
  <c r="BT492" i="1"/>
  <c r="BS492" i="1"/>
  <c r="BR492" i="1"/>
  <c r="BQ492" i="1"/>
  <c r="BP492" i="1"/>
  <c r="BO492" i="1"/>
  <c r="BN492" i="1"/>
  <c r="BW491" i="1"/>
  <c r="BV491" i="1"/>
  <c r="BU491" i="1"/>
  <c r="BT491" i="1"/>
  <c r="BS491" i="1"/>
  <c r="BR491" i="1"/>
  <c r="BQ491" i="1"/>
  <c r="BP491" i="1"/>
  <c r="BO491" i="1"/>
  <c r="BN491" i="1"/>
  <c r="BW490" i="1"/>
  <c r="BV490" i="1"/>
  <c r="BU490" i="1"/>
  <c r="BT490" i="1"/>
  <c r="BS490" i="1"/>
  <c r="BR490" i="1"/>
  <c r="BQ490" i="1"/>
  <c r="BP490" i="1"/>
  <c r="BO490" i="1"/>
  <c r="BN490" i="1"/>
  <c r="BW489" i="1"/>
  <c r="BV489" i="1"/>
  <c r="BU489" i="1"/>
  <c r="BT489" i="1"/>
  <c r="BS489" i="1"/>
  <c r="BR489" i="1"/>
  <c r="BQ489" i="1"/>
  <c r="BP489" i="1"/>
  <c r="BO489" i="1"/>
  <c r="BN489" i="1"/>
  <c r="BW488" i="1"/>
  <c r="BV488" i="1"/>
  <c r="BU488" i="1"/>
  <c r="BT488" i="1"/>
  <c r="BS488" i="1"/>
  <c r="BR488" i="1"/>
  <c r="BQ488" i="1"/>
  <c r="BP488" i="1"/>
  <c r="BO488" i="1"/>
  <c r="BN488" i="1"/>
  <c r="BW487" i="1"/>
  <c r="BV487" i="1"/>
  <c r="BU487" i="1"/>
  <c r="BT487" i="1"/>
  <c r="BS487" i="1"/>
  <c r="BR487" i="1"/>
  <c r="BQ487" i="1"/>
  <c r="BP487" i="1"/>
  <c r="BO487" i="1"/>
  <c r="BN487" i="1"/>
  <c r="BW486" i="1"/>
  <c r="BV486" i="1"/>
  <c r="BU486" i="1"/>
  <c r="BT486" i="1"/>
  <c r="BS486" i="1"/>
  <c r="BR486" i="1"/>
  <c r="BQ486" i="1"/>
  <c r="BP486" i="1"/>
  <c r="BO486" i="1"/>
  <c r="BN486" i="1"/>
  <c r="BW485" i="1"/>
  <c r="BV485" i="1"/>
  <c r="BU485" i="1"/>
  <c r="BT485" i="1"/>
  <c r="BS485" i="1"/>
  <c r="BR485" i="1"/>
  <c r="BQ485" i="1"/>
  <c r="BP485" i="1"/>
  <c r="BO485" i="1"/>
  <c r="BN485" i="1"/>
  <c r="BW484" i="1"/>
  <c r="BV484" i="1"/>
  <c r="BU484" i="1"/>
  <c r="BT484" i="1"/>
  <c r="BS484" i="1"/>
  <c r="BR484" i="1"/>
  <c r="BQ484" i="1"/>
  <c r="BP484" i="1"/>
  <c r="BO484" i="1"/>
  <c r="BN484" i="1"/>
  <c r="BW483" i="1"/>
  <c r="BV483" i="1"/>
  <c r="BU483" i="1"/>
  <c r="BT483" i="1"/>
  <c r="BS483" i="1"/>
  <c r="BR483" i="1"/>
  <c r="BQ483" i="1"/>
  <c r="BP483" i="1"/>
  <c r="BO483" i="1"/>
  <c r="BN483" i="1"/>
  <c r="BW482" i="1"/>
  <c r="BV482" i="1"/>
  <c r="BU482" i="1"/>
  <c r="BT482" i="1"/>
  <c r="BS482" i="1"/>
  <c r="BR482" i="1"/>
  <c r="BQ482" i="1"/>
  <c r="BP482" i="1"/>
  <c r="BO482" i="1"/>
  <c r="BN482" i="1"/>
  <c r="BW481" i="1"/>
  <c r="BV481" i="1"/>
  <c r="BU481" i="1"/>
  <c r="BT481" i="1"/>
  <c r="BS481" i="1"/>
  <c r="BR481" i="1"/>
  <c r="BQ481" i="1"/>
  <c r="BP481" i="1"/>
  <c r="BO481" i="1"/>
  <c r="BN481" i="1"/>
  <c r="BW480" i="1"/>
  <c r="BV480" i="1"/>
  <c r="BU480" i="1"/>
  <c r="BT480" i="1"/>
  <c r="BS480" i="1"/>
  <c r="BR480" i="1"/>
  <c r="BQ480" i="1"/>
  <c r="BP480" i="1"/>
  <c r="BO480" i="1"/>
  <c r="BN480" i="1"/>
  <c r="BW479" i="1"/>
  <c r="BV479" i="1"/>
  <c r="BU479" i="1"/>
  <c r="BT479" i="1"/>
  <c r="BS479" i="1"/>
  <c r="BR479" i="1"/>
  <c r="BQ479" i="1"/>
  <c r="BP479" i="1"/>
  <c r="BO479" i="1"/>
  <c r="BN479" i="1"/>
  <c r="BW478" i="1"/>
  <c r="BV478" i="1"/>
  <c r="BU478" i="1"/>
  <c r="BT478" i="1"/>
  <c r="BS478" i="1"/>
  <c r="BR478" i="1"/>
  <c r="BQ478" i="1"/>
  <c r="BP478" i="1"/>
  <c r="BO478" i="1"/>
  <c r="BN478" i="1"/>
  <c r="BW477" i="1"/>
  <c r="BV477" i="1"/>
  <c r="BU477" i="1"/>
  <c r="BT477" i="1"/>
  <c r="BS477" i="1"/>
  <c r="BR477" i="1"/>
  <c r="BQ477" i="1"/>
  <c r="BP477" i="1"/>
  <c r="BO477" i="1"/>
  <c r="BN477" i="1"/>
  <c r="BW476" i="1"/>
  <c r="BV476" i="1"/>
  <c r="BU476" i="1"/>
  <c r="BT476" i="1"/>
  <c r="BS476" i="1"/>
  <c r="BR476" i="1"/>
  <c r="BQ476" i="1"/>
  <c r="BP476" i="1"/>
  <c r="BO476" i="1"/>
  <c r="BN476" i="1"/>
  <c r="BW475" i="1"/>
  <c r="BV475" i="1"/>
  <c r="BU475" i="1"/>
  <c r="BT475" i="1"/>
  <c r="BS475" i="1"/>
  <c r="BR475" i="1"/>
  <c r="BQ475" i="1"/>
  <c r="BP475" i="1"/>
  <c r="BO475" i="1"/>
  <c r="BN475" i="1"/>
  <c r="BW474" i="1"/>
  <c r="BV474" i="1"/>
  <c r="BU474" i="1"/>
  <c r="BT474" i="1"/>
  <c r="BS474" i="1"/>
  <c r="BR474" i="1"/>
  <c r="BQ474" i="1"/>
  <c r="BP474" i="1"/>
  <c r="BO474" i="1"/>
  <c r="BN474" i="1"/>
  <c r="BW473" i="1"/>
  <c r="BV473" i="1"/>
  <c r="BU473" i="1"/>
  <c r="BT473" i="1"/>
  <c r="BS473" i="1"/>
  <c r="BR473" i="1"/>
  <c r="BQ473" i="1"/>
  <c r="BP473" i="1"/>
  <c r="BO473" i="1"/>
  <c r="BN473" i="1"/>
  <c r="BW472" i="1"/>
  <c r="BV472" i="1"/>
  <c r="BU472" i="1"/>
  <c r="BT472" i="1"/>
  <c r="BS472" i="1"/>
  <c r="BR472" i="1"/>
  <c r="BQ472" i="1"/>
  <c r="BP472" i="1"/>
  <c r="BO472" i="1"/>
  <c r="BN472" i="1"/>
  <c r="BW471" i="1"/>
  <c r="BV471" i="1"/>
  <c r="BU471" i="1"/>
  <c r="BT471" i="1"/>
  <c r="BS471" i="1"/>
  <c r="BR471" i="1"/>
  <c r="BQ471" i="1"/>
  <c r="BP471" i="1"/>
  <c r="BO471" i="1"/>
  <c r="BN471" i="1"/>
  <c r="BW470" i="1"/>
  <c r="BV470" i="1"/>
  <c r="BU470" i="1"/>
  <c r="BT470" i="1"/>
  <c r="BS470" i="1"/>
  <c r="BR470" i="1"/>
  <c r="BQ470" i="1"/>
  <c r="BP470" i="1"/>
  <c r="BO470" i="1"/>
  <c r="BN470" i="1"/>
  <c r="BW469" i="1"/>
  <c r="BV469" i="1"/>
  <c r="BU469" i="1"/>
  <c r="BT469" i="1"/>
  <c r="BS469" i="1"/>
  <c r="BR469" i="1"/>
  <c r="BQ469" i="1"/>
  <c r="BP469" i="1"/>
  <c r="BO469" i="1"/>
  <c r="BN469" i="1"/>
  <c r="BW468" i="1"/>
  <c r="BV468" i="1"/>
  <c r="BU468" i="1"/>
  <c r="BT468" i="1"/>
  <c r="BS468" i="1"/>
  <c r="BR468" i="1"/>
  <c r="BQ468" i="1"/>
  <c r="BP468" i="1"/>
  <c r="BO468" i="1"/>
  <c r="BN468" i="1"/>
  <c r="BW467" i="1"/>
  <c r="BV467" i="1"/>
  <c r="BU467" i="1"/>
  <c r="BT467" i="1"/>
  <c r="BS467" i="1"/>
  <c r="BR467" i="1"/>
  <c r="BQ467" i="1"/>
  <c r="BP467" i="1"/>
  <c r="BO467" i="1"/>
  <c r="BN467" i="1"/>
  <c r="BW466" i="1"/>
  <c r="BV466" i="1"/>
  <c r="BU466" i="1"/>
  <c r="BT466" i="1"/>
  <c r="BS466" i="1"/>
  <c r="BR466" i="1"/>
  <c r="BQ466" i="1"/>
  <c r="BP466" i="1"/>
  <c r="BO466" i="1"/>
  <c r="BN466" i="1"/>
  <c r="BW465" i="1"/>
  <c r="BV465" i="1"/>
  <c r="BU465" i="1"/>
  <c r="BT465" i="1"/>
  <c r="BS465" i="1"/>
  <c r="BR465" i="1"/>
  <c r="BQ465" i="1"/>
  <c r="BP465" i="1"/>
  <c r="BO465" i="1"/>
  <c r="BN465" i="1"/>
  <c r="BW464" i="1"/>
  <c r="BV464" i="1"/>
  <c r="BU464" i="1"/>
  <c r="BT464" i="1"/>
  <c r="BS464" i="1"/>
  <c r="BR464" i="1"/>
  <c r="BQ464" i="1"/>
  <c r="BP464" i="1"/>
  <c r="BO464" i="1"/>
  <c r="BN464" i="1"/>
  <c r="BW463" i="1"/>
  <c r="BV463" i="1"/>
  <c r="BU463" i="1"/>
  <c r="BT463" i="1"/>
  <c r="BS463" i="1"/>
  <c r="BR463" i="1"/>
  <c r="BQ463" i="1"/>
  <c r="BP463" i="1"/>
  <c r="BO463" i="1"/>
  <c r="BN463" i="1"/>
  <c r="BW462" i="1"/>
  <c r="BV462" i="1"/>
  <c r="BU462" i="1"/>
  <c r="BT462" i="1"/>
  <c r="BS462" i="1"/>
  <c r="BR462" i="1"/>
  <c r="BQ462" i="1"/>
  <c r="BP462" i="1"/>
  <c r="BO462" i="1"/>
  <c r="BN462" i="1"/>
  <c r="BW461" i="1"/>
  <c r="BV461" i="1"/>
  <c r="BU461" i="1"/>
  <c r="BT461" i="1"/>
  <c r="BS461" i="1"/>
  <c r="BR461" i="1"/>
  <c r="BQ461" i="1"/>
  <c r="BP461" i="1"/>
  <c r="BO461" i="1"/>
  <c r="BN461" i="1"/>
  <c r="BW460" i="1"/>
  <c r="BV460" i="1"/>
  <c r="BU460" i="1"/>
  <c r="BT460" i="1"/>
  <c r="BS460" i="1"/>
  <c r="BR460" i="1"/>
  <c r="BQ460" i="1"/>
  <c r="BP460" i="1"/>
  <c r="BO460" i="1"/>
  <c r="BN460" i="1"/>
  <c r="BW459" i="1"/>
  <c r="BV459" i="1"/>
  <c r="BU459" i="1"/>
  <c r="BT459" i="1"/>
  <c r="BS459" i="1"/>
  <c r="BR459" i="1"/>
  <c r="BQ459" i="1"/>
  <c r="BP459" i="1"/>
  <c r="BO459" i="1"/>
  <c r="BN459" i="1"/>
  <c r="BW458" i="1"/>
  <c r="BV458" i="1"/>
  <c r="BU458" i="1"/>
  <c r="BT458" i="1"/>
  <c r="BS458" i="1"/>
  <c r="BR458" i="1"/>
  <c r="BQ458" i="1"/>
  <c r="BP458" i="1"/>
  <c r="BO458" i="1"/>
  <c r="BN458" i="1"/>
  <c r="BW457" i="1"/>
  <c r="BV457" i="1"/>
  <c r="BU457" i="1"/>
  <c r="BT457" i="1"/>
  <c r="BS457" i="1"/>
  <c r="BR457" i="1"/>
  <c r="BQ457" i="1"/>
  <c r="BP457" i="1"/>
  <c r="BO457" i="1"/>
  <c r="BN457" i="1"/>
  <c r="BW456" i="1"/>
  <c r="BV456" i="1"/>
  <c r="BU456" i="1"/>
  <c r="BT456" i="1"/>
  <c r="BS456" i="1"/>
  <c r="BR456" i="1"/>
  <c r="BQ456" i="1"/>
  <c r="BP456" i="1"/>
  <c r="BO456" i="1"/>
  <c r="BN456" i="1"/>
  <c r="BW455" i="1"/>
  <c r="BV455" i="1"/>
  <c r="BU455" i="1"/>
  <c r="BT455" i="1"/>
  <c r="BS455" i="1"/>
  <c r="BR455" i="1"/>
  <c r="BQ455" i="1"/>
  <c r="BP455" i="1"/>
  <c r="BO455" i="1"/>
  <c r="BN455" i="1"/>
  <c r="BW454" i="1"/>
  <c r="BV454" i="1"/>
  <c r="BU454" i="1"/>
  <c r="BT454" i="1"/>
  <c r="BS454" i="1"/>
  <c r="BR454" i="1"/>
  <c r="BQ454" i="1"/>
  <c r="BP454" i="1"/>
  <c r="BO454" i="1"/>
  <c r="BN454" i="1"/>
  <c r="BW453" i="1"/>
  <c r="BV453" i="1"/>
  <c r="BU453" i="1"/>
  <c r="BT453" i="1"/>
  <c r="BS453" i="1"/>
  <c r="BR453" i="1"/>
  <c r="BQ453" i="1"/>
  <c r="BP453" i="1"/>
  <c r="BO453" i="1"/>
  <c r="BN453" i="1"/>
  <c r="BW452" i="1"/>
  <c r="BV452" i="1"/>
  <c r="BU452" i="1"/>
  <c r="BT452" i="1"/>
  <c r="BS452" i="1"/>
  <c r="BR452" i="1"/>
  <c r="BQ452" i="1"/>
  <c r="BP452" i="1"/>
  <c r="BO452" i="1"/>
  <c r="BN452" i="1"/>
  <c r="BW451" i="1"/>
  <c r="BV451" i="1"/>
  <c r="BU451" i="1"/>
  <c r="BT451" i="1"/>
  <c r="BS451" i="1"/>
  <c r="BR451" i="1"/>
  <c r="BQ451" i="1"/>
  <c r="BP451" i="1"/>
  <c r="BO451" i="1"/>
  <c r="BN451" i="1"/>
  <c r="BW450" i="1"/>
  <c r="BV450" i="1"/>
  <c r="BU450" i="1"/>
  <c r="BT450" i="1"/>
  <c r="BS450" i="1"/>
  <c r="BR450" i="1"/>
  <c r="BQ450" i="1"/>
  <c r="BP450" i="1"/>
  <c r="BO450" i="1"/>
  <c r="BN450" i="1"/>
  <c r="BW449" i="1"/>
  <c r="BV449" i="1"/>
  <c r="BU449" i="1"/>
  <c r="BT449" i="1"/>
  <c r="BS449" i="1"/>
  <c r="BR449" i="1"/>
  <c r="BQ449" i="1"/>
  <c r="BP449" i="1"/>
  <c r="BO449" i="1"/>
  <c r="BN449" i="1"/>
  <c r="BW448" i="1"/>
  <c r="BV448" i="1"/>
  <c r="BU448" i="1"/>
  <c r="BT448" i="1"/>
  <c r="BS448" i="1"/>
  <c r="BR448" i="1"/>
  <c r="BQ448" i="1"/>
  <c r="BP448" i="1"/>
  <c r="BO448" i="1"/>
  <c r="BN448" i="1"/>
  <c r="BW447" i="1"/>
  <c r="BV447" i="1"/>
  <c r="BU447" i="1"/>
  <c r="BT447" i="1"/>
  <c r="BS447" i="1"/>
  <c r="BR447" i="1"/>
  <c r="BQ447" i="1"/>
  <c r="BP447" i="1"/>
  <c r="BO447" i="1"/>
  <c r="BN447" i="1"/>
  <c r="BW446" i="1"/>
  <c r="BV446" i="1"/>
  <c r="BU446" i="1"/>
  <c r="BT446" i="1"/>
  <c r="BS446" i="1"/>
  <c r="BR446" i="1"/>
  <c r="BQ446" i="1"/>
  <c r="BP446" i="1"/>
  <c r="BO446" i="1"/>
  <c r="BN446" i="1"/>
  <c r="BW445" i="1"/>
  <c r="BV445" i="1"/>
  <c r="BU445" i="1"/>
  <c r="BT445" i="1"/>
  <c r="BS445" i="1"/>
  <c r="BR445" i="1"/>
  <c r="BQ445" i="1"/>
  <c r="BP445" i="1"/>
  <c r="BO445" i="1"/>
  <c r="BN445" i="1"/>
  <c r="BW444" i="1"/>
  <c r="BV444" i="1"/>
  <c r="BU444" i="1"/>
  <c r="BT444" i="1"/>
  <c r="BS444" i="1"/>
  <c r="BR444" i="1"/>
  <c r="BQ444" i="1"/>
  <c r="BP444" i="1"/>
  <c r="BO444" i="1"/>
  <c r="BN444" i="1"/>
  <c r="BW443" i="1"/>
  <c r="BV443" i="1"/>
  <c r="BU443" i="1"/>
  <c r="BT443" i="1"/>
  <c r="BS443" i="1"/>
  <c r="BR443" i="1"/>
  <c r="BQ443" i="1"/>
  <c r="BP443" i="1"/>
  <c r="BO443" i="1"/>
  <c r="BN443" i="1"/>
  <c r="BW442" i="1"/>
  <c r="BV442" i="1"/>
  <c r="BU442" i="1"/>
  <c r="BT442" i="1"/>
  <c r="BS442" i="1"/>
  <c r="BR442" i="1"/>
  <c r="BQ442" i="1"/>
  <c r="BP442" i="1"/>
  <c r="BO442" i="1"/>
  <c r="BN442" i="1"/>
  <c r="BW441" i="1"/>
  <c r="BV441" i="1"/>
  <c r="BU441" i="1"/>
  <c r="BT441" i="1"/>
  <c r="BS441" i="1"/>
  <c r="BR441" i="1"/>
  <c r="BQ441" i="1"/>
  <c r="BP441" i="1"/>
  <c r="BO441" i="1"/>
  <c r="BN441" i="1"/>
  <c r="BW440" i="1"/>
  <c r="BV440" i="1"/>
  <c r="BU440" i="1"/>
  <c r="BT440" i="1"/>
  <c r="BS440" i="1"/>
  <c r="BR440" i="1"/>
  <c r="BQ440" i="1"/>
  <c r="BP440" i="1"/>
  <c r="BO440" i="1"/>
  <c r="BN440" i="1"/>
  <c r="BW439" i="1"/>
  <c r="BV439" i="1"/>
  <c r="BU439" i="1"/>
  <c r="BT439" i="1"/>
  <c r="BS439" i="1"/>
  <c r="BR439" i="1"/>
  <c r="BQ439" i="1"/>
  <c r="BP439" i="1"/>
  <c r="BO439" i="1"/>
  <c r="BN439" i="1"/>
  <c r="BW438" i="1"/>
  <c r="BV438" i="1"/>
  <c r="BU438" i="1"/>
  <c r="BT438" i="1"/>
  <c r="BS438" i="1"/>
  <c r="BR438" i="1"/>
  <c r="BQ438" i="1"/>
  <c r="BP438" i="1"/>
  <c r="BO438" i="1"/>
  <c r="BN438" i="1"/>
  <c r="BW437" i="1"/>
  <c r="BV437" i="1"/>
  <c r="BU437" i="1"/>
  <c r="BT437" i="1"/>
  <c r="BS437" i="1"/>
  <c r="BR437" i="1"/>
  <c r="BQ437" i="1"/>
  <c r="BP437" i="1"/>
  <c r="BO437" i="1"/>
  <c r="BN437" i="1"/>
  <c r="BW436" i="1"/>
  <c r="BV436" i="1"/>
  <c r="BU436" i="1"/>
  <c r="BT436" i="1"/>
  <c r="BS436" i="1"/>
  <c r="BR436" i="1"/>
  <c r="BQ436" i="1"/>
  <c r="BP436" i="1"/>
  <c r="BO436" i="1"/>
  <c r="BN436" i="1"/>
  <c r="BW435" i="1"/>
  <c r="BV435" i="1"/>
  <c r="BU435" i="1"/>
  <c r="BT435" i="1"/>
  <c r="BS435" i="1"/>
  <c r="BR435" i="1"/>
  <c r="BQ435" i="1"/>
  <c r="BP435" i="1"/>
  <c r="BO435" i="1"/>
  <c r="BN435" i="1"/>
  <c r="BW434" i="1"/>
  <c r="BV434" i="1"/>
  <c r="BU434" i="1"/>
  <c r="BT434" i="1"/>
  <c r="BS434" i="1"/>
  <c r="BR434" i="1"/>
  <c r="BQ434" i="1"/>
  <c r="BP434" i="1"/>
  <c r="BO434" i="1"/>
  <c r="BN434" i="1"/>
  <c r="BW433" i="1"/>
  <c r="BV433" i="1"/>
  <c r="BU433" i="1"/>
  <c r="BT433" i="1"/>
  <c r="BS433" i="1"/>
  <c r="BR433" i="1"/>
  <c r="BQ433" i="1"/>
  <c r="BP433" i="1"/>
  <c r="BO433" i="1"/>
  <c r="BN433" i="1"/>
  <c r="BW432" i="1"/>
  <c r="BV432" i="1"/>
  <c r="BU432" i="1"/>
  <c r="BT432" i="1"/>
  <c r="BS432" i="1"/>
  <c r="BR432" i="1"/>
  <c r="BQ432" i="1"/>
  <c r="BP432" i="1"/>
  <c r="BO432" i="1"/>
  <c r="BN432" i="1"/>
  <c r="BW431" i="1"/>
  <c r="BV431" i="1"/>
  <c r="BU431" i="1"/>
  <c r="BT431" i="1"/>
  <c r="BS431" i="1"/>
  <c r="BR431" i="1"/>
  <c r="BQ431" i="1"/>
  <c r="BP431" i="1"/>
  <c r="BO431" i="1"/>
  <c r="BN431" i="1"/>
  <c r="BW430" i="1"/>
  <c r="BV430" i="1"/>
  <c r="BU430" i="1"/>
  <c r="BT430" i="1"/>
  <c r="BS430" i="1"/>
  <c r="BR430" i="1"/>
  <c r="BQ430" i="1"/>
  <c r="BP430" i="1"/>
  <c r="BO430" i="1"/>
  <c r="BN430" i="1"/>
  <c r="BW429" i="1"/>
  <c r="BV429" i="1"/>
  <c r="BU429" i="1"/>
  <c r="BT429" i="1"/>
  <c r="BS429" i="1"/>
  <c r="BR429" i="1"/>
  <c r="BQ429" i="1"/>
  <c r="BP429" i="1"/>
  <c r="BO429" i="1"/>
  <c r="BN429" i="1"/>
  <c r="BW428" i="1"/>
  <c r="BV428" i="1"/>
  <c r="BU428" i="1"/>
  <c r="BT428" i="1"/>
  <c r="BS428" i="1"/>
  <c r="BR428" i="1"/>
  <c r="BQ428" i="1"/>
  <c r="BP428" i="1"/>
  <c r="BO428" i="1"/>
  <c r="BN428" i="1"/>
  <c r="BW427" i="1"/>
  <c r="BV427" i="1"/>
  <c r="BU427" i="1"/>
  <c r="BT427" i="1"/>
  <c r="BS427" i="1"/>
  <c r="BR427" i="1"/>
  <c r="BQ427" i="1"/>
  <c r="BP427" i="1"/>
  <c r="BO427" i="1"/>
  <c r="BN427" i="1"/>
  <c r="BW426" i="1"/>
  <c r="BV426" i="1"/>
  <c r="BU426" i="1"/>
  <c r="BT426" i="1"/>
  <c r="BS426" i="1"/>
  <c r="BR426" i="1"/>
  <c r="BQ426" i="1"/>
  <c r="BP426" i="1"/>
  <c r="BO426" i="1"/>
  <c r="BN426" i="1"/>
  <c r="BW425" i="1"/>
  <c r="BV425" i="1"/>
  <c r="BU425" i="1"/>
  <c r="BT425" i="1"/>
  <c r="BS425" i="1"/>
  <c r="BR425" i="1"/>
  <c r="BQ425" i="1"/>
  <c r="BP425" i="1"/>
  <c r="BO425" i="1"/>
  <c r="BN425" i="1"/>
  <c r="BW424" i="1"/>
  <c r="BV424" i="1"/>
  <c r="BU424" i="1"/>
  <c r="BT424" i="1"/>
  <c r="BS424" i="1"/>
  <c r="BR424" i="1"/>
  <c r="BQ424" i="1"/>
  <c r="BP424" i="1"/>
  <c r="BO424" i="1"/>
  <c r="BN424" i="1"/>
  <c r="BW423" i="1"/>
  <c r="BV423" i="1"/>
  <c r="BU423" i="1"/>
  <c r="BT423" i="1"/>
  <c r="BS423" i="1"/>
  <c r="BR423" i="1"/>
  <c r="BQ423" i="1"/>
  <c r="BP423" i="1"/>
  <c r="BO423" i="1"/>
  <c r="BN423" i="1"/>
  <c r="BW422" i="1"/>
  <c r="BV422" i="1"/>
  <c r="BU422" i="1"/>
  <c r="BT422" i="1"/>
  <c r="BS422" i="1"/>
  <c r="BR422" i="1"/>
  <c r="BQ422" i="1"/>
  <c r="BP422" i="1"/>
  <c r="BO422" i="1"/>
  <c r="BN422" i="1"/>
  <c r="BW421" i="1"/>
  <c r="BV421" i="1"/>
  <c r="BU421" i="1"/>
  <c r="BT421" i="1"/>
  <c r="BS421" i="1"/>
  <c r="BR421" i="1"/>
  <c r="BQ421" i="1"/>
  <c r="BP421" i="1"/>
  <c r="BO421" i="1"/>
  <c r="BN421" i="1"/>
  <c r="BW420" i="1"/>
  <c r="BV420" i="1"/>
  <c r="BU420" i="1"/>
  <c r="BT420" i="1"/>
  <c r="BS420" i="1"/>
  <c r="BR420" i="1"/>
  <c r="BQ420" i="1"/>
  <c r="BP420" i="1"/>
  <c r="BO420" i="1"/>
  <c r="BN420" i="1"/>
  <c r="BW419" i="1"/>
  <c r="BV419" i="1"/>
  <c r="BU419" i="1"/>
  <c r="BT419" i="1"/>
  <c r="BS419" i="1"/>
  <c r="BR419" i="1"/>
  <c r="BQ419" i="1"/>
  <c r="BP419" i="1"/>
  <c r="BO419" i="1"/>
  <c r="BN419" i="1"/>
  <c r="BW418" i="1"/>
  <c r="BV418" i="1"/>
  <c r="BU418" i="1"/>
  <c r="BT418" i="1"/>
  <c r="BS418" i="1"/>
  <c r="BR418" i="1"/>
  <c r="BQ418" i="1"/>
  <c r="BP418" i="1"/>
  <c r="BO418" i="1"/>
  <c r="BN418" i="1"/>
  <c r="BW417" i="1"/>
  <c r="BV417" i="1"/>
  <c r="BU417" i="1"/>
  <c r="BT417" i="1"/>
  <c r="BS417" i="1"/>
  <c r="BR417" i="1"/>
  <c r="BQ417" i="1"/>
  <c r="BP417" i="1"/>
  <c r="BO417" i="1"/>
  <c r="BN417" i="1"/>
  <c r="BW416" i="1"/>
  <c r="BV416" i="1"/>
  <c r="BU416" i="1"/>
  <c r="BT416" i="1"/>
  <c r="BS416" i="1"/>
  <c r="BR416" i="1"/>
  <c r="BQ416" i="1"/>
  <c r="BP416" i="1"/>
  <c r="BO416" i="1"/>
  <c r="BN416" i="1"/>
  <c r="BW415" i="1"/>
  <c r="BV415" i="1"/>
  <c r="BU415" i="1"/>
  <c r="BT415" i="1"/>
  <c r="BS415" i="1"/>
  <c r="BR415" i="1"/>
  <c r="BQ415" i="1"/>
  <c r="BP415" i="1"/>
  <c r="BO415" i="1"/>
  <c r="BN415" i="1"/>
  <c r="BW414" i="1"/>
  <c r="BV414" i="1"/>
  <c r="BU414" i="1"/>
  <c r="BT414" i="1"/>
  <c r="BS414" i="1"/>
  <c r="BR414" i="1"/>
  <c r="BQ414" i="1"/>
  <c r="BP414" i="1"/>
  <c r="BO414" i="1"/>
  <c r="BN414" i="1"/>
  <c r="BW413" i="1"/>
  <c r="BV413" i="1"/>
  <c r="BU413" i="1"/>
  <c r="BT413" i="1"/>
  <c r="BS413" i="1"/>
  <c r="BR413" i="1"/>
  <c r="BQ413" i="1"/>
  <c r="BP413" i="1"/>
  <c r="BO413" i="1"/>
  <c r="BN413" i="1"/>
  <c r="BW412" i="1"/>
  <c r="BV412" i="1"/>
  <c r="BU412" i="1"/>
  <c r="BT412" i="1"/>
  <c r="BS412" i="1"/>
  <c r="BR412" i="1"/>
  <c r="BQ412" i="1"/>
  <c r="BP412" i="1"/>
  <c r="BO412" i="1"/>
  <c r="BN412" i="1"/>
  <c r="BW411" i="1"/>
  <c r="BV411" i="1"/>
  <c r="BU411" i="1"/>
  <c r="BT411" i="1"/>
  <c r="BS411" i="1"/>
  <c r="BR411" i="1"/>
  <c r="BQ411" i="1"/>
  <c r="BP411" i="1"/>
  <c r="BO411" i="1"/>
  <c r="BN411" i="1"/>
  <c r="BW410" i="1"/>
  <c r="BV410" i="1"/>
  <c r="BU410" i="1"/>
  <c r="BT410" i="1"/>
  <c r="BS410" i="1"/>
  <c r="BR410" i="1"/>
  <c r="BQ410" i="1"/>
  <c r="BP410" i="1"/>
  <c r="BO410" i="1"/>
  <c r="BN410" i="1"/>
  <c r="BW409" i="1"/>
  <c r="BV409" i="1"/>
  <c r="BU409" i="1"/>
  <c r="BT409" i="1"/>
  <c r="BS409" i="1"/>
  <c r="BR409" i="1"/>
  <c r="BQ409" i="1"/>
  <c r="BP409" i="1"/>
  <c r="BO409" i="1"/>
  <c r="BN409" i="1"/>
  <c r="BW408" i="1"/>
  <c r="BV408" i="1"/>
  <c r="BU408" i="1"/>
  <c r="BT408" i="1"/>
  <c r="BS408" i="1"/>
  <c r="BR408" i="1"/>
  <c r="BQ408" i="1"/>
  <c r="BP408" i="1"/>
  <c r="BO408" i="1"/>
  <c r="BN408" i="1"/>
  <c r="BW407" i="1"/>
  <c r="BV407" i="1"/>
  <c r="BU407" i="1"/>
  <c r="BT407" i="1"/>
  <c r="BS407" i="1"/>
  <c r="BR407" i="1"/>
  <c r="BQ407" i="1"/>
  <c r="BP407" i="1"/>
  <c r="BO407" i="1"/>
  <c r="BN407" i="1"/>
  <c r="BW406" i="1"/>
  <c r="BV406" i="1"/>
  <c r="BU406" i="1"/>
  <c r="BT406" i="1"/>
  <c r="BS406" i="1"/>
  <c r="BR406" i="1"/>
  <c r="BQ406" i="1"/>
  <c r="BP406" i="1"/>
  <c r="BO406" i="1"/>
  <c r="BN406" i="1"/>
  <c r="BW405" i="1"/>
  <c r="BV405" i="1"/>
  <c r="BU405" i="1"/>
  <c r="BT405" i="1"/>
  <c r="BS405" i="1"/>
  <c r="BR405" i="1"/>
  <c r="BQ405" i="1"/>
  <c r="BP405" i="1"/>
  <c r="BO405" i="1"/>
  <c r="BN405" i="1"/>
  <c r="BW404" i="1"/>
  <c r="BV404" i="1"/>
  <c r="BU404" i="1"/>
  <c r="BT404" i="1"/>
  <c r="BS404" i="1"/>
  <c r="BR404" i="1"/>
  <c r="BQ404" i="1"/>
  <c r="BP404" i="1"/>
  <c r="BO404" i="1"/>
  <c r="BN404" i="1"/>
  <c r="BW403" i="1"/>
  <c r="BV403" i="1"/>
  <c r="BU403" i="1"/>
  <c r="BT403" i="1"/>
  <c r="BS403" i="1"/>
  <c r="BR403" i="1"/>
  <c r="BQ403" i="1"/>
  <c r="BP403" i="1"/>
  <c r="BO403" i="1"/>
  <c r="BN403" i="1"/>
  <c r="BW402" i="1"/>
  <c r="BV402" i="1"/>
  <c r="BU402" i="1"/>
  <c r="BT402" i="1"/>
  <c r="BS402" i="1"/>
  <c r="BR402" i="1"/>
  <c r="BQ402" i="1"/>
  <c r="BP402" i="1"/>
  <c r="BO402" i="1"/>
  <c r="BN402" i="1"/>
  <c r="BW401" i="1"/>
  <c r="BV401" i="1"/>
  <c r="BU401" i="1"/>
  <c r="BT401" i="1"/>
  <c r="BS401" i="1"/>
  <c r="BR401" i="1"/>
  <c r="BQ401" i="1"/>
  <c r="BP401" i="1"/>
  <c r="BO401" i="1"/>
  <c r="BN401" i="1"/>
  <c r="BW400" i="1"/>
  <c r="BV400" i="1"/>
  <c r="BU400" i="1"/>
  <c r="BT400" i="1"/>
  <c r="BS400" i="1"/>
  <c r="BR400" i="1"/>
  <c r="BQ400" i="1"/>
  <c r="BP400" i="1"/>
  <c r="BO400" i="1"/>
  <c r="BN400" i="1"/>
  <c r="BW399" i="1"/>
  <c r="BV399" i="1"/>
  <c r="BU399" i="1"/>
  <c r="BT399" i="1"/>
  <c r="BS399" i="1"/>
  <c r="BR399" i="1"/>
  <c r="BQ399" i="1"/>
  <c r="BP399" i="1"/>
  <c r="BO399" i="1"/>
  <c r="BN399" i="1"/>
  <c r="BW398" i="1"/>
  <c r="BV398" i="1"/>
  <c r="BU398" i="1"/>
  <c r="BT398" i="1"/>
  <c r="BS398" i="1"/>
  <c r="BR398" i="1"/>
  <c r="BQ398" i="1"/>
  <c r="BP398" i="1"/>
  <c r="BO398" i="1"/>
  <c r="BN398" i="1"/>
  <c r="BW397" i="1"/>
  <c r="BV397" i="1"/>
  <c r="BU397" i="1"/>
  <c r="BT397" i="1"/>
  <c r="BS397" i="1"/>
  <c r="BR397" i="1"/>
  <c r="BQ397" i="1"/>
  <c r="BP397" i="1"/>
  <c r="BO397" i="1"/>
  <c r="BN397" i="1"/>
  <c r="BW396" i="1"/>
  <c r="BV396" i="1"/>
  <c r="BU396" i="1"/>
  <c r="BT396" i="1"/>
  <c r="BS396" i="1"/>
  <c r="BR396" i="1"/>
  <c r="BQ396" i="1"/>
  <c r="BP396" i="1"/>
  <c r="BO396" i="1"/>
  <c r="BN396" i="1"/>
  <c r="BW395" i="1"/>
  <c r="BV395" i="1"/>
  <c r="BU395" i="1"/>
  <c r="BT395" i="1"/>
  <c r="BS395" i="1"/>
  <c r="BR395" i="1"/>
  <c r="BQ395" i="1"/>
  <c r="BP395" i="1"/>
  <c r="BO395" i="1"/>
  <c r="BN395" i="1"/>
  <c r="BW394" i="1"/>
  <c r="BV394" i="1"/>
  <c r="BU394" i="1"/>
  <c r="BT394" i="1"/>
  <c r="BS394" i="1"/>
  <c r="BR394" i="1"/>
  <c r="BQ394" i="1"/>
  <c r="BP394" i="1"/>
  <c r="BO394" i="1"/>
  <c r="BN394" i="1"/>
  <c r="BW393" i="1"/>
  <c r="BV393" i="1"/>
  <c r="BU393" i="1"/>
  <c r="BT393" i="1"/>
  <c r="BS393" i="1"/>
  <c r="BR393" i="1"/>
  <c r="BQ393" i="1"/>
  <c r="BP393" i="1"/>
  <c r="BO393" i="1"/>
  <c r="BN393" i="1"/>
  <c r="BW392" i="1"/>
  <c r="BV392" i="1"/>
  <c r="BU392" i="1"/>
  <c r="BT392" i="1"/>
  <c r="BS392" i="1"/>
  <c r="BR392" i="1"/>
  <c r="BQ392" i="1"/>
  <c r="BP392" i="1"/>
  <c r="BO392" i="1"/>
  <c r="BN392" i="1"/>
  <c r="BW391" i="1"/>
  <c r="BV391" i="1"/>
  <c r="BU391" i="1"/>
  <c r="BT391" i="1"/>
  <c r="BS391" i="1"/>
  <c r="BR391" i="1"/>
  <c r="BQ391" i="1"/>
  <c r="BP391" i="1"/>
  <c r="BO391" i="1"/>
  <c r="BN391" i="1"/>
  <c r="BW390" i="1"/>
  <c r="BV390" i="1"/>
  <c r="BU390" i="1"/>
  <c r="BT390" i="1"/>
  <c r="BS390" i="1"/>
  <c r="BR390" i="1"/>
  <c r="BQ390" i="1"/>
  <c r="BP390" i="1"/>
  <c r="BO390" i="1"/>
  <c r="BN390" i="1"/>
  <c r="BW389" i="1"/>
  <c r="BV389" i="1"/>
  <c r="BU389" i="1"/>
  <c r="BT389" i="1"/>
  <c r="BS389" i="1"/>
  <c r="BR389" i="1"/>
  <c r="BQ389" i="1"/>
  <c r="BP389" i="1"/>
  <c r="BO389" i="1"/>
  <c r="BN389" i="1"/>
  <c r="BW388" i="1"/>
  <c r="BV388" i="1"/>
  <c r="BU388" i="1"/>
  <c r="BT388" i="1"/>
  <c r="BS388" i="1"/>
  <c r="BR388" i="1"/>
  <c r="BQ388" i="1"/>
  <c r="BP388" i="1"/>
  <c r="BO388" i="1"/>
  <c r="BN388" i="1"/>
  <c r="BW387" i="1"/>
  <c r="BV387" i="1"/>
  <c r="BU387" i="1"/>
  <c r="BT387" i="1"/>
  <c r="BS387" i="1"/>
  <c r="BR387" i="1"/>
  <c r="BQ387" i="1"/>
  <c r="BP387" i="1"/>
  <c r="BO387" i="1"/>
  <c r="BN387" i="1"/>
  <c r="BW386" i="1"/>
  <c r="BV386" i="1"/>
  <c r="BU386" i="1"/>
  <c r="BT386" i="1"/>
  <c r="BS386" i="1"/>
  <c r="BR386" i="1"/>
  <c r="BQ386" i="1"/>
  <c r="BP386" i="1"/>
  <c r="BO386" i="1"/>
  <c r="BN386" i="1"/>
  <c r="BW385" i="1"/>
  <c r="BV385" i="1"/>
  <c r="BU385" i="1"/>
  <c r="BT385" i="1"/>
  <c r="BS385" i="1"/>
  <c r="BR385" i="1"/>
  <c r="BQ385" i="1"/>
  <c r="BP385" i="1"/>
  <c r="BO385" i="1"/>
  <c r="BN385" i="1"/>
  <c r="BW384" i="1"/>
  <c r="BV384" i="1"/>
  <c r="BU384" i="1"/>
  <c r="BT384" i="1"/>
  <c r="BS384" i="1"/>
  <c r="BR384" i="1"/>
  <c r="BQ384" i="1"/>
  <c r="BP384" i="1"/>
  <c r="BO384" i="1"/>
  <c r="BN384" i="1"/>
  <c r="BW383" i="1"/>
  <c r="BV383" i="1"/>
  <c r="BU383" i="1"/>
  <c r="BT383" i="1"/>
  <c r="BS383" i="1"/>
  <c r="BR383" i="1"/>
  <c r="BQ383" i="1"/>
  <c r="BP383" i="1"/>
  <c r="BO383" i="1"/>
  <c r="BN383" i="1"/>
  <c r="BW382" i="1"/>
  <c r="BV382" i="1"/>
  <c r="BU382" i="1"/>
  <c r="BT382" i="1"/>
  <c r="BS382" i="1"/>
  <c r="BR382" i="1"/>
  <c r="BQ382" i="1"/>
  <c r="BP382" i="1"/>
  <c r="BO382" i="1"/>
  <c r="BN382" i="1"/>
  <c r="BW381" i="1"/>
  <c r="BV381" i="1"/>
  <c r="BU381" i="1"/>
  <c r="BT381" i="1"/>
  <c r="BS381" i="1"/>
  <c r="BR381" i="1"/>
  <c r="BQ381" i="1"/>
  <c r="BP381" i="1"/>
  <c r="BO381" i="1"/>
  <c r="BN381" i="1"/>
  <c r="BW380" i="1"/>
  <c r="BV380" i="1"/>
  <c r="BU380" i="1"/>
  <c r="BT380" i="1"/>
  <c r="BS380" i="1"/>
  <c r="BR380" i="1"/>
  <c r="BQ380" i="1"/>
  <c r="BP380" i="1"/>
  <c r="BO380" i="1"/>
  <c r="BN380" i="1"/>
  <c r="BW379" i="1"/>
  <c r="BV379" i="1"/>
  <c r="BU379" i="1"/>
  <c r="BT379" i="1"/>
  <c r="BS379" i="1"/>
  <c r="BR379" i="1"/>
  <c r="BQ379" i="1"/>
  <c r="BP379" i="1"/>
  <c r="BO379" i="1"/>
  <c r="BN379" i="1"/>
  <c r="BW378" i="1"/>
  <c r="BV378" i="1"/>
  <c r="BU378" i="1"/>
  <c r="BT378" i="1"/>
  <c r="BS378" i="1"/>
  <c r="BR378" i="1"/>
  <c r="BQ378" i="1"/>
  <c r="BP378" i="1"/>
  <c r="BO378" i="1"/>
  <c r="BN378" i="1"/>
  <c r="BW377" i="1"/>
  <c r="BV377" i="1"/>
  <c r="BU377" i="1"/>
  <c r="BT377" i="1"/>
  <c r="BS377" i="1"/>
  <c r="BR377" i="1"/>
  <c r="BQ377" i="1"/>
  <c r="BP377" i="1"/>
  <c r="BO377" i="1"/>
  <c r="BN377" i="1"/>
  <c r="BW376" i="1"/>
  <c r="BV376" i="1"/>
  <c r="BU376" i="1"/>
  <c r="BT376" i="1"/>
  <c r="BS376" i="1"/>
  <c r="BR376" i="1"/>
  <c r="BQ376" i="1"/>
  <c r="BP376" i="1"/>
  <c r="BO376" i="1"/>
  <c r="BN376" i="1"/>
  <c r="BW375" i="1"/>
  <c r="BV375" i="1"/>
  <c r="BU375" i="1"/>
  <c r="BT375" i="1"/>
  <c r="BS375" i="1"/>
  <c r="BR375" i="1"/>
  <c r="BQ375" i="1"/>
  <c r="BP375" i="1"/>
  <c r="BO375" i="1"/>
  <c r="BN375" i="1"/>
  <c r="BW374" i="1"/>
  <c r="BV374" i="1"/>
  <c r="BU374" i="1"/>
  <c r="BT374" i="1"/>
  <c r="BS374" i="1"/>
  <c r="BR374" i="1"/>
  <c r="BQ374" i="1"/>
  <c r="BP374" i="1"/>
  <c r="BO374" i="1"/>
  <c r="BN374" i="1"/>
  <c r="BW373" i="1"/>
  <c r="BV373" i="1"/>
  <c r="BU373" i="1"/>
  <c r="BT373" i="1"/>
  <c r="BS373" i="1"/>
  <c r="BR373" i="1"/>
  <c r="BQ373" i="1"/>
  <c r="BP373" i="1"/>
  <c r="BO373" i="1"/>
  <c r="BN373" i="1"/>
  <c r="BW372" i="1"/>
  <c r="BV372" i="1"/>
  <c r="BU372" i="1"/>
  <c r="BT372" i="1"/>
  <c r="BS372" i="1"/>
  <c r="BR372" i="1"/>
  <c r="BQ372" i="1"/>
  <c r="BP372" i="1"/>
  <c r="BO372" i="1"/>
  <c r="BN372" i="1"/>
  <c r="BW371" i="1"/>
  <c r="BV371" i="1"/>
  <c r="BU371" i="1"/>
  <c r="BT371" i="1"/>
  <c r="BS371" i="1"/>
  <c r="BR371" i="1"/>
  <c r="BQ371" i="1"/>
  <c r="BP371" i="1"/>
  <c r="BO371" i="1"/>
  <c r="BN371" i="1"/>
  <c r="BW370" i="1"/>
  <c r="BV370" i="1"/>
  <c r="BU370" i="1"/>
  <c r="BT370" i="1"/>
  <c r="BS370" i="1"/>
  <c r="BR370" i="1"/>
  <c r="BQ370" i="1"/>
  <c r="BP370" i="1"/>
  <c r="BO370" i="1"/>
  <c r="BN370" i="1"/>
  <c r="BW369" i="1"/>
  <c r="BV369" i="1"/>
  <c r="BU369" i="1"/>
  <c r="BT369" i="1"/>
  <c r="BS369" i="1"/>
  <c r="BR369" i="1"/>
  <c r="BQ369" i="1"/>
  <c r="BP369" i="1"/>
  <c r="BO369" i="1"/>
  <c r="BN369" i="1"/>
  <c r="BW368" i="1"/>
  <c r="BV368" i="1"/>
  <c r="BU368" i="1"/>
  <c r="BT368" i="1"/>
  <c r="BS368" i="1"/>
  <c r="BR368" i="1"/>
  <c r="BQ368" i="1"/>
  <c r="BP368" i="1"/>
  <c r="BO368" i="1"/>
  <c r="BN368" i="1"/>
  <c r="BW367" i="1"/>
  <c r="BV367" i="1"/>
  <c r="BU367" i="1"/>
  <c r="BT367" i="1"/>
  <c r="BS367" i="1"/>
  <c r="BR367" i="1"/>
  <c r="BQ367" i="1"/>
  <c r="BP367" i="1"/>
  <c r="BO367" i="1"/>
  <c r="BN367" i="1"/>
  <c r="BW366" i="1"/>
  <c r="BV366" i="1"/>
  <c r="BU366" i="1"/>
  <c r="BT366" i="1"/>
  <c r="BS366" i="1"/>
  <c r="BR366" i="1"/>
  <c r="BQ366" i="1"/>
  <c r="BP366" i="1"/>
  <c r="BO366" i="1"/>
  <c r="BN366" i="1"/>
  <c r="BW365" i="1"/>
  <c r="BV365" i="1"/>
  <c r="BU365" i="1"/>
  <c r="BT365" i="1"/>
  <c r="BS365" i="1"/>
  <c r="BR365" i="1"/>
  <c r="BQ365" i="1"/>
  <c r="BP365" i="1"/>
  <c r="BO365" i="1"/>
  <c r="BN365" i="1"/>
  <c r="BW364" i="1"/>
  <c r="BV364" i="1"/>
  <c r="BU364" i="1"/>
  <c r="BT364" i="1"/>
  <c r="BS364" i="1"/>
  <c r="BR364" i="1"/>
  <c r="BQ364" i="1"/>
  <c r="BP364" i="1"/>
  <c r="BO364" i="1"/>
  <c r="BN364" i="1"/>
  <c r="BW363" i="1"/>
  <c r="BV363" i="1"/>
  <c r="BU363" i="1"/>
  <c r="BT363" i="1"/>
  <c r="BS363" i="1"/>
  <c r="BR363" i="1"/>
  <c r="BQ363" i="1"/>
  <c r="BP363" i="1"/>
  <c r="BO363" i="1"/>
  <c r="BN363" i="1"/>
  <c r="BW362" i="1"/>
  <c r="BV362" i="1"/>
  <c r="BU362" i="1"/>
  <c r="BT362" i="1"/>
  <c r="BS362" i="1"/>
  <c r="BR362" i="1"/>
  <c r="BQ362" i="1"/>
  <c r="BP362" i="1"/>
  <c r="BO362" i="1"/>
  <c r="BN362" i="1"/>
  <c r="BW361" i="1"/>
  <c r="BV361" i="1"/>
  <c r="BU361" i="1"/>
  <c r="BT361" i="1"/>
  <c r="BS361" i="1"/>
  <c r="BR361" i="1"/>
  <c r="BQ361" i="1"/>
  <c r="BP361" i="1"/>
  <c r="BO361" i="1"/>
  <c r="BN361" i="1"/>
  <c r="BW360" i="1"/>
  <c r="BV360" i="1"/>
  <c r="BU360" i="1"/>
  <c r="BT360" i="1"/>
  <c r="BS360" i="1"/>
  <c r="BR360" i="1"/>
  <c r="BQ360" i="1"/>
  <c r="BP360" i="1"/>
  <c r="BO360" i="1"/>
  <c r="BN360" i="1"/>
  <c r="BW359" i="1"/>
  <c r="BV359" i="1"/>
  <c r="BU359" i="1"/>
  <c r="BT359" i="1"/>
  <c r="BS359" i="1"/>
  <c r="BR359" i="1"/>
  <c r="BQ359" i="1"/>
  <c r="BP359" i="1"/>
  <c r="BO359" i="1"/>
  <c r="BN359" i="1"/>
  <c r="BW358" i="1"/>
  <c r="BV358" i="1"/>
  <c r="BU358" i="1"/>
  <c r="BT358" i="1"/>
  <c r="BS358" i="1"/>
  <c r="BR358" i="1"/>
  <c r="BQ358" i="1"/>
  <c r="BP358" i="1"/>
  <c r="BO358" i="1"/>
  <c r="BN358" i="1"/>
  <c r="BW357" i="1"/>
  <c r="BV357" i="1"/>
  <c r="BU357" i="1"/>
  <c r="BT357" i="1"/>
  <c r="BS357" i="1"/>
  <c r="BR357" i="1"/>
  <c r="BQ357" i="1"/>
  <c r="BP357" i="1"/>
  <c r="BO357" i="1"/>
  <c r="BN357" i="1"/>
  <c r="BW356" i="1"/>
  <c r="BV356" i="1"/>
  <c r="BU356" i="1"/>
  <c r="BT356" i="1"/>
  <c r="BS356" i="1"/>
  <c r="BR356" i="1"/>
  <c r="BQ356" i="1"/>
  <c r="BP356" i="1"/>
  <c r="BO356" i="1"/>
  <c r="BN356" i="1"/>
  <c r="BW355" i="1"/>
  <c r="BV355" i="1"/>
  <c r="BU355" i="1"/>
  <c r="BT355" i="1"/>
  <c r="BS355" i="1"/>
  <c r="BR355" i="1"/>
  <c r="BQ355" i="1"/>
  <c r="BP355" i="1"/>
  <c r="BO355" i="1"/>
  <c r="BN355" i="1"/>
  <c r="BW354" i="1"/>
  <c r="BV354" i="1"/>
  <c r="BU354" i="1"/>
  <c r="BT354" i="1"/>
  <c r="BS354" i="1"/>
  <c r="BR354" i="1"/>
  <c r="BQ354" i="1"/>
  <c r="BP354" i="1"/>
  <c r="BO354" i="1"/>
  <c r="BN354" i="1"/>
  <c r="BW353" i="1"/>
  <c r="BV353" i="1"/>
  <c r="BU353" i="1"/>
  <c r="BT353" i="1"/>
  <c r="BS353" i="1"/>
  <c r="BR353" i="1"/>
  <c r="BQ353" i="1"/>
  <c r="BP353" i="1"/>
  <c r="BO353" i="1"/>
  <c r="BN353" i="1"/>
  <c r="BW352" i="1"/>
  <c r="BV352" i="1"/>
  <c r="BU352" i="1"/>
  <c r="BT352" i="1"/>
  <c r="BS352" i="1"/>
  <c r="BR352" i="1"/>
  <c r="BQ352" i="1"/>
  <c r="BP352" i="1"/>
  <c r="BO352" i="1"/>
  <c r="BN352" i="1"/>
  <c r="BW351" i="1"/>
  <c r="BV351" i="1"/>
  <c r="BU351" i="1"/>
  <c r="BT351" i="1"/>
  <c r="BS351" i="1"/>
  <c r="BR351" i="1"/>
  <c r="BQ351" i="1"/>
  <c r="BP351" i="1"/>
  <c r="BO351" i="1"/>
  <c r="BN351" i="1"/>
  <c r="BW350" i="1"/>
  <c r="BV350" i="1"/>
  <c r="BU350" i="1"/>
  <c r="BT350" i="1"/>
  <c r="BS350" i="1"/>
  <c r="BR350" i="1"/>
  <c r="BQ350" i="1"/>
  <c r="BP350" i="1"/>
  <c r="BO350" i="1"/>
  <c r="BN350" i="1"/>
  <c r="BW349" i="1"/>
  <c r="BV349" i="1"/>
  <c r="BU349" i="1"/>
  <c r="BT349" i="1"/>
  <c r="BS349" i="1"/>
  <c r="BR349" i="1"/>
  <c r="BQ349" i="1"/>
  <c r="BP349" i="1"/>
  <c r="BO349" i="1"/>
  <c r="BN349" i="1"/>
  <c r="BW348" i="1"/>
  <c r="BV348" i="1"/>
  <c r="BU348" i="1"/>
  <c r="BT348" i="1"/>
  <c r="BS348" i="1"/>
  <c r="BR348" i="1"/>
  <c r="BQ348" i="1"/>
  <c r="BP348" i="1"/>
  <c r="BO348" i="1"/>
  <c r="BN348" i="1"/>
  <c r="BW347" i="1"/>
  <c r="BV347" i="1"/>
  <c r="BU347" i="1"/>
  <c r="BT347" i="1"/>
  <c r="BS347" i="1"/>
  <c r="BR347" i="1"/>
  <c r="BQ347" i="1"/>
  <c r="BP347" i="1"/>
  <c r="BO347" i="1"/>
  <c r="BN347" i="1"/>
  <c r="BW346" i="1"/>
  <c r="BV346" i="1"/>
  <c r="BU346" i="1"/>
  <c r="BT346" i="1"/>
  <c r="BS346" i="1"/>
  <c r="BR346" i="1"/>
  <c r="BQ346" i="1"/>
  <c r="BP346" i="1"/>
  <c r="BO346" i="1"/>
  <c r="BN346" i="1"/>
  <c r="BW345" i="1"/>
  <c r="BV345" i="1"/>
  <c r="BU345" i="1"/>
  <c r="BT345" i="1"/>
  <c r="BS345" i="1"/>
  <c r="BR345" i="1"/>
  <c r="BQ345" i="1"/>
  <c r="BP345" i="1"/>
  <c r="BO345" i="1"/>
  <c r="BN345" i="1"/>
  <c r="BW344" i="1"/>
  <c r="BV344" i="1"/>
  <c r="BU344" i="1"/>
  <c r="BT344" i="1"/>
  <c r="BS344" i="1"/>
  <c r="BR344" i="1"/>
  <c r="BQ344" i="1"/>
  <c r="BP344" i="1"/>
  <c r="BO344" i="1"/>
  <c r="BN344" i="1"/>
  <c r="BW343" i="1"/>
  <c r="BV343" i="1"/>
  <c r="BU343" i="1"/>
  <c r="BT343" i="1"/>
  <c r="BS343" i="1"/>
  <c r="BR343" i="1"/>
  <c r="BQ343" i="1"/>
  <c r="BP343" i="1"/>
  <c r="BO343" i="1"/>
  <c r="BN343" i="1"/>
  <c r="BW342" i="1"/>
  <c r="BV342" i="1"/>
  <c r="BU342" i="1"/>
  <c r="BT342" i="1"/>
  <c r="BS342" i="1"/>
  <c r="BR342" i="1"/>
  <c r="BQ342" i="1"/>
  <c r="BP342" i="1"/>
  <c r="BO342" i="1"/>
  <c r="BN342" i="1"/>
  <c r="BW341" i="1"/>
  <c r="BV341" i="1"/>
  <c r="BU341" i="1"/>
  <c r="BT341" i="1"/>
  <c r="BS341" i="1"/>
  <c r="BR341" i="1"/>
  <c r="BQ341" i="1"/>
  <c r="BP341" i="1"/>
  <c r="BO341" i="1"/>
  <c r="BN341" i="1"/>
  <c r="BW340" i="1"/>
  <c r="BV340" i="1"/>
  <c r="BU340" i="1"/>
  <c r="BT340" i="1"/>
  <c r="BS340" i="1"/>
  <c r="BR340" i="1"/>
  <c r="BQ340" i="1"/>
  <c r="BP340" i="1"/>
  <c r="BO340" i="1"/>
  <c r="BN340" i="1"/>
  <c r="BW339" i="1"/>
  <c r="BV339" i="1"/>
  <c r="BU339" i="1"/>
  <c r="BT339" i="1"/>
  <c r="BS339" i="1"/>
  <c r="BR339" i="1"/>
  <c r="BQ339" i="1"/>
  <c r="BP339" i="1"/>
  <c r="BO339" i="1"/>
  <c r="BN339" i="1"/>
  <c r="BW338" i="1"/>
  <c r="BV338" i="1"/>
  <c r="BU338" i="1"/>
  <c r="BT338" i="1"/>
  <c r="BS338" i="1"/>
  <c r="BR338" i="1"/>
  <c r="BQ338" i="1"/>
  <c r="BP338" i="1"/>
  <c r="BO338" i="1"/>
  <c r="BN338" i="1"/>
  <c r="BW337" i="1"/>
  <c r="BV337" i="1"/>
  <c r="BU337" i="1"/>
  <c r="BT337" i="1"/>
  <c r="BS337" i="1"/>
  <c r="BR337" i="1"/>
  <c r="BQ337" i="1"/>
  <c r="BP337" i="1"/>
  <c r="BO337" i="1"/>
  <c r="BN337" i="1"/>
  <c r="BW336" i="1"/>
  <c r="BV336" i="1"/>
  <c r="BU336" i="1"/>
  <c r="BT336" i="1"/>
  <c r="BS336" i="1"/>
  <c r="BR336" i="1"/>
  <c r="BQ336" i="1"/>
  <c r="BP336" i="1"/>
  <c r="BO336" i="1"/>
  <c r="BN336" i="1"/>
  <c r="BW335" i="1"/>
  <c r="BV335" i="1"/>
  <c r="BU335" i="1"/>
  <c r="BT335" i="1"/>
  <c r="BS335" i="1"/>
  <c r="BR335" i="1"/>
  <c r="BQ335" i="1"/>
  <c r="BP335" i="1"/>
  <c r="BO335" i="1"/>
  <c r="BN335" i="1"/>
  <c r="BW334" i="1"/>
  <c r="BV334" i="1"/>
  <c r="BU334" i="1"/>
  <c r="BT334" i="1"/>
  <c r="BS334" i="1"/>
  <c r="BR334" i="1"/>
  <c r="BQ334" i="1"/>
  <c r="BP334" i="1"/>
  <c r="BO334" i="1"/>
  <c r="BN334" i="1"/>
  <c r="BW333" i="1"/>
  <c r="BV333" i="1"/>
  <c r="BU333" i="1"/>
  <c r="BT333" i="1"/>
  <c r="BS333" i="1"/>
  <c r="BR333" i="1"/>
  <c r="BQ333" i="1"/>
  <c r="BP333" i="1"/>
  <c r="BO333" i="1"/>
  <c r="BN333" i="1"/>
  <c r="BW332" i="1"/>
  <c r="BV332" i="1"/>
  <c r="BU332" i="1"/>
  <c r="BT332" i="1"/>
  <c r="BS332" i="1"/>
  <c r="BR332" i="1"/>
  <c r="BQ332" i="1"/>
  <c r="BP332" i="1"/>
  <c r="BO332" i="1"/>
  <c r="BN332" i="1"/>
  <c r="BW331" i="1"/>
  <c r="BV331" i="1"/>
  <c r="BU331" i="1"/>
  <c r="BT331" i="1"/>
  <c r="BS331" i="1"/>
  <c r="BR331" i="1"/>
  <c r="BQ331" i="1"/>
  <c r="BP331" i="1"/>
  <c r="BO331" i="1"/>
  <c r="BN331" i="1"/>
  <c r="BW330" i="1"/>
  <c r="BV330" i="1"/>
  <c r="BU330" i="1"/>
  <c r="BT330" i="1"/>
  <c r="BS330" i="1"/>
  <c r="BR330" i="1"/>
  <c r="BQ330" i="1"/>
  <c r="BP330" i="1"/>
  <c r="BO330" i="1"/>
  <c r="BN330" i="1"/>
  <c r="BW329" i="1"/>
  <c r="BV329" i="1"/>
  <c r="BU329" i="1"/>
  <c r="BT329" i="1"/>
  <c r="BS329" i="1"/>
  <c r="BR329" i="1"/>
  <c r="BQ329" i="1"/>
  <c r="BP329" i="1"/>
  <c r="BO329" i="1"/>
  <c r="BN329" i="1"/>
  <c r="BW328" i="1"/>
  <c r="BV328" i="1"/>
  <c r="BU328" i="1"/>
  <c r="BT328" i="1"/>
  <c r="BS328" i="1"/>
  <c r="BR328" i="1"/>
  <c r="BQ328" i="1"/>
  <c r="BP328" i="1"/>
  <c r="BO328" i="1"/>
  <c r="BN328" i="1"/>
  <c r="BW327" i="1"/>
  <c r="BV327" i="1"/>
  <c r="BU327" i="1"/>
  <c r="BT327" i="1"/>
  <c r="BS327" i="1"/>
  <c r="BR327" i="1"/>
  <c r="BQ327" i="1"/>
  <c r="BP327" i="1"/>
  <c r="BO327" i="1"/>
  <c r="BN327" i="1"/>
  <c r="BW326" i="1"/>
  <c r="BV326" i="1"/>
  <c r="BU326" i="1"/>
  <c r="BT326" i="1"/>
  <c r="BS326" i="1"/>
  <c r="BR326" i="1"/>
  <c r="BQ326" i="1"/>
  <c r="BP326" i="1"/>
  <c r="BO326" i="1"/>
  <c r="BN326" i="1"/>
  <c r="BW325" i="1"/>
  <c r="BV325" i="1"/>
  <c r="BU325" i="1"/>
  <c r="BT325" i="1"/>
  <c r="BS325" i="1"/>
  <c r="BR325" i="1"/>
  <c r="BQ325" i="1"/>
  <c r="BP325" i="1"/>
  <c r="BO325" i="1"/>
  <c r="BN325" i="1"/>
  <c r="BW324" i="1"/>
  <c r="BV324" i="1"/>
  <c r="BU324" i="1"/>
  <c r="BT324" i="1"/>
  <c r="BS324" i="1"/>
  <c r="BR324" i="1"/>
  <c r="BQ324" i="1"/>
  <c r="BP324" i="1"/>
  <c r="BO324" i="1"/>
  <c r="BN324" i="1"/>
  <c r="BW323" i="1"/>
  <c r="BV323" i="1"/>
  <c r="BU323" i="1"/>
  <c r="BT323" i="1"/>
  <c r="BS323" i="1"/>
  <c r="BR323" i="1"/>
  <c r="BQ323" i="1"/>
  <c r="BP323" i="1"/>
  <c r="BO323" i="1"/>
  <c r="BN323" i="1"/>
  <c r="BW322" i="1"/>
  <c r="BV322" i="1"/>
  <c r="BU322" i="1"/>
  <c r="BT322" i="1"/>
  <c r="BS322" i="1"/>
  <c r="BR322" i="1"/>
  <c r="BQ322" i="1"/>
  <c r="BP322" i="1"/>
  <c r="BO322" i="1"/>
  <c r="BN322" i="1"/>
  <c r="BW321" i="1"/>
  <c r="BV321" i="1"/>
  <c r="BU321" i="1"/>
  <c r="BT321" i="1"/>
  <c r="BS321" i="1"/>
  <c r="BR321" i="1"/>
  <c r="BQ321" i="1"/>
  <c r="BP321" i="1"/>
  <c r="BO321" i="1"/>
  <c r="BN321" i="1"/>
  <c r="BW320" i="1"/>
  <c r="BV320" i="1"/>
  <c r="BU320" i="1"/>
  <c r="BT320" i="1"/>
  <c r="BS320" i="1"/>
  <c r="BR320" i="1"/>
  <c r="BQ320" i="1"/>
  <c r="BP320" i="1"/>
  <c r="BO320" i="1"/>
  <c r="BN320" i="1"/>
  <c r="BW319" i="1"/>
  <c r="BV319" i="1"/>
  <c r="BU319" i="1"/>
  <c r="BT319" i="1"/>
  <c r="BS319" i="1"/>
  <c r="BR319" i="1"/>
  <c r="BQ319" i="1"/>
  <c r="BP319" i="1"/>
  <c r="BO319" i="1"/>
  <c r="BN319" i="1"/>
  <c r="BW318" i="1"/>
  <c r="BV318" i="1"/>
  <c r="BU318" i="1"/>
  <c r="BT318" i="1"/>
  <c r="BS318" i="1"/>
  <c r="BR318" i="1"/>
  <c r="BQ318" i="1"/>
  <c r="BP318" i="1"/>
  <c r="BO318" i="1"/>
  <c r="BN318" i="1"/>
  <c r="BW317" i="1"/>
  <c r="BV317" i="1"/>
  <c r="BU317" i="1"/>
  <c r="BT317" i="1"/>
  <c r="BS317" i="1"/>
  <c r="BR317" i="1"/>
  <c r="BQ317" i="1"/>
  <c r="BP317" i="1"/>
  <c r="BO317" i="1"/>
  <c r="BN317" i="1"/>
  <c r="BW316" i="1"/>
  <c r="BV316" i="1"/>
  <c r="BU316" i="1"/>
  <c r="BT316" i="1"/>
  <c r="BS316" i="1"/>
  <c r="BR316" i="1"/>
  <c r="BQ316" i="1"/>
  <c r="BP316" i="1"/>
  <c r="BO316" i="1"/>
  <c r="BN316" i="1"/>
  <c r="BW315" i="1"/>
  <c r="BV315" i="1"/>
  <c r="BU315" i="1"/>
  <c r="BT315" i="1"/>
  <c r="BS315" i="1"/>
  <c r="BR315" i="1"/>
  <c r="BQ315" i="1"/>
  <c r="BP315" i="1"/>
  <c r="BO315" i="1"/>
  <c r="BN315" i="1"/>
  <c r="BW314" i="1"/>
  <c r="BV314" i="1"/>
  <c r="BU314" i="1"/>
  <c r="BT314" i="1"/>
  <c r="BS314" i="1"/>
  <c r="BR314" i="1"/>
  <c r="BQ314" i="1"/>
  <c r="BP314" i="1"/>
  <c r="BO314" i="1"/>
  <c r="BN314" i="1"/>
  <c r="BW313" i="1"/>
  <c r="BV313" i="1"/>
  <c r="BU313" i="1"/>
  <c r="BT313" i="1"/>
  <c r="BS313" i="1"/>
  <c r="BR313" i="1"/>
  <c r="BQ313" i="1"/>
  <c r="BP313" i="1"/>
  <c r="BO313" i="1"/>
  <c r="BN313" i="1"/>
  <c r="BW312" i="1"/>
  <c r="BV312" i="1"/>
  <c r="BU312" i="1"/>
  <c r="BT312" i="1"/>
  <c r="BS312" i="1"/>
  <c r="BR312" i="1"/>
  <c r="BQ312" i="1"/>
  <c r="BP312" i="1"/>
  <c r="BO312" i="1"/>
  <c r="BN312" i="1"/>
  <c r="BW311" i="1"/>
  <c r="BV311" i="1"/>
  <c r="BU311" i="1"/>
  <c r="BT311" i="1"/>
  <c r="BS311" i="1"/>
  <c r="BR311" i="1"/>
  <c r="BQ311" i="1"/>
  <c r="BP311" i="1"/>
  <c r="BO311" i="1"/>
  <c r="BN311" i="1"/>
  <c r="BW310" i="1"/>
  <c r="BV310" i="1"/>
  <c r="BU310" i="1"/>
  <c r="BT310" i="1"/>
  <c r="BS310" i="1"/>
  <c r="BR310" i="1"/>
  <c r="BQ310" i="1"/>
  <c r="BP310" i="1"/>
  <c r="BO310" i="1"/>
  <c r="BN310" i="1"/>
  <c r="BW309" i="1"/>
  <c r="BV309" i="1"/>
  <c r="BU309" i="1"/>
  <c r="BT309" i="1"/>
  <c r="BS309" i="1"/>
  <c r="BR309" i="1"/>
  <c r="BQ309" i="1"/>
  <c r="BP309" i="1"/>
  <c r="BO309" i="1"/>
  <c r="BN309" i="1"/>
  <c r="BW308" i="1"/>
  <c r="BV308" i="1"/>
  <c r="BU308" i="1"/>
  <c r="BT308" i="1"/>
  <c r="BS308" i="1"/>
  <c r="BR308" i="1"/>
  <c r="BQ308" i="1"/>
  <c r="BP308" i="1"/>
  <c r="BO308" i="1"/>
  <c r="BN308" i="1"/>
  <c r="BW307" i="1"/>
  <c r="BV307" i="1"/>
  <c r="BU307" i="1"/>
  <c r="BT307" i="1"/>
  <c r="BS307" i="1"/>
  <c r="BR307" i="1"/>
  <c r="BQ307" i="1"/>
  <c r="BP307" i="1"/>
  <c r="BO307" i="1"/>
  <c r="BN307" i="1"/>
  <c r="BW306" i="1"/>
  <c r="BV306" i="1"/>
  <c r="BU306" i="1"/>
  <c r="BT306" i="1"/>
  <c r="BS306" i="1"/>
  <c r="BR306" i="1"/>
  <c r="BQ306" i="1"/>
  <c r="BP306" i="1"/>
  <c r="BO306" i="1"/>
  <c r="BN306" i="1"/>
  <c r="BW305" i="1"/>
  <c r="BV305" i="1"/>
  <c r="BU305" i="1"/>
  <c r="BT305" i="1"/>
  <c r="BS305" i="1"/>
  <c r="BR305" i="1"/>
  <c r="BQ305" i="1"/>
  <c r="BP305" i="1"/>
  <c r="BO305" i="1"/>
  <c r="BN305" i="1"/>
  <c r="BW304" i="1"/>
  <c r="BV304" i="1"/>
  <c r="BU304" i="1"/>
  <c r="BT304" i="1"/>
  <c r="BS304" i="1"/>
  <c r="BR304" i="1"/>
  <c r="BQ304" i="1"/>
  <c r="BP304" i="1"/>
  <c r="BO304" i="1"/>
  <c r="BN304" i="1"/>
  <c r="BW303" i="1"/>
  <c r="BV303" i="1"/>
  <c r="BU303" i="1"/>
  <c r="BT303" i="1"/>
  <c r="BS303" i="1"/>
  <c r="BR303" i="1"/>
  <c r="BQ303" i="1"/>
  <c r="BP303" i="1"/>
  <c r="BO303" i="1"/>
  <c r="BN303" i="1"/>
  <c r="BW302" i="1"/>
  <c r="BV302" i="1"/>
  <c r="BU302" i="1"/>
  <c r="BT302" i="1"/>
  <c r="BS302" i="1"/>
  <c r="BR302" i="1"/>
  <c r="BQ302" i="1"/>
  <c r="BP302" i="1"/>
  <c r="BO302" i="1"/>
  <c r="BN302" i="1"/>
  <c r="BW301" i="1"/>
  <c r="BV301" i="1"/>
  <c r="BU301" i="1"/>
  <c r="BT301" i="1"/>
  <c r="BS301" i="1"/>
  <c r="BR301" i="1"/>
  <c r="BQ301" i="1"/>
  <c r="BP301" i="1"/>
  <c r="BO301" i="1"/>
  <c r="BN301" i="1"/>
  <c r="BW300" i="1"/>
  <c r="BV300" i="1"/>
  <c r="BU300" i="1"/>
  <c r="BT300" i="1"/>
  <c r="BS300" i="1"/>
  <c r="BR300" i="1"/>
  <c r="BQ300" i="1"/>
  <c r="BP300" i="1"/>
  <c r="BO300" i="1"/>
  <c r="BN300" i="1"/>
  <c r="BW299" i="1"/>
  <c r="BV299" i="1"/>
  <c r="BU299" i="1"/>
  <c r="BT299" i="1"/>
  <c r="BS299" i="1"/>
  <c r="BR299" i="1"/>
  <c r="BQ299" i="1"/>
  <c r="BP299" i="1"/>
  <c r="BO299" i="1"/>
  <c r="BN299" i="1"/>
  <c r="BW298" i="1"/>
  <c r="BV298" i="1"/>
  <c r="BU298" i="1"/>
  <c r="BT298" i="1"/>
  <c r="BS298" i="1"/>
  <c r="BR298" i="1"/>
  <c r="BQ298" i="1"/>
  <c r="BP298" i="1"/>
  <c r="BO298" i="1"/>
  <c r="BN298" i="1"/>
  <c r="BW297" i="1"/>
  <c r="BV297" i="1"/>
  <c r="BU297" i="1"/>
  <c r="BT297" i="1"/>
  <c r="BS297" i="1"/>
  <c r="BR297" i="1"/>
  <c r="BQ297" i="1"/>
  <c r="BP297" i="1"/>
  <c r="BO297" i="1"/>
  <c r="BN297" i="1"/>
  <c r="BW296" i="1"/>
  <c r="BV296" i="1"/>
  <c r="BU296" i="1"/>
  <c r="BT296" i="1"/>
  <c r="BS296" i="1"/>
  <c r="BR296" i="1"/>
  <c r="BQ296" i="1"/>
  <c r="BP296" i="1"/>
  <c r="BO296" i="1"/>
  <c r="BN296" i="1"/>
  <c r="BW295" i="1"/>
  <c r="BV295" i="1"/>
  <c r="BU295" i="1"/>
  <c r="BT295" i="1"/>
  <c r="BS295" i="1"/>
  <c r="BR295" i="1"/>
  <c r="BQ295" i="1"/>
  <c r="BP295" i="1"/>
  <c r="BO295" i="1"/>
  <c r="BN295" i="1"/>
  <c r="BW294" i="1"/>
  <c r="BV294" i="1"/>
  <c r="BU294" i="1"/>
  <c r="BT294" i="1"/>
  <c r="BS294" i="1"/>
  <c r="BR294" i="1"/>
  <c r="BQ294" i="1"/>
  <c r="BP294" i="1"/>
  <c r="BO294" i="1"/>
  <c r="BN294" i="1"/>
  <c r="BW293" i="1"/>
  <c r="BV293" i="1"/>
  <c r="BU293" i="1"/>
  <c r="BT293" i="1"/>
  <c r="BS293" i="1"/>
  <c r="BR293" i="1"/>
  <c r="BQ293" i="1"/>
  <c r="BP293" i="1"/>
  <c r="BO293" i="1"/>
  <c r="BN293" i="1"/>
  <c r="BW292" i="1"/>
  <c r="BV292" i="1"/>
  <c r="BU292" i="1"/>
  <c r="BT292" i="1"/>
  <c r="BS292" i="1"/>
  <c r="BR292" i="1"/>
  <c r="BQ292" i="1"/>
  <c r="BP292" i="1"/>
  <c r="BO292" i="1"/>
  <c r="BN292" i="1"/>
  <c r="BW291" i="1"/>
  <c r="BV291" i="1"/>
  <c r="BU291" i="1"/>
  <c r="BT291" i="1"/>
  <c r="BS291" i="1"/>
  <c r="BR291" i="1"/>
  <c r="BQ291" i="1"/>
  <c r="BP291" i="1"/>
  <c r="BO291" i="1"/>
  <c r="BN291" i="1"/>
  <c r="BW290" i="1"/>
  <c r="BV290" i="1"/>
  <c r="BU290" i="1"/>
  <c r="BT290" i="1"/>
  <c r="BS290" i="1"/>
  <c r="BR290" i="1"/>
  <c r="BQ290" i="1"/>
  <c r="BP290" i="1"/>
  <c r="BO290" i="1"/>
  <c r="BN290" i="1"/>
  <c r="BW289" i="1"/>
  <c r="BV289" i="1"/>
  <c r="BU289" i="1"/>
  <c r="BT289" i="1"/>
  <c r="BS289" i="1"/>
  <c r="BR289" i="1"/>
  <c r="BQ289" i="1"/>
  <c r="BP289" i="1"/>
  <c r="BO289" i="1"/>
  <c r="BN289" i="1"/>
  <c r="BW288" i="1"/>
  <c r="BV288" i="1"/>
  <c r="BU288" i="1"/>
  <c r="BT288" i="1"/>
  <c r="BS288" i="1"/>
  <c r="BR288" i="1"/>
  <c r="BQ288" i="1"/>
  <c r="BP288" i="1"/>
  <c r="BO288" i="1"/>
  <c r="BN288" i="1"/>
  <c r="BW287" i="1"/>
  <c r="BV287" i="1"/>
  <c r="BU287" i="1"/>
  <c r="BT287" i="1"/>
  <c r="BS287" i="1"/>
  <c r="BR287" i="1"/>
  <c r="BQ287" i="1"/>
  <c r="BP287" i="1"/>
  <c r="BO287" i="1"/>
  <c r="BN287" i="1"/>
  <c r="BW286" i="1"/>
  <c r="BV286" i="1"/>
  <c r="BU286" i="1"/>
  <c r="BT286" i="1"/>
  <c r="BS286" i="1"/>
  <c r="BR286" i="1"/>
  <c r="BQ286" i="1"/>
  <c r="BP286" i="1"/>
  <c r="BO286" i="1"/>
  <c r="BN286" i="1"/>
  <c r="BW285" i="1"/>
  <c r="BV285" i="1"/>
  <c r="BU285" i="1"/>
  <c r="BT285" i="1"/>
  <c r="BS285" i="1"/>
  <c r="BR285" i="1"/>
  <c r="BQ285" i="1"/>
  <c r="BP285" i="1"/>
  <c r="BO285" i="1"/>
  <c r="BN285" i="1"/>
  <c r="BW284" i="1"/>
  <c r="BV284" i="1"/>
  <c r="BU284" i="1"/>
  <c r="BT284" i="1"/>
  <c r="BS284" i="1"/>
  <c r="BR284" i="1"/>
  <c r="BQ284" i="1"/>
  <c r="BP284" i="1"/>
  <c r="BO284" i="1"/>
  <c r="BN284" i="1"/>
  <c r="BW283" i="1"/>
  <c r="BV283" i="1"/>
  <c r="BU283" i="1"/>
  <c r="BT283" i="1"/>
  <c r="BS283" i="1"/>
  <c r="BR283" i="1"/>
  <c r="BQ283" i="1"/>
  <c r="BP283" i="1"/>
  <c r="BO283" i="1"/>
  <c r="BN283" i="1"/>
  <c r="BW282" i="1"/>
  <c r="BV282" i="1"/>
  <c r="BU282" i="1"/>
  <c r="BT282" i="1"/>
  <c r="BS282" i="1"/>
  <c r="BR282" i="1"/>
  <c r="BQ282" i="1"/>
  <c r="BP282" i="1"/>
  <c r="BO282" i="1"/>
  <c r="BN282" i="1"/>
  <c r="BW281" i="1"/>
  <c r="BV281" i="1"/>
  <c r="BU281" i="1"/>
  <c r="BT281" i="1"/>
  <c r="BS281" i="1"/>
  <c r="BR281" i="1"/>
  <c r="BQ281" i="1"/>
  <c r="BP281" i="1"/>
  <c r="BO281" i="1"/>
  <c r="BN281" i="1"/>
  <c r="BW280" i="1"/>
  <c r="BV280" i="1"/>
  <c r="BU280" i="1"/>
  <c r="BT280" i="1"/>
  <c r="BS280" i="1"/>
  <c r="BR280" i="1"/>
  <c r="BQ280" i="1"/>
  <c r="BP280" i="1"/>
  <c r="BO280" i="1"/>
  <c r="BN280" i="1"/>
  <c r="BW279" i="1"/>
  <c r="BV279" i="1"/>
  <c r="BU279" i="1"/>
  <c r="BT279" i="1"/>
  <c r="BS279" i="1"/>
  <c r="BR279" i="1"/>
  <c r="BQ279" i="1"/>
  <c r="BP279" i="1"/>
  <c r="BO279" i="1"/>
  <c r="BN279" i="1"/>
  <c r="BW278" i="1"/>
  <c r="BV278" i="1"/>
  <c r="BU278" i="1"/>
  <c r="BT278" i="1"/>
  <c r="BS278" i="1"/>
  <c r="BR278" i="1"/>
  <c r="BQ278" i="1"/>
  <c r="BP278" i="1"/>
  <c r="BO278" i="1"/>
  <c r="BN278" i="1"/>
  <c r="BW277" i="1"/>
  <c r="BV277" i="1"/>
  <c r="BU277" i="1"/>
  <c r="BT277" i="1"/>
  <c r="BS277" i="1"/>
  <c r="BR277" i="1"/>
  <c r="BQ277" i="1"/>
  <c r="BP277" i="1"/>
  <c r="BO277" i="1"/>
  <c r="BN277" i="1"/>
  <c r="BW276" i="1"/>
  <c r="BV276" i="1"/>
  <c r="BU276" i="1"/>
  <c r="BT276" i="1"/>
  <c r="BS276" i="1"/>
  <c r="BR276" i="1"/>
  <c r="BQ276" i="1"/>
  <c r="BP276" i="1"/>
  <c r="BO276" i="1"/>
  <c r="BN276" i="1"/>
  <c r="BW275" i="1"/>
  <c r="BV275" i="1"/>
  <c r="BU275" i="1"/>
  <c r="BT275" i="1"/>
  <c r="BS275" i="1"/>
  <c r="BR275" i="1"/>
  <c r="BQ275" i="1"/>
  <c r="BP275" i="1"/>
  <c r="BO275" i="1"/>
  <c r="BN275" i="1"/>
  <c r="BW274" i="1"/>
  <c r="BV274" i="1"/>
  <c r="BU274" i="1"/>
  <c r="BT274" i="1"/>
  <c r="BS274" i="1"/>
  <c r="BR274" i="1"/>
  <c r="BQ274" i="1"/>
  <c r="BP274" i="1"/>
  <c r="BO274" i="1"/>
  <c r="BN274" i="1"/>
  <c r="BW273" i="1"/>
  <c r="BV273" i="1"/>
  <c r="BU273" i="1"/>
  <c r="BT273" i="1"/>
  <c r="BS273" i="1"/>
  <c r="BR273" i="1"/>
  <c r="BQ273" i="1"/>
  <c r="BP273" i="1"/>
  <c r="BO273" i="1"/>
  <c r="BN273" i="1"/>
  <c r="BW272" i="1"/>
  <c r="BV272" i="1"/>
  <c r="BU272" i="1"/>
  <c r="BT272" i="1"/>
  <c r="BS272" i="1"/>
  <c r="BR272" i="1"/>
  <c r="BQ272" i="1"/>
  <c r="BP272" i="1"/>
  <c r="BO272" i="1"/>
  <c r="BN272" i="1"/>
  <c r="BW271" i="1"/>
  <c r="BV271" i="1"/>
  <c r="BU271" i="1"/>
  <c r="BT271" i="1"/>
  <c r="BS271" i="1"/>
  <c r="BR271" i="1"/>
  <c r="BQ271" i="1"/>
  <c r="BP271" i="1"/>
  <c r="BO271" i="1"/>
  <c r="BN271" i="1"/>
  <c r="BW270" i="1"/>
  <c r="BV270" i="1"/>
  <c r="BU270" i="1"/>
  <c r="BT270" i="1"/>
  <c r="BS270" i="1"/>
  <c r="BR270" i="1"/>
  <c r="BQ270" i="1"/>
  <c r="BP270" i="1"/>
  <c r="BO270" i="1"/>
  <c r="BN270" i="1"/>
  <c r="BW269" i="1"/>
  <c r="BV269" i="1"/>
  <c r="BU269" i="1"/>
  <c r="BT269" i="1"/>
  <c r="BS269" i="1"/>
  <c r="BR269" i="1"/>
  <c r="BQ269" i="1"/>
  <c r="BP269" i="1"/>
  <c r="BO269" i="1"/>
  <c r="BN269" i="1"/>
  <c r="BW268" i="1"/>
  <c r="BV268" i="1"/>
  <c r="BU268" i="1"/>
  <c r="BT268" i="1"/>
  <c r="BS268" i="1"/>
  <c r="BR268" i="1"/>
  <c r="BQ268" i="1"/>
  <c r="BP268" i="1"/>
  <c r="BO268" i="1"/>
  <c r="BN268" i="1"/>
  <c r="BW267" i="1"/>
  <c r="BV267" i="1"/>
  <c r="BU267" i="1"/>
  <c r="BT267" i="1"/>
  <c r="BS267" i="1"/>
  <c r="BR267" i="1"/>
  <c r="BQ267" i="1"/>
  <c r="BP267" i="1"/>
  <c r="BO267" i="1"/>
  <c r="BN267" i="1"/>
  <c r="BW266" i="1"/>
  <c r="BV266" i="1"/>
  <c r="BU266" i="1"/>
  <c r="BT266" i="1"/>
  <c r="BS266" i="1"/>
  <c r="BR266" i="1"/>
  <c r="BQ266" i="1"/>
  <c r="BP266" i="1"/>
  <c r="BO266" i="1"/>
  <c r="BN266" i="1"/>
  <c r="BW265" i="1"/>
  <c r="BV265" i="1"/>
  <c r="BU265" i="1"/>
  <c r="BT265" i="1"/>
  <c r="BS265" i="1"/>
  <c r="BR265" i="1"/>
  <c r="BQ265" i="1"/>
  <c r="BP265" i="1"/>
  <c r="BO265" i="1"/>
  <c r="BN265" i="1"/>
  <c r="BW264" i="1"/>
  <c r="BV264" i="1"/>
  <c r="BU264" i="1"/>
  <c r="BT264" i="1"/>
  <c r="BS264" i="1"/>
  <c r="BR264" i="1"/>
  <c r="BQ264" i="1"/>
  <c r="BP264" i="1"/>
  <c r="BO264" i="1"/>
  <c r="BN264" i="1"/>
  <c r="BW263" i="1"/>
  <c r="BV263" i="1"/>
  <c r="BU263" i="1"/>
  <c r="BT263" i="1"/>
  <c r="BS263" i="1"/>
  <c r="BR263" i="1"/>
  <c r="BQ263" i="1"/>
  <c r="BP263" i="1"/>
  <c r="BO263" i="1"/>
  <c r="BN263" i="1"/>
  <c r="BW262" i="1"/>
  <c r="BV262" i="1"/>
  <c r="BU262" i="1"/>
  <c r="BT262" i="1"/>
  <c r="BS262" i="1"/>
  <c r="BR262" i="1"/>
  <c r="BQ262" i="1"/>
  <c r="BP262" i="1"/>
  <c r="BO262" i="1"/>
  <c r="BN262" i="1"/>
  <c r="BW261" i="1"/>
  <c r="BV261" i="1"/>
  <c r="BU261" i="1"/>
  <c r="BT261" i="1"/>
  <c r="BS261" i="1"/>
  <c r="BR261" i="1"/>
  <c r="BQ261" i="1"/>
  <c r="BP261" i="1"/>
  <c r="BO261" i="1"/>
  <c r="BN261" i="1"/>
  <c r="BW260" i="1"/>
  <c r="BV260" i="1"/>
  <c r="BU260" i="1"/>
  <c r="BT260" i="1"/>
  <c r="BS260" i="1"/>
  <c r="BR260" i="1"/>
  <c r="BQ260" i="1"/>
  <c r="BP260" i="1"/>
  <c r="BO260" i="1"/>
  <c r="BN260" i="1"/>
  <c r="BW259" i="1"/>
  <c r="BV259" i="1"/>
  <c r="BU259" i="1"/>
  <c r="BT259" i="1"/>
  <c r="BS259" i="1"/>
  <c r="BR259" i="1"/>
  <c r="BQ259" i="1"/>
  <c r="BP259" i="1"/>
  <c r="BO259" i="1"/>
  <c r="BN259" i="1"/>
  <c r="BW258" i="1"/>
  <c r="BV258" i="1"/>
  <c r="BU258" i="1"/>
  <c r="BT258" i="1"/>
  <c r="BS258" i="1"/>
  <c r="BR258" i="1"/>
  <c r="BQ258" i="1"/>
  <c r="BP258" i="1"/>
  <c r="BO258" i="1"/>
  <c r="BN258" i="1"/>
  <c r="BW257" i="1"/>
  <c r="BV257" i="1"/>
  <c r="BU257" i="1"/>
  <c r="BT257" i="1"/>
  <c r="BS257" i="1"/>
  <c r="BR257" i="1"/>
  <c r="BQ257" i="1"/>
  <c r="BP257" i="1"/>
  <c r="BO257" i="1"/>
  <c r="BN257" i="1"/>
  <c r="BW256" i="1"/>
  <c r="BV256" i="1"/>
  <c r="BU256" i="1"/>
  <c r="BT256" i="1"/>
  <c r="BS256" i="1"/>
  <c r="BR256" i="1"/>
  <c r="BQ256" i="1"/>
  <c r="BP256" i="1"/>
  <c r="BO256" i="1"/>
  <c r="BN256" i="1"/>
  <c r="BW255" i="1"/>
  <c r="BV255" i="1"/>
  <c r="BU255" i="1"/>
  <c r="BT255" i="1"/>
  <c r="BS255" i="1"/>
  <c r="BR255" i="1"/>
  <c r="BQ255" i="1"/>
  <c r="BP255" i="1"/>
  <c r="BO255" i="1"/>
  <c r="BN255" i="1"/>
  <c r="BW254" i="1"/>
  <c r="BV254" i="1"/>
  <c r="BU254" i="1"/>
  <c r="BT254" i="1"/>
  <c r="BS254" i="1"/>
  <c r="BR254" i="1"/>
  <c r="BQ254" i="1"/>
  <c r="BP254" i="1"/>
  <c r="BO254" i="1"/>
  <c r="BN254" i="1"/>
  <c r="BW253" i="1"/>
  <c r="BV253" i="1"/>
  <c r="BU253" i="1"/>
  <c r="BT253" i="1"/>
  <c r="BS253" i="1"/>
  <c r="BR253" i="1"/>
  <c r="BQ253" i="1"/>
  <c r="BP253" i="1"/>
  <c r="BO253" i="1"/>
  <c r="BN253" i="1"/>
  <c r="BW252" i="1"/>
  <c r="BV252" i="1"/>
  <c r="BU252" i="1"/>
  <c r="BT252" i="1"/>
  <c r="BS252" i="1"/>
  <c r="BR252" i="1"/>
  <c r="BQ252" i="1"/>
  <c r="BP252" i="1"/>
  <c r="BO252" i="1"/>
  <c r="BN252" i="1"/>
  <c r="BW251" i="1"/>
  <c r="BV251" i="1"/>
  <c r="BU251" i="1"/>
  <c r="BT251" i="1"/>
  <c r="BS251" i="1"/>
  <c r="BR251" i="1"/>
  <c r="BQ251" i="1"/>
  <c r="BP251" i="1"/>
  <c r="BO251" i="1"/>
  <c r="BN251" i="1"/>
  <c r="BW250" i="1"/>
  <c r="BV250" i="1"/>
  <c r="BU250" i="1"/>
  <c r="BT250" i="1"/>
  <c r="BS250" i="1"/>
  <c r="BR250" i="1"/>
  <c r="BQ250" i="1"/>
  <c r="BP250" i="1"/>
  <c r="BO250" i="1"/>
  <c r="BN250" i="1"/>
  <c r="BW249" i="1"/>
  <c r="BV249" i="1"/>
  <c r="BU249" i="1"/>
  <c r="BT249" i="1"/>
  <c r="BS249" i="1"/>
  <c r="BR249" i="1"/>
  <c r="BQ249" i="1"/>
  <c r="BP249" i="1"/>
  <c r="BO249" i="1"/>
  <c r="BN249" i="1"/>
  <c r="BW248" i="1"/>
  <c r="BV248" i="1"/>
  <c r="BU248" i="1"/>
  <c r="BT248" i="1"/>
  <c r="BS248" i="1"/>
  <c r="BR248" i="1"/>
  <c r="BQ248" i="1"/>
  <c r="BP248" i="1"/>
  <c r="BO248" i="1"/>
  <c r="BN248" i="1"/>
  <c r="BW247" i="1"/>
  <c r="BV247" i="1"/>
  <c r="BU247" i="1"/>
  <c r="BT247" i="1"/>
  <c r="BS247" i="1"/>
  <c r="BR247" i="1"/>
  <c r="BQ247" i="1"/>
  <c r="BP247" i="1"/>
  <c r="BO247" i="1"/>
  <c r="BN247" i="1"/>
  <c r="BW246" i="1"/>
  <c r="BV246" i="1"/>
  <c r="BU246" i="1"/>
  <c r="BT246" i="1"/>
  <c r="BS246" i="1"/>
  <c r="BR246" i="1"/>
  <c r="BQ246" i="1"/>
  <c r="BP246" i="1"/>
  <c r="BO246" i="1"/>
  <c r="BN246" i="1"/>
  <c r="BW245" i="1"/>
  <c r="BV245" i="1"/>
  <c r="BU245" i="1"/>
  <c r="BT245" i="1"/>
  <c r="BS245" i="1"/>
  <c r="BR245" i="1"/>
  <c r="BQ245" i="1"/>
  <c r="BP245" i="1"/>
  <c r="BO245" i="1"/>
  <c r="BN245" i="1"/>
  <c r="BW244" i="1"/>
  <c r="BV244" i="1"/>
  <c r="BU244" i="1"/>
  <c r="BT244" i="1"/>
  <c r="BS244" i="1"/>
  <c r="BR244" i="1"/>
  <c r="BQ244" i="1"/>
  <c r="BP244" i="1"/>
  <c r="BO244" i="1"/>
  <c r="BN244" i="1"/>
  <c r="BW243" i="1"/>
  <c r="BV243" i="1"/>
  <c r="BU243" i="1"/>
  <c r="BT243" i="1"/>
  <c r="BS243" i="1"/>
  <c r="BR243" i="1"/>
  <c r="BQ243" i="1"/>
  <c r="BP243" i="1"/>
  <c r="BO243" i="1"/>
  <c r="BN243" i="1"/>
  <c r="BW242" i="1"/>
  <c r="BV242" i="1"/>
  <c r="BU242" i="1"/>
  <c r="BT242" i="1"/>
  <c r="BS242" i="1"/>
  <c r="BR242" i="1"/>
  <c r="BQ242" i="1"/>
  <c r="BP242" i="1"/>
  <c r="BO242" i="1"/>
  <c r="BN242" i="1"/>
  <c r="BW241" i="1"/>
  <c r="BV241" i="1"/>
  <c r="BU241" i="1"/>
  <c r="BT241" i="1"/>
  <c r="BS241" i="1"/>
  <c r="BR241" i="1"/>
  <c r="BQ241" i="1"/>
  <c r="BP241" i="1"/>
  <c r="BO241" i="1"/>
  <c r="BN241" i="1"/>
  <c r="BW240" i="1"/>
  <c r="BV240" i="1"/>
  <c r="BU240" i="1"/>
  <c r="BT240" i="1"/>
  <c r="BS240" i="1"/>
  <c r="BR240" i="1"/>
  <c r="BQ240" i="1"/>
  <c r="BP240" i="1"/>
  <c r="BO240" i="1"/>
  <c r="BN240" i="1"/>
  <c r="BW239" i="1"/>
  <c r="BV239" i="1"/>
  <c r="BU239" i="1"/>
  <c r="BT239" i="1"/>
  <c r="BS239" i="1"/>
  <c r="BR239" i="1"/>
  <c r="BQ239" i="1"/>
  <c r="BP239" i="1"/>
  <c r="BO239" i="1"/>
  <c r="BN239" i="1"/>
  <c r="BW238" i="1"/>
  <c r="BV238" i="1"/>
  <c r="BU238" i="1"/>
  <c r="BT238" i="1"/>
  <c r="BS238" i="1"/>
  <c r="BR238" i="1"/>
  <c r="BQ238" i="1"/>
  <c r="BP238" i="1"/>
  <c r="BO238" i="1"/>
  <c r="BN238" i="1"/>
  <c r="BW237" i="1"/>
  <c r="BV237" i="1"/>
  <c r="BU237" i="1"/>
  <c r="BT237" i="1"/>
  <c r="BS237" i="1"/>
  <c r="BR237" i="1"/>
  <c r="BQ237" i="1"/>
  <c r="BP237" i="1"/>
  <c r="BO237" i="1"/>
  <c r="BN237" i="1"/>
  <c r="BW236" i="1"/>
  <c r="BV236" i="1"/>
  <c r="BU236" i="1"/>
  <c r="BT236" i="1"/>
  <c r="BS236" i="1"/>
  <c r="BR236" i="1"/>
  <c r="BQ236" i="1"/>
  <c r="BP236" i="1"/>
  <c r="BO236" i="1"/>
  <c r="BN236" i="1"/>
  <c r="BW235" i="1"/>
  <c r="BV235" i="1"/>
  <c r="BU235" i="1"/>
  <c r="BT235" i="1"/>
  <c r="BS235" i="1"/>
  <c r="BR235" i="1"/>
  <c r="BQ235" i="1"/>
  <c r="BP235" i="1"/>
  <c r="BO235" i="1"/>
  <c r="BN235" i="1"/>
  <c r="BW234" i="1"/>
  <c r="BV234" i="1"/>
  <c r="BU234" i="1"/>
  <c r="BT234" i="1"/>
  <c r="BS234" i="1"/>
  <c r="BR234" i="1"/>
  <c r="BQ234" i="1"/>
  <c r="BP234" i="1"/>
  <c r="BO234" i="1"/>
  <c r="BN234" i="1"/>
  <c r="BW233" i="1"/>
  <c r="BV233" i="1"/>
  <c r="BU233" i="1"/>
  <c r="BT233" i="1"/>
  <c r="BS233" i="1"/>
  <c r="BR233" i="1"/>
  <c r="BQ233" i="1"/>
  <c r="BP233" i="1"/>
  <c r="BO233" i="1"/>
  <c r="BN233" i="1"/>
  <c r="BW232" i="1"/>
  <c r="BV232" i="1"/>
  <c r="BU232" i="1"/>
  <c r="BT232" i="1"/>
  <c r="BS232" i="1"/>
  <c r="BR232" i="1"/>
  <c r="BQ232" i="1"/>
  <c r="BP232" i="1"/>
  <c r="BO232" i="1"/>
  <c r="BN232" i="1"/>
  <c r="BW231" i="1"/>
  <c r="BV231" i="1"/>
  <c r="BU231" i="1"/>
  <c r="BT231" i="1"/>
  <c r="BS231" i="1"/>
  <c r="BR231" i="1"/>
  <c r="BQ231" i="1"/>
  <c r="BP231" i="1"/>
  <c r="BO231" i="1"/>
  <c r="BN231" i="1"/>
  <c r="BW230" i="1"/>
  <c r="BV230" i="1"/>
  <c r="BU230" i="1"/>
  <c r="BT230" i="1"/>
  <c r="BS230" i="1"/>
  <c r="BR230" i="1"/>
  <c r="BQ230" i="1"/>
  <c r="BP230" i="1"/>
  <c r="BO230" i="1"/>
  <c r="BN230" i="1"/>
  <c r="BW229" i="1"/>
  <c r="BV229" i="1"/>
  <c r="BU229" i="1"/>
  <c r="BT229" i="1"/>
  <c r="BS229" i="1"/>
  <c r="BR229" i="1"/>
  <c r="BQ229" i="1"/>
  <c r="BP229" i="1"/>
  <c r="BO229" i="1"/>
  <c r="BN229" i="1"/>
  <c r="BW228" i="1"/>
  <c r="BV228" i="1"/>
  <c r="BU228" i="1"/>
  <c r="BT228" i="1"/>
  <c r="BS228" i="1"/>
  <c r="BR228" i="1"/>
  <c r="BQ228" i="1"/>
  <c r="BP228" i="1"/>
  <c r="BO228" i="1"/>
  <c r="BN228" i="1"/>
  <c r="BW227" i="1"/>
  <c r="BV227" i="1"/>
  <c r="BU227" i="1"/>
  <c r="BT227" i="1"/>
  <c r="BS227" i="1"/>
  <c r="BR227" i="1"/>
  <c r="BQ227" i="1"/>
  <c r="BP227" i="1"/>
  <c r="BO227" i="1"/>
  <c r="BN227" i="1"/>
  <c r="BW226" i="1"/>
  <c r="BV226" i="1"/>
  <c r="BU226" i="1"/>
  <c r="BT226" i="1"/>
  <c r="BS226" i="1"/>
  <c r="BR226" i="1"/>
  <c r="BQ226" i="1"/>
  <c r="BP226" i="1"/>
  <c r="BO226" i="1"/>
  <c r="BN226" i="1"/>
  <c r="BW225" i="1"/>
  <c r="BV225" i="1"/>
  <c r="BU225" i="1"/>
  <c r="BT225" i="1"/>
  <c r="BS225" i="1"/>
  <c r="BR225" i="1"/>
  <c r="BQ225" i="1"/>
  <c r="BP225" i="1"/>
  <c r="BO225" i="1"/>
  <c r="BN225" i="1"/>
  <c r="BW224" i="1"/>
  <c r="BV224" i="1"/>
  <c r="BU224" i="1"/>
  <c r="BT224" i="1"/>
  <c r="BS224" i="1"/>
  <c r="BR224" i="1"/>
  <c r="BQ224" i="1"/>
  <c r="BP224" i="1"/>
  <c r="BO224" i="1"/>
  <c r="BN224" i="1"/>
  <c r="BW223" i="1"/>
  <c r="BV223" i="1"/>
  <c r="BU223" i="1"/>
  <c r="BT223" i="1"/>
  <c r="BS223" i="1"/>
  <c r="BR223" i="1"/>
  <c r="BQ223" i="1"/>
  <c r="BP223" i="1"/>
  <c r="BO223" i="1"/>
  <c r="BN223" i="1"/>
  <c r="BW222" i="1"/>
  <c r="BV222" i="1"/>
  <c r="BU222" i="1"/>
  <c r="BT222" i="1"/>
  <c r="BS222" i="1"/>
  <c r="BR222" i="1"/>
  <c r="BQ222" i="1"/>
  <c r="BP222" i="1"/>
  <c r="BO222" i="1"/>
  <c r="BN222" i="1"/>
  <c r="BW221" i="1"/>
  <c r="BV221" i="1"/>
  <c r="BU221" i="1"/>
  <c r="BT221" i="1"/>
  <c r="BS221" i="1"/>
  <c r="BR221" i="1"/>
  <c r="BQ221" i="1"/>
  <c r="BP221" i="1"/>
  <c r="BO221" i="1"/>
  <c r="BN221" i="1"/>
  <c r="BW220" i="1"/>
  <c r="BV220" i="1"/>
  <c r="BU220" i="1"/>
  <c r="BT220" i="1"/>
  <c r="BS220" i="1"/>
  <c r="BR220" i="1"/>
  <c r="BQ220" i="1"/>
  <c r="BP220" i="1"/>
  <c r="BO220" i="1"/>
  <c r="BN220" i="1"/>
  <c r="BW219" i="1"/>
  <c r="BV219" i="1"/>
  <c r="BU219" i="1"/>
  <c r="BT219" i="1"/>
  <c r="BS219" i="1"/>
  <c r="BR219" i="1"/>
  <c r="BQ219" i="1"/>
  <c r="BP219" i="1"/>
  <c r="BO219" i="1"/>
  <c r="BN219" i="1"/>
  <c r="BW218" i="1"/>
  <c r="BV218" i="1"/>
  <c r="BU218" i="1"/>
  <c r="BT218" i="1"/>
  <c r="BS218" i="1"/>
  <c r="BR218" i="1"/>
  <c r="BQ218" i="1"/>
  <c r="BP218" i="1"/>
  <c r="BO218" i="1"/>
  <c r="BN218" i="1"/>
  <c r="BW217" i="1"/>
  <c r="BV217" i="1"/>
  <c r="BU217" i="1"/>
  <c r="BT217" i="1"/>
  <c r="BS217" i="1"/>
  <c r="BR217" i="1"/>
  <c r="BQ217" i="1"/>
  <c r="BP217" i="1"/>
  <c r="BO217" i="1"/>
  <c r="BN217" i="1"/>
  <c r="BW216" i="1"/>
  <c r="BV216" i="1"/>
  <c r="BU216" i="1"/>
  <c r="BT216" i="1"/>
  <c r="BS216" i="1"/>
  <c r="BR216" i="1"/>
  <c r="BQ216" i="1"/>
  <c r="BP216" i="1"/>
  <c r="BO216" i="1"/>
  <c r="BN216" i="1"/>
  <c r="BW215" i="1"/>
  <c r="BV215" i="1"/>
  <c r="BU215" i="1"/>
  <c r="BT215" i="1"/>
  <c r="BS215" i="1"/>
  <c r="BR215" i="1"/>
  <c r="BQ215" i="1"/>
  <c r="BP215" i="1"/>
  <c r="BO215" i="1"/>
  <c r="BN215" i="1"/>
  <c r="BW214" i="1"/>
  <c r="BV214" i="1"/>
  <c r="BU214" i="1"/>
  <c r="BT214" i="1"/>
  <c r="BS214" i="1"/>
  <c r="BR214" i="1"/>
  <c r="BQ214" i="1"/>
  <c r="BP214" i="1"/>
  <c r="BO214" i="1"/>
  <c r="BN214" i="1"/>
  <c r="BW213" i="1"/>
  <c r="BV213" i="1"/>
  <c r="BU213" i="1"/>
  <c r="BT213" i="1"/>
  <c r="BS213" i="1"/>
  <c r="BR213" i="1"/>
  <c r="BQ213" i="1"/>
  <c r="BP213" i="1"/>
  <c r="BO213" i="1"/>
  <c r="BN213" i="1"/>
  <c r="BW212" i="1"/>
  <c r="BV212" i="1"/>
  <c r="BU212" i="1"/>
  <c r="BT212" i="1"/>
  <c r="BS212" i="1"/>
  <c r="BR212" i="1"/>
  <c r="BQ212" i="1"/>
  <c r="BP212" i="1"/>
  <c r="BO212" i="1"/>
  <c r="BN212" i="1"/>
  <c r="BW211" i="1"/>
  <c r="BV211" i="1"/>
  <c r="BU211" i="1"/>
  <c r="BT211" i="1"/>
  <c r="BS211" i="1"/>
  <c r="BR211" i="1"/>
  <c r="BQ211" i="1"/>
  <c r="BP211" i="1"/>
  <c r="BO211" i="1"/>
  <c r="BN211" i="1"/>
  <c r="BW210" i="1"/>
  <c r="BV210" i="1"/>
  <c r="BU210" i="1"/>
  <c r="BT210" i="1"/>
  <c r="BS210" i="1"/>
  <c r="BR210" i="1"/>
  <c r="BQ210" i="1"/>
  <c r="BP210" i="1"/>
  <c r="BO210" i="1"/>
  <c r="BN210" i="1"/>
  <c r="BW209" i="1"/>
  <c r="BV209" i="1"/>
  <c r="BU209" i="1"/>
  <c r="BT209" i="1"/>
  <c r="BS209" i="1"/>
  <c r="BR209" i="1"/>
  <c r="BQ209" i="1"/>
  <c r="BP209" i="1"/>
  <c r="BO209" i="1"/>
  <c r="BN209" i="1"/>
  <c r="BW208" i="1"/>
  <c r="BV208" i="1"/>
  <c r="BU208" i="1"/>
  <c r="BT208" i="1"/>
  <c r="BS208" i="1"/>
  <c r="BR208" i="1"/>
  <c r="BQ208" i="1"/>
  <c r="BP208" i="1"/>
  <c r="BO208" i="1"/>
  <c r="BN208" i="1"/>
  <c r="BW207" i="1"/>
  <c r="BV207" i="1"/>
  <c r="BU207" i="1"/>
  <c r="BT207" i="1"/>
  <c r="BS207" i="1"/>
  <c r="BR207" i="1"/>
  <c r="BQ207" i="1"/>
  <c r="BP207" i="1"/>
  <c r="BO207" i="1"/>
  <c r="BN207" i="1"/>
  <c r="BW206" i="1"/>
  <c r="BV206" i="1"/>
  <c r="BU206" i="1"/>
  <c r="BT206" i="1"/>
  <c r="BS206" i="1"/>
  <c r="BR206" i="1"/>
  <c r="BQ206" i="1"/>
  <c r="BP206" i="1"/>
  <c r="BO206" i="1"/>
  <c r="BN206" i="1"/>
  <c r="BW205" i="1"/>
  <c r="BV205" i="1"/>
  <c r="BU205" i="1"/>
  <c r="BT205" i="1"/>
  <c r="BS205" i="1"/>
  <c r="BR205" i="1"/>
  <c r="BQ205" i="1"/>
  <c r="BP205" i="1"/>
  <c r="BO205" i="1"/>
  <c r="BN205" i="1"/>
  <c r="BW204" i="1"/>
  <c r="BV204" i="1"/>
  <c r="BU204" i="1"/>
  <c r="BT204" i="1"/>
  <c r="BS204" i="1"/>
  <c r="BR204" i="1"/>
  <c r="BQ204" i="1"/>
  <c r="BP204" i="1"/>
  <c r="BO204" i="1"/>
  <c r="BN204" i="1"/>
  <c r="BW203" i="1"/>
  <c r="BV203" i="1"/>
  <c r="BU203" i="1"/>
  <c r="BT203" i="1"/>
  <c r="BS203" i="1"/>
  <c r="BR203" i="1"/>
  <c r="BQ203" i="1"/>
  <c r="BP203" i="1"/>
  <c r="BO203" i="1"/>
  <c r="BN203" i="1"/>
  <c r="BW202" i="1"/>
  <c r="BV202" i="1"/>
  <c r="BU202" i="1"/>
  <c r="BT202" i="1"/>
  <c r="BS202" i="1"/>
  <c r="BR202" i="1"/>
  <c r="BQ202" i="1"/>
  <c r="BP202" i="1"/>
  <c r="BO202" i="1"/>
  <c r="BN202" i="1"/>
  <c r="BW201" i="1"/>
  <c r="BV201" i="1"/>
  <c r="BU201" i="1"/>
  <c r="BT201" i="1"/>
  <c r="BS201" i="1"/>
  <c r="BR201" i="1"/>
  <c r="BQ201" i="1"/>
  <c r="BP201" i="1"/>
  <c r="BO201" i="1"/>
  <c r="BN201" i="1"/>
  <c r="BW200" i="1"/>
  <c r="BV200" i="1"/>
  <c r="BU200" i="1"/>
  <c r="BT200" i="1"/>
  <c r="BS200" i="1"/>
  <c r="BR200" i="1"/>
  <c r="BQ200" i="1"/>
  <c r="BP200" i="1"/>
  <c r="BO200" i="1"/>
  <c r="BN200" i="1"/>
  <c r="BW199" i="1"/>
  <c r="BV199" i="1"/>
  <c r="BU199" i="1"/>
  <c r="BT199" i="1"/>
  <c r="BS199" i="1"/>
  <c r="BR199" i="1"/>
  <c r="BQ199" i="1"/>
  <c r="BP199" i="1"/>
  <c r="BO199" i="1"/>
  <c r="BN199" i="1"/>
  <c r="BW198" i="1"/>
  <c r="BV198" i="1"/>
  <c r="BU198" i="1"/>
  <c r="BT198" i="1"/>
  <c r="BS198" i="1"/>
  <c r="BR198" i="1"/>
  <c r="BQ198" i="1"/>
  <c r="BP198" i="1"/>
  <c r="BO198" i="1"/>
  <c r="BN198" i="1"/>
  <c r="BW197" i="1"/>
  <c r="BV197" i="1"/>
  <c r="BU197" i="1"/>
  <c r="BT197" i="1"/>
  <c r="BS197" i="1"/>
  <c r="BR197" i="1"/>
  <c r="BQ197" i="1"/>
  <c r="BP197" i="1"/>
  <c r="BO197" i="1"/>
  <c r="BN197" i="1"/>
  <c r="BW196" i="1"/>
  <c r="BV196" i="1"/>
  <c r="BU196" i="1"/>
  <c r="BT196" i="1"/>
  <c r="BS196" i="1"/>
  <c r="BR196" i="1"/>
  <c r="BQ196" i="1"/>
  <c r="BP196" i="1"/>
  <c r="BO196" i="1"/>
  <c r="BN196" i="1"/>
  <c r="BW195" i="1"/>
  <c r="BV195" i="1"/>
  <c r="BU195" i="1"/>
  <c r="BT195" i="1"/>
  <c r="BS195" i="1"/>
  <c r="BR195" i="1"/>
  <c r="BQ195" i="1"/>
  <c r="BP195" i="1"/>
  <c r="BO195" i="1"/>
  <c r="BN195" i="1"/>
  <c r="BW194" i="1"/>
  <c r="BV194" i="1"/>
  <c r="BU194" i="1"/>
  <c r="BT194" i="1"/>
  <c r="BS194" i="1"/>
  <c r="BR194" i="1"/>
  <c r="BQ194" i="1"/>
  <c r="BP194" i="1"/>
  <c r="BO194" i="1"/>
  <c r="BN194" i="1"/>
  <c r="BW193" i="1"/>
  <c r="BV193" i="1"/>
  <c r="BU193" i="1"/>
  <c r="BT193" i="1"/>
  <c r="BS193" i="1"/>
  <c r="BR193" i="1"/>
  <c r="BQ193" i="1"/>
  <c r="BP193" i="1"/>
  <c r="BO193" i="1"/>
  <c r="BN193" i="1"/>
  <c r="BW192" i="1"/>
  <c r="BV192" i="1"/>
  <c r="BU192" i="1"/>
  <c r="BT192" i="1"/>
  <c r="BS192" i="1"/>
  <c r="BR192" i="1"/>
  <c r="BQ192" i="1"/>
  <c r="BP192" i="1"/>
  <c r="BO192" i="1"/>
  <c r="BN192" i="1"/>
  <c r="BW191" i="1"/>
  <c r="BV191" i="1"/>
  <c r="BU191" i="1"/>
  <c r="BT191" i="1"/>
  <c r="BS191" i="1"/>
  <c r="BR191" i="1"/>
  <c r="BQ191" i="1"/>
  <c r="BP191" i="1"/>
  <c r="BO191" i="1"/>
  <c r="BN191" i="1"/>
  <c r="BW190" i="1"/>
  <c r="BV190" i="1"/>
  <c r="BU190" i="1"/>
  <c r="BT190" i="1"/>
  <c r="BS190" i="1"/>
  <c r="BR190" i="1"/>
  <c r="BQ190" i="1"/>
  <c r="BP190" i="1"/>
  <c r="BO190" i="1"/>
  <c r="BN190" i="1"/>
  <c r="BW189" i="1"/>
  <c r="BV189" i="1"/>
  <c r="BU189" i="1"/>
  <c r="BT189" i="1"/>
  <c r="BS189" i="1"/>
  <c r="BR189" i="1"/>
  <c r="BQ189" i="1"/>
  <c r="BP189" i="1"/>
  <c r="BO189" i="1"/>
  <c r="BN189" i="1"/>
  <c r="BW188" i="1"/>
  <c r="BV188" i="1"/>
  <c r="BU188" i="1"/>
  <c r="BT188" i="1"/>
  <c r="BS188" i="1"/>
  <c r="BR188" i="1"/>
  <c r="BQ188" i="1"/>
  <c r="BP188" i="1"/>
  <c r="BO188" i="1"/>
  <c r="BN188" i="1"/>
  <c r="BW187" i="1"/>
  <c r="BV187" i="1"/>
  <c r="BU187" i="1"/>
  <c r="BT187" i="1"/>
  <c r="BS187" i="1"/>
  <c r="BR187" i="1"/>
  <c r="BQ187" i="1"/>
  <c r="BP187" i="1"/>
  <c r="BO187" i="1"/>
  <c r="BN187" i="1"/>
  <c r="BW186" i="1"/>
  <c r="BV186" i="1"/>
  <c r="BU186" i="1"/>
  <c r="BT186" i="1"/>
  <c r="BS186" i="1"/>
  <c r="BR186" i="1"/>
  <c r="BQ186" i="1"/>
  <c r="BP186" i="1"/>
  <c r="BO186" i="1"/>
  <c r="BN186" i="1"/>
  <c r="BW185" i="1"/>
  <c r="BV185" i="1"/>
  <c r="BU185" i="1"/>
  <c r="BT185" i="1"/>
  <c r="BS185" i="1"/>
  <c r="BR185" i="1"/>
  <c r="BQ185" i="1"/>
  <c r="BP185" i="1"/>
  <c r="BO185" i="1"/>
  <c r="BN185" i="1"/>
  <c r="BW184" i="1"/>
  <c r="BV184" i="1"/>
  <c r="BU184" i="1"/>
  <c r="BT184" i="1"/>
  <c r="BS184" i="1"/>
  <c r="BR184" i="1"/>
  <c r="BQ184" i="1"/>
  <c r="BP184" i="1"/>
  <c r="BO184" i="1"/>
  <c r="BN184" i="1"/>
  <c r="BW183" i="1"/>
  <c r="BV183" i="1"/>
  <c r="BU183" i="1"/>
  <c r="BT183" i="1"/>
  <c r="BS183" i="1"/>
  <c r="BR183" i="1"/>
  <c r="BQ183" i="1"/>
  <c r="BP183" i="1"/>
  <c r="BO183" i="1"/>
  <c r="BN183" i="1"/>
  <c r="BW182" i="1"/>
  <c r="BV182" i="1"/>
  <c r="BU182" i="1"/>
  <c r="BT182" i="1"/>
  <c r="BS182" i="1"/>
  <c r="BR182" i="1"/>
  <c r="BQ182" i="1"/>
  <c r="BP182" i="1"/>
  <c r="BO182" i="1"/>
  <c r="BN182" i="1"/>
  <c r="BW181" i="1"/>
  <c r="BV181" i="1"/>
  <c r="BU181" i="1"/>
  <c r="BT181" i="1"/>
  <c r="BS181" i="1"/>
  <c r="BR181" i="1"/>
  <c r="BQ181" i="1"/>
  <c r="BP181" i="1"/>
  <c r="BO181" i="1"/>
  <c r="BN181" i="1"/>
  <c r="BW180" i="1"/>
  <c r="BV180" i="1"/>
  <c r="BU180" i="1"/>
  <c r="BT180" i="1"/>
  <c r="BS180" i="1"/>
  <c r="BR180" i="1"/>
  <c r="BQ180" i="1"/>
  <c r="BP180" i="1"/>
  <c r="BO180" i="1"/>
  <c r="BN180" i="1"/>
  <c r="BW179" i="1"/>
  <c r="BV179" i="1"/>
  <c r="BU179" i="1"/>
  <c r="BT179" i="1"/>
  <c r="BS179" i="1"/>
  <c r="BR179" i="1"/>
  <c r="BQ179" i="1"/>
  <c r="BP179" i="1"/>
  <c r="BO179" i="1"/>
  <c r="BN179" i="1"/>
  <c r="BW178" i="1"/>
  <c r="BV178" i="1"/>
  <c r="BU178" i="1"/>
  <c r="BT178" i="1"/>
  <c r="BS178" i="1"/>
  <c r="BR178" i="1"/>
  <c r="BQ178" i="1"/>
  <c r="BP178" i="1"/>
  <c r="BO178" i="1"/>
  <c r="BN178" i="1"/>
  <c r="BW177" i="1"/>
  <c r="BV177" i="1"/>
  <c r="BU177" i="1"/>
  <c r="BT177" i="1"/>
  <c r="BS177" i="1"/>
  <c r="BR177" i="1"/>
  <c r="BQ177" i="1"/>
  <c r="BP177" i="1"/>
  <c r="BO177" i="1"/>
  <c r="BN177" i="1"/>
  <c r="BW176" i="1"/>
  <c r="BV176" i="1"/>
  <c r="BU176" i="1"/>
  <c r="BT176" i="1"/>
  <c r="BS176" i="1"/>
  <c r="BR176" i="1"/>
  <c r="BQ176" i="1"/>
  <c r="BP176" i="1"/>
  <c r="BO176" i="1"/>
  <c r="BN176" i="1"/>
  <c r="BW175" i="1"/>
  <c r="BV175" i="1"/>
  <c r="BU175" i="1"/>
  <c r="BT175" i="1"/>
  <c r="BS175" i="1"/>
  <c r="BR175" i="1"/>
  <c r="BQ175" i="1"/>
  <c r="BP175" i="1"/>
  <c r="BO175" i="1"/>
  <c r="BN175" i="1"/>
  <c r="BW174" i="1"/>
  <c r="BV174" i="1"/>
  <c r="BU174" i="1"/>
  <c r="BT174" i="1"/>
  <c r="BS174" i="1"/>
  <c r="BR174" i="1"/>
  <c r="BQ174" i="1"/>
  <c r="BP174" i="1"/>
  <c r="BO174" i="1"/>
  <c r="BN174" i="1"/>
  <c r="BW173" i="1"/>
  <c r="BV173" i="1"/>
  <c r="BU173" i="1"/>
  <c r="BT173" i="1"/>
  <c r="BS173" i="1"/>
  <c r="BR173" i="1"/>
  <c r="BQ173" i="1"/>
  <c r="BP173" i="1"/>
  <c r="BO173" i="1"/>
  <c r="BN173" i="1"/>
  <c r="BW172" i="1"/>
  <c r="BV172" i="1"/>
  <c r="BU172" i="1"/>
  <c r="BT172" i="1"/>
  <c r="BS172" i="1"/>
  <c r="BR172" i="1"/>
  <c r="BQ172" i="1"/>
  <c r="BP172" i="1"/>
  <c r="BO172" i="1"/>
  <c r="BN172" i="1"/>
  <c r="BW171" i="1"/>
  <c r="BV171" i="1"/>
  <c r="BU171" i="1"/>
  <c r="BT171" i="1"/>
  <c r="BS171" i="1"/>
  <c r="BR171" i="1"/>
  <c r="BQ171" i="1"/>
  <c r="BP171" i="1"/>
  <c r="BO171" i="1"/>
  <c r="BN171" i="1"/>
  <c r="BW170" i="1"/>
  <c r="BV170" i="1"/>
  <c r="BU170" i="1"/>
  <c r="BT170" i="1"/>
  <c r="BS170" i="1"/>
  <c r="BR170" i="1"/>
  <c r="BQ170" i="1"/>
  <c r="BP170" i="1"/>
  <c r="BO170" i="1"/>
  <c r="BN170" i="1"/>
  <c r="BW169" i="1"/>
  <c r="BV169" i="1"/>
  <c r="BU169" i="1"/>
  <c r="BT169" i="1"/>
  <c r="BS169" i="1"/>
  <c r="BR169" i="1"/>
  <c r="BQ169" i="1"/>
  <c r="BP169" i="1"/>
  <c r="BO169" i="1"/>
  <c r="BN169" i="1"/>
  <c r="BW168" i="1"/>
  <c r="BV168" i="1"/>
  <c r="BU168" i="1"/>
  <c r="BT168" i="1"/>
  <c r="BS168" i="1"/>
  <c r="BR168" i="1"/>
  <c r="BQ168" i="1"/>
  <c r="BP168" i="1"/>
  <c r="BO168" i="1"/>
  <c r="BN168" i="1"/>
  <c r="BW167" i="1"/>
  <c r="BV167" i="1"/>
  <c r="BU167" i="1"/>
  <c r="BT167" i="1"/>
  <c r="BS167" i="1"/>
  <c r="BR167" i="1"/>
  <c r="BQ167" i="1"/>
  <c r="BP167" i="1"/>
  <c r="BO167" i="1"/>
  <c r="BN167" i="1"/>
  <c r="BW166" i="1"/>
  <c r="BV166" i="1"/>
  <c r="BU166" i="1"/>
  <c r="BT166" i="1"/>
  <c r="BS166" i="1"/>
  <c r="BR166" i="1"/>
  <c r="BQ166" i="1"/>
  <c r="BP166" i="1"/>
  <c r="BO166" i="1"/>
  <c r="BN166" i="1"/>
  <c r="BW165" i="1"/>
  <c r="BV165" i="1"/>
  <c r="BU165" i="1"/>
  <c r="BT165" i="1"/>
  <c r="BS165" i="1"/>
  <c r="BR165" i="1"/>
  <c r="BQ165" i="1"/>
  <c r="BP165" i="1"/>
  <c r="BO165" i="1"/>
  <c r="BN165" i="1"/>
  <c r="BW164" i="1"/>
  <c r="BV164" i="1"/>
  <c r="BU164" i="1"/>
  <c r="BT164" i="1"/>
  <c r="BS164" i="1"/>
  <c r="BR164" i="1"/>
  <c r="BQ164" i="1"/>
  <c r="BP164" i="1"/>
  <c r="BO164" i="1"/>
  <c r="BN164" i="1"/>
  <c r="BW163" i="1"/>
  <c r="BV163" i="1"/>
  <c r="BU163" i="1"/>
  <c r="BT163" i="1"/>
  <c r="BS163" i="1"/>
  <c r="BR163" i="1"/>
  <c r="BQ163" i="1"/>
  <c r="BP163" i="1"/>
  <c r="BO163" i="1"/>
  <c r="BN163" i="1"/>
  <c r="BW162" i="1"/>
  <c r="BV162" i="1"/>
  <c r="BU162" i="1"/>
  <c r="BT162" i="1"/>
  <c r="BS162" i="1"/>
  <c r="BR162" i="1"/>
  <c r="BQ162" i="1"/>
  <c r="BP162" i="1"/>
  <c r="BO162" i="1"/>
  <c r="BN162" i="1"/>
  <c r="BW161" i="1"/>
  <c r="BV161" i="1"/>
  <c r="BU161" i="1"/>
  <c r="BT161" i="1"/>
  <c r="BS161" i="1"/>
  <c r="BR161" i="1"/>
  <c r="BQ161" i="1"/>
  <c r="BP161" i="1"/>
  <c r="BO161" i="1"/>
  <c r="BN161" i="1"/>
  <c r="BW160" i="1"/>
  <c r="BV160" i="1"/>
  <c r="BU160" i="1"/>
  <c r="BT160" i="1"/>
  <c r="BS160" i="1"/>
  <c r="BR160" i="1"/>
  <c r="BQ160" i="1"/>
  <c r="BP160" i="1"/>
  <c r="BO160" i="1"/>
  <c r="BN160" i="1"/>
  <c r="BW159" i="1"/>
  <c r="BV159" i="1"/>
  <c r="BU159" i="1"/>
  <c r="BT159" i="1"/>
  <c r="BS159" i="1"/>
  <c r="BR159" i="1"/>
  <c r="BQ159" i="1"/>
  <c r="BP159" i="1"/>
  <c r="BO159" i="1"/>
  <c r="BN159" i="1"/>
  <c r="BW158" i="1"/>
  <c r="BV158" i="1"/>
  <c r="BU158" i="1"/>
  <c r="BT158" i="1"/>
  <c r="BS158" i="1"/>
  <c r="BR158" i="1"/>
  <c r="BQ158" i="1"/>
  <c r="BP158" i="1"/>
  <c r="BO158" i="1"/>
  <c r="BN158" i="1"/>
  <c r="BW157" i="1"/>
  <c r="BV157" i="1"/>
  <c r="BU157" i="1"/>
  <c r="BT157" i="1"/>
  <c r="BS157" i="1"/>
  <c r="BR157" i="1"/>
  <c r="BQ157" i="1"/>
  <c r="BP157" i="1"/>
  <c r="BO157" i="1"/>
  <c r="BN157" i="1"/>
  <c r="BW156" i="1"/>
  <c r="BV156" i="1"/>
  <c r="BU156" i="1"/>
  <c r="BT156" i="1"/>
  <c r="BS156" i="1"/>
  <c r="BR156" i="1"/>
  <c r="BQ156" i="1"/>
  <c r="BP156" i="1"/>
  <c r="BO156" i="1"/>
  <c r="BN156" i="1"/>
  <c r="BW155" i="1"/>
  <c r="BV155" i="1"/>
  <c r="BU155" i="1"/>
  <c r="BT155" i="1"/>
  <c r="BS155" i="1"/>
  <c r="BR155" i="1"/>
  <c r="BQ155" i="1"/>
  <c r="BP155" i="1"/>
  <c r="BO155" i="1"/>
  <c r="BN155" i="1"/>
  <c r="BW154" i="1"/>
  <c r="BV154" i="1"/>
  <c r="BU154" i="1"/>
  <c r="BT154" i="1"/>
  <c r="BS154" i="1"/>
  <c r="BR154" i="1"/>
  <c r="BQ154" i="1"/>
  <c r="BP154" i="1"/>
  <c r="BO154" i="1"/>
  <c r="BN154" i="1"/>
  <c r="BW153" i="1"/>
  <c r="BV153" i="1"/>
  <c r="BU153" i="1"/>
  <c r="BT153" i="1"/>
  <c r="BS153" i="1"/>
  <c r="BR153" i="1"/>
  <c r="BQ153" i="1"/>
  <c r="BP153" i="1"/>
  <c r="BO153" i="1"/>
  <c r="BN153" i="1"/>
  <c r="BW152" i="1"/>
  <c r="BV152" i="1"/>
  <c r="BU152" i="1"/>
  <c r="BT152" i="1"/>
  <c r="BS152" i="1"/>
  <c r="BR152" i="1"/>
  <c r="BQ152" i="1"/>
  <c r="BP152" i="1"/>
  <c r="BO152" i="1"/>
  <c r="BN152" i="1"/>
  <c r="BW151" i="1"/>
  <c r="BV151" i="1"/>
  <c r="BU151" i="1"/>
  <c r="BT151" i="1"/>
  <c r="BS151" i="1"/>
  <c r="BR151" i="1"/>
  <c r="BQ151" i="1"/>
  <c r="BP151" i="1"/>
  <c r="BO151" i="1"/>
  <c r="BN151" i="1"/>
  <c r="BW150" i="1"/>
  <c r="BV150" i="1"/>
  <c r="BU150" i="1"/>
  <c r="BT150" i="1"/>
  <c r="BS150" i="1"/>
  <c r="BR150" i="1"/>
  <c r="BQ150" i="1"/>
  <c r="BP150" i="1"/>
  <c r="BO150" i="1"/>
  <c r="BN150" i="1"/>
  <c r="BW149" i="1"/>
  <c r="BV149" i="1"/>
  <c r="BU149" i="1"/>
  <c r="BT149" i="1"/>
  <c r="BS149" i="1"/>
  <c r="BR149" i="1"/>
  <c r="BQ149" i="1"/>
  <c r="BP149" i="1"/>
  <c r="BO149" i="1"/>
  <c r="BN149" i="1"/>
  <c r="BW148" i="1"/>
  <c r="BV148" i="1"/>
  <c r="BU148" i="1"/>
  <c r="BT148" i="1"/>
  <c r="BS148" i="1"/>
  <c r="BR148" i="1"/>
  <c r="BQ148" i="1"/>
  <c r="BP148" i="1"/>
  <c r="BO148" i="1"/>
  <c r="BN148" i="1"/>
  <c r="BW147" i="1"/>
  <c r="BV147" i="1"/>
  <c r="BU147" i="1"/>
  <c r="BT147" i="1"/>
  <c r="BS147" i="1"/>
  <c r="BR147" i="1"/>
  <c r="BQ147" i="1"/>
  <c r="BP147" i="1"/>
  <c r="BO147" i="1"/>
  <c r="BN147" i="1"/>
  <c r="BW146" i="1"/>
  <c r="BV146" i="1"/>
  <c r="BU146" i="1"/>
  <c r="BT146" i="1"/>
  <c r="BS146" i="1"/>
  <c r="BR146" i="1"/>
  <c r="BQ146" i="1"/>
  <c r="BP146" i="1"/>
  <c r="BO146" i="1"/>
  <c r="BN146" i="1"/>
  <c r="BW145" i="1"/>
  <c r="BV145" i="1"/>
  <c r="BU145" i="1"/>
  <c r="BT145" i="1"/>
  <c r="BS145" i="1"/>
  <c r="BR145" i="1"/>
  <c r="BQ145" i="1"/>
  <c r="BP145" i="1"/>
  <c r="BO145" i="1"/>
  <c r="BN145" i="1"/>
  <c r="BW144" i="1"/>
  <c r="BV144" i="1"/>
  <c r="BU144" i="1"/>
  <c r="BT144" i="1"/>
  <c r="BS144" i="1"/>
  <c r="BR144" i="1"/>
  <c r="BQ144" i="1"/>
  <c r="BP144" i="1"/>
  <c r="BO144" i="1"/>
  <c r="BN144" i="1"/>
  <c r="BW143" i="1"/>
  <c r="BV143" i="1"/>
  <c r="BU143" i="1"/>
  <c r="BT143" i="1"/>
  <c r="BS143" i="1"/>
  <c r="BR143" i="1"/>
  <c r="BQ143" i="1"/>
  <c r="BP143" i="1"/>
  <c r="BO143" i="1"/>
  <c r="BN143" i="1"/>
  <c r="BW142" i="1"/>
  <c r="BV142" i="1"/>
  <c r="BU142" i="1"/>
  <c r="BT142" i="1"/>
  <c r="BS142" i="1"/>
  <c r="BR142" i="1"/>
  <c r="BQ142" i="1"/>
  <c r="BP142" i="1"/>
  <c r="BO142" i="1"/>
  <c r="BN142" i="1"/>
  <c r="BW141" i="1"/>
  <c r="BV141" i="1"/>
  <c r="BU141" i="1"/>
  <c r="BT141" i="1"/>
  <c r="BS141" i="1"/>
  <c r="BR141" i="1"/>
  <c r="BQ141" i="1"/>
  <c r="BP141" i="1"/>
  <c r="BO141" i="1"/>
  <c r="BN141" i="1"/>
  <c r="BW140" i="1"/>
  <c r="BV140" i="1"/>
  <c r="BU140" i="1"/>
  <c r="BT140" i="1"/>
  <c r="BS140" i="1"/>
  <c r="BR140" i="1"/>
  <c r="BQ140" i="1"/>
  <c r="BP140" i="1"/>
  <c r="BO140" i="1"/>
  <c r="BN140" i="1"/>
  <c r="BW139" i="1"/>
  <c r="BV139" i="1"/>
  <c r="BU139" i="1"/>
  <c r="BT139" i="1"/>
  <c r="BS139" i="1"/>
  <c r="BR139" i="1"/>
  <c r="BQ139" i="1"/>
  <c r="BP139" i="1"/>
  <c r="BO139" i="1"/>
  <c r="BN139" i="1"/>
  <c r="BW138" i="1"/>
  <c r="BV138" i="1"/>
  <c r="BU138" i="1"/>
  <c r="BT138" i="1"/>
  <c r="BS138" i="1"/>
  <c r="BR138" i="1"/>
  <c r="BQ138" i="1"/>
  <c r="BP138" i="1"/>
  <c r="BO138" i="1"/>
  <c r="BN138" i="1"/>
  <c r="BW137" i="1"/>
  <c r="BV137" i="1"/>
  <c r="BU137" i="1"/>
  <c r="BT137" i="1"/>
  <c r="BS137" i="1"/>
  <c r="BR137" i="1"/>
  <c r="BQ137" i="1"/>
  <c r="BP137" i="1"/>
  <c r="BO137" i="1"/>
  <c r="BN137" i="1"/>
  <c r="BW136" i="1"/>
  <c r="BV136" i="1"/>
  <c r="BU136" i="1"/>
  <c r="BT136" i="1"/>
  <c r="BS136" i="1"/>
  <c r="BR136" i="1"/>
  <c r="BQ136" i="1"/>
  <c r="BP136" i="1"/>
  <c r="BO136" i="1"/>
  <c r="BN136" i="1"/>
  <c r="BW135" i="1"/>
  <c r="BV135" i="1"/>
  <c r="BU135" i="1"/>
  <c r="BT135" i="1"/>
  <c r="BS135" i="1"/>
  <c r="BR135" i="1"/>
  <c r="BQ135" i="1"/>
  <c r="BP135" i="1"/>
  <c r="BO135" i="1"/>
  <c r="BN135" i="1"/>
  <c r="BW134" i="1"/>
  <c r="BV134" i="1"/>
  <c r="BU134" i="1"/>
  <c r="BT134" i="1"/>
  <c r="BS134" i="1"/>
  <c r="BR134" i="1"/>
  <c r="BQ134" i="1"/>
  <c r="BP134" i="1"/>
  <c r="BO134" i="1"/>
  <c r="BN134" i="1"/>
  <c r="BW133" i="1"/>
  <c r="BV133" i="1"/>
  <c r="BU133" i="1"/>
  <c r="BT133" i="1"/>
  <c r="BS133" i="1"/>
  <c r="BR133" i="1"/>
  <c r="BQ133" i="1"/>
  <c r="BP133" i="1"/>
  <c r="BO133" i="1"/>
  <c r="BN133" i="1"/>
  <c r="BW132" i="1"/>
  <c r="BV132" i="1"/>
  <c r="BU132" i="1"/>
  <c r="BT132" i="1"/>
  <c r="BS132" i="1"/>
  <c r="BR132" i="1"/>
  <c r="BQ132" i="1"/>
  <c r="BP132" i="1"/>
  <c r="BO132" i="1"/>
  <c r="BN132" i="1"/>
  <c r="BW131" i="1"/>
  <c r="BV131" i="1"/>
  <c r="BU131" i="1"/>
  <c r="BT131" i="1"/>
  <c r="BS131" i="1"/>
  <c r="BR131" i="1"/>
  <c r="BQ131" i="1"/>
  <c r="BP131" i="1"/>
  <c r="BO131" i="1"/>
  <c r="BN131" i="1"/>
  <c r="BW130" i="1"/>
  <c r="BV130" i="1"/>
  <c r="BU130" i="1"/>
  <c r="BT130" i="1"/>
  <c r="BS130" i="1"/>
  <c r="BR130" i="1"/>
  <c r="BQ130" i="1"/>
  <c r="BP130" i="1"/>
  <c r="BO130" i="1"/>
  <c r="BN130" i="1"/>
  <c r="BW129" i="1"/>
  <c r="BV129" i="1"/>
  <c r="BU129" i="1"/>
  <c r="BT129" i="1"/>
  <c r="BS129" i="1"/>
  <c r="BR129" i="1"/>
  <c r="BQ129" i="1"/>
  <c r="BP129" i="1"/>
  <c r="BO129" i="1"/>
  <c r="BN129" i="1"/>
  <c r="BW128" i="1"/>
  <c r="BV128" i="1"/>
  <c r="BU128" i="1"/>
  <c r="BT128" i="1"/>
  <c r="BS128" i="1"/>
  <c r="BR128" i="1"/>
  <c r="BQ128" i="1"/>
  <c r="BP128" i="1"/>
  <c r="BO128" i="1"/>
  <c r="BN128" i="1"/>
  <c r="BW127" i="1"/>
  <c r="BV127" i="1"/>
  <c r="BU127" i="1"/>
  <c r="BT127" i="1"/>
  <c r="BS127" i="1"/>
  <c r="BR127" i="1"/>
  <c r="BQ127" i="1"/>
  <c r="BP127" i="1"/>
  <c r="BO127" i="1"/>
  <c r="BN127" i="1"/>
  <c r="BW126" i="1"/>
  <c r="BV126" i="1"/>
  <c r="BU126" i="1"/>
  <c r="BT126" i="1"/>
  <c r="BS126" i="1"/>
  <c r="BR126" i="1"/>
  <c r="BQ126" i="1"/>
  <c r="BP126" i="1"/>
  <c r="BO126" i="1"/>
  <c r="BN126" i="1"/>
  <c r="BW125" i="1"/>
  <c r="BV125" i="1"/>
  <c r="BU125" i="1"/>
  <c r="BT125" i="1"/>
  <c r="BS125" i="1"/>
  <c r="BR125" i="1"/>
  <c r="BQ125" i="1"/>
  <c r="BP125" i="1"/>
  <c r="BO125" i="1"/>
  <c r="BN125" i="1"/>
  <c r="BW124" i="1"/>
  <c r="BV124" i="1"/>
  <c r="BU124" i="1"/>
  <c r="BT124" i="1"/>
  <c r="BS124" i="1"/>
  <c r="BR124" i="1"/>
  <c r="BQ124" i="1"/>
  <c r="BP124" i="1"/>
  <c r="BO124" i="1"/>
  <c r="BN124" i="1"/>
  <c r="BW123" i="1"/>
  <c r="BV123" i="1"/>
  <c r="BU123" i="1"/>
  <c r="BT123" i="1"/>
  <c r="BS123" i="1"/>
  <c r="BR123" i="1"/>
  <c r="BQ123" i="1"/>
  <c r="BP123" i="1"/>
  <c r="BO123" i="1"/>
  <c r="BN123" i="1"/>
  <c r="BW122" i="1"/>
  <c r="BV122" i="1"/>
  <c r="BU122" i="1"/>
  <c r="BT122" i="1"/>
  <c r="BS122" i="1"/>
  <c r="BR122" i="1"/>
  <c r="BQ122" i="1"/>
  <c r="BP122" i="1"/>
  <c r="BO122" i="1"/>
  <c r="BN122" i="1"/>
  <c r="BW121" i="1"/>
  <c r="BV121" i="1"/>
  <c r="BU121" i="1"/>
  <c r="BT121" i="1"/>
  <c r="BS121" i="1"/>
  <c r="BR121" i="1"/>
  <c r="BQ121" i="1"/>
  <c r="BP121" i="1"/>
  <c r="BO121" i="1"/>
  <c r="BN121" i="1"/>
  <c r="BW120" i="1"/>
  <c r="BV120" i="1"/>
  <c r="BU120" i="1"/>
  <c r="BT120" i="1"/>
  <c r="BS120" i="1"/>
  <c r="BR120" i="1"/>
  <c r="BQ120" i="1"/>
  <c r="BP120" i="1"/>
  <c r="BO120" i="1"/>
  <c r="BN120" i="1"/>
  <c r="BW119" i="1"/>
  <c r="BV119" i="1"/>
  <c r="BU119" i="1"/>
  <c r="BT119" i="1"/>
  <c r="BS119" i="1"/>
  <c r="BR119" i="1"/>
  <c r="BQ119" i="1"/>
  <c r="BP119" i="1"/>
  <c r="BO119" i="1"/>
  <c r="BN119" i="1"/>
  <c r="BW118" i="1"/>
  <c r="BV118" i="1"/>
  <c r="BU118" i="1"/>
  <c r="BT118" i="1"/>
  <c r="BS118" i="1"/>
  <c r="BR118" i="1"/>
  <c r="BQ118" i="1"/>
  <c r="BP118" i="1"/>
  <c r="BO118" i="1"/>
  <c r="BN118" i="1"/>
  <c r="BW117" i="1"/>
  <c r="BV117" i="1"/>
  <c r="BU117" i="1"/>
  <c r="BT117" i="1"/>
  <c r="BS117" i="1"/>
  <c r="BR117" i="1"/>
  <c r="BQ117" i="1"/>
  <c r="BP117" i="1"/>
  <c r="BO117" i="1"/>
  <c r="BN117" i="1"/>
  <c r="BW116" i="1"/>
  <c r="BV116" i="1"/>
  <c r="BU116" i="1"/>
  <c r="BT116" i="1"/>
  <c r="BS116" i="1"/>
  <c r="BR116" i="1"/>
  <c r="BQ116" i="1"/>
  <c r="BP116" i="1"/>
  <c r="BO116" i="1"/>
  <c r="BN116" i="1"/>
  <c r="BW115" i="1"/>
  <c r="BV115" i="1"/>
  <c r="BU115" i="1"/>
  <c r="BT115" i="1"/>
  <c r="BS115" i="1"/>
  <c r="BR115" i="1"/>
  <c r="BQ115" i="1"/>
  <c r="BP115" i="1"/>
  <c r="BO115" i="1"/>
  <c r="BN115" i="1"/>
  <c r="BW114" i="1"/>
  <c r="BV114" i="1"/>
  <c r="BU114" i="1"/>
  <c r="BT114" i="1"/>
  <c r="BS114" i="1"/>
  <c r="BR114" i="1"/>
  <c r="BQ114" i="1"/>
  <c r="BP114" i="1"/>
  <c r="BO114" i="1"/>
  <c r="BN114" i="1"/>
  <c r="BW113" i="1"/>
  <c r="BV113" i="1"/>
  <c r="BU113" i="1"/>
  <c r="BT113" i="1"/>
  <c r="BS113" i="1"/>
  <c r="BR113" i="1"/>
  <c r="BQ113" i="1"/>
  <c r="BP113" i="1"/>
  <c r="BO113" i="1"/>
  <c r="BN113" i="1"/>
  <c r="BW112" i="1"/>
  <c r="BV112" i="1"/>
  <c r="BU112" i="1"/>
  <c r="BT112" i="1"/>
  <c r="BS112" i="1"/>
  <c r="BR112" i="1"/>
  <c r="BQ112" i="1"/>
  <c r="BP112" i="1"/>
  <c r="BO112" i="1"/>
  <c r="BN112" i="1"/>
  <c r="BW111" i="1"/>
  <c r="BV111" i="1"/>
  <c r="BU111" i="1"/>
  <c r="BT111" i="1"/>
  <c r="BS111" i="1"/>
  <c r="BR111" i="1"/>
  <c r="BQ111" i="1"/>
  <c r="BP111" i="1"/>
  <c r="BO111" i="1"/>
  <c r="BN111" i="1"/>
  <c r="BW110" i="1"/>
  <c r="BV110" i="1"/>
  <c r="BU110" i="1"/>
  <c r="BT110" i="1"/>
  <c r="BS110" i="1"/>
  <c r="BR110" i="1"/>
  <c r="BQ110" i="1"/>
  <c r="BP110" i="1"/>
  <c r="BO110" i="1"/>
  <c r="BN110" i="1"/>
  <c r="BW109" i="1"/>
  <c r="BV109" i="1"/>
  <c r="BU109" i="1"/>
  <c r="BT109" i="1"/>
  <c r="BS109" i="1"/>
  <c r="BR109" i="1"/>
  <c r="BQ109" i="1"/>
  <c r="BP109" i="1"/>
  <c r="BO109" i="1"/>
  <c r="BN109" i="1"/>
  <c r="BW108" i="1"/>
  <c r="BV108" i="1"/>
  <c r="BU108" i="1"/>
  <c r="BT108" i="1"/>
  <c r="BS108" i="1"/>
  <c r="BR108" i="1"/>
  <c r="BQ108" i="1"/>
  <c r="BP108" i="1"/>
  <c r="BO108" i="1"/>
  <c r="BN108" i="1"/>
  <c r="BW107" i="1"/>
  <c r="BV107" i="1"/>
  <c r="BU107" i="1"/>
  <c r="BT107" i="1"/>
  <c r="BS107" i="1"/>
  <c r="BR107" i="1"/>
  <c r="BQ107" i="1"/>
  <c r="BP107" i="1"/>
  <c r="BO107" i="1"/>
  <c r="BN107" i="1"/>
  <c r="BW106" i="1"/>
  <c r="BV106" i="1"/>
  <c r="BU106" i="1"/>
  <c r="BT106" i="1"/>
  <c r="BS106" i="1"/>
  <c r="BR106" i="1"/>
  <c r="BQ106" i="1"/>
  <c r="BP106" i="1"/>
  <c r="BO106" i="1"/>
  <c r="BN106" i="1"/>
  <c r="BW105" i="1"/>
  <c r="BV105" i="1"/>
  <c r="BU105" i="1"/>
  <c r="BT105" i="1"/>
  <c r="BS105" i="1"/>
  <c r="BR105" i="1"/>
  <c r="BQ105" i="1"/>
  <c r="BP105" i="1"/>
  <c r="BO105" i="1"/>
  <c r="BN105" i="1"/>
  <c r="BW104" i="1"/>
  <c r="BV104" i="1"/>
  <c r="BU104" i="1"/>
  <c r="BT104" i="1"/>
  <c r="BS104" i="1"/>
  <c r="BR104" i="1"/>
  <c r="BQ104" i="1"/>
  <c r="BP104" i="1"/>
  <c r="BO104" i="1"/>
  <c r="BN104" i="1"/>
  <c r="BW103" i="1"/>
  <c r="BV103" i="1"/>
  <c r="BU103" i="1"/>
  <c r="BT103" i="1"/>
  <c r="BS103" i="1"/>
  <c r="BR103" i="1"/>
  <c r="BQ103" i="1"/>
  <c r="BP103" i="1"/>
  <c r="BO103" i="1"/>
  <c r="BN103" i="1"/>
  <c r="BW102" i="1"/>
  <c r="BV102" i="1"/>
  <c r="BU102" i="1"/>
  <c r="BT102" i="1"/>
  <c r="BS102" i="1"/>
  <c r="BR102" i="1"/>
  <c r="BQ102" i="1"/>
  <c r="BP102" i="1"/>
  <c r="BO102" i="1"/>
  <c r="BN102" i="1"/>
  <c r="BW101" i="1"/>
  <c r="BV101" i="1"/>
  <c r="BU101" i="1"/>
  <c r="BT101" i="1"/>
  <c r="BS101" i="1"/>
  <c r="BR101" i="1"/>
  <c r="BQ101" i="1"/>
  <c r="BP101" i="1"/>
  <c r="BO101" i="1"/>
  <c r="BN101" i="1"/>
  <c r="BW100" i="1"/>
  <c r="BV100" i="1"/>
  <c r="BU100" i="1"/>
  <c r="BT100" i="1"/>
  <c r="BS100" i="1"/>
  <c r="BR100" i="1"/>
  <c r="BQ100" i="1"/>
  <c r="BP100" i="1"/>
  <c r="BO100" i="1"/>
  <c r="BN100" i="1"/>
  <c r="BW99" i="1"/>
  <c r="BV99" i="1"/>
  <c r="BU99" i="1"/>
  <c r="BT99" i="1"/>
  <c r="BS99" i="1"/>
  <c r="BR99" i="1"/>
  <c r="BQ99" i="1"/>
  <c r="BP99" i="1"/>
  <c r="BO99" i="1"/>
  <c r="BN99" i="1"/>
  <c r="BW98" i="1"/>
  <c r="BV98" i="1"/>
  <c r="BU98" i="1"/>
  <c r="BT98" i="1"/>
  <c r="BS98" i="1"/>
  <c r="BR98" i="1"/>
  <c r="BQ98" i="1"/>
  <c r="BP98" i="1"/>
  <c r="BO98" i="1"/>
  <c r="BN98" i="1"/>
  <c r="BW97" i="1"/>
  <c r="BV97" i="1"/>
  <c r="BU97" i="1"/>
  <c r="BT97" i="1"/>
  <c r="BS97" i="1"/>
  <c r="BR97" i="1"/>
  <c r="BQ97" i="1"/>
  <c r="BP97" i="1"/>
  <c r="BO97" i="1"/>
  <c r="BN97" i="1"/>
  <c r="BW96" i="1"/>
  <c r="BV96" i="1"/>
  <c r="BU96" i="1"/>
  <c r="BT96" i="1"/>
  <c r="BS96" i="1"/>
  <c r="BR96" i="1"/>
  <c r="BQ96" i="1"/>
  <c r="BP96" i="1"/>
  <c r="BO96" i="1"/>
  <c r="BN96" i="1"/>
  <c r="BW95" i="1"/>
  <c r="BV95" i="1"/>
  <c r="BU95" i="1"/>
  <c r="BT95" i="1"/>
  <c r="BS95" i="1"/>
  <c r="BR95" i="1"/>
  <c r="BQ95" i="1"/>
  <c r="BP95" i="1"/>
  <c r="BO95" i="1"/>
  <c r="BN95" i="1"/>
  <c r="BW94" i="1"/>
  <c r="BV94" i="1"/>
  <c r="BU94" i="1"/>
  <c r="BT94" i="1"/>
  <c r="BS94" i="1"/>
  <c r="BR94" i="1"/>
  <c r="BQ94" i="1"/>
  <c r="BP94" i="1"/>
  <c r="BO94" i="1"/>
  <c r="BN94" i="1"/>
  <c r="BW93" i="1"/>
  <c r="BV93" i="1"/>
  <c r="BU93" i="1"/>
  <c r="BT93" i="1"/>
  <c r="BS93" i="1"/>
  <c r="BR93" i="1"/>
  <c r="BQ93" i="1"/>
  <c r="BP93" i="1"/>
  <c r="BO93" i="1"/>
  <c r="BN93" i="1"/>
  <c r="BW92" i="1"/>
  <c r="BV92" i="1"/>
  <c r="BU92" i="1"/>
  <c r="BT92" i="1"/>
  <c r="BS92" i="1"/>
  <c r="BR92" i="1"/>
  <c r="BQ92" i="1"/>
  <c r="BP92" i="1"/>
  <c r="BO92" i="1"/>
  <c r="BN92" i="1"/>
  <c r="BW91" i="1"/>
  <c r="BV91" i="1"/>
  <c r="BU91" i="1"/>
  <c r="BT91" i="1"/>
  <c r="BS91" i="1"/>
  <c r="BR91" i="1"/>
  <c r="BQ91" i="1"/>
  <c r="BP91" i="1"/>
  <c r="BO91" i="1"/>
  <c r="BN91" i="1"/>
  <c r="BW90" i="1"/>
  <c r="BV90" i="1"/>
  <c r="BU90" i="1"/>
  <c r="BT90" i="1"/>
  <c r="BS90" i="1"/>
  <c r="BR90" i="1"/>
  <c r="BQ90" i="1"/>
  <c r="BP90" i="1"/>
  <c r="BO90" i="1"/>
  <c r="BN90" i="1"/>
  <c r="BW89" i="1"/>
  <c r="BV89" i="1"/>
  <c r="BU89" i="1"/>
  <c r="BT89" i="1"/>
  <c r="BS89" i="1"/>
  <c r="BR89" i="1"/>
  <c r="BQ89" i="1"/>
  <c r="BP89" i="1"/>
  <c r="BO89" i="1"/>
  <c r="BN89" i="1"/>
  <c r="BW88" i="1"/>
  <c r="BV88" i="1"/>
  <c r="BU88" i="1"/>
  <c r="BT88" i="1"/>
  <c r="BS88" i="1"/>
  <c r="BR88" i="1"/>
  <c r="BQ88" i="1"/>
  <c r="BP88" i="1"/>
  <c r="BO88" i="1"/>
  <c r="BN88" i="1"/>
  <c r="BW87" i="1"/>
  <c r="BV87" i="1"/>
  <c r="BU87" i="1"/>
  <c r="BT87" i="1"/>
  <c r="BS87" i="1"/>
  <c r="BR87" i="1"/>
  <c r="BQ87" i="1"/>
  <c r="BP87" i="1"/>
  <c r="BO87" i="1"/>
  <c r="BN87" i="1"/>
  <c r="BW86" i="1"/>
  <c r="BV86" i="1"/>
  <c r="BU86" i="1"/>
  <c r="BT86" i="1"/>
  <c r="BS86" i="1"/>
  <c r="BR86" i="1"/>
  <c r="BQ86" i="1"/>
  <c r="BP86" i="1"/>
  <c r="BO86" i="1"/>
  <c r="BN86" i="1"/>
  <c r="BW85" i="1"/>
  <c r="BV85" i="1"/>
  <c r="BU85" i="1"/>
  <c r="BT85" i="1"/>
  <c r="BS85" i="1"/>
  <c r="BR85" i="1"/>
  <c r="BQ85" i="1"/>
  <c r="BP85" i="1"/>
  <c r="BO85" i="1"/>
  <c r="BN85" i="1"/>
  <c r="BW84" i="1"/>
  <c r="BV84" i="1"/>
  <c r="BU84" i="1"/>
  <c r="BT84" i="1"/>
  <c r="BS84" i="1"/>
  <c r="BR84" i="1"/>
  <c r="BQ84" i="1"/>
  <c r="BP84" i="1"/>
  <c r="BO84" i="1"/>
  <c r="BN84" i="1"/>
  <c r="BW83" i="1"/>
  <c r="BV83" i="1"/>
  <c r="BU83" i="1"/>
  <c r="BT83" i="1"/>
  <c r="BS83" i="1"/>
  <c r="BR83" i="1"/>
  <c r="BQ83" i="1"/>
  <c r="BP83" i="1"/>
  <c r="BO83" i="1"/>
  <c r="BN83" i="1"/>
  <c r="BW82" i="1"/>
  <c r="BV82" i="1"/>
  <c r="BU82" i="1"/>
  <c r="BT82" i="1"/>
  <c r="BS82" i="1"/>
  <c r="BR82" i="1"/>
  <c r="BQ82" i="1"/>
  <c r="BP82" i="1"/>
  <c r="BO82" i="1"/>
  <c r="BN82" i="1"/>
  <c r="BW81" i="1"/>
  <c r="BV81" i="1"/>
  <c r="BU81" i="1"/>
  <c r="BT81" i="1"/>
  <c r="BS81" i="1"/>
  <c r="BR81" i="1"/>
  <c r="BQ81" i="1"/>
  <c r="BP81" i="1"/>
  <c r="BO81" i="1"/>
  <c r="BN81" i="1"/>
  <c r="BW80" i="1"/>
  <c r="BV80" i="1"/>
  <c r="BU80" i="1"/>
  <c r="BT80" i="1"/>
  <c r="BS80" i="1"/>
  <c r="BR80" i="1"/>
  <c r="BQ80" i="1"/>
  <c r="BP80" i="1"/>
  <c r="BO80" i="1"/>
  <c r="BN80" i="1"/>
  <c r="BW79" i="1"/>
  <c r="BV79" i="1"/>
  <c r="BU79" i="1"/>
  <c r="BT79" i="1"/>
  <c r="BS79" i="1"/>
  <c r="BR79" i="1"/>
  <c r="BQ79" i="1"/>
  <c r="BP79" i="1"/>
  <c r="BO79" i="1"/>
  <c r="BN79" i="1"/>
  <c r="BW78" i="1"/>
  <c r="BV78" i="1"/>
  <c r="BU78" i="1"/>
  <c r="BT78" i="1"/>
  <c r="BS78" i="1"/>
  <c r="BR78" i="1"/>
  <c r="BQ78" i="1"/>
  <c r="BP78" i="1"/>
  <c r="BO78" i="1"/>
  <c r="BN78" i="1"/>
  <c r="BW77" i="1"/>
  <c r="BV77" i="1"/>
  <c r="BU77" i="1"/>
  <c r="BT77" i="1"/>
  <c r="BS77" i="1"/>
  <c r="BR77" i="1"/>
  <c r="BQ77" i="1"/>
  <c r="BP77" i="1"/>
  <c r="BO77" i="1"/>
  <c r="BN77" i="1"/>
  <c r="BW76" i="1"/>
  <c r="BV76" i="1"/>
  <c r="BU76" i="1"/>
  <c r="BT76" i="1"/>
  <c r="BS76" i="1"/>
  <c r="BR76" i="1"/>
  <c r="BQ76" i="1"/>
  <c r="BP76" i="1"/>
  <c r="BO76" i="1"/>
  <c r="BN76" i="1"/>
  <c r="BW75" i="1"/>
  <c r="BV75" i="1"/>
  <c r="BU75" i="1"/>
  <c r="BT75" i="1"/>
  <c r="BS75" i="1"/>
  <c r="BR75" i="1"/>
  <c r="BQ75" i="1"/>
  <c r="BP75" i="1"/>
  <c r="BO75" i="1"/>
  <c r="BN75" i="1"/>
  <c r="BW74" i="1"/>
  <c r="BV74" i="1"/>
  <c r="BU74" i="1"/>
  <c r="BT74" i="1"/>
  <c r="BS74" i="1"/>
  <c r="BR74" i="1"/>
  <c r="BQ74" i="1"/>
  <c r="BP74" i="1"/>
  <c r="BO74" i="1"/>
  <c r="BN74" i="1"/>
  <c r="BW73" i="1"/>
  <c r="BV73" i="1"/>
  <c r="BU73" i="1"/>
  <c r="BT73" i="1"/>
  <c r="BS73" i="1"/>
  <c r="BR73" i="1"/>
  <c r="BQ73" i="1"/>
  <c r="BP73" i="1"/>
  <c r="BO73" i="1"/>
  <c r="BN73" i="1"/>
  <c r="BW72" i="1"/>
  <c r="BV72" i="1"/>
  <c r="BU72" i="1"/>
  <c r="BT72" i="1"/>
  <c r="BS72" i="1"/>
  <c r="BR72" i="1"/>
  <c r="BQ72" i="1"/>
  <c r="BP72" i="1"/>
  <c r="BO72" i="1"/>
  <c r="BN72" i="1"/>
  <c r="BW71" i="1"/>
  <c r="BV71" i="1"/>
  <c r="BU71" i="1"/>
  <c r="BT71" i="1"/>
  <c r="BS71" i="1"/>
  <c r="BR71" i="1"/>
  <c r="BQ71" i="1"/>
  <c r="BP71" i="1"/>
  <c r="BO71" i="1"/>
  <c r="BN71" i="1"/>
  <c r="BW70" i="1"/>
  <c r="BV70" i="1"/>
  <c r="BU70" i="1"/>
  <c r="BT70" i="1"/>
  <c r="BS70" i="1"/>
  <c r="BR70" i="1"/>
  <c r="BQ70" i="1"/>
  <c r="BP70" i="1"/>
  <c r="BO70" i="1"/>
  <c r="BN70" i="1"/>
  <c r="BW69" i="1"/>
  <c r="BV69" i="1"/>
  <c r="BU69" i="1"/>
  <c r="BT69" i="1"/>
  <c r="BS69" i="1"/>
  <c r="BR69" i="1"/>
  <c r="BQ69" i="1"/>
  <c r="BP69" i="1"/>
  <c r="BO69" i="1"/>
  <c r="BN69" i="1"/>
  <c r="BW68" i="1"/>
  <c r="BV68" i="1"/>
  <c r="BU68" i="1"/>
  <c r="BT68" i="1"/>
  <c r="BS68" i="1"/>
  <c r="BR68" i="1"/>
  <c r="BQ68" i="1"/>
  <c r="BP68" i="1"/>
  <c r="BO68" i="1"/>
  <c r="BN68" i="1"/>
  <c r="BW67" i="1"/>
  <c r="BV67" i="1"/>
  <c r="BU67" i="1"/>
  <c r="BT67" i="1"/>
  <c r="BS67" i="1"/>
  <c r="BR67" i="1"/>
  <c r="BQ67" i="1"/>
  <c r="BP67" i="1"/>
  <c r="BO67" i="1"/>
  <c r="BN67" i="1"/>
  <c r="BW66" i="1"/>
  <c r="BV66" i="1"/>
  <c r="BU66" i="1"/>
  <c r="BT66" i="1"/>
  <c r="BS66" i="1"/>
  <c r="BR66" i="1"/>
  <c r="BQ66" i="1"/>
  <c r="BP66" i="1"/>
  <c r="BO66" i="1"/>
  <c r="BN66" i="1"/>
  <c r="BW65" i="1"/>
  <c r="BV65" i="1"/>
  <c r="BU65" i="1"/>
  <c r="BT65" i="1"/>
  <c r="BS65" i="1"/>
  <c r="BR65" i="1"/>
  <c r="BQ65" i="1"/>
  <c r="BP65" i="1"/>
  <c r="BO65" i="1"/>
  <c r="BN65" i="1"/>
  <c r="BW64" i="1"/>
  <c r="BV64" i="1"/>
  <c r="BU64" i="1"/>
  <c r="BT64" i="1"/>
  <c r="BS64" i="1"/>
  <c r="BR64" i="1"/>
  <c r="BQ64" i="1"/>
  <c r="BP64" i="1"/>
  <c r="BO64" i="1"/>
  <c r="BN64" i="1"/>
  <c r="BW63" i="1"/>
  <c r="BV63" i="1"/>
  <c r="BU63" i="1"/>
  <c r="BT63" i="1"/>
  <c r="BS63" i="1"/>
  <c r="BR63" i="1"/>
  <c r="BQ63" i="1"/>
  <c r="BP63" i="1"/>
  <c r="BO63" i="1"/>
  <c r="BN63" i="1"/>
  <c r="BW62" i="1"/>
  <c r="BV62" i="1"/>
  <c r="BU62" i="1"/>
  <c r="BT62" i="1"/>
  <c r="BS62" i="1"/>
  <c r="BR62" i="1"/>
  <c r="BQ62" i="1"/>
  <c r="BP62" i="1"/>
  <c r="BO62" i="1"/>
  <c r="BN62" i="1"/>
  <c r="BW61" i="1"/>
  <c r="BV61" i="1"/>
  <c r="BU61" i="1"/>
  <c r="BT61" i="1"/>
  <c r="BS61" i="1"/>
  <c r="BR61" i="1"/>
  <c r="BQ61" i="1"/>
  <c r="BP61" i="1"/>
  <c r="BO61" i="1"/>
  <c r="BN61" i="1"/>
  <c r="BW60" i="1"/>
  <c r="BV60" i="1"/>
  <c r="BU60" i="1"/>
  <c r="BT60" i="1"/>
  <c r="BS60" i="1"/>
  <c r="BR60" i="1"/>
  <c r="BQ60" i="1"/>
  <c r="BP60" i="1"/>
  <c r="BO60" i="1"/>
  <c r="BN60" i="1"/>
  <c r="BW59" i="1"/>
  <c r="BV59" i="1"/>
  <c r="BU59" i="1"/>
  <c r="BT59" i="1"/>
  <c r="BS59" i="1"/>
  <c r="BR59" i="1"/>
  <c r="BQ59" i="1"/>
  <c r="BP59" i="1"/>
  <c r="BO59" i="1"/>
  <c r="BN59" i="1"/>
  <c r="BW58" i="1"/>
  <c r="BV58" i="1"/>
  <c r="BU58" i="1"/>
  <c r="BT58" i="1"/>
  <c r="BS58" i="1"/>
  <c r="BR58" i="1"/>
  <c r="BQ58" i="1"/>
  <c r="BP58" i="1"/>
  <c r="BO58" i="1"/>
  <c r="BN58" i="1"/>
  <c r="BW57" i="1"/>
  <c r="BV57" i="1"/>
  <c r="BU57" i="1"/>
  <c r="BT57" i="1"/>
  <c r="BS57" i="1"/>
  <c r="BR57" i="1"/>
  <c r="BQ57" i="1"/>
  <c r="BP57" i="1"/>
  <c r="BO57" i="1"/>
  <c r="BN57" i="1"/>
  <c r="BW56" i="1"/>
  <c r="BV56" i="1"/>
  <c r="BU56" i="1"/>
  <c r="BT56" i="1"/>
  <c r="BS56" i="1"/>
  <c r="BR56" i="1"/>
  <c r="BQ56" i="1"/>
  <c r="BP56" i="1"/>
  <c r="BO56" i="1"/>
  <c r="BN56" i="1"/>
  <c r="BW55" i="1"/>
  <c r="BV55" i="1"/>
  <c r="BU55" i="1"/>
  <c r="BT55" i="1"/>
  <c r="BS55" i="1"/>
  <c r="BR55" i="1"/>
  <c r="BQ55" i="1"/>
  <c r="BP55" i="1"/>
  <c r="BO55" i="1"/>
  <c r="BN55" i="1"/>
  <c r="BW54" i="1"/>
  <c r="BV54" i="1"/>
  <c r="BU54" i="1"/>
  <c r="BT54" i="1"/>
  <c r="BS54" i="1"/>
  <c r="BR54" i="1"/>
  <c r="BQ54" i="1"/>
  <c r="BP54" i="1"/>
  <c r="BO54" i="1"/>
  <c r="BN54" i="1"/>
  <c r="BW53" i="1"/>
  <c r="BV53" i="1"/>
  <c r="BU53" i="1"/>
  <c r="BT53" i="1"/>
  <c r="BS53" i="1"/>
  <c r="BR53" i="1"/>
  <c r="BQ53" i="1"/>
  <c r="BP53" i="1"/>
  <c r="BO53" i="1"/>
  <c r="BN53" i="1"/>
  <c r="BW52" i="1"/>
  <c r="BV52" i="1"/>
  <c r="BU52" i="1"/>
  <c r="BT52" i="1"/>
  <c r="BS52" i="1"/>
  <c r="BR52" i="1"/>
  <c r="BQ52" i="1"/>
  <c r="BP52" i="1"/>
  <c r="BO52" i="1"/>
  <c r="BN52" i="1"/>
  <c r="BW51" i="1"/>
  <c r="BV51" i="1"/>
  <c r="BU51" i="1"/>
  <c r="BT51" i="1"/>
  <c r="BS51" i="1"/>
  <c r="BR51" i="1"/>
  <c r="BQ51" i="1"/>
  <c r="BP51" i="1"/>
  <c r="BO51" i="1"/>
  <c r="BN51" i="1"/>
  <c r="BW50" i="1"/>
  <c r="BV50" i="1"/>
  <c r="BU50" i="1"/>
  <c r="BT50" i="1"/>
  <c r="BS50" i="1"/>
  <c r="BR50" i="1"/>
  <c r="BQ50" i="1"/>
  <c r="BP50" i="1"/>
  <c r="BO50" i="1"/>
  <c r="BN50" i="1"/>
  <c r="BW49" i="1"/>
  <c r="BV49" i="1"/>
  <c r="BU49" i="1"/>
  <c r="BT49" i="1"/>
  <c r="BS49" i="1"/>
  <c r="BR49" i="1"/>
  <c r="BQ49" i="1"/>
  <c r="BP49" i="1"/>
  <c r="BO49" i="1"/>
  <c r="BN49" i="1"/>
  <c r="BW48" i="1"/>
  <c r="BV48" i="1"/>
  <c r="BU48" i="1"/>
  <c r="BT48" i="1"/>
  <c r="BS48" i="1"/>
  <c r="BR48" i="1"/>
  <c r="BQ48" i="1"/>
  <c r="BP48" i="1"/>
  <c r="BO48" i="1"/>
  <c r="BN48" i="1"/>
  <c r="BW47" i="1"/>
  <c r="BV47" i="1"/>
  <c r="BU47" i="1"/>
  <c r="BT47" i="1"/>
  <c r="BS47" i="1"/>
  <c r="BR47" i="1"/>
  <c r="BQ47" i="1"/>
  <c r="BP47" i="1"/>
  <c r="BO47" i="1"/>
  <c r="BN47" i="1"/>
  <c r="BW46" i="1"/>
  <c r="BV46" i="1"/>
  <c r="BU46" i="1"/>
  <c r="BT46" i="1"/>
  <c r="BS46" i="1"/>
  <c r="BR46" i="1"/>
  <c r="BQ46" i="1"/>
  <c r="BP46" i="1"/>
  <c r="BO46" i="1"/>
  <c r="BN46" i="1"/>
  <c r="BW45" i="1"/>
  <c r="BV45" i="1"/>
  <c r="BU45" i="1"/>
  <c r="BT45" i="1"/>
  <c r="BS45" i="1"/>
  <c r="BR45" i="1"/>
  <c r="BQ45" i="1"/>
  <c r="BP45" i="1"/>
  <c r="BO45" i="1"/>
  <c r="BN45" i="1"/>
  <c r="BW44" i="1"/>
  <c r="BV44" i="1"/>
  <c r="BU44" i="1"/>
  <c r="BT44" i="1"/>
  <c r="BS44" i="1"/>
  <c r="BR44" i="1"/>
  <c r="BQ44" i="1"/>
  <c r="BP44" i="1"/>
  <c r="BO44" i="1"/>
  <c r="BN44" i="1"/>
  <c r="BW43" i="1"/>
  <c r="BV43" i="1"/>
  <c r="BU43" i="1"/>
  <c r="BT43" i="1"/>
  <c r="BS43" i="1"/>
  <c r="BR43" i="1"/>
  <c r="BQ43" i="1"/>
  <c r="BP43" i="1"/>
  <c r="BO43" i="1"/>
  <c r="BN43" i="1"/>
  <c r="BW42" i="1"/>
  <c r="BV42" i="1"/>
  <c r="BU42" i="1"/>
  <c r="BT42" i="1"/>
  <c r="BS42" i="1"/>
  <c r="BR42" i="1"/>
  <c r="BQ42" i="1"/>
  <c r="BP42" i="1"/>
  <c r="BO42" i="1"/>
  <c r="BN42" i="1"/>
  <c r="BW41" i="1"/>
  <c r="BV41" i="1"/>
  <c r="BU41" i="1"/>
  <c r="BT41" i="1"/>
  <c r="BS41" i="1"/>
  <c r="BR41" i="1"/>
  <c r="BQ41" i="1"/>
  <c r="BP41" i="1"/>
  <c r="BO41" i="1"/>
  <c r="BN41" i="1"/>
  <c r="BW40" i="1"/>
  <c r="BV40" i="1"/>
  <c r="BU40" i="1"/>
  <c r="BT40" i="1"/>
  <c r="BS40" i="1"/>
  <c r="BR40" i="1"/>
  <c r="BQ40" i="1"/>
  <c r="BP40" i="1"/>
  <c r="BO40" i="1"/>
  <c r="BN40" i="1"/>
  <c r="BW39" i="1"/>
  <c r="BV39" i="1"/>
  <c r="BU39" i="1"/>
  <c r="BT39" i="1"/>
  <c r="BS39" i="1"/>
  <c r="BR39" i="1"/>
  <c r="BQ39" i="1"/>
  <c r="BP39" i="1"/>
  <c r="BO39" i="1"/>
  <c r="BN39" i="1"/>
  <c r="BW38" i="1"/>
  <c r="BV38" i="1"/>
  <c r="BU38" i="1"/>
  <c r="BT38" i="1"/>
  <c r="BS38" i="1"/>
  <c r="BR38" i="1"/>
  <c r="BQ38" i="1"/>
  <c r="BP38" i="1"/>
  <c r="BO38" i="1"/>
  <c r="BN38" i="1"/>
  <c r="BW37" i="1"/>
  <c r="BV37" i="1"/>
  <c r="BU37" i="1"/>
  <c r="BT37" i="1"/>
  <c r="BS37" i="1"/>
  <c r="BR37" i="1"/>
  <c r="BQ37" i="1"/>
  <c r="BP37" i="1"/>
  <c r="BO37" i="1"/>
  <c r="BN37" i="1"/>
  <c r="BW36" i="1"/>
  <c r="BV36" i="1"/>
  <c r="BU36" i="1"/>
  <c r="BT36" i="1"/>
  <c r="BS36" i="1"/>
  <c r="BR36" i="1"/>
  <c r="BQ36" i="1"/>
  <c r="BP36" i="1"/>
  <c r="BO36" i="1"/>
  <c r="BN36" i="1"/>
  <c r="BW35" i="1"/>
  <c r="BV35" i="1"/>
  <c r="BU35" i="1"/>
  <c r="BT35" i="1"/>
  <c r="BS35" i="1"/>
  <c r="BR35" i="1"/>
  <c r="BQ35" i="1"/>
  <c r="BP35" i="1"/>
  <c r="BO35" i="1"/>
  <c r="BN35" i="1"/>
  <c r="BW34" i="1"/>
  <c r="BV34" i="1"/>
  <c r="BU34" i="1"/>
  <c r="BT34" i="1"/>
  <c r="BS34" i="1"/>
  <c r="BR34" i="1"/>
  <c r="BQ34" i="1"/>
  <c r="BP34" i="1"/>
  <c r="BO34" i="1"/>
  <c r="BN34" i="1"/>
  <c r="BW33" i="1"/>
  <c r="BV33" i="1"/>
  <c r="BU33" i="1"/>
  <c r="BT33" i="1"/>
  <c r="BS33" i="1"/>
  <c r="BR33" i="1"/>
  <c r="BQ33" i="1"/>
  <c r="BP33" i="1"/>
  <c r="BO33" i="1"/>
  <c r="BN33" i="1"/>
  <c r="BW32" i="1"/>
  <c r="BV32" i="1"/>
  <c r="BU32" i="1"/>
  <c r="BT32" i="1"/>
  <c r="BS32" i="1"/>
  <c r="BR32" i="1"/>
  <c r="BQ32" i="1"/>
  <c r="BP32" i="1"/>
  <c r="BO32" i="1"/>
  <c r="BN32" i="1"/>
  <c r="BW31" i="1"/>
  <c r="BV31" i="1"/>
  <c r="BU31" i="1"/>
  <c r="BT31" i="1"/>
  <c r="BS31" i="1"/>
  <c r="BR31" i="1"/>
  <c r="BQ31" i="1"/>
  <c r="BP31" i="1"/>
  <c r="BO31" i="1"/>
  <c r="BN31" i="1"/>
  <c r="BW30" i="1"/>
  <c r="BV30" i="1"/>
  <c r="BU30" i="1"/>
  <c r="BT30" i="1"/>
  <c r="BS30" i="1"/>
  <c r="BR30" i="1"/>
  <c r="BQ30" i="1"/>
  <c r="BP30" i="1"/>
  <c r="BO30" i="1"/>
  <c r="BN30" i="1"/>
  <c r="BW29" i="1"/>
  <c r="BV29" i="1"/>
  <c r="BU29" i="1"/>
  <c r="BT29" i="1"/>
  <c r="BS29" i="1"/>
  <c r="BR29" i="1"/>
  <c r="BQ29" i="1"/>
  <c r="BP29" i="1"/>
  <c r="BO29" i="1"/>
  <c r="BN29" i="1"/>
  <c r="BW28" i="1"/>
  <c r="BV28" i="1"/>
  <c r="BU28" i="1"/>
  <c r="BT28" i="1"/>
  <c r="BS28" i="1"/>
  <c r="BR28" i="1"/>
  <c r="BQ28" i="1"/>
  <c r="BP28" i="1"/>
  <c r="BO28" i="1"/>
  <c r="BN28" i="1"/>
  <c r="BW27" i="1"/>
  <c r="BV27" i="1"/>
  <c r="BU27" i="1"/>
  <c r="BT27" i="1"/>
  <c r="BS27" i="1"/>
  <c r="BR27" i="1"/>
  <c r="BQ27" i="1"/>
  <c r="BP27" i="1"/>
  <c r="BO27" i="1"/>
  <c r="BN27" i="1"/>
  <c r="BW26" i="1"/>
  <c r="BV26" i="1"/>
  <c r="BU26" i="1"/>
  <c r="BT26" i="1"/>
  <c r="BS26" i="1"/>
  <c r="BR26" i="1"/>
  <c r="BQ26" i="1"/>
  <c r="BP26" i="1"/>
  <c r="BO26" i="1"/>
  <c r="BN26" i="1"/>
  <c r="BW25" i="1"/>
  <c r="BV25" i="1"/>
  <c r="BU25" i="1"/>
  <c r="BT25" i="1"/>
  <c r="BS25" i="1"/>
  <c r="BR25" i="1"/>
  <c r="BQ25" i="1"/>
  <c r="BP25" i="1"/>
  <c r="BO25" i="1"/>
  <c r="BN25" i="1"/>
  <c r="BW24" i="1"/>
  <c r="BV24" i="1"/>
  <c r="BU24" i="1"/>
  <c r="BT24" i="1"/>
  <c r="BS24" i="1"/>
  <c r="BR24" i="1"/>
  <c r="BQ24" i="1"/>
  <c r="BP24" i="1"/>
  <c r="BO24" i="1"/>
  <c r="BN24" i="1"/>
  <c r="BW23" i="1"/>
  <c r="BV23" i="1"/>
  <c r="BU23" i="1"/>
  <c r="BT23" i="1"/>
  <c r="BS23" i="1"/>
  <c r="BR23" i="1"/>
  <c r="BQ23" i="1"/>
  <c r="BP23" i="1"/>
  <c r="BO23" i="1"/>
  <c r="BN23" i="1"/>
  <c r="BW22" i="1"/>
  <c r="BV22" i="1"/>
  <c r="BU22" i="1"/>
  <c r="BT22" i="1"/>
  <c r="BS22" i="1"/>
  <c r="BR22" i="1"/>
  <c r="BQ22" i="1"/>
  <c r="BP22" i="1"/>
  <c r="BO22" i="1"/>
  <c r="BN22" i="1"/>
  <c r="BW21" i="1"/>
  <c r="BV21" i="1"/>
  <c r="BU21" i="1"/>
  <c r="BT21" i="1"/>
  <c r="BS21" i="1"/>
  <c r="BR21" i="1"/>
  <c r="BQ21" i="1"/>
  <c r="BP21" i="1"/>
  <c r="BO21" i="1"/>
  <c r="BN21" i="1"/>
  <c r="BW20" i="1"/>
  <c r="BV20" i="1"/>
  <c r="BU20" i="1"/>
  <c r="BT20" i="1"/>
  <c r="BS20" i="1"/>
  <c r="BR20" i="1"/>
  <c r="BQ20" i="1"/>
  <c r="BP20" i="1"/>
  <c r="BO20" i="1"/>
  <c r="BN20" i="1"/>
  <c r="BW19" i="1"/>
  <c r="BV19" i="1"/>
  <c r="BU19" i="1"/>
  <c r="BT19" i="1"/>
  <c r="BS19" i="1"/>
  <c r="BR19" i="1"/>
  <c r="BQ19" i="1"/>
  <c r="BP19" i="1"/>
  <c r="BO19" i="1"/>
  <c r="BN19" i="1"/>
  <c r="BW18" i="1"/>
  <c r="BV18" i="1"/>
  <c r="BU18" i="1"/>
  <c r="BT18" i="1"/>
  <c r="BS18" i="1"/>
  <c r="BR18" i="1"/>
  <c r="BQ18" i="1"/>
  <c r="BP18" i="1"/>
  <c r="BO18" i="1"/>
  <c r="BN18" i="1"/>
  <c r="BW17" i="1"/>
  <c r="BV17" i="1"/>
  <c r="BU17" i="1"/>
  <c r="BT17" i="1"/>
  <c r="BS17" i="1"/>
  <c r="BR17" i="1"/>
  <c r="BQ17" i="1"/>
  <c r="BP17" i="1"/>
  <c r="BO17" i="1"/>
  <c r="BN17" i="1"/>
  <c r="BW16" i="1"/>
  <c r="BV16" i="1"/>
  <c r="BU16" i="1"/>
  <c r="BT16" i="1"/>
  <c r="BS16" i="1"/>
  <c r="BR16" i="1"/>
  <c r="BQ16" i="1"/>
  <c r="BP16" i="1"/>
  <c r="BO16" i="1"/>
  <c r="BN16" i="1"/>
  <c r="BW15" i="1"/>
  <c r="BV15" i="1"/>
  <c r="BU15" i="1"/>
  <c r="BT15" i="1"/>
  <c r="BS15" i="1"/>
  <c r="BR15" i="1"/>
  <c r="BQ15" i="1"/>
  <c r="BP15" i="1"/>
  <c r="BO15" i="1"/>
  <c r="BN15" i="1"/>
  <c r="BW14" i="1"/>
  <c r="BV14" i="1"/>
  <c r="BU14" i="1"/>
  <c r="BT14" i="1"/>
  <c r="BS14" i="1"/>
  <c r="BR14" i="1"/>
  <c r="BQ14" i="1"/>
  <c r="BP14" i="1"/>
  <c r="BO14" i="1"/>
  <c r="BN14" i="1"/>
  <c r="BW13" i="1"/>
  <c r="BV13" i="1"/>
  <c r="BU13" i="1"/>
  <c r="BT13" i="1"/>
  <c r="BS13" i="1"/>
  <c r="BR13" i="1"/>
  <c r="BQ13" i="1"/>
  <c r="BP13" i="1"/>
  <c r="BO13" i="1"/>
  <c r="BN13" i="1"/>
  <c r="BW12" i="1"/>
  <c r="BV12" i="1"/>
  <c r="BU12" i="1"/>
  <c r="BT12" i="1"/>
  <c r="BS12" i="1"/>
  <c r="BR12" i="1"/>
  <c r="BQ12" i="1"/>
  <c r="BP12" i="1"/>
  <c r="BO12" i="1"/>
  <c r="BN12" i="1"/>
  <c r="BW11" i="1"/>
  <c r="BV11" i="1"/>
  <c r="BU11" i="1"/>
  <c r="BT11" i="1"/>
  <c r="BS11" i="1"/>
  <c r="BR11" i="1"/>
  <c r="BQ11" i="1"/>
  <c r="BP11" i="1"/>
  <c r="BO11" i="1"/>
  <c r="BN11" i="1"/>
  <c r="BW10" i="1"/>
  <c r="BV10" i="1"/>
  <c r="BU10" i="1"/>
  <c r="BT10" i="1"/>
  <c r="BS10" i="1"/>
  <c r="BR10" i="1"/>
  <c r="BQ10" i="1"/>
  <c r="BP10" i="1"/>
  <c r="BO10" i="1"/>
  <c r="BN10" i="1"/>
  <c r="BW9" i="1"/>
  <c r="BV9" i="1"/>
  <c r="BU9" i="1"/>
  <c r="BT9" i="1"/>
  <c r="BS9" i="1"/>
  <c r="BR9" i="1"/>
  <c r="BQ9" i="1"/>
  <c r="BP9" i="1"/>
  <c r="BO9" i="1"/>
  <c r="BN9" i="1"/>
  <c r="BW8" i="1"/>
  <c r="BV8" i="1"/>
  <c r="BU8" i="1"/>
  <c r="BT8" i="1"/>
  <c r="BS8" i="1"/>
  <c r="BR8" i="1"/>
  <c r="BQ8" i="1"/>
  <c r="BP8" i="1"/>
  <c r="BO8" i="1"/>
  <c r="BN8" i="1"/>
  <c r="BW7" i="1"/>
  <c r="BV7" i="1"/>
  <c r="BU7" i="1"/>
  <c r="BT7" i="1"/>
  <c r="BS7" i="1"/>
  <c r="BR7" i="1"/>
  <c r="BQ7" i="1"/>
  <c r="BP7" i="1"/>
  <c r="BO7" i="1"/>
  <c r="BN7" i="1"/>
  <c r="BO1" i="1"/>
  <c r="BP1" i="1"/>
  <c r="BQ1" i="1"/>
  <c r="BR1" i="1"/>
  <c r="BS1" i="1"/>
  <c r="BT1" i="1"/>
  <c r="BU1" i="1"/>
  <c r="BV1" i="1"/>
  <c r="BW1" i="1"/>
  <c r="BN1" i="1"/>
  <c r="AN1" i="1"/>
  <c r="AO1" i="1"/>
  <c r="AG1" i="1"/>
  <c r="AL1" i="1"/>
  <c r="AH1" i="1"/>
  <c r="AI1" i="1"/>
  <c r="AJ1" i="1"/>
  <c r="AK1" i="1"/>
  <c r="AM1" i="1"/>
  <c r="AF1" i="1"/>
  <c r="AA1" i="1"/>
  <c r="AB1" i="1"/>
  <c r="AC1" i="1"/>
  <c r="U1" i="1"/>
  <c r="V1" i="1"/>
  <c r="W1" i="1"/>
  <c r="X1" i="1"/>
  <c r="Y1" i="1"/>
  <c r="Z1" i="1"/>
  <c r="T1" i="1"/>
</calcChain>
</file>

<file path=xl/sharedStrings.xml><?xml version="1.0" encoding="utf-8"?>
<sst xmlns="http://schemas.openxmlformats.org/spreadsheetml/2006/main" count="5302" uniqueCount="3846">
  <si>
    <t>Rating</t>
  </si>
  <si>
    <t>Style</t>
  </si>
  <si>
    <t>Name</t>
  </si>
  <si>
    <t>Num Reviews</t>
  </si>
  <si>
    <t>Locations</t>
  </si>
  <si>
    <t>Link</t>
  </si>
  <si>
    <t>Brewery</t>
  </si>
  <si>
    <t>Light</t>
  </si>
  <si>
    <t>Dark</t>
  </si>
  <si>
    <t>Roasted</t>
  </si>
  <si>
    <t>Sweet</t>
  </si>
  <si>
    <t>Bitter</t>
  </si>
  <si>
    <t>Carbonation</t>
  </si>
  <si>
    <t>Fruit</t>
  </si>
  <si>
    <t>Spice</t>
  </si>
  <si>
    <t>Sour</t>
  </si>
  <si>
    <t>Smokey</t>
  </si>
  <si>
    <t>Total Count</t>
  </si>
  <si>
    <t>Euro Strong Lager</t>
  </si>
  <si>
    <t>Baltika #9 Extra (Strong)</t>
  </si>
  <si>
    <t>{'Brazil': 1, 'Iowa': 1, 'Serbia': 1, 'Oklahoma': 2, 'Delaware': 1, 'Minnesota': 8, 'Illinois': 1, 'Netherlands': 1, 'Maryland': 5, 'Louisiana': 3, 'Texas': 8, 'Arizona': 1, 'Wisconsin': 2, 'Michigan': 3, 'Virginia': 3, 'Oregon': 1, 'Connecticut': 2, 'New York': 3, 'California': 10, 'Idaho': 1, 'South Carolina': 2, 'New Hampshire': 2, 'Spain': 1, 'Massachusetts': 1, 'Georgia': 3, 'Pennsylvania': 6, 'Kentucky': 2, 'Rhode Island': 1, 'Missouri': 1, 'Ohio': 5, 'Colorado': 1, 'New Jersey': 7, 'Washington': 3, 'North Carolina': 1, 'Tennessee': 1, 'Montana': 1, 'District of Columbia': 1, 'Maine': 2}</t>
  </si>
  <si>
    <t>http://beeradvocate.com/beer/profile/401/1967/?sort=topr</t>
  </si>
  <si>
    <t>Baltika Breweries</t>
  </si>
  <si>
    <t>Elephant Beer</t>
  </si>
  <si>
    <t>{'Iowa': 1, 'India': 1, 'Delaware': 1, 'Minnesota': 4, 'Illinois': 7, 'Georgia': 3, 'Indiana': 1, 'Maryland': 4, 'Louisiana': 1, 'Texas': 1, 'Australia': 4, 'Wisconsin': 2, 'United Kingdom (Scotland)': 1, 'Michigan': 4, 'Jordan': 1, 'Utah': 1, 'Virginia': 5, 'Connecticut': 3, 'Tennessee': 1, 'California': 5, 'Massachusetts': 4, 'Belgium': 2, 'Germany': 2, 'Netherlands': 1, 'Pennsylvania': 12, 'Quebec (Canada)': 1, 'Florida': 5, 'Rhode Island': 1, 'Sweden': 1, 'Missouri': 2, 'Ohio': 4, 'Alabama': 2, 'New Jersey': 1, 'Washington': 2, 'North Carolina': 1, 'New York': 4, 'Nevada': 1, 'Maine': 3}</t>
  </si>
  <si>
    <t>http://beeradvocate.com/beer/profile/721/1996/?sort=topr</t>
  </si>
  <si>
    <t>Carlsberg Danmark A/S</t>
  </si>
  <si>
    <t>Lion Imperial Premium Malt Pilsner</t>
  </si>
  <si>
    <t>{'Alberta (Canada)': 1, 'Minnesota': 7, 'Illinois': 6, 'Arkansas': 1, 'Louisiana': 2, 'Texas': 1, 'Iowa': 1, 'Wisconsin': 2, 'Michigan': 10, 'Utah': 1, 'Virginia': 1, 'Connecticut': 1, 'California': 7, 'Massachusetts': 1, 'West Virginia': 1, 'South Carolina': 2, 'Georgia': 3, 'Pennsylvania': 3, 'Florida': 9, 'Kentucky': 1, 'Rhode Island': 2, 'Missouri': 3, 'Ohio': 8, 'Colorado': 8, 'New Jersey': 5, 'Washington': 1, 'North Carolina': 4, 'New York': 7}</t>
  </si>
  <si>
    <t>http://beeradvocate.com/beer/profile/389/50399/?sort=topr</t>
  </si>
  <si>
    <t>Ceylon / Lion Brewery Limited</t>
  </si>
  <si>
    <t>Warka Strong</t>
  </si>
  <si>
    <t>{'Alberta (Canada)': 2, 'Illinois': 12, 'Indiana': 1, 'Ontario (Canada)': 21, 'Manitoba (Canada)': 2, 'Australia': 5, 'Wisconsin': 1, 'Michigan': 4, 'Connecticut': 4, 'New Hampshire': 1, 'Massachusetts': 8, 'Denmark': 1, 'California': 6, 'Pennsylvania': 5, 'Quebec (Canada)': 2, 'Florida': 3, 'Sweden': 1, 'Arizona': 1, 'Iowa': 1, 'United Kingdom (Northern Ireland)': 1, 'Colorado': 4, 'New Jersey': 5, 'North Carolina': 1, 'Austria': 1, 'New York': 5, 'United Kingdom (England)': 2}</t>
  </si>
  <si>
    <t>http://beeradvocate.com/beer/profile/2656/24179/?sort=topr</t>
  </si>
  <si>
    <t>Browary Warka Sp. z o.o.</t>
  </si>
  <si>
    <t>Okocim Mocne</t>
  </si>
  <si>
    <t>{'Alberta (Canada)': 3, 'Minnesota': 2, 'Illinois': 1, 'Ireland': 1, 'Indiana': 1, 'United Kingdom (Northern Ireland)': 1, 'Ontario (Canada)': 19, 'Australia': 2, 'Wisconsin': 1, 'Michigan': 2, 'Oregon': 1, 'California': 12, 'Massachusetts': 1, 'Germany': 2, 'Georgia': 1, 'Pennsylvania': 3, 'Quebec (Canada)': 2, 'Florida': 4, 'Rhode Island': 1, 'Arizona': 1, 'Ohio': 4, 'Alabama': 1, 'France': 1, 'New Jersey': 5, 'Washington': 1, 'North Carolina': 1, 'Austria': 1, 'New York': 8, 'United Kingdom (England)': 3, 'British Columbia (Canada)': 1}</t>
  </si>
  <si>
    <t>http://beeradvocate.com/beer/profile/568/1554/?sort=topr</t>
  </si>
  <si>
    <t>Browar Okocim S.A. (Carlsberg)</t>
  </si>
  <si>
    <t>Hevelius Kaper</t>
  </si>
  <si>
    <t>{'Vermont': 1, 'Arizona': 3, 'Wisconsin': 7, 'New Hampshire': 1, 'Pennsylvania': 10, 'North Carolina': 1, 'Florida': 10, 'Minnesota': 2, 'Oregon': 1, 'Illinois': 11, 'New Jersey': 4, 'Connecticut': 3, 'New York': 13, 'California': 7, 'Massachusetts': 5, 'Indiana': 1, 'Ohio': 2, 'Louisiana': 1, 'Iowa': 1}</t>
  </si>
  <si>
    <t>http://beeradvocate.com/beer/profile/672/1853/?sort=topr</t>
  </si>
  <si>
    <t>Elbrewery Co. Ltd. Sp. z o.o.</t>
  </si>
  <si>
    <t>Lobster Lovers Beer</t>
  </si>
  <si>
    <t>{'Iowa': 1, 'Minnesota': 1, 'Illinois': 3, 'Indiana': 1, 'Maryland': 2, 'Arizona': 4, 'Wisconsin': 2, 'Michigan': 6, 'Virginia': 2, 'Oregon': 2, 'New York': 1, 'New Hampshire': 2, 'Massachusetts': 7, 'South Carolina': 3, 'Georgia': 5, 'Pennsylvania': 7, 'Florida': 1, 'Kentucky': 1, 'Rhode Island': 2, 'Ohio': 7, 'Alabama': 1, 'Colorado': 1, 'New Jersey': 1, 'Washington': 3, 'North Carolina': 2, 'Tennessee': 2, 'Maine': 2}</t>
  </si>
  <si>
    <t>http://beeradvocate.com/beer/profile/12224/40176/?sort=topr</t>
  </si>
  <si>
    <t>RinkuÅ¡kiai Alaus Darykloje</t>
  </si>
  <si>
    <t>Christoffel Nobel</t>
  </si>
  <si>
    <t>{'Alberta (Canada)': 1, 'Illinois': 2, 'Georgia': 3, 'Maryland': 1, 'Norway': 1, 'Texas': 1, 'Ontario (Canada)': 37, 'Manitoba (Canada)': 1, 'Australia': 2, 'Wisconsin': 1, 'Virginia': 1, 'Oregon': 1, 'District of Columbia': 1, 'California': 2, 'Massachusetts': 4, 'Germany': 1, 'Spain': 1, 'Netherlands': 3, 'Pennsylvania': 3, 'Quebec (Canada)': 2, 'Florida': 1, 'Nova Scotia (Canada)': 1, 'Rhode Island': 1, 'Sweden': 1, 'South Dakota': 1, 'North Carolina': 1, 'New York': 2, 'United Kingdom (England)': 1, 'Nevada': 2, 'Maine': 1, 'British Columbia (Canada)': 1}</t>
  </si>
  <si>
    <t>http://beeradvocate.com/beer/profile/553/46952/?sort=topr</t>
  </si>
  <si>
    <t>Bierbrouwerij Sint Christoffel B.V</t>
  </si>
  <si>
    <t>Bavaria 8.6 Original</t>
  </si>
  <si>
    <t>{'Alberta (Canada)': 6, 'Minnesota': 1, 'Illinois': 2, 'United Kingdom (Northern Ireland)': 1, 'Ontario (Canada)': 10, 'Australia': 3, 'Wisconsin': 1, 'Michigan': 2, 'New York': 1, 'California': 2, 'Belgium': 1, 'Spain': 2, 'Netherlands': 1, 'Pennsylvania': 4, 'Finland': 1, 'Nova Scotia (Canada)': 2, 'South Carolina': 1, 'France': 1, 'Portugal': 1, 'South Africa': 1, 'New Jersey': 1, 'Prince Edward Island (Canada)': 1, 'Colombia': 1, 'United Kingdom (England)': 1, 'British Columbia (Canada)': 1}</t>
  </si>
  <si>
    <t>http://beeradvocate.com/beer/profile/498/1423/?sort=topr</t>
  </si>
  <si>
    <t>Bavaria Brouwerij N.V.</t>
  </si>
  <si>
    <t>Faxe Extra Strong</t>
  </si>
  <si>
    <t>{'Netherlands': 1, 'South Africa': 1, 'Pennsylvania': 2, 'Quebec (Canada)': 4, 'Alberta (Canada)': 3, 'Nova Scotia (Canada)': 2, 'Illinois': 1, 'Sweden': 1, 'New Brunswick (Canada)': 1, 'South Carolina': 1, 'Ohio': 1, 'Michigan': 3, 'Ontario (Canada)': 16}</t>
  </si>
  <si>
    <t>http://beeradvocate.com/beer/profile/783/2462/?sort=topr</t>
  </si>
  <si>
    <t>Royal Unibrew A/S</t>
  </si>
  <si>
    <t>Gubernija Grand 9.5 Beer</t>
  </si>
  <si>
    <t>{'Iowa': 1, 'Pennsylvania': 4, 'Alberta (Canada)': 3, 'Missouri': 1, 'Illinois': 3, 'Connecticut': 1, 'New York': 4, 'California': 5, 'Massachusetts': 1, 'Indiana': 1, 'South Carolina': 1, 'Wisconsin': 1, 'Ohio': 2, 'Michigan': 6, 'Texas': 8, 'Ontario (Canada)': 5}</t>
  </si>
  <si>
    <t>http://beeradvocate.com/beer/profile/886/35603/?sort=topr</t>
  </si>
  <si>
    <t>Gubernija Brewery</t>
  </si>
  <si>
    <t>Å½aibo</t>
  </si>
  <si>
    <t>{'Oklahoma': 2, 'Minnesota': 2, 'Illinois': 2, 'Arkansas': 1, 'Maryland': 1, 'Texas': 1, 'Arizona': 3, 'Iowa': 1, 'Michigan': 4, 'Virginia': 1, 'New Hampshire': 1, 'Idaho': 1, 'South Carolina': 1, 'California': 1, 'Georgia': 2, 'Pennsylvania': 4, 'Kentucky': 1, 'Missouri': 2, 'Ohio': 5, 'New Jersey': 2, 'Washington': 1, 'North Carolina': 1, 'District of Columbia': 1}</t>
  </si>
  <si>
    <t>http://beeradvocate.com/beer/profile/12224/25884/?sort=topr</t>
  </si>
  <si>
    <t>Zubr Bison</t>
  </si>
  <si>
    <t>{'Manitoba (Canada)': 2, 'Quebec (Canada)': 1, 'Alberta (Canada)': 7, 'Nova Scotia (Canada)': 1, 'Illinois': 1, 'California': 1, 'Massachusetts': 3, 'Belgium': 1, 'United Kingdom (England)': 3, 'Ontario (Canada)': 11}</t>
  </si>
  <si>
    <t>http://beeradvocate.com/beer/profile/3774/23486/?sort=topr</t>
  </si>
  <si>
    <t>Pivovar Prerov</t>
  </si>
  <si>
    <t>Reserva 1925</t>
  </si>
  <si>
    <t>{'Brazil': 1, 'Vermont': 1, 'Netherlands': 1, 'Portugal': 1, 'United Kingdom (Scotland)': 1, 'California': 1, 'Quebec (Canada)': 1, 'Alberta (Canada)': 7, 'Nova Scotia (Canada)': 1, 'Sweden': 2, 'Australia': 1, 'Germany': 1, 'Ireland': 1, 'Switzerland': 1, 'Jordan': 1, 'United Kingdom (England)': 2, 'British Columbia (Canada)': 1, 'Spain': 3, 'Ontario (Canada)': 2}</t>
  </si>
  <si>
    <t>http://beeradvocate.com/beer/profile/9262/16764/?sort=topr</t>
  </si>
  <si>
    <t>Grupo Cervezas Alhambra, SL</t>
  </si>
  <si>
    <t>Kalnapilis 7.30</t>
  </si>
  <si>
    <t>{'Iowa': 1, 'Belarus': 1, 'Wisconsin': 1, 'Colorado': 2, 'New Jersey': 2, 'Lithuania': 1, 'Oklahoma': 1, 'Washington': 1, 'Virginia': 1, 'Kentucky': 1, 'Illinois': 5, 'Pennsylvania': 2, 'New York': 3, 'Florida': 4, 'Massachusetts': 1, 'Belgium': 1, 'Ohio': 2, 'Alabama': 2, 'Spain': 1, 'North Carolina': 1}</t>
  </si>
  <si>
    <t>http://beeradvocate.com/beer/profile/1273/16755/?sort=topr</t>
  </si>
  <si>
    <t>Alaus Darykla Kalnapilis</t>
  </si>
  <si>
    <t>BiÃ¨re Du DÃ©mon</t>
  </si>
  <si>
    <t>{'Wisconsin': 2, 'Portugal': 1, 'Pennsylvania': 2, 'Quebec (Canada)': 1, 'Michigan': 1, 'New Hampshire': 2, 'Washington': 1, 'France': 2, 'Italy': 1, 'Belgium': 1, 'Connecticut': 1, 'California': 4, 'South Carolina': 1, 'Japan': 1, 'United Kingdom (England)': 1, 'United Kingdom (Northern Ireland)': 1, 'Ontario (Canada)': 1, 'Spain': 1, 'British Columbia (Canada)': 1}</t>
  </si>
  <si>
    <t>http://beeradvocate.com/beer/profile/813/2525/?sort=topr</t>
  </si>
  <si>
    <t>Les Brasseurs de Gayant</t>
  </si>
  <si>
    <t>Tennent's Super Strong Lager</t>
  </si>
  <si>
    <t>{'Iowa': 1, 'Italy': 4, 'Colorado': 1, 'United Kingdom (Scotland)': 1, 'New York': 1, 'New Jersey': 2, 'Virginia': 1, 'United Kingdom (Northern Ireland)': 1, 'Illinois': 1, 'Pennsylvania': 2, 'Connecticut': 1, 'Australia': 1, 'California': 2, 'Texas': 1, 'Ohio': 3, 'Belgium': 1, 'Japan': 1, 'United Kingdom (England)': 3, 'France': 1, 'Spain': 1, 'Ontario (Canada)': 1}</t>
  </si>
  <si>
    <t>http://beeradvocate.com/beer/profile/53/1892/?sort=topr</t>
  </si>
  <si>
    <t>Tennent Caledonian Breweries</t>
  </si>
  <si>
    <t>Lomza Mocne</t>
  </si>
  <si>
    <t>{'Korea (North)': 1, 'United Kingdom (Northern Ireland)': 1, 'Iowa': 1, 'Arizona': 1, 'Oregon': 1, 'New Jersey': 1, 'Virginia': 1, 'Georgia': 2, 'Kansas': 1, 'Washington': 3, 'Minnesota': 5, 'Kentucky': 1, 'Rhode Island': 1, 'Florida': 1, 'Pennsylvania': 1, 'New York': 3, 'California': 2, 'Massachusetts': 1, 'Illinois': 3, 'Louisiana': 1, 'North Carolina': 1}</t>
  </si>
  <si>
    <t>http://beeradvocate.com/beer/profile/580/4794/?sort=topr</t>
  </si>
  <si>
    <t>Browar ÅomÅ¼a Sp. z o.o.</t>
  </si>
  <si>
    <t>Het Kanon</t>
  </si>
  <si>
    <t>{'Netherlands': 8, 'Michigan': 1, 'Minnesota': 2, 'Kentucky': 1, 'Illinois': 1, 'Germany': 1, 'Oregon': 1, 'Belgium': 2, 'California': 1, 'Texas': 1, 'British Columbia (Canada)': 1}</t>
  </si>
  <si>
    <t>http://beeradvocate.com/beer/profile/506/1428/?sort=topr</t>
  </si>
  <si>
    <t>Grolsch Bierbrouwerij N.V.</t>
  </si>
  <si>
    <t>XO Beer</t>
  </si>
  <si>
    <t>{'Manitoba (Canada)': 1, 'Netherlands': 1, 'New Jersey': 1, 'Quebec (Canada)': 3, 'Alberta (Canada)': 3, 'France': 1, 'Australia': 3, 'Massachusetts': 1, 'Saskatchewan (Canada)': 1, 'Japan': 1, 'British Columbia (Canada)': 3, 'Norway': 1, 'Texas': 3, 'Ontario (Canada)': 7}</t>
  </si>
  <si>
    <t>http://beeradvocate.com/beer/profile/4847/10679/?sort=topr</t>
  </si>
  <si>
    <t>Brasserie Des Gabariers (L&amp;amp;L Cognac SA)</t>
  </si>
  <si>
    <t>Slavutich Mitzne</t>
  </si>
  <si>
    <t>{'Arizona': 1, 'Wisconsin': 3, 'New Jersey': 1, 'Virginia': 1, 'Alberta (Canada)': 1, 'Minnesota': 2, 'Kentucky': 1, 'Illinois': 3, 'Maine': 1, 'Pennsylvania': 3, 'New York': 2, 'California': 1, 'Massachusetts': 4, 'Ohio': 1, 'Maryland': 2, 'Michigan': 2}</t>
  </si>
  <si>
    <t>http://beeradvocate.com/beer/profile/709/2091/?sort=topr</t>
  </si>
  <si>
    <t>Slavutych Brewery</t>
  </si>
  <si>
    <t>Boss Beer</t>
  </si>
  <si>
    <t>{'Korea (North)': 1, 'Iowa': 1, 'Colorado': 1, 'Pennsylvania': 2, 'Michigan': 1, 'Washington': 4, 'Virginia': 1, 'Oregon': 8, 'Illinois': 1, 'Connecticut': 1, 'California': 1, 'Massachusetts': 2, 'Maryland': 1, 'United Kingdom (England)': 1}</t>
  </si>
  <si>
    <t>http://beeradvocate.com/beer/profile/5504/30761/?sort=topr</t>
  </si>
  <si>
    <t>BOSS Browar Witnica S.A.</t>
  </si>
  <si>
    <t>Bavaria Red</t>
  </si>
  <si>
    <t>{'Australia': 1, 'Wisconsin': 1, 'Pennsylvania': 2, 'Florida': 1, 'Alberta (Canada)': 6, 'Washington': 1, 'Nova Scotia (Canada)': 1, 'France': 1, 'Connecticut': 1, 'California': 1, 'New Brunswick (Canada)': 1, 'Michigan': 1, 'Ontario (Canada)': 4}</t>
  </si>
  <si>
    <t>http://beeradvocate.com/beer/profile/498/17726/?sort=topr</t>
  </si>
  <si>
    <t>Aiko</t>
  </si>
  <si>
    <t>{'Georgia': 1, 'Arizona': 2, 'Wisconsin': 1, 'Pennsylvania': 3, 'Oklahoma': 1, 'Florida': 1, 'North Carolina': 1, 'Illinois': 3, 'New Jersey': 1, 'Tennessee': 1, 'Arkansas': 1, 'Ohio': 2, 'Indiana': 2, 'New York': 1, 'Louisiana': 1, 'Michigan': 1, 'Idaho': 1, 'Ontario (Canada)': 1}</t>
  </si>
  <si>
    <t>http://beeradvocate.com/beer/profile/12224/32780/?sort=topr</t>
  </si>
  <si>
    <t>Arsenalnoye Krepkoye (Strong)</t>
  </si>
  <si>
    <t>{'Wisconsin': 1, 'New Jersey': 1, 'Virginia': 3, 'Kentucky': 1, 'Illinois': 3, 'Pennsylvania': 3, 'New York': 3, 'California': 2, 'Massachusetts': 2, 'Missouri': 1, 'Ohio': 1, 'Alabama': 1, 'Rhode Island': 1}</t>
  </si>
  <si>
    <t>http://beeradvocate.com/beer/profile/401/10841/?sort=topr</t>
  </si>
  <si>
    <t>Rycerskie</t>
  </si>
  <si>
    <t>{'Georgia': 1, 'Iowa': 1, 'New Jersey': 3, 'Michigan': 1, 'Florida': 2, 'Minnesota': 2, 'Illinois': 2, 'Pennsylvania': 2, 'Connecticut': 2, 'Arizona': 2, 'California': 2, 'Massachusetts': 1, 'Missouri': 1, 'Ohio': 2, 'New York': 1}</t>
  </si>
  <si>
    <t>http://beeradvocate.com/beer/profile/2438/6872/?sort=topr</t>
  </si>
  <si>
    <t>Browar NamysÅ‚Ã³w Sp. z o.o.</t>
  </si>
  <si>
    <t>Crest Super Premium Lager</t>
  </si>
  <si>
    <t>{'Quebec (Canada)': 1, 'Alberta (Canada)': 1, 'North Carolina': 1, 'France': 1, 'Missouri': 1, 'Ohio': 1, 'United Kingdom (England)': 1, 'Ontario (Canada)': 13}</t>
  </si>
  <si>
    <t>http://beeradvocate.com/beer/profile/975/7141/?sort=topr</t>
  </si>
  <si>
    <t>Crest Brewing Company</t>
  </si>
  <si>
    <t>Boris Bold</t>
  </si>
  <si>
    <t>{'Pennsylvania': 1, 'Quebec (Canada)': 3, 'Alberta (Canada)': 4, 'Illinois': 1, 'Massachusetts': 1, 'Missouri': 1, 'Ontario (Canada)': 8}</t>
  </si>
  <si>
    <t>http://beeradvocate.com/beer/profile/3218/24197/?sort=topr</t>
  </si>
  <si>
    <t>Brasserie de Saverne</t>
  </si>
  <si>
    <t>Tatra Mocne</t>
  </si>
  <si>
    <t>{'Pennsylvania': 1, 'Netherlands': 1, 'Australia': 1, 'Colorado': 3, 'New Jersey': 1, 'Rhode Island': 1, 'Belgium': 1, 'Austria': 1, 'New York': 2, 'Ireland': 1, 'South Carolina': 1, 'United Kingdom (England)': 2, 'Illinois': 1, 'Ontario (Canada)': 1}</t>
  </si>
  <si>
    <t>http://beeradvocate.com/beer/profile/623/21793/?sort=topr</t>
  </si>
  <si>
    <t>Zywiec Breweries PLC (Heineken)</t>
  </si>
  <si>
    <t>Efes Extra</t>
  </si>
  <si>
    <t>{'Wisconsin': 1, 'Pennsylvania': 2, 'Florida': 1, 'Virginia': 2, 'North Carolina': 1, 'Illinois': 2, 'California': 1, 'Ohio': 2, 'United Kingdom (England)': 1, 'Maryland': 1, 'Texas': 1, 'Ontario (Canada)': 1}</t>
  </si>
  <si>
    <t>http://beeradvocate.com/beer/profile/569/14169/?sort=topr</t>
  </si>
  <si>
    <t>Anadolu Efes Brewery</t>
  </si>
  <si>
    <t>Ceres Strong Ale Export</t>
  </si>
  <si>
    <t>{'Italy': 1, 'Indiana': 1, 'New Jersey': 1, 'Florida': 1, 'Michigan': 1, 'New Hampshire': 1, 'Serbia': 1, 'North Carolina': 1, 'Pennsylvania': 1, 'Connecticut': 1, 'California': 2, 'Massachusetts': 1, 'Texas': 1, 'Ohio': 1, 'United Kingdom (England)': 1, 'Maryland': 1, 'Spain': 1, 'Ontario (Canada)': 1}</t>
  </si>
  <si>
    <t>http://beeradvocate.com/beer/profile/269/4605/?sort=topr</t>
  </si>
  <si>
    <t>Ceres Brewery (Royal Unibrew)</t>
  </si>
  <si>
    <t>Special Brew</t>
  </si>
  <si>
    <t>{'Australia': 3, 'India': 1, 'United Kingdom (Northern Ireland)': 1, 'Oregon': 1, 'Georgia': 1, 'California': 1, 'China': 1, 'United Kingdom (England)': 4, 'Bolivia': 1, 'Texas': 1, 'Ontario (Canada)': 1}</t>
  </si>
  <si>
    <t>http://beeradvocate.com/beer/profile/721/4350/?sort=topr</t>
  </si>
  <si>
    <t>Gordon Finest Gold</t>
  </si>
  <si>
    <t>{'Australia': 1, 'Portugal': 1, 'Mexico': 2, 'Pennsylvania': 1, 'Florida': 1, 'Virginia': 1, 'France': 1, 'Netherlands': 1, 'Texas': 1, 'Belgium': 3, 'Maryland': 1, 'United Kingdom (England)': 1, 'Spain': 1, 'British Columbia (Canada)': 1}</t>
  </si>
  <si>
    <t>http://beeradvocate.com/beer/profile/9534/26305/?sort=topr</t>
  </si>
  <si>
    <t>John Martin's (John Martin SA)</t>
  </si>
  <si>
    <t>Debowe Mocne</t>
  </si>
  <si>
    <t>{'Netherlands': 2, 'Rhode Island': 1, 'Austria': 1, 'New York': 1, 'Germany': 1, 'Belgium': 1, 'California': 1, 'United Kingdom (England)': 4, 'United Kingdom (Northern Ireland)': 1, 'Norway': 1, 'United Kingdom (Wales)': 1}</t>
  </si>
  <si>
    <t>http://beeradvocate.com/beer/profile/1941/24254/?sort=topr</t>
  </si>
  <si>
    <t>Tyskie Browary KsiÄ…Å¼Ä™ce (SABMiller)</t>
  </si>
  <si>
    <t>Yarpivo Strong (Krepkoye)</t>
  </si>
  <si>
    <t>{'Wisconsin': 1, 'California': 1, 'Pennsylvania': 3, 'Virginia': 1, 'Florida': 1, 'Minnesota': 2, 'Kentucky': 1, 'Illinois': 2, 'New York': 3, 'New Hampshire': 1, 'Ohio': 1, 'Maryland': 1}</t>
  </si>
  <si>
    <t>http://beeradvocate.com/beer/profile/401/8319/?sort=topr</t>
  </si>
  <si>
    <t>Zhiguly Grande 9,5</t>
  </si>
  <si>
    <t>{'Wisconsin': 1, 'Pennsylvania': 2, 'Florida': 1, 'Washington': 1, 'Kentucky': 1, 'Tennessee': 1, 'California': 1, 'Massachusetts': 1, 'Indiana': 2, 'Maryland': 1, 'Texas': 1}</t>
  </si>
  <si>
    <t>http://beeradvocate.com/beer/profile/12224/41613/?sort=topr</t>
  </si>
  <si>
    <t>Krasny Vostok Extra</t>
  </si>
  <si>
    <t>{'Iowa': 1, 'Wisconsin': 1, 'Pennsylvania': 2, 'Michigan': 2, 'Florida': 1, 'Minnesota': 2, 'North Carolina': 1, 'Illinois': 1, 'Georgia': 1, 'Ohio': 3, 'Oklahoma': 1, 'Idaho': 1}</t>
  </si>
  <si>
    <t>http://beeradvocate.com/beer/profile/4936/24304/?sort=topr</t>
  </si>
  <si>
    <t>Krasniy Vostok</t>
  </si>
  <si>
    <t>Cisk XS Extra Lager</t>
  </si>
  <si>
    <t>{'Iowa': 1, 'Colorado': 2, 'Pennsylvania': 1, 'Oklahoma': 2, 'Illinois': 1, 'New Jersey': 2, 'Connecticut': 1, 'Ohio': 2, 'Wisconsin': 1, 'Texas': 4}</t>
  </si>
  <si>
    <t>http://beeradvocate.com/beer/profile/1332/44356/?sort=topr</t>
  </si>
  <si>
    <t>Simonds Farsons Cisk Plc.</t>
  </si>
  <si>
    <t>Budvar Super Strong</t>
  </si>
  <si>
    <t>{'Australia': 3, 'Wisconsin': 1, 'United Kingdom (Scotland)': 1, 'Quebec (Canada)': 1, 'Netherlands': 1, 'Germany': 1, 'Missouri': 1, 'Switzerland': 1, 'California': 1, 'New York': 2, 'Norway': 1, 'Ontario (Canada)': 1}</t>
  </si>
  <si>
    <t>http://beeradvocate.com/beer/profile/304/11342/?sort=topr</t>
  </si>
  <si>
    <t>Brewery Budweiser Budvar / B.B.N.P.</t>
  </si>
  <si>
    <t>Uosto</t>
  </si>
  <si>
    <t>{'New Jersey': 1, 'Virginia': 1, 'Michigan': 3, 'Minnesota': 2, 'Illinois': 3, 'Missouri': 1, 'Ohio': 3}</t>
  </si>
  <si>
    <t>http://beeradvocate.com/beer/profile/12224/25932/?sort=topr</t>
  </si>
  <si>
    <t>King Cobra</t>
  </si>
  <si>
    <t>{'Korea (North)': 1, 'Australia': 3, 'Colorado': 1, 'Oregon': 1, 'District of Columbia': 1, 'California': 1, 'United Kingdom (England)': 3, 'United Kingdom (Northern Ireland)': 1, 'Spain': 1}</t>
  </si>
  <si>
    <t>http://beeradvocate.com/beer/profile/5503/27363/?sort=topr</t>
  </si>
  <si>
    <t>Browar Belgia</t>
  </si>
  <si>
    <t>BirÂžieÄiu</t>
  </si>
  <si>
    <t>{'Mississippi': 1, 'Iowa': 1, 'Wisconsin': 1, 'New Jersey': 2, 'Michigan': 1, 'Finland': 1, 'Florida': 1, 'Minnesota': 2, 'Illinois': 2, 'New Hampshire': 1, 'Missouri': 1, 'Ohio': 2}</t>
  </si>
  <si>
    <t>http://beeradvocate.com/beer/profile/12224/25918/?sort=topr</t>
  </si>
  <si>
    <t>Faxe Strong</t>
  </si>
  <si>
    <t>{'Manitoba (Canada)': 1, 'Alberta (Canada)': 3, 'Ontario (Canada)': 2, 'British Columbia (Canada)': 7}</t>
  </si>
  <si>
    <t>http://beeradvocate.com/beer/profile/783/15615/?sort=topr</t>
  </si>
  <si>
    <t>Karpackie Super</t>
  </si>
  <si>
    <t>{'Iowa': 1, 'Pennsylvania': 2, 'Michigan': 2, 'Minnesota': 1, 'Illinois': 2, 'New York': 2, 'Indiana': 1, 'Maryland': 1, 'Alberta (Canada)': 1}</t>
  </si>
  <si>
    <t>http://beeradvocate.com/beer/profile/3778/54760/?sort=topr</t>
  </si>
  <si>
    <t>Browar Van Pur S.A. (Brau Union Polska)</t>
  </si>
  <si>
    <t>Wiibroe Ã…rgangsÃ¸l</t>
  </si>
  <si>
    <t>{'Georgia': 1, 'New Jersey': 1, 'Virginia': 1, 'Oregon': 1, 'Sweden': 2, 'New York': 1, 'Germany': 1, 'United Kingdom (England)': 2, 'Texas': 1}</t>
  </si>
  <si>
    <t>http://beeradvocate.com/beer/profile/4386/10236/?sort=topr</t>
  </si>
  <si>
    <t>Wiibroes Bryggeri</t>
  </si>
  <si>
    <t>PrimÃ¡tor 21% RytÃ­rskÃ½ (Knight's Lager)</t>
  </si>
  <si>
    <t>{'Australia': 1, 'Czech Republic': 1, 'New Jersey': 1, 'Florida': 1, 'France': 1, 'New York': 1, 'Ontario (Canada)': 1, 'Maryland': 1, 'Illinois': 1, 'Norway': 1, 'Texas': 1, 'British Columbia (Canada)': 1}</t>
  </si>
  <si>
    <t>http://beeradvocate.com/beer/profile/707/23249/?sort=topr</t>
  </si>
  <si>
    <t>Pivovar NÃ¡chod a.s.</t>
  </si>
  <si>
    <t>Maksimum</t>
  </si>
  <si>
    <t>{'Pennsylvania': 2, 'Oklahoma': 1, 'California': 1, 'Texas': 5, 'Illinois': 1}</t>
  </si>
  <si>
    <t>http://beeradvocate.com/beer/profile/9374/54812/?sort=topr</t>
  </si>
  <si>
    <t>UAB Å vyturys</t>
  </si>
  <si>
    <t>King Puff</t>
  </si>
  <si>
    <t>{'Illinois': 3}</t>
  </si>
  <si>
    <t>http://beeradvocate.com/beer/profile/18006/82882/?sort=topr</t>
  </si>
  <si>
    <t>Half Acre Beer Company</t>
  </si>
  <si>
    <t>Carlsberg Master Brew</t>
  </si>
  <si>
    <t>{'Virginia': 1, 'Illinois': 1, 'Sweden': 1, 'California': 1, 'Colombia': 1, 'United Kingdom (England)': 1, 'Texas': 2}</t>
  </si>
  <si>
    <t>http://beeradvocate.com/beer/profile/721/4351/?sort=topr</t>
  </si>
  <si>
    <t>Mezquita</t>
  </si>
  <si>
    <t>{'Italy': 1, 'Portugal': 1, 'United Kingdom (Scotland)': 1, 'Mexico': 1, 'France': 1, 'Ireland': 1, 'United Kingdom (England)': 1, 'United Kingdom (Northern Ireland)': 1, 'Spain': 2}</t>
  </si>
  <si>
    <t>http://beeradvocate.com/beer/profile/9262/32806/?sort=topr</t>
  </si>
  <si>
    <t>Baro Tradicinis</t>
  </si>
  <si>
    <t>{'Georgia': 1, 'Iowa': 1, 'New Jersey': 2, 'Minnesota': 2, 'Illinois': 2, 'Arizona': 1, 'Ohio': 2}</t>
  </si>
  <si>
    <t>http://beeradvocate.com/beer/profile/12224/25917/?sort=topr</t>
  </si>
  <si>
    <t>Staropolskie Mocne</t>
  </si>
  <si>
    <t>{'Florida': 1, 'Alberta (Canada)': 4, 'New York': 1, 'California': 3, 'Illinois': 2}</t>
  </si>
  <si>
    <t>http://beeradvocate.com/beer/profile/5514/24233/?sort=topr</t>
  </si>
  <si>
    <t>Browar Staropolski</t>
  </si>
  <si>
    <t>San Miguel Selecta</t>
  </si>
  <si>
    <t>{'Belgium': 1, 'Spain': 4}</t>
  </si>
  <si>
    <t>http://beeradvocate.com/beer/profile/12633/62885/?sort=topr</t>
  </si>
  <si>
    <t>San Miguel Fabricas De Cervaza Y Maltas S.A.</t>
  </si>
  <si>
    <t>Okocim Mocne Premium Malt Liquor</t>
  </si>
  <si>
    <t>{'Arizona': 1, 'Wisconsin': 2, 'Minnesota': 1, 'Illinois': 1, 'New York': 1, 'California': 1, 'Texas': 1}</t>
  </si>
  <si>
    <t>http://beeradvocate.com/beer/profile/568/62342/?sort=topr</t>
  </si>
  <si>
    <t>Jupiler Tauro</t>
  </si>
  <si>
    <t>{'Belgium': 3, 'United Kingdom (England)': 1, 'Netherlands': 3, 'Wisconsin': 1}</t>
  </si>
  <si>
    <t>http://beeradvocate.com/beer/profile/134/50624/?sort=topr</t>
  </si>
  <si>
    <t>Brasserie Piedboeuf</t>
  </si>
  <si>
    <t>Gordon Finest Red</t>
  </si>
  <si>
    <t>{'Netherlands': 2, 'Minnesota': 1, 'Virginia': 1, 'Massachusetts': 1, 'Belgium': 3, 'United Kingdom (England)': 1, 'Ontario (Canada)': 1}</t>
  </si>
  <si>
    <t>http://beeradvocate.com/beer/profile/9534/26121/?sort=topr</t>
  </si>
  <si>
    <t>Aldara Stiprais (Strong)</t>
  </si>
  <si>
    <t>{'New Jersey': 2, 'Florida': 2, 'Virginia': 2, 'North Carolina': 1, 'New York': 1, 'Massachusetts': 1, 'Russian Federation': 1}</t>
  </si>
  <si>
    <t>http://beeradvocate.com/beer/profile/1382/31113/?sort=topr</t>
  </si>
  <si>
    <t>Aldaris</t>
  </si>
  <si>
    <t>Tuborg Fine Festival (FF)</t>
  </si>
  <si>
    <t>{'Wisconsin': 1, 'Virginia': 1, 'Sweden': 1, 'Germany': 1, 'United Kingdom (England)': 1, 'Texas': 1}</t>
  </si>
  <si>
    <t>http://beeradvocate.com/beer/profile/1435/9107/?sort=topr</t>
  </si>
  <si>
    <t>Tuborgs Bryggerier A/S</t>
  </si>
  <si>
    <t>Sherbrooke Shamrock</t>
  </si>
  <si>
    <t>{'Quebec (Canada)': 2, 'Alberta (Canada)': 5, 'Ontario (Canada)': 2}</t>
  </si>
  <si>
    <t>http://beeradvocate.com/beer/profile/711/35823/?sort=topr</t>
  </si>
  <si>
    <t>Alley Kat Brewing Company</t>
  </si>
  <si>
    <t>Amsterdam Navigator 8,4</t>
  </si>
  <si>
    <t>{'Switzerland': 1, 'Michigan': 1, 'Netherlands': 2, 'Illinois': 1, 'France': 1}</t>
  </si>
  <si>
    <t>http://beeradvocate.com/beer/profile/506/43461/?sort=topr</t>
  </si>
  <si>
    <t>Dubbel</t>
  </si>
  <si>
    <t>Chimay PremiÃ¨re (Red)</t>
  </si>
  <si>
    <t>{'Afghanistan': 1, 'Mississippi': 1, 'Minnesota': 3, 'Illinois': 3, 'Netherlands': 1, 'Indiana': 1, 'Maryland': 2, 'Texas': 6, 'Ontario (Canada)': 4, 'Israel': 1, 'Australia': 2, 'Wisconsin': 2, 'Michigan': 7, 'Connecticut': 1, 'California': 5, 'Massachusetts': 7, 'West Virginia': 1, 'Belgium': 1, 'New Hampshire': 2, 'Germany': 1, 'Georgia': 2, 'Pennsylvania': 9, 'Quebec (Canada)': 2, 'Florida': 2, 'Kentucky': 1, 'Rhode Island': 1, 'Missouri': 2, 'Ohio': 4, 'Alabama': 1, 'Colorado': 2, 'Mexico': 1, 'New Jersey': 2, 'North Carolina': 2, 'New York': 6, 'United Kingdom (England)': 1, 'Nevada': 1, 'Maine': 1, 'British Columbia (Canada)': 1}</t>
  </si>
  <si>
    <t>http://beeradvocate.com/beer/profile/215/672/?sort=topr</t>
  </si>
  <si>
    <t>BiÃ¨res de Chimay S.A.</t>
  </si>
  <si>
    <t>Ommegang (Abbey Ale)</t>
  </si>
  <si>
    <t>{'Mississippi': 1, 'Alberta (Canada)': 2, 'Minnesota': 4, 'Illinois': 4, 'Arkansas': 2, 'Indiana': 3, 'Maryland': 2, 'Louisiana': 5, 'Texas': 2, 'Ontario (Canada)': 1, 'Korea (North)': 1, 'Wisconsin': 4, 'Michigan': 1, 'Kansas': 1, 'Virginia': 1, 'Montana': 1, 'California': 6, 'Massachusetts': 4, 'South Carolina': 1, 'New Hampshire': 2, 'Pennsylvania': 12, 'Florida': 3, 'Kentucky': 2, 'Rhode Island': 1, 'Missouri': 1, 'Ohio': 2, 'Colorado': 2, 'New Jersey': 3, 'Washington': 1, 'North Carolina': 4, 'New York': 9, 'Nevada': 1, 'Maine': 1}</t>
  </si>
  <si>
    <t>http://beeradvocate.com/beer/profile/42/142/?sort=topr</t>
  </si>
  <si>
    <t>Brewery Ommegang</t>
  </si>
  <si>
    <t>Westmalle Trappist Dubbel</t>
  </si>
  <si>
    <t>{'Brazil': 1, 'Afghanistan': 1, 'Mississippi': 1, 'Alberta (Canada)': 1, 'Minnesota': 3, 'France': 1, 'Georgia': 2, 'Indiana': 1, 'Texas': 6, 'Louisiana': 1, 'Idaho': 1, 'Ontario (Canada)': 2, 'Manitoba (Canada)': 1, 'Wisconsin': 1, 'Michigan': 2, 'Virginia': 1, 'Oregon': 2, 'Connecticut': 2, 'Tennessee': 1, 'California': 3, 'Massachusetts': 7, 'Belgium': 1, 'New Hampshire': 1, 'Oklahoma': 1, 'Spain': 2, 'Netherlands': 2, 'Newfoundland (Canada)': 1, 'Pennsylvania': 5, 'Quebec (Canada)': 1, 'Florida': 1, 'Kentucky': 2, 'Rhode Island': 2, 'Missouri': 1, 'Ohio': 2, 'Illinois': 5, 'New Jersey': 6, 'Washington': 1, 'North Carolina': 2, 'New York': 8, 'United Kingdom (England)': 3, 'Maine': 1, 'British Columbia (Canada)': 3}</t>
  </si>
  <si>
    <t>http://beeradvocate.com/beer/profile/208/674/?sort=topr</t>
  </si>
  <si>
    <t>Brouwerij Westmalle</t>
  </si>
  <si>
    <t>PÃ¨re Jacques</t>
  </si>
  <si>
    <t>{'Oklahoma': 2, 'Delaware': 2, 'Minnesota': 2, 'Illinois': 10, 'Indiana': 2, 'Maryland': 4, 'Texas': 1, 'Ontario (Canada)': 3, 'Arizona': 1, 'Wisconsin': 1, 'Michigan': 1, 'Virginia': 4, 'Oregon': 1, 'Montana': 1, 'California': 8, 'Massachusetts': 4, 'New Hampshire': 4, 'Georgia': 4, 'Pennsylvania': 13, 'Florida': 1, 'Kentucky': 1, 'Rhode Island': 2, 'Missouri': 1, 'Ohio': 2, 'Colorado': 2, 'New Jersey': 6, 'Washington': 3, 'North Carolina': 1, 'New York': 7, 'District of Columbia': 1, 'United Kingdom (England)': 1, 'Maine': 3}</t>
  </si>
  <si>
    <t>http://beeradvocate.com/beer/profile/1549/16807/?sort=topr</t>
  </si>
  <si>
    <t>Goose Island Beer Co.</t>
  </si>
  <si>
    <t>St. Bernardus Prior 8</t>
  </si>
  <si>
    <t>{'Afghanistan': 1, 'Mississippi': 1, 'Oklahoma': 2, 'Minnesota': 4, 'Illinois': 8, 'Netherlands': 1, 'Maryland': 2, 'Texas': 2, 'Ontario (Canada)': 2, 'Israel': 1, 'Arizona': 2, 'Wisconsin': 1, 'Michigan': 7, 'Kansas': 1, 'New York': 7, 'California': 5, 'Massachusetts': 3, 'New Hampshire': 1, 'Alberta (Canada)': 1, 'Georgia': 4, 'Pennsylvania': 10, 'Florida': 3, 'Kentucky': 1, 'Nebraska': 2, 'District of Columbia': 2, 'Ohio': 2, 'Alabama': 2, 'Colorado': 4, 'New Jersey': 4, 'Washington': 2, 'North Carolina': 2, 'Tennessee': 4, 'Montana': 1, 'British Columbia (Canada)': 2}</t>
  </si>
  <si>
    <t>http://beeradvocate.com/beer/profile/259/1855/?sort=topr</t>
  </si>
  <si>
    <t>Brouwerij St. Bernardus NV</t>
  </si>
  <si>
    <t>Trappistes Rochefort 6</t>
  </si>
  <si>
    <t>{'Afghanistan': 1, 'Oklahoma': 1, 'Minnesota': 2, 'Illinois': 8, 'Netherlands': 1, 'Ohio': 1, 'Indiana': 2, 'Maryland': 2, 'Louisiana': 1, 'Thailand': 1, 'Texas': 5, 'Ontario (Canada)': 2, 'Australia': 1, 'Iowa': 1, 'Michigan': 5, 'Kansas': 1, 'Virginia': 4, 'Connecticut': 2, 'California': 9, 'Massachusetts': 3, 'Russian Federation': 1, 'New Hampshire': 2, 'Spain': 1, 'Georgia': 3, 'Pennsylvania': 4, 'Florida': 2, 'Kentucky': 1, 'Rhode Island': 3, 'South Carolina': 1, 'Missouri': 3, 'Wisconsin': 2, 'South Dakota': 1, 'Colorado': 3, 'New Jersey': 3, 'Washington': 2, 'North Carolina': 3, 'New York': 5, 'British Columbia (Canada)': 2}</t>
  </si>
  <si>
    <t>http://beeradvocate.com/beer/profile/207/3842/?sort=topr</t>
  </si>
  <si>
    <t>Brasserie de Rochefort</t>
  </si>
  <si>
    <t>Abbey Belgian Style Ale</t>
  </si>
  <si>
    <t>{'Oklahoma': 2, 'Minnesota': 6, 'Illinois': 5, 'Arkansas': 3, 'New Mexico': 1, 'Indiana': 4, 'Maryland': 2, 'Louisiana': 1, 'Texas': 3, 'Ontario (Canada)': 2, 'Manitoba (Canada)': 1, 'Wisconsin': 3, 'Michigan': 6, 'Kansas': 2, 'Utah': 1, 'Virginia': 2, 'Oregon': 3, 'Connecticut': 1, 'New York': 5, 'California': 6, 'Idaho': 1, 'South Carolina': 2, 'Georgia': 2, 'Pennsylvania': 3, 'Kentucky': 2, 'Rhode Island': 1, 'Missouri': 1, 'Ohio': 5, 'Colorado': 10, 'New Jersey': 3, 'Washington': 1, 'North Carolina': 4, 'Tennessee': 3}</t>
  </si>
  <si>
    <t>http://beeradvocate.com/beer/profile/192/1912/?sort=topr</t>
  </si>
  <si>
    <t>New Belgium Brewing</t>
  </si>
  <si>
    <t>Trappist Westvleteren 8 (VIII)</t>
  </si>
  <si>
    <t>{'New Hampshire': 1, 'Minnesota': 3, 'Illinois': 5, 'Georgia': 1, 'Indiana': 2, 'Maryland': 4, 'Louisiana': 1, 'Texas': 2, 'Ontario (Canada)': 3, 'Iowa': 1, 'Wisconsin': 1, 'Michigan': 2, 'Korea (South)': 1, 'Virginia': 4, 'Oregon': 1, 'Connecticut': 3, 'Montana': 1, 'California': 12, 'Massachusetts': 1, 'Germany': 1, 'Spain': 2, 'Netherlands': 3, 'Pennsylvania': 4, 'Florida': 3, 'Tennessee': 1, 'Sweden': 1, 'Australia': 1, 'District of Columbia': 1, 'Ohio': 2, 'France': 2, 'Colorado': 1, 'New Jersey': 4, 'Washington': 4, 'North Carolina': 3, 'New York': 8, 'Japan': 1, 'United Kingdom (England)': 5, 'Maine': 2, 'British Columbia (Canada)': 2}</t>
  </si>
  <si>
    <t>http://beeradvocate.com/beer/profile/313/857/?sort=topr</t>
  </si>
  <si>
    <t>Brouwerij Westvleteren (Sint-Sixtusabdij van Westvleteren)</t>
  </si>
  <si>
    <t>Blue Moon Winter Abbey Ale</t>
  </si>
  <si>
    <t>{'Oklahoma': 1, 'Minnesota': 4, 'Illinois': 5, 'Ohio': 4, 'Indiana': 3, 'Louisiana': 1, 'Texas': 4, 'Ontario (Canada)': 1, 'Arizona': 1, 'Wisconsin': 2, 'United Kingdom (Scotland)': 1, 'Michigan': 2, 'Kansas': 2, 'Virginia': 5, 'Oregon': 1, 'Connecticut': 2, 'Tennessee': 2, 'California': 5, 'Massachusetts': 2, 'West Virginia': 1, 'South Carolina': 1, 'Georgia': 3, 'Pennsylvania': 8, 'Florida': 2, 'Hawaii': 1, 'Kentucky': 4, 'Missouri': 3, 'Iowa': 1, 'Alabama': 1, 'Colorado': 1, 'New Jersey': 5, 'Washington': 1, 'North Carolina': 3, 'New York': 11, 'Montana': 1, 'Nevada': 2, 'Maine': 1}</t>
  </si>
  <si>
    <t>http://beeradvocate.com/beer/profile/306/63224/?sort=topr</t>
  </si>
  <si>
    <t>Coors Brewing Company</t>
  </si>
  <si>
    <t>Allagash Dubbel Ale</t>
  </si>
  <si>
    <t>{'Delaware': 2, 'Illinois': 5, 'Arkansas': 1, 'Maryland': 4, 'Texas': 2, 'Tennessee': 1, 'Arizona': 1, 'Michigan': 2, 'Utah': 2, 'Virginia': 6, 'Connecticut': 3, 'Montana': 1, 'California': 6, 'Massachusetts': 10, 'South Carolina': 2, 'New Hampshire': 3, 'Vermont': 1, 'Georgia': 1, 'Pennsylvania': 9, 'Florida': 2, 'Kentucky': 2, 'Rhode Island': 4, 'Ohio': 2, 'New Jersey': 9, 'Saskatchewan (Canada)': 1, 'Washington': 5, 'North Carolina': 1, 'New York': 7, 'Maine': 2}</t>
  </si>
  <si>
    <t>http://beeradvocate.com/beer/profile/4/10/?sort=topr</t>
  </si>
  <si>
    <t>Allagash Brewing Company</t>
  </si>
  <si>
    <t>St. Bernardus Pater 6</t>
  </si>
  <si>
    <t>{'Mississippi': 2, 'Oklahoma': 3, 'Minnesota': 4, 'Illinois': 7, 'Netherlands': 2, 'Maryland': 1, 'Ontario (Canada)': 1, 'Arizona': 1, 'Wisconsin': 3, 'Michigan': 5, 'Virginia': 1, 'New York': 2, 'California': 5, 'Massachusetts': 4, 'Alberta (Canada)': 1, 'West Virginia': 1, 'South Carolina': 4, 'United Kingdom (Wales)': 1, 'Georgia': 4, 'Pennsylvania': 12, 'Florida': 1, 'Kentucky': 3, 'Belgium': 1, 'Australia': 2, 'Missouri': 1, 'Ohio': 2, 'France': 1, 'Colorado': 6, 'New Jersey': 7, 'Washington': 3, 'North Carolina': 4, 'Tennessee': 1}</t>
  </si>
  <si>
    <t>http://beeradvocate.com/beer/profile/259/1856/?sort=topr</t>
  </si>
  <si>
    <t>Maredsous 8</t>
  </si>
  <si>
    <t>{'Mississippi': 1, 'Italy': 2, 'Alberta (Canada)': 5, 'Missouri': 1, 'Minnesota': 4, 'Illinois': 5, 'Indiana': 1, 'Maryland': 1, 'Louisiana': 1, 'Texas': 4, 'Ontario (Canada)': 8, 'Arizona': 1, 'Iowa': 1, 'Virginia': 4, 'Oregon': 1, 'Connecticut': 1, 'New York': 8, 'California': 6, 'Massachusetts': 4, 'Delaware': 1, 'Netherlands': 2, 'Pennsylvania': 8, 'Florida': 4, 'Rhode Island': 1, 'South Carolina': 1, 'Australia': 1, 'District of Columbia': 1, 'Wisconsin': 1, 'Alabama': 1, 'Colorado': 2, 'South Africa': 1, 'New Jersey': 3, 'Saskatchewan (Canada)': 1, 'Washington': 4, 'North Carolina': 1, 'Tennessee': 1, 'Montana': 1, 'Colombia': 1, 'United Kingdom (England)': 1, 'British Columbia (Canada)': 1}</t>
  </si>
  <si>
    <t>http://beeradvocate.com/beer/profile/222/2508/?sort=topr</t>
  </si>
  <si>
    <t>Brune</t>
  </si>
  <si>
    <t>Ovila Abbey Dubbel</t>
  </si>
  <si>
    <t>{'Mississippi': 1, 'Iowa': 3, 'Oklahoma': 3, 'Minnesota': 3, 'Illinois': 1, 'Arkansas': 1, 'Maryland': 3, 'Idaho': 1, 'Ontario (Canada)': 1, 'Korea (North)': 1, 'Australia': 2, 'Wisconsin': 2, 'Arizona': 1, 'Michigan': 4, 'Virginia': 3, 'Oregon': 1, 'Connecticut': 3, 'Montana': 1, 'California': 10, 'Massachusetts': 5, 'New Hampshire': 1, 'Alberta (Canada)': 1, 'Vermont': 1, 'Netherlands': 1, 'Pennsylvania': 7, 'Quebec (Canada)': 1, 'Florida': 3, 'Rhode Island': 1, 'Nebraska': 1, 'Missouri': 1, 'Ohio': 2, 'Colorado': 5, 'New Jersey': 6, 'Washington': 3, 'North Carolina': 2, 'New York': 9, 'Texas': 1, 'Nevada': 1}</t>
  </si>
  <si>
    <t>http://beeradvocate.com/beer/profile/140/67106/?sort=topr</t>
  </si>
  <si>
    <t>Sierra Nevada Brewing Co.</t>
  </si>
  <si>
    <t>Corsendonk Pater / Abbey Brown Ale</t>
  </si>
  <si>
    <t>{'Mississippi': 1, 'Oklahoma': 1, 'Minnesota': 2, 'Illinois': 5, 'Netherlands': 2, 'New Mexico': 1, 'Indiana': 1, 'Maryland': 8, 'Louisiana': 3, 'Arizona': 1, 'Michigan': 3, 'Virginia': 6, 'Connecticut': 5, 'Montana': 1, 'California': 6, 'Massachusetts': 3, 'South Carolina': 1, 'New Hampshire': 2, 'Spain': 2, 'Georgia': 4, 'Pennsylvania': 5, 'Quebec (Canada)': 1, 'Florida': 3, 'Hawaii': 1, 'Kentucky': 2, 'Rhode Island': 2, 'Belgium': 1, 'Switzerland': 1, 'Ohio': 1, 'Alabama': 1, 'Colorado': 2, 'New Jersey': 9, 'Washington': 2, 'North Carolina': 1, 'New York': 8, 'United Kingdom (England)': 2}</t>
  </si>
  <si>
    <t>http://beeradvocate.com/beer/profile/41/138/?sort=topr</t>
  </si>
  <si>
    <t>Brouwerij Corsendonk</t>
  </si>
  <si>
    <t>Smuttynose Winter Ale</t>
  </si>
  <si>
    <t>{'Illinois': 10, 'Maryland': 1, 'Texas': 2, 'Ontario (Canada)': 1, 'Wisconsin': 2, 'Virginia': 3, 'Connecticut': 3, 'Montana': 1, 'New Hampshire': 4, 'Massachusetts': 10, 'South Carolina': 4, 'California': 1, 'Georgia': 3, 'Pennsylvania': 15, 'Florida': 4, 'Kentucky': 1, 'Rhode Island': 1, 'District of Columbia': 1, 'Ohio': 9, 'New York': 8, 'Colorado': 2, 'New Jersey': 4, 'North Carolina': 4, 'Tennessee': 2, 'Maine': 2}</t>
  </si>
  <si>
    <t>http://beeradvocate.com/beer/profile/141/26667/?sort=topr</t>
  </si>
  <si>
    <t>Smuttynose Brewing Company</t>
  </si>
  <si>
    <t>Grimbergen Dubbel</t>
  </si>
  <si>
    <t>{'Mississippi': 1, 'Italy': 1, 'Oklahoma': 2, 'Minnesota': 1, 'Illinois': 3, 'Georgia': 1, 'Indiana': 1, 'Maryland': 3, 'Louisiana': 4, 'Texas': 1, 'Ontario (Canada)': 2, 'Australia': 3, 'Wisconsin': 2, 'Michigan': 3, 'Virginia': 3, 'California': 12, 'Massachusetts': 4, 'Belgium': 2, 'Germany': 1, 'Spain': 2, 'Netherlands': 4, 'Pennsylvania': 8, 'Quebec (Canada)': 1, 'Kentucky': 3, 'Rhode Island': 1, 'Sweden': 2, 'Arizona': 1, 'Missouri': 3, 'Ohio': 6, 'Colorado': 2, 'New Jersey': 2, 'New York': 9, 'United Kingdom (England)': 1, 'Nevada': 1, 'British Columbia (Canada)': 1}</t>
  </si>
  <si>
    <t>http://beeradvocate.com/beer/profile/436/1496/?sort=topr</t>
  </si>
  <si>
    <t>Brouwerij Alken-Maes</t>
  </si>
  <si>
    <t>Trappist Achel 8Â° Bruin</t>
  </si>
  <si>
    <t>{'Brazil': 1, 'Afghanistan': 1, 'Mississippi': 1, 'Italy': 1, 'Czech Republic': 1, 'Alberta (Canada)': 6, 'Minnesota': 3, 'Illinois': 1, 'Maryland': 3, 'Louisiana': 2, 'Texas': 2, 'Ontario (Canada)': 4, 'Australia': 4, 'Michigan': 3, 'Virginia': 1, 'Connecticut': 1, 'California': 7, 'Massachusetts': 5, 'West Virginia': 1, 'South Carolina': 1, 'New Hampshire': 1, 'United Kingdom (Wales)': 1, 'Spain': 1, 'Vermont': 2, 'Netherlands': 3, 'Pennsylvania': 8, 'Quebec (Canada)': 1, 'Philippines': 1, 'Kentucky': 2, 'Belgium': 3, 'Sweden': 2, 'Ohio': 2, 'Alabama': 2, 'Denmark': 1, 'Colorado': 2, 'New Jersey': 2, 'Washington': 4, 'North Carolina': 2, 'New York': 7, 'Japan': 1, 'United Kingdom (England)': 1, 'Nevada': 1, 'Maine': 1}</t>
  </si>
  <si>
    <t>http://beeradvocate.com/beer/profile/922/8045/?sort=topr</t>
  </si>
  <si>
    <t>Brouwerij der St. Benedictusabdij de Achelse</t>
  </si>
  <si>
    <t>Lost &amp;amp; Found Abbey Ale</t>
  </si>
  <si>
    <t>{'Alberta (Canada)': 1, 'Missouri': 2, 'Illinois': 4, 'Maryland': 1, 'Texas': 1, 'Ontario (Canada)': 4, 'Australia': 2, 'Iowa': 1, 'United Kingdom (Scotland)': 1, 'Utah': 1, 'Virginia': 1, 'Oregon': 1, 'Montana': 2, 'California': 21, 'Massachusetts': 1, 'West Virginia': 1, 'New Hampshire': 1, 'Georgia': 8, 'Pennsylvania': 11, 'Florida': 1, 'Kentucky': 2, 'District of Columbia': 1, 'Ohio': 2, 'Alabama': 3, 'New York': 3, 'Colorado': 4, 'New Jersey': 12, 'Washington': 3, 'North Carolina': 1, 'Tennessee': 1, 'Nevada': 1}</t>
  </si>
  <si>
    <t>http://beeradvocate.com/beer/profile/18149/31656/?sort=topr</t>
  </si>
  <si>
    <t>The Lost Abbey</t>
  </si>
  <si>
    <t>La Trappe Dubbel (Koningshoeven / Dominus)</t>
  </si>
  <si>
    <t>{'Brazil': 2, 'Italy': 1, 'Czech Republic': 1, 'Oklahoma': 2, 'New Hampshire': 1, 'Minnesota': 1, 'Illinois': 4, 'Indiana': 2, 'Maryland': 2, 'Louisiana': 1, 'Texas': 3, 'Ontario (Canada)': 5, 'Israel': 1, 'Australia': 9, 'United Kingdom (Scotland)': 1, 'Michigan': 5, 'Virginia': 4, 'Oregon': 1, 'Slovenia': 1, 'New York': 7, 'California': 6, 'Massachusetts': 2, 'South Carolina': 1, 'Thailand': 1, 'Germany': 1, 'Spain': 3, 'Vermont': 1, 'Netherlands': 1, 'Pennsylvania': 4, 'Quebec (Canada)': 1, 'Florida': 3, 'Belgium': 3, 'Sweden': 1, 'Missouri': 2, 'Switzerland': 1, 'Ohio': 3, 'Alabama': 1, 'France': 1, 'Colorado': 3, 'Mexico': 1, 'New Jersey': 2, 'District of Columbia': 1, 'United Kingdom (England)': 2}</t>
  </si>
  <si>
    <t>http://beeradvocate.com/beer/profile/184/626/?sort=topr</t>
  </si>
  <si>
    <t>Bierbrouwerij De Koningshoeven B.V.</t>
  </si>
  <si>
    <t>Bornem Dubbel</t>
  </si>
  <si>
    <t>{'Mississippi': 1, 'Czech Republic': 1, 'Alberta (Canada)': 4, 'Missouri': 3, 'Illinois': 4, 'Arkansas': 1, 'Maryland': 4, 'Louisiana': 5, 'Texas': 3, 'Ontario (Canada)': 13, 'Arizona': 2, 'Michigan': 2, 'Kansas': 1, 'Virginia': 5, 'Connecticut': 1, 'New York': 6, 'California': 7, 'Massachusetts': 4, 'West Virginia': 1, 'South Carolina': 1, 'New Hampshire': 3, 'Germany': 1, 'Georgia': 1, 'Pennsylvania': 8, 'Poland': 1, 'Florida': 3, 'Rhode Island': 1, 'District of Columbia': 2, 'Ohio': 5, 'Alabama': 1, 'Colorado': 1, 'New Jersey': 2, 'Tennessee': 1, 'United Kingdom (England)': 1}</t>
  </si>
  <si>
    <t>http://beeradvocate.com/beer/profile/48/1608/?sort=topr</t>
  </si>
  <si>
    <t>Brouwerij Van Steenberge N.V.</t>
  </si>
  <si>
    <t>Affligem Dubbel</t>
  </si>
  <si>
    <t>{'Italy': 1, 'Czech Republic': 1, 'Alberta (Canada)': 3, 'New Hampshire': 1, 'Illinois': 1, 'Georgia': 3, 'New Brunswick (Canada)': 1, 'Ohio': 2, 'Indiana': 1, 'Texas': 7, 'Ontario (Canada)': 22, 'Wisconsin': 1, 'Michigan': 1, 'District of Columbia': 1, 'Germany': 1, 'Massachusetts': 5, 'West Virginia': 1, 'California': 10, 'Oklahoma': 2, 'Spain': 4, 'Netherlands': 2, 'Newfoundland (Canada)': 1, 'Pennsylvania': 2, 'Quebec (Canada)': 4, 'Florida': 2, 'Kentucky': 1, 'Rhode Island': 1, 'Sweden': 1, 'Nova Scotia (Canada)': 1, 'Iowa': 1, 'Alabama': 1, 'United Kingdom (Northern Ireland)': 1, 'Colorado': 1, 'New Jersey': 1, 'Washington': 2, 'New York': 6, 'United Kingdom (England)': 1}</t>
  </si>
  <si>
    <t>http://beeradvocate.com/beer/profile/196/157/?sort=topr</t>
  </si>
  <si>
    <t>Brouwerij De Smedt / Brouwerij Affligem</t>
  </si>
  <si>
    <t>Belgian Style Dubbel</t>
  </si>
  <si>
    <t>{'Minnesota': 1, 'Illinois': 2, 'Maryland': 6, 'Texas': 1, 'Arizona': 3, 'Iowa': 2, 'Michigan': 2, 'Virginia': 5, 'Connecticut': 2, 'District of Columbia': 1, 'California': 10, 'Massachusetts': 1, 'South Carolina': 3, 'New Hampshire': 2, 'Georgia': 1, 'Pennsylvania': 22, 'Florida': 6, 'Missouri': 1, 'Ohio': 1, 'New Jersey': 18, 'North Carolina': 3, 'New York': 6, 'Maine': 1}</t>
  </si>
  <si>
    <t>http://beeradvocate.com/beer/profile/339/1027/?sort=topr</t>
  </si>
  <si>
    <t>Flying Fish Brewing Company</t>
  </si>
  <si>
    <t>Urkontinent</t>
  </si>
  <si>
    <t>{'Mississippi': 1, 'Delaware': 1, 'Illinois': 1, 'Indiana': 3, 'Maryland': 6, 'Texas': 1, 'Ontario (Canada)': 5, 'Arizona': 1, 'Michigan': 3, 'Virginia': 3, 'Connecticut': 2, 'New York': 9, 'New Hampshire': 1, 'Massachusetts': 7, 'South Carolina': 2, 'California': 4, 'Georgia': 1, 'Pennsylvania': 10, 'Quebec (Canada)': 1, 'Florida': 4, 'Kentucky': 5, 'Missouri': 1, 'Ohio': 7, 'Colorado': 1, 'New Jersey': 7, 'Washington': 3, 'North Carolina': 4, 'District of Columbia': 2, 'Montana': 1, 'Maine': 2}</t>
  </si>
  <si>
    <t>http://beeradvocate.com/beer/profile/10099/73379/?sort=topr</t>
  </si>
  <si>
    <t>Dogfish Head Brewery</t>
  </si>
  <si>
    <t>Abbey Ale</t>
  </si>
  <si>
    <t>{'Mississippi': 3, 'Alberta (Canada)': 1, 'Minnesota': 4, 'Illinois': 3, 'Arkansas': 2, 'Ohio': 1, 'Maryland': 4, 'Louisiana': 4, 'Texas': 5, 'Ontario (Canada)': 1, 'Arizona': 1, 'Wisconsin': 7, 'Virginia': 1, 'Oregon': 1, 'Connecticut': 3, 'Montana': 1, 'New Hampshire': 2, 'Massachusetts': 1, 'Belgium': 1, 'California': 11, 'Oklahoma': 3, 'Vermont': 2, 'Georgia': 3, 'Pennsylvania': 6, 'Florida': 6, 'Kentucky': 3, 'Tennessee': 1, 'Nebraska': 1, 'Missouri': 1, 'Iowa': 2, 'Alabama': 4, 'Rhode Island': 1, 'Colorado': 2, 'New Jersey': 1, 'North Carolina': 2, 'New York': 5}</t>
  </si>
  <si>
    <t>http://beeradvocate.com/beer/profile/3/45583/?sort=topr</t>
  </si>
  <si>
    <t>Abita Brewing Co.</t>
  </si>
  <si>
    <t>Brother David's Belgian-style Double Ale</t>
  </si>
  <si>
    <t>{'Alberta (Canada)': 5, 'Illinois': 5, 'Texas': 2, 'Idaho': 1, 'Ontario (Canada)': 1, 'Australia': 1, 'Wisconsin': 1, 'Arizona': 1, 'Michigan': 5, 'Kansas': 2, 'Virginia': 1, 'Oregon': 3, 'Connecticut': 1, 'District of Columbia': 1, 'California': 22, 'Massachusetts': 3, 'New Hampshire': 1, 'Oklahoma': 2, 'Georgia': 4, 'Pennsylvania': 4, 'Quebec (Canada)': 1, 'Florida': 2, 'Hawaii': 1, 'Kentucky': 1, 'Rhode Island': 1, 'Sweden': 1, 'Nebraska': 1, 'Missouri': 3, 'Ohio': 3, 'Colorado': 6, 'Mexico': 1, 'New Jersey': 3, 'Washington': 4, 'North Carolina': 2, 'New York': 3, 'Nevada': 1}</t>
  </si>
  <si>
    <t>http://beeradvocate.com/beer/profile/193/4168/?sort=topr</t>
  </si>
  <si>
    <t>Anderson Valley Brewing Company</t>
  </si>
  <si>
    <t>Nommo Dubbel</t>
  </si>
  <si>
    <t>{'Oklahoma': 5, 'Wyoming': 1, 'Minnesota': 7, 'Illinois': 16, 'Indiana': 1, 'Maryland': 4, 'Texas': 8, 'Ontario (Canada)': 1, 'Iowa': 1, 'Wisconsin': 2, 'Michigan': 1, 'Virginia': 2, 'Oregon': 1, 'District of Columbia': 1, 'California': 2, 'Massachusetts': 6, 'New Hampshire': 2, 'Georgia': 2, 'Pennsylvania': 1, 'Nebraska': 2, 'Missouri': 9, 'Ohio': 2, 'Alabama': 2, 'Colorado': 10, 'Mexico': 1, 'Washington': 3, 'North Carolina': 4, 'New York': 2, 'Montana': 1}</t>
  </si>
  <si>
    <t>http://beeradvocate.com/beer/profile/423/72793/?sort=topr</t>
  </si>
  <si>
    <t>Boulevard Brewing Co.</t>
  </si>
  <si>
    <t>Brewer's Art Resurrection</t>
  </si>
  <si>
    <t>{'Oklahoma': 1, 'Minnesota': 2, 'Illinois': 3, 'Ireland': 1, 'Indiana': 2, 'Maryland': 18, 'Texas': 1, 'Tennessee': 1, 'Utah': 1, 'Virginia': 3, 'Oregon': 1, 'Connecticut': 3, 'Montana': 1, 'California': 5, 'Massachusetts': 5, 'West Virginia': 1, 'South Carolina': 2, 'Georgia': 2, 'Pennsylvania': 21, 'Florida': 3, 'Rhode Island': 1, 'Ohio': 3, 'New York': 5, 'Colorado': 2, 'New Jersey': 3, 'Saskatchewan (Canada)': 1, 'Washington': 1, 'District of Columbia': 6}</t>
  </si>
  <si>
    <t>http://beeradvocate.com/beer/profile/997/7097/?sort=topr</t>
  </si>
  <si>
    <t>The Brewer's Art</t>
  </si>
  <si>
    <t>Thumbprint Chocolate Abbey</t>
  </si>
  <si>
    <t>{'Wisconsin': 21, 'Colorado': 1, 'Nebraska': 1, 'Indiana': 3, 'Virginia': 1, 'Michigan': 1, 'Delaware': 1, 'Washington': 3, 'Minnesota': 14, 'North Carolina': 3, 'Illinois': 24, 'New York': 4, 'California': 9, 'Massachusetts': 2, 'Missouri': 1, 'South Carolina': 1, 'Iowa': 4, 'Maryland': 1, 'Nevada': 1, 'Ohio': 3, 'Ontario (Canada)': 1}</t>
  </si>
  <si>
    <t>http://beeradvocate.com/beer/profile/590/73216/?sort=topr</t>
  </si>
  <si>
    <t>New Glarus Brewing Company</t>
  </si>
  <si>
    <t>Val-Dieu Brune</t>
  </si>
  <si>
    <t>{'Mississippi': 1, 'Minnesota': 2, 'Illinois': 6, 'Netherlands': 5, 'Indiana': 1, 'Maryland': 2, 'Louisiana': 1, 'Texas': 3, 'Manitoba (Canada)': 2, 'Arizona': 1, 'Iowa': 2, 'Singapore': 1, 'Michigan': 1, 'Virginia': 7, 'Oregon': 1, 'Connecticut': 1, 'California': 3, 'Massachusetts': 1, 'South Carolina': 3, 'Wisconsin': 2, 'Georgia': 3, 'Korea (North)': 1, 'Pennsylvania': 12, 'Quebec (Canada)': 1, 'Florida': 3, 'Rhode Island': 1, 'Nebraska': 1, 'Missouri': 1, 'Switzerland': 1, 'Ohio': 4, 'Alabama': 2, 'France': 1, 'Colorado': 5, 'Mexico': 1, 'New Jersey': 3, 'Washington': 2, 'North Carolina': 3, 'New York': 6, 'United Kingdom (England)': 1, 'Maine': 2}</t>
  </si>
  <si>
    <t>http://beeradvocate.com/beer/profile/826/2575/?sort=topr</t>
  </si>
  <si>
    <t>Brasserie de l'Abbaye du Val-Dieu</t>
  </si>
  <si>
    <t>Petrus Dubbel</t>
  </si>
  <si>
    <t>{'Alberta (Canada)': 8, 'Minnesota': 3, 'Illinois': 2, 'Maryland': 3, 'Texas': 4, 'Korea (North)': 1, 'Australia': 1, 'Iowa': 1, 'Michigan': 2, 'Kansas': 1, 'Virginia': 4, 'Oregon': 2, 'Connecticut': 1, 'California': 10, 'Massachusetts': 2, 'Belgium': 2, 'Oklahoma': 3, 'Wisconsin': 2, 'Netherlands': 3, 'Pennsylvania': 6, 'Florida': 4, 'Kentucky': 1, 'South Carolina': 2, 'Arizona': 3, 'Missouri': 1, 'Ohio': 5, 'Colorado': 3, 'Mexico': 2, 'New Jersey': 6, 'Saskatchewan (Canada)': 1, 'Washington': 1, 'North Carolina': 1, 'New York': 4, 'United Kingdom (England)': 1, 'British Columbia (Canada)': 4}</t>
  </si>
  <si>
    <t>http://beeradvocate.com/beer/profile/718/26203/?sort=topr</t>
  </si>
  <si>
    <t>Brouwerij Bavik</t>
  </si>
  <si>
    <t>St. Vincent's Dubbel</t>
  </si>
  <si>
    <t>{'Oklahoma': 1, 'Wyoming': 1, 'Minnesota': 1, 'Illinois': 4, 'Indiana': 1, 'Maryland': 4, 'Texas': 1, 'Ontario (Canada)': 2, 'Korea (North)': 1, 'Tennessee': 1, 'Wisconsin': 1, 'Michigan': 1, 'New Hampshire': 1, 'Utah': 1, 'Virginia': 4, 'Oregon': 1, 'Connecticut': 3, 'District of Columbia': 2, 'Germany': 1, 'Massachusetts': 2, 'South Carolina': 1, 'California': 6, 'Georgia': 1, 'Pennsylvania': 8, 'Quebec (Canada)': 1, 'Florida': 1, 'Rhode Island': 1, 'Ohio': 9, 'Colorado': 4, 'New Jersey': 7, 'Washington': 1, 'North Carolina': 2, 'New York': 24}</t>
  </si>
  <si>
    <t>http://beeradvocate.com/beer/profile/12959/28992/?sort=topr</t>
  </si>
  <si>
    <t>Captain Lawrence Brewing Co.</t>
  </si>
  <si>
    <t>Siamese Twin Ale</t>
  </si>
  <si>
    <t>{'Alberta (Canada)': 2, 'Minnesota': 3, 'Illinois': 6, 'New Mexico': 1, 'Indiana': 1, 'Maryland': 1, 'Texas': 1, 'Korea (North)': 1, 'Australia': 2, 'Iowa': 1, 'Virginia': 3, 'Oregon': 4, 'Connecticut': 1, 'California': 28, 'Massachusetts': 8, 'South Carolina': 1, 'Georgia': 1, 'Pennsylvania': 9, 'Florida': 1, 'Sweden': 1, 'Arizona': 1, 'Missouri': 1, 'Ohio': 3, 'Alabama': 1, 'Colorado': 2, 'New Jersey': 4, 'Washington': 2, 'North Carolina': 1, 'New York': 4, 'United Kingdom (England)': 1, 'Maine': 1, 'British Columbia (Canada)': 3}</t>
  </si>
  <si>
    <t>http://beeradvocate.com/beer/profile/17962/43974/?sort=topr</t>
  </si>
  <si>
    <t>Uncommon Brewers</t>
  </si>
  <si>
    <t>St. Sebastiaan Dark</t>
  </si>
  <si>
    <t>{'Mississippi': 2, 'Alberta (Canada)': 2, 'Minnesota': 6, 'Illinois': 2, 'New Brunswick (Canada)': 1, 'Maryland': 1, 'Louisiana': 3, 'Texas': 7, 'Ontario (Canada)': 2, 'Arizona': 4, 'Michigan': 1, 'Virginia': 1, 'Oregon': 1, 'California': 11, 'Massachusetts': 2, 'West Virginia': 2, 'Belgium': 1, 'New Hampshire': 1, 'Oklahoma': 1, 'Spain': 2, 'Vermont': 1, 'Georgia': 3, 'Pennsylvania': 5, 'Florida': 5, 'Australia': 1, 'Missouri': 1, 'Ohio': 3, 'Colorado': 4, 'Mexico': 2, 'New Jersey': 2, 'Washington': 2, 'North Carolina': 4, 'New York': 13, 'New Mexico': 1}</t>
  </si>
  <si>
    <t>http://beeradvocate.com/beer/profile/183/713/?sort=topr</t>
  </si>
  <si>
    <t>Brouwerij Sterkens N.V.</t>
  </si>
  <si>
    <t>St. Feuillien Brune</t>
  </si>
  <si>
    <t>{'Minnesota': 4, 'Illinois': 2, 'Netherlands': 1, 'Maryland': 2, 'Texas': 6, 'Australia': 6, 'Iowa': 3, 'Arizona': 1, 'Michigan': 1, 'Virginia': 5, 'Connecticut': 3, 'New York': 5, 'New Hampshire': 1, 'Massachusetts': 3, 'Belgium': 2, 'California': 2, 'Georgia': 5, 'Pennsylvania': 7, 'Quebec (Canada)': 1, 'Florida': 4, 'Kentucky': 2, 'United Kingdom (Northern Ireland)': 1, 'Nebraska': 2, 'District of Columbia': 5, 'Ohio': 5, 'France': 2, 'Colorado': 2, 'Mexico': 1, 'New Jersey': 4, 'Washington': 4, 'North Carolina': 3, 'Tennessee': 2, 'Montana': 1, 'Maine': 2}</t>
  </si>
  <si>
    <t>http://beeradvocate.com/beer/profile/2874/6819/?sort=topr</t>
  </si>
  <si>
    <t>Brasserie St. Feuillien</t>
  </si>
  <si>
    <t>Sterkens Dubbel Ale</t>
  </si>
  <si>
    <t>{'Oklahoma': 1, 'Minnesota': 5, 'Illinois': 6, 'Indiana': 3, 'Maryland': 2, 'Texas': 13, 'Arizona': 2, 'Iowa': 2, 'Michigan': 5, 'Virginia': 2, 'Oregon': 4, 'Connecticut': 1, 'New York': 13, 'New Hampshire': 2, 'Massachusetts': 2, 'South Carolina': 3, 'Wisconsin': 2, 'Georgia': 2, 'Pennsylvania': 8, 'Florida': 5, 'Ohio': 8, 'Alabama': 1, 'New Jersey': 4, 'Saskatchewan (Canada)': 1, 'North Carolina': 1, 'Tennessee': 1, 'Nevada': 1}</t>
  </si>
  <si>
    <t>http://beeradvocate.com/beer/profile/183/627/?sort=topr</t>
  </si>
  <si>
    <t>St Martin Brune</t>
  </si>
  <si>
    <t>{'Oklahoma': 2, 'France': 1, 'Maryland': 3, 'Louisiana': 1, 'Texas': 2, 'Ontario (Canada)': 4, 'Arizona': 2, 'Iowa': 1, 'Norway': 1, 'Michigan': 1, 'Connecticut': 1, 'California': 3, 'Massachusetts': 4, 'South Carolina': 2, 'New Hampshire': 1, 'Pennsylvania': 15, 'Quebec (Canada)': 1, 'Florida': 3, 'Rhode Island': 1, 'Missouri': 1, 'Ohio': 8, 'Illinois': 3, 'Romania': 1, 'Colorado': 2, 'Mexico': 1, 'New Jersey': 5, 'North Carolina': 3, 'New York': 3, 'British Columbia (Canada)': 3}</t>
  </si>
  <si>
    <t>http://beeradvocate.com/beer/profile/3461/39566/?sort=topr</t>
  </si>
  <si>
    <t>Brasserie De Brunehaut</t>
  </si>
  <si>
    <t>Sanctuary (Brewmaster Reserve)</t>
  </si>
  <si>
    <t>{'Alberta (Canada)': 1, 'Minnesota': 1, 'Illinois': 2, 'Maryland': 1, 'Louisiana': 1, 'Idaho': 3, 'Ontario (Canada)': 2, 'Arizona': 3, 'Utah': 3, 'Virginia': 5, 'Oregon': 8, 'Tennessee': 1, 'California': 9, 'Massachusetts': 3, 'Georgia': 2, 'Pennsylvania': 4, 'Florida': 2, 'Rhode Island': 1, 'Colorado': 4, 'Mexico': 1, 'New Jersey': 5, 'Washington': 9, 'North Carolina': 1, 'New York': 4, 'Texas': 7}</t>
  </si>
  <si>
    <t>http://beeradvocate.com/beer/profile/5316/60864/?sort=topr</t>
  </si>
  <si>
    <t>Full Sail Brewery &amp;amp; Tasting Room &amp;amp; Pub</t>
  </si>
  <si>
    <t>Dominus Vobiscum Double</t>
  </si>
  <si>
    <t>{'Alberta (Canada)': 8, 'New Brunswick (Canada)': 1, 'Texas': 1, 'Ontario (Canada)': 25, 'Manitoba (Canada)': 1, 'Australia': 1, 'Wisconsin': 2, 'Virginia': 1, 'Oregon': 1, 'New York': 1, 'California': 1, 'South Carolina': 2, 'New Hampshire': 1, 'Vermont': 1, 'Georgia': 2, 'Newfoundland (Canada)': 1, 'Quebec (Canada)': 12, 'Nova Scotia (Canada)': 2, 'Nebraska': 1, 'Iowa': 1, 'Portugal': 1, 'Washington': 1, 'Tennessee': 1, 'British Columbia (Canada)': 2}</t>
  </si>
  <si>
    <t>http://beeradvocate.com/beer/profile/2807/30863/?sort=topr</t>
  </si>
  <si>
    <t>Microbrasserie Charlevoix</t>
  </si>
  <si>
    <t>Boaks Two Blind Monks Ale</t>
  </si>
  <si>
    <t>{'Korea (North)': 1, 'Georgia': 1, 'Iowa': 1, 'Colorado': 3, 'New Jersey': 25, 'Quebec (Canada)': 1, 'Michigan': 1, 'Wyoming': 1, 'Washington': 1, 'Minnesota': 1, 'Illinois': 1, 'Pennsylvania': 17, 'New York': 3, 'California': 2, 'Massachusetts': 1, 'Missouri': 1, 'South Carolina': 1, 'Ohio': 2, 'Maryland': 1, 'Oklahoma': 1, 'Arizona': 1}</t>
  </si>
  <si>
    <t>http://beeradvocate.com/beer/profile/16792/41696/?sort=topr</t>
  </si>
  <si>
    <t>Boak Beverage</t>
  </si>
  <si>
    <t>Belgian-Style Dubbel</t>
  </si>
  <si>
    <t>{'Oklahoma': 12, 'Wyoming': 1, 'Minnesota': 7, 'Illinois': 4, 'Arkansas': 1, 'Texas': 8, 'Ontario (Canada)': 1, 'Wisconsin': 1, 'Michigan': 1, 'Kansas': 1, 'Virginia': 3, 'Oregon': 1, 'District of Columbia': 1, 'California': 3, 'Massachusetts': 1, 'South Carolina': 1, 'Georgia': 2, 'Pennsylvania': 1, 'Florida': 2, 'Kentucky': 2, 'Iowa': 2, 'New York': 1, 'Colorado': 2, 'Washington': 1, 'North Carolina': 1, 'Tennessee': 1}</t>
  </si>
  <si>
    <t>http://beeradvocate.com/beer/profile/4707/45566/?sort=topr</t>
  </si>
  <si>
    <t>Choc Beer Co. / Pete's Place</t>
  </si>
  <si>
    <t>Pike Tandem</t>
  </si>
  <si>
    <t>{'Vermont': 1, 'Massachusetts': 2, 'New Jersey': 3, 'Washington': 9, 'Oklahoma': 1, 'Florida': 7, 'Virginia': 3, 'Oregon': 4, 'Illinois': 2, 'New Brunswick (Canada)': 1, 'Pennsylvania': 3, 'Connecticut': 1, 'Georgia': 3, 'California': 2, 'North Carolina': 4, 'South Carolina': 1, 'Ohio': 1, 'Alberta (Canada)': 1, 'Texas': 4, 'Ontario (Canada)': 2}</t>
  </si>
  <si>
    <t>http://beeradvocate.com/beer/profile/365/53495/?sort=topr</t>
  </si>
  <si>
    <t>Pike Pub &amp;amp; Brewery</t>
  </si>
  <si>
    <t>Andelot Cuvee Angelique</t>
  </si>
  <si>
    <t>{'Illinois': 2, 'Texas': 1, 'Ontario (Canada)': 1, 'Arizona': 3, 'Iowa': 1, 'Virginia': 4, 'Oregon': 4, 'Connecticut': 1, 'New York': 2, 'California': 11, 'Massachusetts': 8, 'South Carolina': 2, 'China': 1, 'Georgia': 2, 'Pennsylvania': 10, 'Quebec (Canada)': 1, 'Florida': 5, 'Kentucky': 1, 'Rhode Island': 1, 'Ohio': 1, 'Colorado': 2, 'Idaho': 1, 'Washington': 6, 'North Carolina': 4, 'District of Columbia': 1, 'British Columbia (Canada)': 1}</t>
  </si>
  <si>
    <t>http://beeradvocate.com/beer/profile/3521/19257/?sort=topr</t>
  </si>
  <si>
    <t>De Proefbrouwerij (bvba Andelot)</t>
  </si>
  <si>
    <t>Big Bison Ale</t>
  </si>
  <si>
    <t>{'Korea (North)': 1, 'Mississippi': 1, 'Georgia': 2, 'Wisconsin': 1, 'New Jersey': 1, 'Alberta (Canada)': 1, 'Kansas': 2, 'Virginia': 1, 'Rhode Island': 1, 'Pennsylvania': 3, 'Minnesota': 1, 'California': 2, 'Arkansas': 2, 'Missouri': 9, 'Indiana': 2, 'Illinois': 12, 'Louisiana': 1, 'Michigan': 1, 'Texas': 3}</t>
  </si>
  <si>
    <t>http://beeradvocate.com/beer/profile/19832/49720/?sort=topr</t>
  </si>
  <si>
    <t>Crown Valley Brewing &amp;amp; Distilling Co.</t>
  </si>
  <si>
    <t>Highland Seven Sisters Abbey Style Ale</t>
  </si>
  <si>
    <t>{'Georgia': 7, 'Arizona': 1, 'Pennsylvania': 4, 'Saskatchewan (Canada)': 1, 'Florida': 6, 'Virginia': 3, 'North Carolina': 16, 'Illinois': 1, 'New Jersey': 1, 'Connecticut': 1, 'Tennessee': 2, 'California': 2, 'Kentucky': 1, 'Missouri': 1, 'South Carolina': 5, 'Ohio': 5, 'Minnesota': 1, 'Maine': 1, 'Colorado': 1}</t>
  </si>
  <si>
    <t>http://beeradvocate.com/beer/profile/811/56800/?sort=topr</t>
  </si>
  <si>
    <t>Highland Brewing</t>
  </si>
  <si>
    <t>? The Riddler ?</t>
  </si>
  <si>
    <t>{'Vermont': 5, 'Arizona': 3, 'Wisconsin': 1, 'Colorado': 1, 'New Jersey': 7, 'Georgia': 1, 'Virginia': 1, 'Oregon': 2, 'Rhode Island': 3, 'Pennsylvania': 3, 'Connecticut': 1, 'New York': 9, 'New Hampshire': 6, 'Massachusetts': 11, 'Missouri': 1, 'Ohio': 1, 'Maryland': 1, 'Maine': 2, 'Ontario (Canada)': 4}</t>
  </si>
  <si>
    <t>http://beeradvocate.com/beer/profile/1805/36276/?sort=topr</t>
  </si>
  <si>
    <t>Rock Art Brewery</t>
  </si>
  <si>
    <t>'t Smisje Dubbel</t>
  </si>
  <si>
    <t>{'Italy': 1, 'Minnesota': 2, 'France': 1, 'Ireland': 1, 'Indiana': 1, 'Maryland': 1, 'Idaho': 1, 'Ontario (Canada)': 2, 'Korea (North)': 1, 'Iowa': 1, 'Wisconsin': 1, 'Michigan': 1, 'Virginia': 1, 'Oregon': 2, 'Connecticut': 2, 'New York': 3, 'New Hampshire': 2, 'Massachusetts': 3, 'Belgium': 1, 'California': 5, 'Spain': 1, 'Pennsylvania': 5, 'Quebec (Canada)': 3, 'Florida': 1, 'Kentucky': 1, 'Nebraska': 1, 'Missouri': 1, 'Ohio': 1, 'Illinois': 1, 'Colorado': 1, 'New Jersey': 6, 'Washington': 2, 'North Carolina': 3, 'District of Columbia': 1, 'United Kingdom (England)': 1, 'Maine': 1}</t>
  </si>
  <si>
    <t>http://beeradvocate.com/beer/profile/322/6587/?sort=topr</t>
  </si>
  <si>
    <t>Brouwerij Smisje</t>
  </si>
  <si>
    <t>Green's Endeavour</t>
  </si>
  <si>
    <t>{'Oklahoma': 1, 'Wyoming': 1, 'Minnesota': 1, 'Illinois': 2, 'Indiana': 1, 'Maryland': 1, 'Idaho': 1, 'Iowa': 1, 'Wisconsin': 2, 'Michigan': 1, 'Kansas': 1, 'Virginia': 1, 'Oregon': 1, 'New Hampshire': 3, 'Texas': 7, 'South Carolina': 1, 'California': 4, 'Alberta (Canada)': 2, 'Massachusetts': 2, 'Vermont': 2, 'Georgia': 1, 'Quebec (Canada)': 1, 'Florida': 3, 'Alaska': 1, 'Kentucky': 1, 'Nebraska': 1, 'Missouri': 1, 'Ohio': 4, 'Colorado': 1, 'New Jersey': 1, 'Washington': 2, 'North Carolina': 1, 'District of Columbia': 1, 'United Kingdom (England)': 1, 'British Columbia (Canada)': 1}</t>
  </si>
  <si>
    <t>http://beeradvocate.com/beer/profile/16132/38297/?sort=topr</t>
  </si>
  <si>
    <t>Green's Gluten Free Beers</t>
  </si>
  <si>
    <t>Benediction</t>
  </si>
  <si>
    <t>{'Australia': 2, 'Pennsylvania': 4, 'Washington': 2, 'Minnesota': 1, 'California': 22, 'Missouri': 1, 'South Carolina': 1, 'Alabama': 1, 'Texas': 1, 'Ontario (Canada)': 1}</t>
  </si>
  <si>
    <t>http://beeradvocate.com/beer/profile/863/27662/?sort=topr</t>
  </si>
  <si>
    <t>Russian River Brewing Company</t>
  </si>
  <si>
    <t>Evil 8Â° Belgian-Style Dubbel Ale</t>
  </si>
  <si>
    <t>{'Georgia': 1, 'Pennsylvania': 7, 'Kentucky': 2, 'Washington': 1, 'Virginia': 20, 'North Carolina': 4, 'Tennessee': 1, 'New Jersey': 2, 'Connecticut': 1, 'New York': 2, 'California': 2, 'Massachusetts': 2, 'Ohio': 2, 'Maryland': 2, 'Maine': 1}</t>
  </si>
  <si>
    <t>http://beeradvocate.com/beer/profile/16352/40686/?sort=topr</t>
  </si>
  <si>
    <t>Blue Mountain Brewery</t>
  </si>
  <si>
    <t>Summit Belgian Style Abbey Ale</t>
  </si>
  <si>
    <t>{'Wisconsin': 1, 'Pennsylvania': 1, 'Minnesota': 18, 'Illinois': 5, 'Massachusetts': 1, 'Iowa': 1}</t>
  </si>
  <si>
    <t>http://beeradvocate.com/beer/profile/467/83593/?sort=topr</t>
  </si>
  <si>
    <t>Summit Brewing Company</t>
  </si>
  <si>
    <t>Vanilla Tree Dubbel</t>
  </si>
  <si>
    <t>{'Georgia': 1, 'Virginia': 1, 'North Carolina': 3, 'New York': 2, 'District of Columbia': 1, 'Missouri': 1, 'South Carolina': 4, 'Maryland': 2, 'Ontario (Canada)': 1}</t>
  </si>
  <si>
    <t>http://beeradvocate.com/beer/profile/24134/74633/?sort=topr</t>
  </si>
  <si>
    <t>Westbrook Brewing Co.</t>
  </si>
  <si>
    <t>Stoudt's Abbey Double Ale</t>
  </si>
  <si>
    <t>{'Minnesota': 1, 'Illinois': 2, 'Arkansas': 1, 'Indiana': 1, 'Maryland': 1, 'Australia': 1, 'Wisconsin': 1, 'Michigan': 1, 'Virginia': 2, 'Oregon': 1, 'Connecticut': 1, 'California': 3, 'Massachusetts': 6, 'Georgia': 1, 'Pennsylvania': 16, 'Quebec (Canada)': 1, 'Florida': 1, 'Kentucky': 1, 'Arizona': 1, 'Ohio': 2, 'Alabama': 1, 'New Jersey': 4, 'North Carolina': 3, 'New York': 2}</t>
  </si>
  <si>
    <t>http://beeradvocate.com/beer/profile/394/1549/?sort=topr</t>
  </si>
  <si>
    <t>Stoudts Brewing Co.</t>
  </si>
  <si>
    <t>Brugse Zot Dubbel</t>
  </si>
  <si>
    <t>{'Tennessee': 1, 'Netherlands': 5, 'California': 2, 'New Jersey': 1, 'Kentucky': 1, 'Michigan': 1, 'Florida': 3, 'Minnesota': 1, 'Oregon': 1, 'Illinois': 1, 'Belgium': 3, 'New York': 1, 'New Hampshire': 1, 'Massachusetts': 3, 'Switzerland': 1, 'Germany': 1, 'Texas': 1, 'South Carolina': 1, 'Maine': 1, 'Spain': 1, 'North Carolina': 1}</t>
  </si>
  <si>
    <t>http://beeradvocate.com/beer/profile/268/32320/?sort=topr</t>
  </si>
  <si>
    <t>Brouwerij Straffe Hendrik / Huisbrouwerij De Halve Maan</t>
  </si>
  <si>
    <t>Witkap Pater Dubbel</t>
  </si>
  <si>
    <t>{'Mississippi': 1, 'Italy': 1, 'Minnesota': 5, 'Illinois': 1, 'Ontario (Canada)': 3, 'Australia': 2, 'Iowa': 1, 'United Kingdom (Scotland)': 1, 'Virginia': 1, 'Oregon': 1, 'Connecticut': 1, 'California': 3, 'Massachusetts': 2, 'Belgium': 2, 'Vermont': 3, 'Netherlands': 1, 'Pennsylvania': 2, 'Quebec (Canada)': 1, 'Rhode Island': 1, 'Nebraska': 1, 'Wisconsin': 1, 'Alabama': 1, 'France': 1, 'New Jersey': 1, 'Washington': 2, 'North Carolina': 1, 'Japan': 1, 'United Kingdom (England)': 1, 'Maine': 3, 'British Columbia (Canada)': 1}</t>
  </si>
  <si>
    <t>http://beeradvocate.com/beer/profile/6/1810/?sort=topr</t>
  </si>
  <si>
    <t>Brouwerij Slaghmuylder</t>
  </si>
  <si>
    <t>White Birch Dubbel</t>
  </si>
  <si>
    <t>{'Georgia': 2, 'Pennsylvania': 3, 'Utah': 1, 'New Hampshire': 5, 'Florida': 1, 'Illinois': 5, 'New Jersey': 1, 'New York': 5, 'California': 5, 'Massachusetts': 9, 'Indiana': 1, 'South Carolina': 1, 'Ohio': 2, 'Rhode Island': 1, 'Maine': 2}</t>
  </si>
  <si>
    <t>http://beeradvocate.com/beer/profile/20417/53581/?sort=topr</t>
  </si>
  <si>
    <t>White Birch Brewing</t>
  </si>
  <si>
    <t>Steenbrugge Dubbel Bruin</t>
  </si>
  <si>
    <t>{'Brazil': 1, 'Netherlands': 4, 'Wisconsin': 2, 'Arizona': 1, 'New Jersey': 3, 'Virginia': 1, 'Washington': 1, 'Minnesota': 1, 'Rhode Island': 2, 'Pennsylvania': 3, 'New York': 2, 'California': 2, 'Massachusetts': 2, 'Missouri': 1, 'South Carolina': 1, 'Ohio': 1, 'United Kingdom (England)': 1, 'Illinois': 2, 'Norway': 1}</t>
  </si>
  <si>
    <t>http://beeradvocate.com/beer/profile/889/43708/?sort=topr</t>
  </si>
  <si>
    <t>Brouwerij Palm NV</t>
  </si>
  <si>
    <t>Ovila Abbey Barrel Aged Dubbel</t>
  </si>
  <si>
    <t>{'Wisconsin': 1, 'Florida': 1, 'Kentucky': 1, 'Connecticut': 1, 'New York': 5, 'California': 8, 'Texas': 1}</t>
  </si>
  <si>
    <t>http://beeradvocate.com/beer/profile/140/85666/?sort=topr</t>
  </si>
  <si>
    <t>Vicaris Generaal</t>
  </si>
  <si>
    <t>{'Tennessee': 1, 'Netherlands': 1, 'Wisconsin': 2, 'Illinois': 1, 'Pennsylvania': 5, 'Alberta (Canada)': 1, 'Minnesota': 1, 'Oregon': 1, 'Virginia': 1, 'Germany': 1, 'Belgium': 2, 'New York': 1, 'California': 3, 'Massachusetts': 1, 'South Carolina': 1, 'Ohio': 2, 'United Kingdom (England)': 2, 'Rhode Island': 1, 'Texas': 1}</t>
  </si>
  <si>
    <t>http://beeradvocate.com/beer/profile/21734/26214/?sort=topr</t>
  </si>
  <si>
    <t>Brouwerij Dilewyns</t>
  </si>
  <si>
    <t>Natte</t>
  </si>
  <si>
    <t>{'Korea (North)': 1, 'Netherlands': 6, 'Italy': 1, 'Arizona': 1, 'New Jersey': 2, 'Michigan': 1, 'Minnesota': 1, 'Oregon': 2, 'Illinois': 2, 'North Carolina': 1, 'New York': 2, 'Germany': 1, 'Massachusetts': 3, 'Colombia': 1, 'Missouri': 1, 'Belgium': 1, 'California': 3, 'United Kingdom (England)': 2, 'Norway': 1, 'Arkansas': 1}</t>
  </si>
  <si>
    <t>http://beeradvocate.com/beer/profile/489/1405/?sort=topr</t>
  </si>
  <si>
    <t>Brouwerij 't IJ</t>
  </si>
  <si>
    <t>Disobedience</t>
  </si>
  <si>
    <t>{'Florida': 2, 'Virginia': 1, 'North Carolina': 1, 'Connecticut': 1, 'New York': 1, 'Oregon': 1, 'District of Columbia': 1, 'Maryland': 6}</t>
  </si>
  <si>
    <t>http://beeradvocate.com/beer/profile/68/80319/?sort=topr</t>
  </si>
  <si>
    <t>Flying Dog Brewery</t>
  </si>
  <si>
    <t>Abbey Dubbel</t>
  </si>
  <si>
    <t>{'New Jersey': 3, 'Delaware': 1, 'Illinois': 1, 'Pennsylvania': 15, 'Connecticut': 2, 'New York': 3, 'Massachusetts': 1, 'Ohio': 1}</t>
  </si>
  <si>
    <t>http://beeradvocate.com/beer/profile/6045/14857/?sort=topr</t>
  </si>
  <si>
    <t>Iron Hill Brewery &amp;amp; Restaurant</t>
  </si>
  <si>
    <t>Abbaye De Floreffe Double</t>
  </si>
  <si>
    <t>{'Netherlands': 2, 'Mexico': 2, 'Quebec (Canada)': 8, 'Oklahoma': 1, 'Minnesota': 1, 'Macedonia': 1, 'France': 1, 'Arizona': 1, 'California': 1, 'Texas': 1, 'Thailand': 1, 'United Kingdom (England)': 3, 'Spain': 1, 'Ontario (Canada)': 9}</t>
  </si>
  <si>
    <t>http://beeradvocate.com/beer/profile/149/6170/?sort=topr</t>
  </si>
  <si>
    <t>Brasserie LefÃ¨bvre SA</t>
  </si>
  <si>
    <t>Arbor Brewing Phat Abbot Belgian Dubbel</t>
  </si>
  <si>
    <t>{'Georgia': 1, 'Colorado': 1, 'Pennsylvania': 5, 'Michigan': 14, 'Florida': 1, 'Virginia': 2, 'North Carolina': 1, 'Illinois': 3, 'District of Columbia': 1, 'Massachusetts': 1, 'Missouri': 1, 'Ohio': 2, 'Ontario (Canada)': 2}</t>
  </si>
  <si>
    <t>http://beeradvocate.com/beer/profile/1457/7606/?sort=topr</t>
  </si>
  <si>
    <t>Arbor Brewing Company</t>
  </si>
  <si>
    <t>Climax Noel</t>
  </si>
  <si>
    <t>{'Iowa': 1, 'Wisconsin': 2, 'Colorado': 1, 'Pennsylvania': 2, 'Washington': 2, 'Minnesota': 1, 'Oregon': 6, 'Illinois': 2, 'New Jersey': 2, 'Connecticut': 2, 'New York': 1, 'New Hampshire': 2, 'Massachusetts': 2, 'Missouri': 1, 'California': 3, 'Maryland': 1, 'Nevada': 1, 'Maine': 2, 'British Columbia (Canada)': 1}</t>
  </si>
  <si>
    <t>http://beeradvocate.com/beer/profile/1627/46056/?sort=topr</t>
  </si>
  <si>
    <t>Imperial Red Ale</t>
  </si>
  <si>
    <t>Black Diamond Bourbon Barrel Grand Cru</t>
  </si>
  <si>
    <t>{'Australia': 1, 'Wisconsin': 1, 'Colorado': 1, 'New Jersey': 1, 'Washington': 1, 'Virginia': 1, 'Oregon': 1, 'Illinois': 1, 'Pennsylvania': 1, 'California': 5, 'Ohio': 3, 'Maryland': 2}</t>
  </si>
  <si>
    <t>http://beeradvocate.com/beer/profile/978/71272/?sort=topr</t>
  </si>
  <si>
    <t>Black Diamond Brewing Co.</t>
  </si>
  <si>
    <t>St. Paul Double</t>
  </si>
  <si>
    <t>{'Netherlands': 1, 'Wisconsin': 1, 'Arizona': 1, 'Mexico': 1, 'New Jersey': 1, 'Florida': 1, 'British Columbia (Canada)': 1, 'France': 1, 'Minnesota': 2, 'Kentucky': 1, 'Illinois': 2, 'Pennsylvania': 1, 'Australia': 2, 'California': 2, 'Colombia': 1, 'Belgium': 2, 'Ohio': 1, 'United Kingdom (England)': 1, 'New York': 2, 'Texas': 3, 'Ontario (Canada)': 6}</t>
  </si>
  <si>
    <t>http://beeradvocate.com/beer/profile/183/5370/?sort=topr</t>
  </si>
  <si>
    <t>Dubbel Fisted</t>
  </si>
  <si>
    <t>{'Pennsylvania': 1, 'California': 13, 'Illinois': 2}</t>
  </si>
  <si>
    <t>http://beeradvocate.com/beer/profile/23641/63519/?sort=topr</t>
  </si>
  <si>
    <t>Iron Fist Brewing Company</t>
  </si>
  <si>
    <t>Ovila Dubbel</t>
  </si>
  <si>
    <t>{'Colorado': 1, 'Washington': 1, 'Kentucky': 2, 'Connecticut': 1, 'California': 4, 'Oregon': 1, 'Maryland': 1, 'Ontario (Canada)': 1}</t>
  </si>
  <si>
    <t>http://beeradvocate.com/beer/profile/140/86671/?sort=topr</t>
  </si>
  <si>
    <t>Wine Barrel Aged</t>
  </si>
  <si>
    <t>Donder &amp;amp; Bliksem</t>
  </si>
  <si>
    <t>{'Netherlands': 1, 'Wisconsin': 1, 'New Jersey': 1, 'Alberta (Canada)': 1, 'Florida': 1, 'Minnesota': 1, 'Oregon': 1, 'Illinois': 1, 'Massachusetts': 1, 'Georgia': 2, 'California': 3, 'Texas': 1, 'West Virginia': 1, 'New York': 2, 'Louisiana': 1, 'Spain': 1, 'Ontario (Canada)': 1}</t>
  </si>
  <si>
    <t>http://beeradvocate.com/beer/profile/11031/43430/?sort=topr</t>
  </si>
  <si>
    <t>Brouwerij De Molen</t>
  </si>
  <si>
    <t>Grimbergen CuvÃ©e de l'Ermitage</t>
  </si>
  <si>
    <t>{'France': 1, 'Ontario (Canada)': 1, 'Arizona': 1, 'Illinois': 2, 'Virginia': 1, 'Connecticut': 1, 'Germany': 1, 'Massachusetts': 2, 'Belgium': 4, 'California': 1, 'Spain': 1, 'Vermont': 1, 'Netherlands': 1, 'Pennsylvania': 2, 'South Carolina': 1, 'Switzerland': 1, 'Alabama': 1, 'United Kingdom (Northern Ireland)': 1, 'Portugal': 2, 'District of Columbia': 1, 'Colombia': 1, 'Greece': 1, 'United Kingdom (England)': 4}</t>
  </si>
  <si>
    <t>http://beeradvocate.com/beer/profile/436/2613/?sort=topr</t>
  </si>
  <si>
    <t>Waterloo Double 8 Dark</t>
  </si>
  <si>
    <t>{'Israel': 1, 'Australia': 3, 'Korea (South)': 1, 'Washington': 1, 'Alberta (Canada)': 4, 'British Columbia (Canada)': 1, 'India': 1, 'Virginia': 1, 'France': 1, 'New York': 1, 'New Hampshire': 1, 'Belgium': 1, 'Thailand': 1, 'Alabama': 1, 'United Kingdom (Northern Ireland)': 1, 'United Kingdom (England)': 1, 'Ontario (Canada)': 2}</t>
  </si>
  <si>
    <t>http://beeradvocate.com/beer/profile/805/37324/?sort=topr</t>
  </si>
  <si>
    <t>Brasserie Du Bocq</t>
  </si>
  <si>
    <t>Dancin' Monks</t>
  </si>
  <si>
    <t>{'Wisconsin': 1, 'North Carolina': 1, 'Texas': 3, 'Illinois': 1}</t>
  </si>
  <si>
    <t>http://beeradvocate.com/beer/profile/27934/79214/?sort=topr</t>
  </si>
  <si>
    <t>Adelbert's Brewery</t>
  </si>
  <si>
    <t>Ciney Brune</t>
  </si>
  <si>
    <t>{'Netherlands': 3, 'Wisconsin': 1, 'Singapore': 1, 'Pennsylvania': 2, 'Quebec (Canada)': 2, 'Italy': 1, 'Mexico': 1, 'Sweden': 1, 'Virginia': 1, 'Illinois': 1, 'Connecticut': 1, 'Arizona': 1, 'Germany': 2, 'Massachusetts': 1, 'Belgium': 3, 'California': 2, 'United Kingdom (England)': 2, 'France': 1, 'Texas': 1, 'Ontario (Canada)': 1}</t>
  </si>
  <si>
    <t>http://beeradvocate.com/beer/profile/720/2142/?sort=topr</t>
  </si>
  <si>
    <t>Demarche Brewery</t>
  </si>
  <si>
    <t>{'Wisconsin': 1, 'Michigan': 1, 'Virginia': 1, 'Oregon': 1, 'Rhode Island': 1, 'Ohio': 12, 'Illinois': 1}</t>
  </si>
  <si>
    <t>http://beeradvocate.com/beer/profile/23737/64043/?sort=topr</t>
  </si>
  <si>
    <t>Rockmill Brewery</t>
  </si>
  <si>
    <t>Portsmouth Belgian Dubbel</t>
  </si>
  <si>
    <t>{'Colorado': 1, 'California': 1, 'Pennsylvania': 1, 'Washington': 1, 'Virginia': 1, 'Oregon': 1, 'Illinois': 1, 'Connecticut': 1, 'New York': 1, 'Germany': 1, 'Massachusetts': 4, 'New Hampshire': 2, 'Maine': 3}</t>
  </si>
  <si>
    <t>http://beeradvocate.com/beer/profile/596/13011/?sort=topr</t>
  </si>
  <si>
    <t>Portsmouth Brewery</t>
  </si>
  <si>
    <t>Dark Abbey</t>
  </si>
  <si>
    <t>{'Pennsylvania': 1, 'Minnesota': 10}</t>
  </si>
  <si>
    <t>http://beeradvocate.com/beer/profile/24815/66915/?sort=topr</t>
  </si>
  <si>
    <t>Harriet Brewing</t>
  </si>
  <si>
    <t>Dark Abby</t>
  </si>
  <si>
    <t>{'Pennsylvania': 1, 'Virginia': 2, 'North Carolina': 1, 'New York': 1, 'Montana': 1, 'West Virginia': 1}</t>
  </si>
  <si>
    <t>http://beeradvocate.com/beer/profile/18539/53012/?sort=topr</t>
  </si>
  <si>
    <t>Devils Backbone Brewing Company</t>
  </si>
  <si>
    <t>Ho Ho Ho Magic Dubbel</t>
  </si>
  <si>
    <t>{'Iowa': 1, 'Wisconsin': 1, 'Pennsylvania': 5, 'Alberta (Canada)': 1, 'Utah': 1, 'Virginia': 1, 'Kentucky': 1, 'Illinois': 2, 'Tennessee': 1, 'Ohio': 9, 'Maryland': 1, 'Minnesota': 1, 'Michigan': 1, 'Ontario (Canada)': 1}</t>
  </si>
  <si>
    <t>http://beeradvocate.com/beer/profile/1837/14618/?sort=topr</t>
  </si>
  <si>
    <t>Buckeye Brewing Company</t>
  </si>
  <si>
    <t>Dubbelicious</t>
  </si>
  <si>
    <t>{'Colorado': 1, 'Illinois': 1, 'California': 8, 'Ohio': 1, 'Rhode Island': 1, 'Ontario (Canada)': 1}</t>
  </si>
  <si>
    <t>http://beeradvocate.com/beer/profile/5318/30797/?sort=topr</t>
  </si>
  <si>
    <t>Port Brewing Company / Pizza Port</t>
  </si>
  <si>
    <t>Pater Lieven Bruin</t>
  </si>
  <si>
    <t>{'Netherlands': 1, 'Wisconsin': 2, 'Pennsylvania': 2, 'Georgia': 1, 'Florida': 1, 'Virginia': 1, 'France': 1, 'Arizona': 1, 'California': 3, 'Massachusetts': 1, 'Missouri': 1, 'Illinois': 2, 'Minnesota': 2, 'Texas': 1, 'Ontario (Canada)': 2}</t>
  </si>
  <si>
    <t>http://beeradvocate.com/beer/profile/893/3019/?sort=topr</t>
  </si>
  <si>
    <t>Brouwerij Van den Bossche</t>
  </si>
  <si>
    <t>Abbey Roade</t>
  </si>
  <si>
    <t>{'Pennsylvania': 11, 'New Jersey': 2, 'New York': 3, 'Massachusetts': 1, 'Indiana': 1, 'Maine': 1}</t>
  </si>
  <si>
    <t>http://beeradvocate.com/beer/profile/18968/8929/?sort=topr</t>
  </si>
  <si>
    <t>Appalachian Brewing Company</t>
  </si>
  <si>
    <t>Hoodoo</t>
  </si>
  <si>
    <t>{'Pennsylvania': 1, 'Minnesota': 8}</t>
  </si>
  <si>
    <t>http://beeradvocate.com/beer/profile/27942/77914/?sort=topr</t>
  </si>
  <si>
    <t>Boom Island Brewing Company</t>
  </si>
  <si>
    <t>Bison Winter Warmer</t>
  </si>
  <si>
    <t>{'Georgia': 2, 'Iowa': 1, 'Pennsylvania': 1, 'Virginia': 1, 'North Carolina': 5, 'Illinois': 1, 'District of Columbia': 1, 'California': 7, 'Oregon': 1, 'Ohio': 1}</t>
  </si>
  <si>
    <t>http://beeradvocate.com/beer/profile/609/35478/?sort=topr</t>
  </si>
  <si>
    <t>Bison Brewing</t>
  </si>
  <si>
    <t>Mother Jones Abbey Style Dubbel</t>
  </si>
  <si>
    <t>{'Manitoba (Canada)': 1, 'Florida': 2, 'Illinois': 5}</t>
  </si>
  <si>
    <t>http://beeradvocate.com/beer/profile/24445/65401/?sort=topr</t>
  </si>
  <si>
    <t>Haymarket Pub &amp;amp; Brewery</t>
  </si>
  <si>
    <t>Adirondack Abbey Ale</t>
  </si>
  <si>
    <t>{'Colorado': 2, 'New Jersey': 1, 'Quebec (Canada)': 1, 'Oregon': 1, 'New York': 6, 'Massachusetts': 3, 'Ohio': 1, 'Maryland': 1, 'Ontario (Canada)': 2}</t>
  </si>
  <si>
    <t>http://beeradvocate.com/beer/profile/4027/16642/?sort=topr</t>
  </si>
  <si>
    <t>Great Adirondack Steak And Seafood Co.</t>
  </si>
  <si>
    <t>Plum Riot</t>
  </si>
  <si>
    <t>{'Ohio': 1, 'California': 10, 'Illinois': 1}</t>
  </si>
  <si>
    <t>http://beeradvocate.com/beer/profile/17271/52564/?sort=topr</t>
  </si>
  <si>
    <t>Bootlegger's Brewery</t>
  </si>
  <si>
    <t>Dubbel Doodle</t>
  </si>
  <si>
    <t>{'Mississippi': 1, 'Colorado': 1, 'Kansas': 1, 'Virginia': 1, 'Missouri': 8, 'Alabama': 1}</t>
  </si>
  <si>
    <t>http://beeradvocate.com/beer/profile/25074/66779/?sort=topr</t>
  </si>
  <si>
    <t>The Doodle Brewing Company</t>
  </si>
  <si>
    <t>Diablo</t>
  </si>
  <si>
    <t>{'Wisconsin': 5, 'Virginia': 1, 'Washington': 1, 'Minnesota': 1, 'Illinois': 2, 'Connecticut': 1, 'Ohio': 1}</t>
  </si>
  <si>
    <t>http://beeradvocate.com/beer/profile/13837/30631/?sort=topr</t>
  </si>
  <si>
    <t>Ale Asylum</t>
  </si>
  <si>
    <t>Kapittel Dubbel</t>
  </si>
  <si>
    <t>{'Australia': 3, 'Arizona': 1, 'Portugal': 2, 'Pennsylvania': 1, 'France': 1, 'Connecticut': 1, 'Netherlands': 2, 'Massachusetts': 1, 'Belgium': 2, 'Norway': 1}</t>
  </si>
  <si>
    <t>http://beeradvocate.com/beer/profile/634/7280/?sort=topr</t>
  </si>
  <si>
    <t>Brouwerij Van Eecke N.V.</t>
  </si>
  <si>
    <t>Double Trouble</t>
  </si>
  <si>
    <t>{'Australia': 11, 'Colorado': 1, 'Pennsylvania': 1, 'Quebec (Canada)': 1, 'Alberta (Canada)': 1, 'Florida': 1, 'Ontario (Canada)': 2}</t>
  </si>
  <si>
    <t>http://beeradvocate.com/beer/profile/2563/26105/?sort=topr</t>
  </si>
  <si>
    <t>Holgate Brewhouse / Keatings Hotel</t>
  </si>
  <si>
    <t>Dubbel Entendre</t>
  </si>
  <si>
    <t>{'Texas': 1, 'Washington': 4, 'Minnesota': 1, 'Oregon': 1}</t>
  </si>
  <si>
    <t>http://beeradvocate.com/beer/profile/25053/74653/?sort=topr</t>
  </si>
  <si>
    <t>Sound Brewery</t>
  </si>
  <si>
    <t>Winter Solstice Dubbel</t>
  </si>
  <si>
    <t>{'Pennsylvania': 9, 'South Carolina': 1, 'Australia': 1, 'Virginia': 1}</t>
  </si>
  <si>
    <t>http://beeradvocate.com/beer/profile/1666/22437/?sort=topr</t>
  </si>
  <si>
    <t>Selin's Grove Brewing Company</t>
  </si>
  <si>
    <t>Ename Dubbel</t>
  </si>
  <si>
    <t>{'Netherlands': 1, 'Arizona': 1, 'Pennsylvania': 1, 'Oregon': 1, 'France': 1, 'South Carolina': 1, 'New York': 2, 'Massachusetts': 2, 'Belgium': 2, 'Norway': 1}</t>
  </si>
  <si>
    <t>http://beeradvocate.com/beer/profile/675/7632/?sort=topr</t>
  </si>
  <si>
    <t>Brouwerij Roman N.V.</t>
  </si>
  <si>
    <t>Bastone Dubbel</t>
  </si>
  <si>
    <t>{'Pennsylvania': 1, 'Michigan': 2, 'Kansas': 1, 'Tennessee': 1, 'Arkansas': 1, 'Massachusetts': 1, 'Ontario (Canada)': 1}</t>
  </si>
  <si>
    <t>http://beeradvocate.com/beer/profile/9617/17571/?sort=topr</t>
  </si>
  <si>
    <t>Bastone</t>
  </si>
  <si>
    <t>St. Idesbald Dubbel</t>
  </si>
  <si>
    <t>{'Australia': 2, 'Italy': 1, 'Singapore': 2, 'Florida': 1, 'Virginia': 1, 'France': 1, 'Arizona': 1, 'Missouri': 1, 'Belgium': 1, 'United Kingdom (England)': 2, 'Norway': 1, 'Ontario (Canada)': 1}</t>
  </si>
  <si>
    <t>http://beeradvocate.com/beer/profile/180/10235/?sort=topr</t>
  </si>
  <si>
    <t>Brouwerij Huyghe</t>
  </si>
  <si>
    <t>Raccoon Dubbel</t>
  </si>
  <si>
    <t>{'Pennsylvania': 1, 'Ohio': 4, 'Maryland': 1, 'Virginia': 1}</t>
  </si>
  <si>
    <t>http://beeradvocate.com/beer/profile/1432/67826/?sort=topr</t>
  </si>
  <si>
    <t>Jackie O's Pub &amp;amp; Brewery</t>
  </si>
  <si>
    <t>Lâ€™AssoiffÃ©</t>
  </si>
  <si>
    <t>{'Quebec (Canada)': 1, 'Alberta (Canada)': 2, 'Sweden': 1, 'Texas': 1, 'Ontario (Canada)': 2}</t>
  </si>
  <si>
    <t>http://beeradvocate.com/beer/profile/25775/74278/?sort=topr</t>
  </si>
  <si>
    <t>Brasseurs Du Monde</t>
  </si>
  <si>
    <t>Bourbon Barrel-Aged Ommegang</t>
  </si>
  <si>
    <t>{'Pennsylvania': 1, 'Alberta (Canada)': 1, 'Delaware': 1, 'Virginia': 1, 'New York': 4, 'California': 1, 'Massachusetts': 1, 'South Carolina': 1}</t>
  </si>
  <si>
    <t>http://beeradvocate.com/beer/profile/42/65735/?sort=topr</t>
  </si>
  <si>
    <t>Reb' Ale</t>
  </si>
  <si>
    <t>{'Quebec (Canada)': 6, 'Mexico': 1, 'Massachusetts': 1, 'New York': 1, 'Ontario (Canada)': 4}</t>
  </si>
  <si>
    <t>http://beeradvocate.com/beer/profile/771/6223/?sort=topr</t>
  </si>
  <si>
    <t>Ferme Brasserie Schoune</t>
  </si>
  <si>
    <t>Postel Dubbel</t>
  </si>
  <si>
    <t>{'Korea (North)': 1, 'Netherlands': 1, 'Wisconsin': 1, 'France': 2, 'Arizona': 1, 'Belgium': 3, 'Italy': 1, 'United Kingdom (England)': 1}</t>
  </si>
  <si>
    <t>http://beeradvocate.com/beer/profile/196/7008/?sort=topr</t>
  </si>
  <si>
    <t>{'Colorado': 1, 'Michigan': 1, 'Illinois': 1, 'Tennessee': 1, 'Massachusetts': 1, 'West Virginia': 2, 'Ohio': 1, 'Maryland': 1}</t>
  </si>
  <si>
    <t>http://beeradvocate.com/beer/profile/22611/66673/?sort=topr</t>
  </si>
  <si>
    <t>Bridge Brew Works LLC</t>
  </si>
  <si>
    <t>Double Vision</t>
  </si>
  <si>
    <t>{'New Hampshire': 1, 'California': 1, 'Massachusetts': 6, 'Maine': 1}</t>
  </si>
  <si>
    <t>http://beeradvocate.com/beer/profile/9343/8658/?sort=topr</t>
  </si>
  <si>
    <t>Beer Works</t>
  </si>
  <si>
    <t>Capucijn</t>
  </si>
  <si>
    <t>{'Netherlands': 2, 'Colorado': 1, 'Quebec (Canada)': 1, 'Massachusetts': 2, 'United Kingdom (England)': 1, 'British Columbia (Canada)': 1, 'Ontario (Canada)': 5}</t>
  </si>
  <si>
    <t>http://beeradvocate.com/beer/profile/532/5896/?sort=topr</t>
  </si>
  <si>
    <t>Budelse Brouwerij B.V.</t>
  </si>
  <si>
    <t>{'California': 1, 'Minnesota': 4, 'Illinois': 1}</t>
  </si>
  <si>
    <t>http://beeradvocate.com/beer/profile/467/84035/?sort=topr</t>
  </si>
  <si>
    <t>Rhinoel</t>
  </si>
  <si>
    <t>{'Maryland': 1, 'District of Columbia': 1, 'Virginia': 4, 'Massachusetts': 1}</t>
  </si>
  <si>
    <t>http://beeradvocate.com/beer/profile/25818/75818/?sort=topr</t>
  </si>
  <si>
    <t>Lost Rhino Brewing Company</t>
  </si>
  <si>
    <t>Local Series Sethvleteren 8</t>
  </si>
  <si>
    <t>{'Colorado': 5, 'Texas': 1}</t>
  </si>
  <si>
    <t>http://beeradvocate.com/beer/profile/923/73195/?sort=topr</t>
  </si>
  <si>
    <t>Ska Brewing Co.</t>
  </si>
  <si>
    <t>Double B</t>
  </si>
  <si>
    <t>{'Connecticut': 1, 'District of Columbia': 1, 'Colorado': 1, 'Illinois': 3}</t>
  </si>
  <si>
    <t>http://beeradvocate.com/beer/profile/1549/67900/?sort=topr</t>
  </si>
  <si>
    <t>Bourbon Barrel Abbey Dubbel</t>
  </si>
  <si>
    <t>{'New Jersey': 1}</t>
  </si>
  <si>
    <t>http://beeradvocate.com/beer/profile/339/67930/?sort=topr</t>
  </si>
  <si>
    <t>Schlafly Belgian Dubbel</t>
  </si>
  <si>
    <t>{'Iowa': 1, 'Oklahoma': 1, 'Illinois': 3, 'Missouri': 4, 'Ohio': 1, 'Texas': 1}</t>
  </si>
  <si>
    <t>http://beeradvocate.com/beer/profile/583/8755/?sort=topr</t>
  </si>
  <si>
    <t>Saint Louis Brewery / Schlafly Tap Room</t>
  </si>
  <si>
    <t>Belgian Style Double</t>
  </si>
  <si>
    <t>{'New Jersey': 2, 'Massachusetts': 8, 'West Virginia': 1}</t>
  </si>
  <si>
    <t>http://beeradvocate.com/beer/profile/226/33702/?sort=topr</t>
  </si>
  <si>
    <t>Nashoba Valley Winery</t>
  </si>
  <si>
    <t>Hook &amp;amp; Ladder Anniversary Ale</t>
  </si>
  <si>
    <t>{'Wisconsin': 2, 'Pennsylvania': 2, 'Minnesota': 1, 'Oregon': 1, 'Illinois': 2, 'California': 1, 'Missouri': 1, 'Ohio': 1}</t>
  </si>
  <si>
    <t>http://beeradvocate.com/beer/profile/206/55221/?sort=topr</t>
  </si>
  <si>
    <t>Hook &amp;amp; Ladder Brewing Company (No. 2)</t>
  </si>
  <si>
    <t>Gerardus Wittems Kloosterbier Dubbel</t>
  </si>
  <si>
    <t>{'United Kingdom (England)': 1, 'Netherlands': 4, 'Italy': 1, 'Michigan': 1, 'Finland': 1}</t>
  </si>
  <si>
    <t>http://beeradvocate.com/beer/profile/507/17766/?sort=topr</t>
  </si>
  <si>
    <t>Gulpener Bierbrouwerij B.V.</t>
  </si>
  <si>
    <t>Dulle Griet</t>
  </si>
  <si>
    <t>{'Netherlands': 2, 'Italy': 1, 'Quebec (Canada)': 1, 'Australia': 1, 'Belgium': 1, 'United Kingdom (England)': 1, 'Spain': 1, 'Ontario (Canada)': 2}</t>
  </si>
  <si>
    <t>http://beeradvocate.com/beer/profile/552/24441/?sort=topr</t>
  </si>
  <si>
    <t>Scheldebrouwerij</t>
  </si>
  <si>
    <t>Dragonmead Dubbel Dragon Ale</t>
  </si>
  <si>
    <t>{'Pennsylvania': 1, 'Michigan': 2, 'Massachusetts': 1}</t>
  </si>
  <si>
    <t>http://beeradvocate.com/beer/profile/2085/7621/?sort=topr</t>
  </si>
  <si>
    <t>Dragonmead Microbrewery</t>
  </si>
  <si>
    <t>Canaster</t>
  </si>
  <si>
    <t>{'New Jersey': 1, 'Oregon': 1, 'Connecticut': 1, 'California': 2, 'Belgium': 1, 'Maine': 1}</t>
  </si>
  <si>
    <t>http://beeradvocate.com/beer/profile/10557/21111/?sort=topr</t>
  </si>
  <si>
    <t>KleinBrouwerij De Glazen Toren</t>
  </si>
  <si>
    <t>Brother Joseph's Belgian Dubbel</t>
  </si>
  <si>
    <t>{'Alabama': 4, 'Washington': 1}</t>
  </si>
  <si>
    <t>http://beeradvocate.com/beer/profile/22655/57725/?sort=topr</t>
  </si>
  <si>
    <t>Straight To Ale</t>
  </si>
  <si>
    <t>Palmero</t>
  </si>
  <si>
    <t>{'California': 2, 'Texas': 1}</t>
  </si>
  <si>
    <t>http://beeradvocate.com/beer/profile/16843/83801/?sort=topr</t>
  </si>
  <si>
    <t>Hangar 24 Brewery</t>
  </si>
  <si>
    <t>Boaks Wooden Beanie</t>
  </si>
  <si>
    <t>{'New Jersey': 3, 'Pennsylvania': 3}</t>
  </si>
  <si>
    <t>http://beeradvocate.com/beer/profile/16792/63257/?sort=topr</t>
  </si>
  <si>
    <t>Black Diamond Winter Ale</t>
  </si>
  <si>
    <t>{'Iowa': 2, 'California': 5, 'Oregon': 1}</t>
  </si>
  <si>
    <t>http://beeradvocate.com/beer/profile/978/46460/?sort=topr</t>
  </si>
  <si>
    <t>Benediction Ale</t>
  </si>
  <si>
    <t>{'Wisconsin': 2, 'California': 5, 'Massachusetts': 1, 'Texas': 1, 'Hawaii': 1}</t>
  </si>
  <si>
    <t>http://beeradvocate.com/beer/profile/23701/61995/?sort=topr</t>
  </si>
  <si>
    <t>Ben Middlemiss Brewing</t>
  </si>
  <si>
    <t>Adelardus Dubbel</t>
  </si>
  <si>
    <t>{'Australia': 1, 'Italy': 1, 'Netherlands': 2, 'Belgium': 2, 'Spain': 1, 'Ontario (Canada)': 1}</t>
  </si>
  <si>
    <t>http://beeradvocate.com/beer/profile/3313/21564/?sort=topr</t>
  </si>
  <si>
    <t>Brouwerij Kerkom</t>
  </si>
  <si>
    <t>{'South Carolina': 2, 'Florida': 1, 'North Carolina': 3, 'Missouri': 1}</t>
  </si>
  <si>
    <t>http://beeradvocate.com/beer/profile/17287/48309/?sort=topr</t>
  </si>
  <si>
    <t>Wedge Brewing Company</t>
  </si>
  <si>
    <t>Tickle Brain</t>
  </si>
  <si>
    <t>{'Australia': 1, 'Quebec (Canada)': 1, 'Connecticut': 1, 'Germany': 1, 'United Kingdom (England)': 2, 'Ontario (Canada)': 1, 'Norway': 1, 'British Columbia (Canada)': 1}</t>
  </si>
  <si>
    <t>http://beeradvocate.com/beer/profile/159/27463/?sort=topr</t>
  </si>
  <si>
    <t>Burton Bridge Brewery</t>
  </si>
  <si>
    <t>The King</t>
  </si>
  <si>
    <t>{'Pennsylvania': 1, 'North Carolina': 3, 'New Jersey': 1, 'Connecticut': 2, 'New York': 1, 'Massachusetts': 1, 'Maryland': 1}</t>
  </si>
  <si>
    <t>http://beeradvocate.com/beer/profile/30983/90562/?sort=topr</t>
  </si>
  <si>
    <t>Trophy Brewing Co.</t>
  </si>
  <si>
    <t>Scarlet 7</t>
  </si>
  <si>
    <t>{'California': 1, 'Wisconsin': 5, 'Illinois': 1}</t>
  </si>
  <si>
    <t>http://beeradvocate.com/beer/profile/16402/50462/?sort=topr</t>
  </si>
  <si>
    <t>Red Eye Brewing Company</t>
  </si>
  <si>
    <t>Montbello Farm Dubbel</t>
  </si>
  <si>
    <t>{'Pennsylvania': 5, 'Maryland': 1}</t>
  </si>
  <si>
    <t>http://beeradvocate.com/beer/profile/18968/66634/?sort=topr</t>
  </si>
  <si>
    <t>LA-31 Joie Ã¡ Tous</t>
  </si>
  <si>
    <t>{'Mississippi': 1, 'Louisiana': 4}</t>
  </si>
  <si>
    <t>http://beeradvocate.com/beer/profile/22408/87794/?sort=topr</t>
  </si>
  <si>
    <t>Bayou Teche Brewery</t>
  </si>
  <si>
    <t>Dubbel Trouble</t>
  </si>
  <si>
    <t>{'New Jersey': 3, 'Wyoming': 1, 'North Carolina': 1, 'Pennsylvania': 3, 'New York': 1, 'District of Columbia': 1}</t>
  </si>
  <si>
    <t>http://beeradvocate.com/beer/profile/10607/49054/?sort=topr</t>
  </si>
  <si>
    <t>Sixpoint</t>
  </si>
  <si>
    <t>Smoked Beer</t>
  </si>
  <si>
    <t>Voodoo Doughnut Maple Bacon Ale</t>
  </si>
  <si>
    <t>{'Iowa': 2, 'Alberta (Canada)': 1, 'Minnesota': 3, 'Illinois': 4, 'Indiana': 1, 'Maryland': 4, 'Texas': 2, 'Australia': 2, 'Wisconsin': 3, 'Michigan': 4, 'Kansas': 1, 'Virginia': 4, 'Connecticut': 3, 'New York': 1, 'California': 5, 'Massachusetts': 5, 'West Virginia': 1, 'South Carolina': 5, 'Oklahoma': 2, 'Vermont': 2, 'Georgia': 2, 'Pennsylvania': 9, 'Florida': 2, 'Alaska': 1, 'Rhode Island': 1, 'Arizona': 1, 'Missouri': 2, 'Ohio': 3, 'Colorado': 6, 'Washington': 6, 'North Carolina': 3, 'District of Columbia': 1, 'British Columbia (Canada)': 1}</t>
  </si>
  <si>
    <t>http://beeradvocate.com/beer/profile/132/72720/?sort=topr</t>
  </si>
  <si>
    <t>Rogue Ales</t>
  </si>
  <si>
    <t>Dark Horse Fore Smoked Stout</t>
  </si>
  <si>
    <t>{'Minnesota': 6, 'Illinois': 12, 'Georgia': 1, 'Indiana': 7, 'Maryland': 1, 'Texas': 2, 'Ontario (Canada)': 2, 'Korea (North)': 1, 'Iowa': 1, 'Wisconsin': 2, 'Michigan': 9, 'Connecticut': 2, 'District of Columbia': 1, 'California': 2, 'Massachusetts': 8, 'West Virginia': 1, 'South Carolina': 2, 'Spain': 1, 'Netherlands': 1, 'Pennsylvania': 7, 'Florida': 1, 'Kentucky': 5, 'Ohio': 7, 'Colorado': 1, 'Idaho': 1, 'Washington': 2, 'North Carolina': 6, 'New York': 6, 'British Columbia (Canada)': 1}</t>
  </si>
  <si>
    <t>http://beeradvocate.com/beer/profile/1471/7697/?sort=topr</t>
  </si>
  <si>
    <t>Dark Horse Brewing Company</t>
  </si>
  <si>
    <t>Fireside Ale</t>
  </si>
  <si>
    <t>{'Minnesota': 4, 'Illinois': 3, 'Arkansas': 1, 'Indiana': 1, 'Maryland': 5, 'Texas': 2, 'Ontario (Canada)': 1, 'Wisconsin': 1, 'Virginia': 7, 'Connecticut': 2, 'New York': 5, 'California': 2, 'Massachusetts': 6, 'West Virginia': 1, 'South Carolina': 1, 'Georgia': 2, 'Pennsylvania': 24, 'Quebec (Canada)': 1, 'Finland': 1, 'Florida': 2, 'Nebraska': 1, 'Missouri': 2, 'Ohio': 4, 'New Jersey': 12, 'North Carolina': 3, 'District of Columbia': 3, 'United Kingdom (England)': 1, 'Maine': 2}</t>
  </si>
  <si>
    <t>http://beeradvocate.com/beer/profile/392/47137/?sort=topr</t>
  </si>
  <si>
    <t>Weyerbacher Brewing Co.</t>
  </si>
  <si>
    <t>Smoking Wood Rye Barrel Aged</t>
  </si>
  <si>
    <t>{'Oklahoma': 1, 'Delaware': 1, 'Minnesota': 1, 'Illinois': 9, 'Netherlands': 1, 'Indiana': 2, 'Maryland': 2, 'Texas': 4, 'Ontario (Canada)': 2, 'Arizona': 1, 'Michigan': 2, 'Oregon': 1, 'Connecticut': 2, 'District of Columbia': 4, 'New Hampshire': 2, 'Massachusetts': 4, 'South Carolina': 1, 'California': 17, 'Georgia': 4, 'Pennsylvania': 7, 'Florida': 5, 'Kentucky': 1, 'Australia': 1, 'Ohio': 1, 'Colorado': 2, 'New Jersey': 3, 'Washington': 6, 'North Carolina': 5, 'New York': 8}</t>
  </si>
  <si>
    <t>http://beeradvocate.com/beer/profile/16866/75508/?sort=topr</t>
  </si>
  <si>
    <t>The Bruery</t>
  </si>
  <si>
    <t>Smoke Ale</t>
  </si>
  <si>
    <t>{'Mississippi': 1, 'Iowa': 3, 'Alberta (Canada)': 1, 'Minnesota': 6, 'Illinois': 3, 'Arkansas': 1, 'Maryland': 1, 'Louisiana': 1, 'Texas': 4, 'Ontario (Canada)': 1, 'Tennessee': 2, 'Australia': 4, 'Wisconsin': 2, 'Utah': 1, 'Virginia': 2, 'Oregon': 3, 'Connecticut': 2, 'District of Columbia': 2, 'California': 4, 'Massachusetts': 9, 'West Virginia': 1, 'South Carolina': 2, 'Georgia': 2, 'Pennsylvania': 8, 'Quebec (Canada)': 1, 'Florida': 3, 'Nova Scotia (Canada)': 2, 'Rhode Island': 4, 'Sweden': 3, 'Ohio': 3, 'New York': 6, 'Idaho': 1, 'New Jersey': 4, 'Washington': 1, 'North Carolina': 1, 'Prince Edward Island (Canada)': 1, 'Nevada': 1, 'British Columbia (Canada)': 3}</t>
  </si>
  <si>
    <t>http://beeradvocate.com/beer/profile/132/357/?sort=topr</t>
  </si>
  <si>
    <t>Otto Ale</t>
  </si>
  <si>
    <t>{'Oklahoma': 1, 'Delaware': 1, 'Minnesota': 1, 'Illinois': 2, 'Maryland': 2, 'Texas': 3, 'Ontario (Canada)': 1, 'Arizona': 1, 'Virginia': 6, 'Connecticut': 4, 'New York': 6, 'California': 2, 'Massachusetts': 7, 'West Virginia': 1, 'South Carolina': 1, 'Georgia': 4, 'Pennsylvania': 26, 'Florida': 4, 'Rhode Island': 1, 'District of Columbia': 3, 'Ohio': 4, 'Colorado': 2, 'New Jersey': 9, 'Washington': 1, 'North Carolina': 2, 'Tennessee': 1, 'Maine': 3}</t>
  </si>
  <si>
    <t>http://beeradvocate.com/beer/profile/345/74055/?sort=topr</t>
  </si>
  <si>
    <t>Victory Brewing Company</t>
  </si>
  <si>
    <t>Norwegian Wood</t>
  </si>
  <si>
    <t>{'Alberta (Canada)': 6, 'Minnesota': 3, 'Alaska': 1, 'Illinois': 4, 'Indiana': 2, 'Maryland': 2, 'Norway': 2, 'Texas': 1, 'Ontario (Canada)': 3, 'Australia': 4, 'Iowa': 1, 'Michigan': 2, 'Virginia': 2, 'Connecticut': 1, 'Tennessee': 1, 'California': 7, 'Massachusetts': 9, 'Oklahoma': 1, 'Spain': 1, 'Wisconsin': 1, 'Vermont': 1, 'Georgia': 3, 'Pennsylvania': 6, 'Quebec (Canada)': 1, 'Hawaii': 1, 'Kentucky': 1, 'Rhode Island': 3, 'Missouri': 1, 'Ohio': 2, 'Alabama': 1, 'Colorado': 4, 'New Jersey': 7, 'Saskatchewan (Canada)': 1, 'Washington': 1, 'New York': 6, 'Montana': 1, 'District of Columbia': 1, 'United Kingdom (England)': 1, 'British Columbia (Canada)': 3}</t>
  </si>
  <si>
    <t>http://beeradvocate.com/beer/profile/15711/37300/?sort=topr</t>
  </si>
  <si>
    <t>HaandBryggeriet</t>
  </si>
  <si>
    <t>Charkoota Rye</t>
  </si>
  <si>
    <t>{'Oklahoma': 1, 'Minnesota': 6, 'Illinois': 12, 'Indiana': 5, 'Maryland': 2, 'Texas': 5, 'Ontario (Canada)': 3, 'Iowa': 1, 'Wisconsin': 2, 'Michigan': 11, 'Virginia': 8, 'California': 4, 'Massachusetts': 2, 'South Carolina': 2, 'Vermont': 1, 'Pennsylvania': 10, 'Quebec (Canada)': 1, 'Florida': 1, 'Alaska': 1, 'Kentucky': 1, 'Rhode Island': 1, 'Missouri': 2, 'Ohio': 8, 'New Jersey': 4, 'North Carolina': 3, 'New York': 3}</t>
  </si>
  <si>
    <t>http://beeradvocate.com/beer/profile/335/47050/?sort=topr</t>
  </si>
  <si>
    <t>New Holland Brewing Company</t>
  </si>
  <si>
    <t>Smoking Wood Bourbon Barrel Aged</t>
  </si>
  <si>
    <t>{'Netherlands': 1, 'New Hampshire': 1, 'Indiana': 1, 'Pennsylvania': 2, 'Quebec (Canada)': 1, 'Delaware': 1, 'Florida': 2, 'Virginia': 3, 'North Carolina': 1, 'Illinois': 7, 'Washington': 2, 'New York': 4, 'California': 13, 'Massachusetts': 2, 'District of Columbia': 1, 'South Carolina': 1, 'Ohio': 1, 'Maryland': 1, 'Minnesota': 1, 'New Jersey': 1, 'Ontario (Canada)': 1}</t>
  </si>
  <si>
    <t>http://beeradvocate.com/beer/profile/16866/79538/?sort=topr</t>
  </si>
  <si>
    <t>Ham On Rye</t>
  </si>
  <si>
    <t>{'Arizona': 1, 'Wisconsin': 1, 'Pennsylvania': 8, 'Washington': 1, 'Florida': 2, 'Virginia': 1, 'Kentucky': 1, 'Illinois': 17, 'North Carolina': 1, 'Connecticut': 1, 'Tennessee': 1, 'Massachusetts': 1, 'District of Columbia': 1, 'Indiana': 10, 'Ohio': 6, 'Maryland': 2, 'New York': 1, 'Texas': 1}</t>
  </si>
  <si>
    <t>http://beeradvocate.com/beer/profile/26/41420/?sort=topr</t>
  </si>
  <si>
    <t>Three Floyds Brewing Co. &amp;amp; Brewpub</t>
  </si>
  <si>
    <t>Heavy Seas</t>
  </si>
  <si>
    <t>{'Oklahoma': 1, 'Delaware': 1, 'Illinois': 4, 'Indiana': 4, 'Maryland': 6, 'Texas': 3, 'Ontario (Canada)': 3, 'Iowa': 1, 'Michigan': 1, 'Virginia': 11, 'Oregon': 1, 'Connecticut': 1, 'District of Columbia': 4, 'California': 2, 'Massachusetts': 5, 'West Virginia': 1, 'New Hampshire': 1, 'Georgia': 6, 'Pennsylvania': 4, 'Quebec (Canada)': 1, 'Florida': 2, 'Rhode Island': 2, 'Ohio': 2, 'Alabama': 1, 'New Jersey': 7, 'North Carolina': 6, 'New York': 4, 'Maine': 2}</t>
  </si>
  <si>
    <t>http://beeradvocate.com/beer/profile/898/59396/?sort=topr</t>
  </si>
  <si>
    <t>Smoke On The Water</t>
  </si>
  <si>
    <t>Gotlandsdricka</t>
  </si>
  <si>
    <t>{'Wisconsin': 1, 'Colorado': 1, 'Pennsylvania': 3, 'Oklahoma': 1, 'Delaware': 1, 'Washington': 1, 'Minnesota': 1, 'Illinois': 4, 'New Jersey': 1, 'California': 1, 'Massachusetts': 1, 'Ohio': 2, 'Louisiana': 1, 'Texas': 10}</t>
  </si>
  <si>
    <t>http://beeradvocate.com/beer/profile/24018/86286/?sort=topr</t>
  </si>
  <si>
    <t>Jester King Craft Brewery</t>
  </si>
  <si>
    <t>Holger Danske</t>
  </si>
  <si>
    <t>{'Vermont': 2, 'California': 2, 'Pennsylvania': 10, 'Virginia': 1, 'Illinois': 1, 'Connecticut': 1, 'New York': 5, 'New Hampshire': 3, 'Massachusetts': 5, 'District of Columbia': 2, 'Indiana': 1, 'Maryland': 1, 'Rhode Island': 1}</t>
  </si>
  <si>
    <t>http://beeradvocate.com/beer/profile/22511/63522/?sort=topr</t>
  </si>
  <si>
    <t>Hill Farmstead Brewery</t>
  </si>
  <si>
    <t>The Big Smoke</t>
  </si>
  <si>
    <t>{'Alberta (Canada)': 3, 'Minnesota': 1, 'Illinois': 3, 'Indiana': 1, 'Maryland': 1, 'Texas': 1, 'Ontario (Canada)': 1, 'Australia': 8, 'Wisconsin': 2, 'United Kingdom (Scotland)': 1, 'Oregon': 1, 'Slovenia': 1, 'New York': 2, 'New Hampshire': 1, 'South Carolina': 4, 'California': 4, 'Georgia': 1, 'Pennsylvania': 1, 'Hawaii': 1, 'Missouri': 1, 'Ohio': 2, 'Colorado': 1, 'New Jersey': 2, 'North Carolina': 2, 'Tennessee': 1, 'United Kingdom (England)': 1, 'British Columbia (Canada)': 1}</t>
  </si>
  <si>
    <t>http://beeradvocate.com/beer/profile/22618/63898/?sort=topr</t>
  </si>
  <si>
    <t>8 Wired Brewing Co.</t>
  </si>
  <si>
    <t>Smokestack Heritage Porter</t>
  </si>
  <si>
    <t>{'Oklahoma': 2, 'Illinois': 4, 'Indiana': 1, 'Maryland': 1, 'Ontario (Canada)': 4, 'Korea (North)': 1, 'Arizona': 1, 'Utah': 1, 'Virginia': 3, 'Oregon': 2, 'Connecticut': 1, 'California': 5, 'Massachusetts': 1, 'West Virginia': 2, 'South Carolina': 3, 'Georgia': 2, 'Pennsylvania': 19, 'Florida': 2, 'Alaska': 2, 'Rhode Island': 1, 'Ohio': 3, 'Colorado': 1, 'North Carolina': 1, 'New York': 2}</t>
  </si>
  <si>
    <t>http://beeradvocate.com/beer/profile/10485/37507/?sort=topr</t>
  </si>
  <si>
    <t>East End Brewing Company</t>
  </si>
  <si>
    <t>HesjeÃ¸l</t>
  </si>
  <si>
    <t>{'Alberta (Canada)': 2, 'Illinois': 6, 'Norway': 2, 'Ontario (Canada)': 2, 'Australia': 4, 'Wisconsin': 2, 'Virginia': 1, 'New Hampshire': 1, 'Massachusetts': 2, 'South Carolina': 2, 'California': 7, 'Spain': 1, 'Georgia': 3, 'Pennsylvania': 2, 'Quebec (Canada)': 1, 'Poland': 1, 'Florida': 1, 'Hawaii': 1, 'Kentucky': 1, 'Alaska': 1, 'Ohio': 1, 'Colorado': 2, 'New Jersey': 2, 'Washington': 1, 'North Carolina': 1, 'New York': 3}</t>
  </si>
  <si>
    <t>http://beeradvocate.com/beer/profile/15711/55841/?sort=topr</t>
  </si>
  <si>
    <t>Professor Fritz Briem Grodziskie</t>
  </si>
  <si>
    <t>{'Minnesota': 3, 'Illinois': 2, 'Maryland': 1, 'Wisconsin': 1, 'Michigan': 1, 'Virginia': 2, 'Oregon': 1, 'California': 3, 'Massachusetts': 1, 'South Carolina': 1, 'Georgia': 3, 'Pennsylvania': 2, 'Florida': 1, 'Kentucky': 1, 'Nebraska': 1, 'Missouri': 1, 'New Jersey': 3, 'Washington': 3, 'New York': 1, 'Nevada': 1, 'Maine': 1, 'British Columbia (Canada)': 1}</t>
  </si>
  <si>
    <t>http://beeradvocate.com/beer/profile/23495/75608/?sort=topr</t>
  </si>
  <si>
    <t>Professor Fritz Briem</t>
  </si>
  <si>
    <t>White Birch Tavern Ale</t>
  </si>
  <si>
    <t>{'Vermont': 2, 'Netherlands': 2, 'New Jersey': 2, 'Georgia': 1, 'Delaware': 1, 'Virginia': 1, 'Illinois': 2, 'Pennsylvania': 1, 'Connecticut': 2, 'New York': 1, 'California': 2, 'Massachusetts': 6, 'South Carolina': 1, 'New Hampshire': 4, 'Maine': 5, 'Ontario (Canada)': 1}</t>
  </si>
  <si>
    <t>http://beeradvocate.com/beer/profile/20417/66112/?sort=topr</t>
  </si>
  <si>
    <t>Simple Malt Double Porter</t>
  </si>
  <si>
    <t>{'Manitoba (Canada)': 1, 'Vermont': 1, 'Netherlands': 1, 'Pennsylvania': 3, 'Quebec (Canada)': 10, 'Alberta (Canada)': 2, 'Florida': 1, 'Virginia': 4, 'North Carolina': 1, 'New York': 2, 'Nova Scotia (Canada)': 1, 'District of Columbia': 1, 'Maryland': 1, 'British Columbia (Canada)': 1, 'Ontario (Canada)': 11}</t>
  </si>
  <si>
    <t>http://beeradvocate.com/beer/profile/21006/54370/?sort=topr</t>
  </si>
  <si>
    <t>Brasseurs IllimitÃ©s</t>
  </si>
  <si>
    <t>RÃ¸yk Uten Ild (Smoke Without Fire)</t>
  </si>
  <si>
    <t>{'Italy': 1, 'Alberta (Canada)': 2, 'Illinois': 7, 'Maryland': 1, 'Louisiana': 1, 'Texas': 1, 'Ontario (Canada)': 1, 'Australia': 3, 'Wisconsin': 1, 'Kansas': 1, 'Virginia': 2, 'California': 2, 'Massachusetts': 5, 'South Carolina': 1, 'Pennsylvania': 2, 'Quebec (Canada)': 1, 'Alaska': 1, 'Ohio': 1, 'Colorado': 1, 'New Jersey': 1, 'North Carolina': 1, 'New York': 2}</t>
  </si>
  <si>
    <t>http://beeradvocate.com/beer/profile/15711/62632/?sort=topr</t>
  </si>
  <si>
    <t>Smoked Porter</t>
  </si>
  <si>
    <t>{'Mississippi': 1, 'Oklahoma': 12, 'Wyoming': 1, 'Illinois': 4, 'Arkansas': 1, 'Indiana': 1, 'Maryland': 1, 'Louisiana': 1, 'Texas': 4, 'Iowa': 2, 'Virginia': 1, 'Oregon': 2, 'District of Columbia': 1, 'California': 1, 'Massachusetts': 1, 'Vermont': 1, 'Pennsylvania': 1, 'Kentucky': 1, 'Ohio': 5, 'Alabama': 1, 'Colorado': 1, 'Washington': 1, 'North Carolina': 2, 'New York': 1}</t>
  </si>
  <si>
    <t>http://beeradvocate.com/beer/profile/4707/60628/?sort=topr</t>
  </si>
  <si>
    <t>Charbonniere</t>
  </si>
  <si>
    <t>{'Manitoba (Canada)': 2, 'Australia': 5, 'Pennsylvania': 2, 'Quebec (Canada)': 10, 'Alberta (Canada)': 2, 'Nova Scotia (Canada)': 2, 'New York': 3, 'California': 1, 'Massachusetts': 4, 'South Carolina': 1, 'British Columbia (Canada)': 2, 'Ontario (Canada)': 12}</t>
  </si>
  <si>
    <t>http://beeradvocate.com/beer/profile/1141/3571/?sort=topr</t>
  </si>
  <si>
    <t>Brasserie Dieu Du Ciel</t>
  </si>
  <si>
    <t>Bloed, Zweet &amp;amp; Tranen</t>
  </si>
  <si>
    <t>{'Netherlands': 2, 'Colorado': 1, 'South Africa': 1, 'Australia': 5, 'Alberta (Canada)': 3, 'Louisiana': 1, 'Illinois': 2, 'Belgium': 1, 'New York': 3, 'California': 4, 'Massachusetts': 1, 'Quebec (Canada)': 1, 'South Carolina': 1, 'Germany': 1, 'Texas': 1, 'France': 1, 'Ontario (Canada)': 3, 'Spain': 1, 'British Columbia (Canada)': 2}</t>
  </si>
  <si>
    <t>http://beeradvocate.com/beer/profile/11031/46426/?sort=topr</t>
  </si>
  <si>
    <t>Nils Oscar RÃ¶kporter</t>
  </si>
  <si>
    <t>{'Georgia': 4, 'Wisconsin': 1, 'Pennsylvania': 1, 'Minnesota': 3, 'North Carolina': 3, 'France': 1, 'Sweden': 4, 'Netherlands': 2, 'California': 7, 'Montana': 1, 'Ohio': 1, 'New York': 2, 'Alabama': 1, 'Illinois': 4, 'Louisiana': 2, 'United Kingdom (Wales)': 1, 'Ontario (Canada)': 3}</t>
  </si>
  <si>
    <t>http://beeradvocate.com/beer/profile/894/49036/?sort=topr</t>
  </si>
  <si>
    <t>the Nils Oscar Company</t>
  </si>
  <si>
    <t>Stillwater / Mikkeller Rauchstar</t>
  </si>
  <si>
    <t>{'Brazil': 1, 'Georgia': 1, 'Wisconsin': 1, 'Pennsylvania': 6, 'Delaware': 1, 'Washington': 1, 'Virginia': 1, 'Oregon': 1, 'Illinois': 1, 'New Jersey': 1, 'Tennessee': 1, 'Massachusetts': 1, 'District of Columbia': 3, 'Ohio': 2, 'Maryland': 2, 'New York': 1, 'Alabama': 1, 'Ontario (Canada)': 1}</t>
  </si>
  <si>
    <t>http://beeradvocate.com/beer/profile/22150/73959/?sort=topr</t>
  </si>
  <si>
    <t>Stillwater Artisanal Ales</t>
  </si>
  <si>
    <t>Otto In Oak</t>
  </si>
  <si>
    <t>{'Pennsylvania': 4, 'Delaware': 3, 'New Jersey': 3, 'Montana': 1, 'Massachusetts': 2, 'Maryland': 2}</t>
  </si>
  <si>
    <t>http://beeradvocate.com/beer/profile/345/81077/?sort=topr</t>
  </si>
  <si>
    <t>LA-31 BoucanÃ¨e</t>
  </si>
  <si>
    <t>{'Tennessee': 1, 'Arizona': 1, 'New Jersey': 2, 'Florida': 1, 'Virginia': 2, 'Oregon': 1, 'Illinois': 4, 'Pennsylvania': 1, 'Mississippi': 1, 'Georgia': 1, 'Alabama': 3, 'New York': 1, 'Louisiana': 5, 'Texas': 1}</t>
  </si>
  <si>
    <t>http://beeradvocate.com/beer/profile/22408/67396/?sort=topr</t>
  </si>
  <si>
    <t>Smokin' Oats</t>
  </si>
  <si>
    <t>{'Pennsylvania': 14, 'Oklahoma': 1, 'Virginia': 1, 'New Jersey': 1, 'Connecticut': 1, 'Montana': 1, 'Indiana': 1, 'Ohio': 3, 'New York': 3, 'Ontario (Canada)': 1}</t>
  </si>
  <si>
    <t>http://beeradvocate.com/beer/profile/345/56742/?sort=topr</t>
  </si>
  <si>
    <t>Adelscott</t>
  </si>
  <si>
    <t>{'France': 3, 'Texas': 1, 'Ontario (Canada)': 4, 'Australia': 1, 'Wisconsin': 1, 'United Kingdom (Scotland)': 1, 'Michigan': 2, 'Oregon': 1, 'Connecticut': 2, 'New York': 1, 'California': 1, 'Massachusetts': 1, 'Belgium': 1, 'New Hampshire': 1, 'Georgia': 1, 'Pennsylvania': 2, 'Finland': 1, 'South Carolina': 1, 'Switzerland': 1, 'Ohio': 1, 'Portugal': 2, 'New Jersey': 1, 'North Carolina': 2, 'District of Columbia': 1, 'Colombia': 1, 'Japan': 1, 'United Kingdom (England)': 1}</t>
  </si>
  <si>
    <t>http://beeradvocate.com/beer/profile/197/3344/?sort=topr</t>
  </si>
  <si>
    <t>Brasserie Fischer / Fischer Biere d' Alsace</t>
  </si>
  <si>
    <t>Formorian Priestess</t>
  </si>
  <si>
    <t>{'District of Columbia': 1, 'Illinois': 5}</t>
  </si>
  <si>
    <t>http://beeradvocate.com/beer/profile/26/85998/?sort=topr</t>
  </si>
  <si>
    <t>Fumata Bianca</t>
  </si>
  <si>
    <t>{'Ohio': 1, 'Massachusetts': 10, 'Kentucky': 2}</t>
  </si>
  <si>
    <t>http://beeradvocate.com/beer/profile/13947/73846/?sort=topr</t>
  </si>
  <si>
    <t>High &amp;amp; Mighty Beer Co.</t>
  </si>
  <si>
    <t>Evil Twin The Cowboy</t>
  </si>
  <si>
    <t>{'New Jersey': 1, 'Washington': 1, 'North Carolina': 2, 'Illinois': 1, 'New York': 1, 'California': 1, 'Massachusetts': 3, 'South Carolina': 1, 'Louisiana': 1}</t>
  </si>
  <si>
    <t>http://beeradvocate.com/beer/profile/24300/86117/?sort=topr</t>
  </si>
  <si>
    <t>Evil Twin Brewing</t>
  </si>
  <si>
    <t>Backyard Ale</t>
  </si>
  <si>
    <t>{'Pennsylvania': 1, 'Maryland': 9, 'New York': 1, 'Florida': 2}</t>
  </si>
  <si>
    <t>http://beeradvocate.com/beer/profile/68/69697/?sort=topr</t>
  </si>
  <si>
    <t>Casimir</t>
  </si>
  <si>
    <t>{'Illinois': 4}</t>
  </si>
  <si>
    <t>http://beeradvocate.com/beer/profile/1549/86041/?sort=topr</t>
  </si>
  <si>
    <t>Hogwash!</t>
  </si>
  <si>
    <t>{'New Jersey': 1, 'New York': 1, 'North Carolina': 13}</t>
  </si>
  <si>
    <t>http://beeradvocate.com/beer/profile/23145/59892/?sort=topr</t>
  </si>
  <si>
    <t>Fullsteam Brewery</t>
  </si>
  <si>
    <t>Wild Fire Wheat</t>
  </si>
  <si>
    <t>{'South Carolina': 1, 'California': 15}</t>
  </si>
  <si>
    <t>http://beeradvocate.com/beer/profile/17271/51587/?sort=topr</t>
  </si>
  <si>
    <t>{'Pennsylvania': 12, 'Delaware': 1, 'North Carolina': 1, 'New Hampshire': 1, 'Massachusetts': 1, 'South Carolina': 1}</t>
  </si>
  <si>
    <t>http://beeradvocate.com/beer/profile/16589/44898/?sort=topr</t>
  </si>
  <si>
    <t>Spring House Brewing Company</t>
  </si>
  <si>
    <t>Rex Attitude</t>
  </si>
  <si>
    <t>{'Georgia': 1, 'Italy': 1, 'North Carolina': 1, 'Australia': 8, 'California': 1, 'Massachusetts': 2, 'South Carolina': 1, 'Ohio': 1}</t>
  </si>
  <si>
    <t>http://beeradvocate.com/beer/profile/23246/69677/?sort=topr</t>
  </si>
  <si>
    <t>Yeastie Boys</t>
  </si>
  <si>
    <t>Hogwash</t>
  </si>
  <si>
    <t>{'Ohio': 6, 'Michigan': 1, 'Virginia': 1, 'North Carolina': 1, 'Indiana': 1}</t>
  </si>
  <si>
    <t>http://beeradvocate.com/beer/profile/1432/71880/?sort=topr</t>
  </si>
  <si>
    <t>Black Cabin Smoked Ale</t>
  </si>
  <si>
    <t>{'Mississippi': 1, 'Georgia': 2, 'Oklahoma': 2, 'Minnesota': 1, 'North Carolina': 1, 'Illinois': 1, 'Oregon': 1, 'Missouri': 1, 'Indiana': 3, 'Maryland': 1, 'Texas': 1}</t>
  </si>
  <si>
    <t>http://beeradvocate.com/beer/profile/19832/63696/?sort=topr</t>
  </si>
  <si>
    <t>Simple Malt FumÃ©e Massive</t>
  </si>
  <si>
    <t>{'Vermont': 1, 'Georgia': 1, 'Quebec (Canada)': 7, 'Alberta (Canada)': 1, 'Netherlands': 1, 'Massachusetts': 2, 'Ontario (Canada)': 5, 'British Columbia (Canada)': 1}</t>
  </si>
  <si>
    <t>http://beeradvocate.com/beer/profile/21006/63221/?sort=topr</t>
  </si>
  <si>
    <t>Bravoure</t>
  </si>
  <si>
    <t>{'Korea (North)': 1, 'Australia': 1, 'Wisconsin': 3, 'Pennsylvania': 1, 'Quebec (Canada)': 1, 'Georgia': 2, 'Oregon': 1, 'South Carolina': 1, 'Netherlands': 3, 'California': 3, 'Belgium': 1, 'Italy': 1, 'Maryland': 1, 'New York': 1, 'United Kingdom (England)': 1}</t>
  </si>
  <si>
    <t>http://beeradvocate.com/beer/profile/16790/40813/?sort=topr</t>
  </si>
  <si>
    <t>Brouwerij De Dochter van de Korenaar</t>
  </si>
  <si>
    <t>GrÃ¤tzer</t>
  </si>
  <si>
    <t>{'Georgia': 1, 'Pennsylvania': 1, 'Oklahoma': 2, 'North Carolina': 1, 'Illinois': 1, 'South Carolina': 4}</t>
  </si>
  <si>
    <t>http://beeradvocate.com/beer/profile/24134/81644/?sort=topr</t>
  </si>
  <si>
    <t>{'Colorado': 2, 'Oklahoma': 8, 'Oregon': 1, 'Kentucky': 1, 'Ohio': 1, 'Massachusetts': 1}</t>
  </si>
  <si>
    <t>http://beeradvocate.com/beer/profile/4707/78002/?sort=topr</t>
  </si>
  <si>
    <t>War</t>
  </si>
  <si>
    <t>{'Ohio': 6, 'New York': 1, 'Virginia': 1, 'Kentucky': 1}</t>
  </si>
  <si>
    <t>http://beeradvocate.com/beer/profile/22157/83596/?sort=topr</t>
  </si>
  <si>
    <t>Rivertown Brewing Co.</t>
  </si>
  <si>
    <t>Helles Fire</t>
  </si>
  <si>
    <t>{'Pennsylvania': 3, 'Florida': 1, 'New Jersey': 1, 'New Hampshire': 1, 'Ohio': 1, 'Maryland': 1}</t>
  </si>
  <si>
    <t>http://beeradvocate.com/beer/profile/345/79293/?sort=topr</t>
  </si>
  <si>
    <t>Piwo Grodziskie</t>
  </si>
  <si>
    <t>{'New Jersey': 1, 'Oregon': 1, 'Pennsylvania': 2, 'New York': 1, 'California': 1, 'North Carolina': 1, 'South Carolina': 1, 'Alabama': 1, 'Maryland': 1, 'Ontario (Canada)': 1}</t>
  </si>
  <si>
    <t>http://beeradvocate.com/beer/profile/3655/78149/?sort=topr</t>
  </si>
  <si>
    <t>Schlossbrauerei Au-Hallertau</t>
  </si>
  <si>
    <t>Crown-Breaker Artisan Ale</t>
  </si>
  <si>
    <t>{'Pennsylvania': 1}</t>
  </si>
  <si>
    <t>http://beeradvocate.com/beer/profile/10099/89564/?sort=topr</t>
  </si>
  <si>
    <t>4Shadow</t>
  </si>
  <si>
    <t>{'Virginia': 2, 'Texas': 6}</t>
  </si>
  <si>
    <t>http://beeradvocate.com/beer/profile/18823/48280/?sort=topr</t>
  </si>
  <si>
    <t>Freetail Brewing Company</t>
  </si>
  <si>
    <t>Smoked Black Lager</t>
  </si>
  <si>
    <t>{'Arizona': 1, 'California': 11}</t>
  </si>
  <si>
    <t>http://beeradvocate.com/beer/profile/2321/32724/?sort=topr</t>
  </si>
  <si>
    <t>Craftsman Brewing Co.</t>
  </si>
  <si>
    <t>Up In Smoke Smoked Porter</t>
  </si>
  <si>
    <t>{'Pennsylvania': 5, 'Ohio': 4, 'West Virginia': 1, 'Ontario (Canada)': 1}</t>
  </si>
  <si>
    <t>http://beeradvocate.com/beer/profile/19544/52379/?sort=topr</t>
  </si>
  <si>
    <t>Fat Heads Brewery &amp;amp; Saloon</t>
  </si>
  <si>
    <t>Dragonmead Bishop Bob's Holy Smoke</t>
  </si>
  <si>
    <t>{'Iowa': 1, 'Pennsylvania': 2, 'Michigan': 4, 'New York': 1, 'Massachusetts': 1, 'Ohio': 1}</t>
  </si>
  <si>
    <t>http://beeradvocate.com/beer/profile/2085/9243/?sort=topr</t>
  </si>
  <si>
    <t>Franklin BBQ Smoked Porter</t>
  </si>
  <si>
    <t>{'Texas': 2}</t>
  </si>
  <si>
    <t>http://beeradvocate.com/beer/profile/23090/79126/?sort=topr</t>
  </si>
  <si>
    <t>Thirsty Planet Brewing Company</t>
  </si>
  <si>
    <t>TWO</t>
  </si>
  <si>
    <t>{'Virginia': 4}</t>
  </si>
  <si>
    <t>http://beeradvocate.com/beer/profile/24791/89723/?sort=topr</t>
  </si>
  <si>
    <t>Port City Brewing</t>
  </si>
  <si>
    <t>Smokin' Joe</t>
  </si>
  <si>
    <t>{'California': 3}</t>
  </si>
  <si>
    <t>http://beeradvocate.com/beer/profile/17271/76779/?sort=topr</t>
  </si>
  <si>
    <t>Big Smoke Ale</t>
  </si>
  <si>
    <t>{'Alberta (Canada)': 1, 'Ontario (Canada)': 2, 'British Columbia (Canada)': 6}</t>
  </si>
  <si>
    <t>http://beeradvocate.com/beer/profile/3445/76060/?sort=topr</t>
  </si>
  <si>
    <t>Storm Brewing</t>
  </si>
  <si>
    <t>Three Skulls Buccaneer Bacon</t>
  </si>
  <si>
    <t>{'Ohio': 1, 'Maryland': 1, 'Washington': 6, 'California': 1}</t>
  </si>
  <si>
    <t>http://beeradvocate.com/beer/profile/4398/66056/?sort=topr</t>
  </si>
  <si>
    <t>Baron Brewing</t>
  </si>
  <si>
    <t>The Beacon</t>
  </si>
  <si>
    <t>{'Michigan': 1, 'Tennessee': 4}</t>
  </si>
  <si>
    <t>http://beeradvocate.com/beer/profile/9020/91598/?sort=topr</t>
  </si>
  <si>
    <t>Yazoo Brewing Company</t>
  </si>
  <si>
    <t>Scruffy's Smoked Alt</t>
  </si>
  <si>
    <t>{'Texas': 3}</t>
  </si>
  <si>
    <t>http://beeradvocate.com/beer/profile/29745/86137/?sort=topr</t>
  </si>
  <si>
    <t>Cedar Creek Brewery</t>
  </si>
  <si>
    <t>Embers Of The Deceased</t>
  </si>
  <si>
    <t>{'Maryland': 3, 'Virginia': 1}</t>
  </si>
  <si>
    <t>http://beeradvocate.com/beer/profile/25327/85121/?sort=topr</t>
  </si>
  <si>
    <t>DC Brau Brewing Co.</t>
  </si>
  <si>
    <t>Big Butt Smoked Dark Ale</t>
  </si>
  <si>
    <t>{'Alberta (Canada)': 1, 'Australia': 1, 'Wisconsin': 1, 'British Columbia (Canada)': 1, 'Ontario (Canada)': 6}</t>
  </si>
  <si>
    <t>http://beeradvocate.com/beer/profile/1052/53112/?sort=topr</t>
  </si>
  <si>
    <t>C'est What?</t>
  </si>
  <si>
    <t>XeRRex</t>
  </si>
  <si>
    <t>{'Australia': 8, 'California': 1, 'Nevada': 1}</t>
  </si>
  <si>
    <t>http://beeradvocate.com/beer/profile/23246/78369/?sort=topr</t>
  </si>
  <si>
    <t>Silver Back</t>
  </si>
  <si>
    <t>{'Georgia': 1, 'Colorado': 3, 'Oklahoma': 1, 'Florida': 1, 'Massachusetts': 1, 'Indiana': 1}</t>
  </si>
  <si>
    <t>http://beeradvocate.com/beer/profile/986/33472/?sort=topr</t>
  </si>
  <si>
    <t>Wynkoop Brewing Company</t>
  </si>
  <si>
    <t>Revenante</t>
  </si>
  <si>
    <t>{'Pennsylvania': 1, 'Quebec (Canada)': 3, 'Australia': 1, 'Ontario (Canada)': 4}</t>
  </si>
  <si>
    <t>http://beeradvocate.com/beer/profile/1141/14752/?sort=topr</t>
  </si>
  <si>
    <t>Brandy Barrel Aged Charkoota Rye</t>
  </si>
  <si>
    <t>{'Pennsylvania': 1, 'California': 1, 'Illinois': 1}</t>
  </si>
  <si>
    <t>http://beeradvocate.com/beer/profile/335/86175/?sort=topr</t>
  </si>
  <si>
    <t>Extra Special / Strong Bitter (ESB)</t>
  </si>
  <si>
    <t>Fuller's ESB</t>
  </si>
  <si>
    <t>{'Brazil': 1, 'Korea (South)': 1, 'Alberta (Canada)': 2, 'New Hampshire': 1, 'Minnesota': 1, 'Illinois': 8, 'New Brunswick (Canada)': 1, 'Ireland': 2, 'Maryland': 2, 'Bolivia': 1, 'Louisiana': 1, 'Idaho': 1, 'Ontario (Canada)': 1, 'Israel': 1, 'Arizona': 1, 'Wisconsin': 3, 'Michigan': 5, 'Kansas': 1, 'Virginia': 3, 'Oregon': 2, 'Montana': 1, 'California': 10, 'Massachusetts': 2, 'South Carolina': 1, 'Germany': 1, 'Spain': 1, 'Georgia': 2, 'Tennessee': 1, 'Pennsylvania': 7, 'Quebec (Canada)': 1, 'Florida': 3, 'Kentucky': 2, 'Rhode Island': 2, 'Australia': 3, 'District of Columbia': 1, 'Ohio': 1, 'Alabama': 1, 'Colorado': 1, 'New Jersey': 1, 'Washington': 3, 'North Carolina': 1, 'New York': 5, 'Texas': 3, 'Japan': 3, 'United Kingdom (England)': 3, 'Maine': 1}</t>
  </si>
  <si>
    <t>http://beeradvocate.com/beer/profile/71/219/?sort=topr</t>
  </si>
  <si>
    <t>Fuller Smith &amp;amp; Turner PLC</t>
  </si>
  <si>
    <t>Hobgoblin</t>
  </si>
  <si>
    <t>{'Mississippi': 1, 'Alberta (Canada)': 3, 'Minnesota': 5, 'Illinois': 3, 'Netherlands': 1, 'New Mexico': 1, 'Ireland': 1, 'Indiana': 1, 'Maryland': 2, 'Bolivia': 1, 'Louisiana': 1, 'Texas': 1, 'Ontario (Canada)': 3, 'Manitoba (Canada)': 1, 'Israel': 1, 'Australia': 3, 'Wisconsin': 1, 'Arizona': 1, 'United Kingdom (Scotland)': 1, 'Michigan': 3, 'Virginia': 1, 'Oregon': 2, 'Tennessee': 1, 'California': 7, 'Massachusetts': 4, 'West Virginia': 1, 'South Carolina': 2, 'Germany': 1, 'Oklahoma': 2, 'Spain': 1, 'Georgia': 4, 'Pennsylvania': 7, 'Quebec (Canada)': 1, 'Florida': 2, 'Kentucky': 3, 'Sweden': 1, 'Nebraska': 1, 'Missouri': 2, 'Ohio': 1, 'Alabama': 2, 'Colorado': 1, 'New Jersey': 5, 'Washington': 1, 'North Carolina': 1, 'New York': 3, 'Japan': 1, 'United Kingdom (England)': 1, 'Maine': 2}</t>
  </si>
  <si>
    <t>http://beeradvocate.com/beer/profile/160/236/?sort=topr</t>
  </si>
  <si>
    <t>Wychwood Brewery Company Ltd</t>
  </si>
  <si>
    <t>Redhook ESB</t>
  </si>
  <si>
    <t>{'Alberta (Canada)': 1, 'Minnesota': 5, 'Illinois': 2, 'Arkansas': 1, 'New Mexico': 1, 'Indiana': 1, 'Maryland': 1, 'Louisiana': 1, 'Texas': 5, 'Ontario (Canada)': 2, 'Wisconsin': 3, 'Michigan': 2, 'Virginia': 1, 'Oregon': 4, 'Connecticut': 4, 'New York': 7, 'California': 7, 'Massachusetts': 6, 'West Virginia': 1, 'New Hampshire': 1, 'Oklahoma': 1, 'Georgia': 1, 'Pennsylvania': 6, 'Florida': 2, 'Hawaii': 1, 'Rhode Island': 1, 'Missouri': 2, 'Ohio': 5, 'Alabama': 2, 'Colorado': 2, 'New Jersey': 1, 'Washington': 3, 'North Carolina': 3, 'Tennessee': 4, 'Montana': 2, 'Maine': 4, 'British Columbia (Canada)': 1}</t>
  </si>
  <si>
    <t>http://beeradvocate.com/beer/profile/18134/1119/?sort=topr</t>
  </si>
  <si>
    <t>Redhook Ale Brewery</t>
  </si>
  <si>
    <t>Sawtooth Ale</t>
  </si>
  <si>
    <t>{'Oklahoma': 1, 'Delaware': 1, 'Minnesota': 2, 'Illinois': 8, 'Indiana': 3, 'Louisiana': 2, 'Texas': 4, 'Arizona': 3, 'Wisconsin': 2, 'Michigan': 5, 'Kansas': 1, 'Virginia': 1, 'New York': 3, 'New Hampshire': 1, 'Massachusetts': 3, 'West Virginia': 1, 'South Carolina': 1, 'California': 2, 'Georgia': 3, 'Pennsylvania': 13, 'Finland': 1, 'Florida': 2, 'Belgium': 1, 'Missouri': 6, 'Ohio': 5, 'Colorado': 6, 'New Jersey': 3, 'Washington': 2, 'North Carolina': 5, 'Tennessee': 3, 'Montana': 1, 'Japan': 1, 'United Kingdom (England)': 1}</t>
  </si>
  <si>
    <t>http://beeradvocate.com/beer/profile/418/1543/?sort=topr</t>
  </si>
  <si>
    <t>Left Hand Brewing Company</t>
  </si>
  <si>
    <t>Harvest Ale</t>
  </si>
  <si>
    <t>{'Oklahoma': 1, 'Minnesota': 2, 'Illinois': 6, 'Maryland': 8, 'Idaho': 1, 'Ontario (Canada)': 2, 'Wisconsin': 1, 'Michigan': 6, 'Virginia': 4, 'Oregon': 1, 'Connecticut': 1, 'Montana': 1, 'California': 1, 'Massachusetts': 7, 'West Virginia': 1, 'South Carolina': 3, 'Spain': 1, 'Georgia': 1, 'Pennsylvania': 10, 'Florida': 1, 'Kentucky': 3, 'Rhode Island': 1, 'Ohio': 6, 'Alabama': 1, 'New York': 12, 'Colorado': 1, 'New Jersey': 6, 'Washington': 2, 'North Carolina': 2, 'Tennessee': 1, 'Texas': 1, 'Maine': 1}</t>
  </si>
  <si>
    <t>http://beeradvocate.com/beer/profile/3818/13637/?sort=topr</t>
  </si>
  <si>
    <t>Southern Tier Brewing Company</t>
  </si>
  <si>
    <t>2Â° Below Winter Ale</t>
  </si>
  <si>
    <t>{'Oklahoma': 1, 'Minnesota': 9, 'Illinois': 13, 'Indiana': 4, 'Louisiana': 1, 'Texas': 6, 'Ontario (Canada)': 2, 'Wisconsin': 2, 'Iowa': 4, 'Michigan': 1, 'Kansas': 2, 'Virginia': 2, 'Oregon': 4, 'Connecticut': 1, 'New York': 2, 'California': 7, 'South Carolina': 2, 'Georgia': 5, 'Pennsylvania': 3, 'Kentucky': 1, 'Arizona': 2, 'Missouri': 2, 'Ohio': 2, 'Colorado': 6, 'Mexico': 1, 'New Jersey': 2, 'Washington': 2, 'North Carolina': 7, 'Tennessee': 2, 'Nevada': 2}</t>
  </si>
  <si>
    <t>http://beeradvocate.com/beer/profile/192/26542/?sort=topr</t>
  </si>
  <si>
    <t>{'Delaware': 1, 'Illinois': 3, 'Indiana': 3, 'Maryland': 8, 'Ontario (Canada)': 1, 'Michigan': 3, 'Virginia': 10, 'Connecticut': 1, 'New York': 12, 'California': 2, 'Massachusetts': 8, 'West Virginia': 1, 'South Carolina': 2, 'New Hampshire': 1, 'Georgia': 3, 'Pennsylvania': 14, 'Florida': 5, 'Kentucky': 2, 'District of Columbia': 1, 'Ohio': 7, 'Alabama': 3, 'New Jersey': 4, 'North Carolina': 2, 'Tennessee': 1, 'Maine': 1}</t>
  </si>
  <si>
    <t>http://beeradvocate.com/beer/profile/898/15989/?sort=topr</t>
  </si>
  <si>
    <t>Winter Storm ("Category 5" Ale)</t>
  </si>
  <si>
    <t>{'Delaware': 1, 'Minnesota': 4, 'Illinois': 15, 'Indiana': 5, 'Maryland': 3, 'Louisiana': 1, 'Texas': 2, 'Wisconsin': 3, 'Kansas': 1, 'Virginia': 5, 'Oregon': 1, 'Connecticut': 2, 'New York': 9, 'New Hampshire': 1, 'Massachusetts': 4, 'West Virginia': 1, 'South Carolina': 1, 'California': 1, 'Spain': 1, 'Pennsylvania': 7, 'Florida': 1, 'Kentucky': 2, 'Rhode Island': 4, 'Nebraska': 1, 'Missouri': 2, 'Ohio': 6, 'South Dakota': 1, 'Colorado': 1, 'New Jersey': 6, 'District of Columbia': 4, 'Nevada': 1, 'Maine': 2}</t>
  </si>
  <si>
    <t>http://beeradvocate.com/beer/profile/1549/38488/?sort=topr</t>
  </si>
  <si>
    <t>Wells Bombardier (English Premium Bitter)</t>
  </si>
  <si>
    <t>{'Mississippi': 1, 'Minnesota': 3, 'Illinois': 3, 'Ireland': 1, 'Indiana': 1, 'Maryland': 1, 'Bolivia': 1, 'Louisiana': 1, 'Texas': 6, 'Ontario (Canada)': 6, 'Australia': 2, 'Wisconsin': 1, 'Norway': 1, 'Michigan': 1, 'Virginia': 5, 'Oregon': 1, 'Connecticut': 1, 'New York': 10, 'California': 6, 'Massachusetts': 2, 'South Carolina': 2, 'New Hampshire': 3, 'Germany': 1, 'United Kingdom (Wales)': 1, 'Georgia': 5, 'Pennsylvania': 7, 'Florida': 3, 'Belgium': 1, 'Missouri': 2, 'Switzerland': 1, 'Ohio': 6, 'Alabama': 2, 'Colorado': 2, 'Mexico': 1, 'New Jersey': 2, 'North Carolina': 2, 'Tennessee': 1, 'United Kingdom (England)': 2}</t>
  </si>
  <si>
    <t>http://beeradvocate.com/beer/profile/664/1826/?sort=topr</t>
  </si>
  <si>
    <t>Wells &amp;amp; Young's Ltd</t>
  </si>
  <si>
    <t>Shipyard Old Thumper</t>
  </si>
  <si>
    <t>{'Alberta (Canada)': 1, 'Illinois': 5, 'New Brunswick (Canada)': 1, 'Indiana': 1, 'Maryland': 2, 'Louisiana': 3, 'Idaho': 1, 'Ontario (Canada)': 1, 'Manitoba (Canada)': 1, 'Australia': 1, 'Iowa': 1, 'Michigan': 3, 'Kansas': 1, 'Virginia': 3, 'New York': 7, 'California': 8, 'Massachusetts': 10, 'West Virginia': 1, 'New Hampshire': 1, 'Oklahoma': 1, 'Wisconsin': 1, 'Georgia': 3, 'Pennsylvania': 11, 'Florida': 11, 'Rhode Island': 2, 'Ohio': 1, 'Colorado': 1, 'New Jersey': 6, 'Washington': 2, 'North Carolina': 1, 'Tennessee': 1, 'Nevada': 1, 'Maine': 4}</t>
  </si>
  <si>
    <t>http://beeradvocate.com/beer/profile/139/293/?sort=topr</t>
  </si>
  <si>
    <t>Shipyard Brewing Co.</t>
  </si>
  <si>
    <t>Stoudt's Scarlet Lady ESB</t>
  </si>
  <si>
    <t>{'Brazil': 1, 'Minnesota': 3, 'Illinois': 3, 'Indiana': 1, 'Maryland': 5, 'Louisiana': 3, 'Texas': 1, 'Ontario (Canada)': 1, 'Michigan': 3, 'Virginia': 7, 'Connecticut': 1, 'New York': 6, 'California': 1, 'Massachusetts': 7, 'South Carolina': 2, 'Germany': 1, 'Vermont': 1, 'Georgia': 1, 'Pennsylvania': 27, 'Florida': 1, 'Kentucky': 1, 'Rhode Island': 1, 'District of Columbia': 1, 'Ohio': 7, 'New Jersey': 7, 'Washington': 1, 'North Carolina': 4, 'Tennessee': 1, 'Montana': 1}</t>
  </si>
  <si>
    <t>http://beeradvocate.com/beer/profile/394/1622/?sort=topr</t>
  </si>
  <si>
    <t>Bitch Creek ESB (Extra Special Brown)</t>
  </si>
  <si>
    <t>{'Mississippi': 1, 'Oklahoma': 1, 'Minnesota': 9, 'Illinois': 7, 'Ohio': 2, 'Maryland': 2, 'Texas': 2, 'Ontario (Canada)': 1, 'Korea (North)': 1, 'Arizona': 1, 'Iowa': 3, 'Michigan': 1, 'Kansas': 3, 'Oregon': 1, 'Montana': 1, 'California': 14, 'Massachusetts': 2, 'South Carolina': 8, 'Georgia': 1, 'North Dakota': 1, 'Pennsylvania': 2, 'Quebec (Canada)': 1, 'Florida': 1, 'Hawaii': 1, 'Missouri': 9, 'Wisconsin': 5, 'Colorado': 7, 'Washington': 2, 'North Carolina': 3, 'New York': 1, 'District of Columbia': 1, 'Nevada': 3}</t>
  </si>
  <si>
    <t>http://beeradvocate.com/beer/profile/413/13209/?sort=topr</t>
  </si>
  <si>
    <t>Grand Teton Brewing Co.</t>
  </si>
  <si>
    <t>Boont ESB</t>
  </si>
  <si>
    <t>{'Alberta (Canada)': 1, 'Minnesota': 4, 'Illinois': 4, 'New Mexico': 1, 'Indiana': 1, 'Maryland': 1, 'Texas': 2, 'Ontario (Canada)': 1, 'Australia': 2, 'Iowa': 1, 'Michigan': 2, 'Virginia': 3, 'Connecticut': 2, 'California': 19, 'Massachusetts': 3, 'South Carolina': 1, 'New Hampshire': 1, 'Oklahoma': 5, 'Georgia': 1, 'Pennsylvania': 5, 'Florida': 3, 'Kentucky': 2, 'Rhode Island': 1, 'Sweden': 2, 'Arizona': 2, 'Missouri': 3, 'Ohio': 4, 'Colorado': 1, 'Idaho': 1, 'New Jersey': 5, 'Washington': 4, 'North Carolina': 2, 'New York': 2, 'United Kingdom (England)': 1, 'Nevada': 2, 'British Columbia (Canada)': 3}</t>
  </si>
  <si>
    <t>http://beeradvocate.com/beer/profile/193/619/?sort=topr</t>
  </si>
  <si>
    <t>Extra Special Ale (ESA)</t>
  </si>
  <si>
    <t>{'Delaware': 1, 'Minnesota': 2, 'Maryland': 3, 'Ontario (Canada)': 5, 'Kansas': 1, 'Utah': 1, 'Virginia': 8, 'Connecticut': 2, 'District of Columbia': 2, 'California': 2, 'Massachusetts': 2, 'West Virginia': 1, 'New Hampshire': 1, 'Vermont': 1, 'Georgia': 1, 'Pennsylvania': 43, 'Florida': 1, 'Kentucky': 1, 'Rhode Island': 1, 'Ohio': 1, 'New Jersey': 13, 'Washington': 1, 'North Carolina': 1, 'New York': 3, 'Montana': 1}</t>
  </si>
  <si>
    <t>http://beeradvocate.com/beer/profile/450/1336/?sort=topr</t>
  </si>
  <si>
    <t>Yards Brewing Co.</t>
  </si>
  <si>
    <t>Anvil Ale ESB</t>
  </si>
  <si>
    <t>{'Oklahoma': 1, 'Delaware': 1, 'Minnesota': 1, 'Illinois': 5, 'Indiana': 1, 'Texas': 2, 'Ontario (Canada)': 2, 'Korea (North)': 1, 'Australia': 2, 'Iowa': 2, 'Michigan': 4, 'Virginia': 6, 'Oregon': 1, 'California': 27, 'Idaho': 1, 'New Hampshire': 1, 'Massachusetts': 11, 'Vermont': 1, 'Georgia': 1, 'Pennsylvania': 5, 'Rhode Island': 1, 'Missouri': 1, 'Ohio': 2, 'New Jersey': 4, 'Washington': 3, 'North Carolina': 4, 'New York': 6, 'Nevada': 1, 'Maine': 2}</t>
  </si>
  <si>
    <t>http://beeradvocate.com/beer/profile/396/2872/?sort=topr</t>
  </si>
  <si>
    <t>AleSmith Brewing Company</t>
  </si>
  <si>
    <t>Young's Special London Ale</t>
  </si>
  <si>
    <t>{'Brazil': 1, 'Alberta (Canada)': 1, 'Delaware': 1, 'Illinois': 9, 'New Mexico': 1, 'Ireland': 2, 'Maryland': 3, 'Bolivia': 1, 'Texas': 2, 'Ontario (Canada)': 1, 'Australia': 17, 'Iowa': 1, 'Michigan': 2, 'Virginia': 2, 'Oregon': 1, 'Connecticut': 3, 'District of Columbia': 1, 'California': 10, 'Massachusetts': 1, 'Germany': 1, 'Spain': 1, 'Vermont': 1, 'Georgia': 1, 'Pennsylvania': 4, 'Finland': 1, 'Alaska': 1, 'Kentucky': 1, 'Hawaii': 1, 'Sweden': 1, 'Missouri': 1, 'Switzerland': 2, 'France': 1, 'Colorado': 1, 'South Africa': 1, 'New Jersey': 1, 'Mexico': 1, 'Washington': 1, 'New York': 9, 'Japan': 2, 'United Kingdom (England)': 6, 'British Columbia (Canada)': 1}</t>
  </si>
  <si>
    <t>http://beeradvocate.com/beer/profile/664/724/?sort=topr</t>
  </si>
  <si>
    <t>Lord Rear Admiral</t>
  </si>
  <si>
    <t>{'Illinois': 20, 'Georgia': 2, 'Indiana': 7, 'Maryland': 3, 'Louisiana': 1, 'Texas': 1, 'Ontario (Canada)': 6, 'Arizona': 1, 'Wisconsin': 1, 'Virginia': 3, 'Connecticut': 1, 'New Hampshire': 1, 'Massachusetts': 1, 'Belgium': 1, 'California': 9, 'Netherlands': 1, 'Pennsylvania': 7, 'Florida': 2, 'Kentucky': 3, 'South Carolina': 1, 'Missouri': 1, 'Ohio': 4, 'Colorado': 1, 'New Jersey': 4, 'Washington': 3, 'North Carolina': 4, 'New York': 6, 'Maine': 3, 'British Columbia (Canada)': 2}</t>
  </si>
  <si>
    <t>http://beeradvocate.com/beer/profile/26/36190/?sort=topr</t>
  </si>
  <si>
    <t>Sweetwater Motor Boat</t>
  </si>
  <si>
    <t>{'Mississippi': 1, 'Minnesota': 3, 'Illinois': 3, 'Indiana': 1, 'Maryland': 1, 'Texas': 2, 'Michigan': 1, 'Virginia': 3, 'Oregon': 1, 'New York': 3, 'California': 3, 'Massachusetts': 5, 'South Carolina': 8, 'New Hampshire': 1, 'Georgia': 13, 'Pennsylvania': 4, 'Florida': 8, 'Kentucky': 4, 'Missouri': 2, 'Ohio': 4, 'Alabama': 6, 'Colorado': 1, 'New Jersey': 1, 'North Carolina': 13, 'Tennessee': 6, 'Maine': 2}</t>
  </si>
  <si>
    <t>http://beeradvocate.com/beer/profile/273/44595/?sort=topr</t>
  </si>
  <si>
    <t>SweetWater Brewing Company</t>
  </si>
  <si>
    <t>Organic ESB</t>
  </si>
  <si>
    <t>{'Oklahoma': 1, 'Minnesota': 8, 'Illinois': 8, 'Ohio': 4, 'Indiana': 3, 'Maryland': 2, 'Texas': 2, 'Wisconsin': 15, 'Michigan': 2, 'Utah': 1, 'Oregon': 2, 'New York': 6, 'California': 1, 'Massachusetts': 3, 'West Virginia': 1, 'South Carolina': 1, 'Alberta (Canada)': 2, 'Vermont': 1, 'Georgia': 2, 'Pennsylvania': 10, 'Kentucky': 2, 'Rhode Island': 1, 'Missouri': 3, 'Iowa': 3, 'Colorado': 1, 'New Jersey': 6, 'North Carolina': 3, 'Tennessee': 1, 'Japan': 1, 'United Kingdom (England)': 1, 'Nevada': 1, 'British Columbia (Canada)': 1}</t>
  </si>
  <si>
    <t>http://beeradvocate.com/beer/profile/741/2843/?sort=topr</t>
  </si>
  <si>
    <t>Lakefront Brewery, Inc.</t>
  </si>
  <si>
    <t>ESB Special Ale</t>
  </si>
  <si>
    <t>{'Iowa': 1, 'Oklahoma': 4, 'Minnesota': 2, 'Illinois': 14, 'New Mexico': 1, 'Maryland': 1, 'Texas': 6, 'Arizona': 3, 'Wisconsin': 1, 'Kansas': 3, 'Virginia': 1, 'Oregon': 1, 'Connecticut': 1, 'California': 7, 'Massachusetts': 3, 'South Carolina': 2, 'Pennsylvania': 3, 'Kentucky': 2, 'Rhode Island': 1, 'Sweden': 1, 'Nebraska': 1, 'Missouri': 8, 'Ohio': 5, 'Alabama': 1, 'Colorado': 13, 'New Jersey': 3, 'Australia': 1, 'Washington': 1, 'North Carolina': 5, 'New York': 2, 'United Kingdom (England)': 1, 'Nevada': 1}</t>
  </si>
  <si>
    <t>http://beeradvocate.com/beer/profile/923/13765/?sort=topr</t>
  </si>
  <si>
    <t>Foster's Premium Ale</t>
  </si>
  <si>
    <t>{'Iowa': 1, 'Oklahoma': 1, 'New Hampshire': 1, 'Minnesota': 1, 'Illinois': 6, 'New Mexico': 2, 'Indiana': 1, 'Maryland': 2, 'Louisiana': 1, 'Texas': 4, 'Ontario (Canada)': 1, 'Arizona': 4, 'Wisconsin': 1, 'Michigan': 2, 'Utah': 1, 'Virginia': 3, 'Oregon': 1, 'Connecticut': 2, 'Montana': 1, 'California': 12, 'Massachusetts': 1, 'South Carolina': 1, 'Germany': 1, 'Vermont': 2, 'Georgia': 3, 'Pennsylvania': 4, 'Florida': 6, 'Rhode Island': 1, 'Nebraska': 1, 'Missouri': 1, 'Ohio': 4, 'New York': 4, 'Colorado': 3, 'Idaho': 1, 'New Jersey': 2, 'Washington': 5, 'North Carolina': 6, 'Tennessee': 2, 'Nevada': 1, 'Maine': 1}</t>
  </si>
  <si>
    <t>http://beeradvocate.com/beer/profile/575/43121/?sort=topr</t>
  </si>
  <si>
    <t>Foster's Group Limited</t>
  </si>
  <si>
    <t>Gritty McDuff's Halloween Ale</t>
  </si>
  <si>
    <t>{'Delaware': 1, 'Minnesota': 1, 'New Brunswick (Canada)': 1, 'Maryland': 1, 'Louisiana': 2, 'Arizona': 1, 'Wisconsin': 1, 'Michigan': 1, 'Oregon': 1, 'Connecticut': 8, 'New Hampshire': 4, 'Massachusetts': 23, 'California': 3, 'Vermont': 3, 'Georgia': 1, 'Pennsylvania': 13, 'Quebec (Canada)': 1, 'Florida': 2, 'Rhode Island': 2, 'New Jersey': 11, 'North Carolina': 1, 'New York': 3, 'Maine': 14}</t>
  </si>
  <si>
    <t>http://beeradvocate.com/beer/profile/74/6005/?sort=topr</t>
  </si>
  <si>
    <t>Gritty McDuff's Brewing Company</t>
  </si>
  <si>
    <t>Schlafly Winter ESB</t>
  </si>
  <si>
    <t>{'Oklahoma': 3, 'New Hampshire': 1, 'Minnesota': 1, 'Illinois': 17, 'Arkansas': 1, 'Indiana': 4, 'Maryland': 2, 'Louisiana': 1, 'Texas': 7, 'Iowa': 4, 'Michigan': 1, 'Kansas': 1, 'Virginia': 1, 'Oregon': 1, 'Connecticut': 1, 'California': 1, 'Massachusetts': 1, 'South Carolina': 1, 'Germany': 1, 'Alberta (Canada)': 1, 'Georgia': 2, 'Pennsylvania': 2, 'Florida': 2, 'Kentucky': 7, 'Rhode Island': 1, 'Missouri': 28, 'Ohio': 2, 'Colorado': 1, 'North Carolina': 1, 'Tennessee': 2, 'Nevada': 1}</t>
  </si>
  <si>
    <t>http://beeradvocate.com/beer/profile/583/1623/?sort=topr</t>
  </si>
  <si>
    <t>Phoenixx Double ESB</t>
  </si>
  <si>
    <t>{'Oklahoma': 3, 'Delaware': 2, 'Minnesota': 2, 'Illinois': 2, 'New Mexico': 1, 'Indiana': 2, 'Maryland': 1, 'Louisiana': 2, 'Texas': 47, 'Arizona': 1, 'Michigan': 1, 'Kansas': 1, 'Virginia': 1, 'Oregon': 2, 'Montana': 1, 'California': 8, 'Massachusetts': 5, 'South Carolina': 1, 'Georgia': 1, 'Pennsylvania': 1, 'Florida': 2, 'Rhode Island': 1, 'Ohio': 2, 'New York': 2, 'Colorado': 2, 'New Jersey': 2, 'Washington': 2, 'North Carolina': 1, 'District of Columbia': 1}</t>
  </si>
  <si>
    <t>http://beeradvocate.com/beer/profile/458/27599/?sort=topr</t>
  </si>
  <si>
    <t>Real Ale Brewing Company</t>
  </si>
  <si>
    <t>Beast Bitter</t>
  </si>
  <si>
    <t>{'Alberta (Canada)': 1, 'Minnesota': 1, 'New Mexico': 1, 'Indiana': 1, 'Louisiana': 1, 'Ontario (Canada)': 5, 'Korea (North)': 1, 'Michigan': 2, 'Utah': 1, 'Virginia': 1, 'Oregon': 1, 'Connecticut': 2, 'New Hampshire': 2, 'Massachusetts': 8, 'South Carolina': 1, 'California': 2, 'Vermont': 1, 'Pennsylvania': 19, 'Florida': 1, 'Kentucky': 3, 'Rhode Island': 2, 'Missouri': 1, 'Ohio': 6, 'Colorado': 1, 'New Jersey': 3, 'North Carolina': 5, 'New York': 26, 'Nevada': 1}</t>
  </si>
  <si>
    <t>http://beeradvocate.com/beer/profile/103/329/?sort=topr</t>
  </si>
  <si>
    <t>Middle Ages Brewing Co., Ltd.</t>
  </si>
  <si>
    <t>XS Imperial Younger's Special Bitter</t>
  </si>
  <si>
    <t>{'Iowa': 1, 'Alberta (Canada)': 1, 'Illinois': 3, 'Arkansas': 1, 'Indiana': 1, 'Maryland': 3, 'Idaho': 1, 'Ontario (Canada)': 1, 'Australia': 4, 'Wisconsin': 3, 'Michigan': 1, 'Virginia': 4, 'Oregon': 2, 'Connecticut': 3, 'District of Columbia': 1, 'California': 7, 'Massachusetts': 7, 'South Carolina': 2, 'New Hampshire': 1, 'Oklahoma': 1, 'Vermont': 2, 'Georgia': 4, 'Pennsylvania': 4, 'Quebec (Canada)': 1, 'Florida': 3, 'Hawaii': 1, 'Kentucky': 2, 'Rhode Island': 1, 'Missouri': 3, 'Ohio': 2, 'Alabama': 2, 'Colorado': 1, 'New Jersey': 6, 'Washington': 5, 'North Carolina': 3, 'New York': 9, 'Nevada': 1, 'Maine': 1, 'British Columbia (Canada)': 1}</t>
  </si>
  <si>
    <t>http://beeradvocate.com/beer/profile/132/34761/?sort=topr</t>
  </si>
  <si>
    <t>Duchy Originals Organic English Ale</t>
  </si>
  <si>
    <t>{'Oklahoma': 2, 'Minnesota': 1, 'Illinois': 6, 'Louisiana': 1, 'Texas': 2, 'Ontario (Canada)': 18, 'Korea (North)': 1, 'Australia': 3, 'Wisconsin': 1, 'Singapore': 1, 'Michigan': 1, 'Virginia': 3, 'Connecticut': 1, 'New York': 5, 'California': 6, 'Massachusetts': 3, 'South Carolina': 1, 'New Hampshire': 1, 'Yukon (Canada)': 1, 'Alberta (Canada)': 3, 'Vermont': 1, 'Georgia': 3, 'Pennsylvania': 1, 'Quebec (Canada)': 1, 'Finland': 1, 'Florida': 5, 'Nova Scotia (Canada)': 1, 'Arizona': 1, 'Kentucky': 1, 'Ohio': 4, 'Colorado': 1, 'Idaho': 1, 'Mexico': 2, 'New Jersey': 5, 'Washington': 1, 'North Carolina': 4, 'Prince Edward Island (Canada)': 1, 'United Kingdom (England)': 3, 'British Columbia (Canada)': 2}</t>
  </si>
  <si>
    <t>http://beeradvocate.com/beer/profile/160/26773/?sort=topr</t>
  </si>
  <si>
    <t>Magnumus Ete Tomahawkus ESBÂ³</t>
  </si>
  <si>
    <t>{'Illinois': 2, 'Maryland': 1, 'Ontario (Canada)': 3, 'Korea (North)': 1, 'Australia': 2, 'Utah': 1, 'Virginia': 5, 'Oregon': 1, 'Connecticut': 3, 'California': 1, 'Massachusetts': 15, 'South Carolina': 1, 'New Hampshire': 6, 'Vermont': 5, 'Pennsylvania': 18, 'Florida': 1, 'Rhode Island': 2, 'Arizona': 2, 'Ohio': 2, 'Colorado': 1, 'Mexico': 1, 'New Jersey': 11, 'Washington': 1, 'North Carolina': 1, 'New York': 10, 'Maine': 3}</t>
  </si>
  <si>
    <t>http://beeradvocate.com/beer/profile/1805/32523/?sort=topr</t>
  </si>
  <si>
    <t>Great Lakes Moondog ESB</t>
  </si>
  <si>
    <t>{'Minnesota': 1, 'Illinois': 7, 'New Mexico': 2, 'Indiana': 1, 'Maryland': 2, 'Texas': 1, 'Ontario (Canada)': 1, 'Tennessee': 1, 'Iowa': 2, 'Wisconsin': 4, 'Michigan': 3, 'Kansas': 1, 'Virginia': 2, 'Connecticut': 1, 'District of Columbia': 1, 'California': 1, 'Massachusetts': 1, 'West Virginia': 4, 'South Carolina': 1, 'Georgia': 1, 'Pennsylvania': 8, 'Kentucky': 2, 'Rhode Island': 2, 'Ohio': 36, 'Colorado': 2, 'New Jersey': 2, 'Washington': 2, 'North Carolina': 2, 'New York': 6}</t>
  </si>
  <si>
    <t>http://beeradvocate.com/beer/profile/73/43283/?sort=topr</t>
  </si>
  <si>
    <t>Great Lakes Brewing Company</t>
  </si>
  <si>
    <t>Short's Autumn Ale</t>
  </si>
  <si>
    <t>{'Oklahoma': 1, 'Delaware': 1, 'Minnesota': 3, 'Illinois': 3, 'Indiana': 3, 'Louisiana': 1, 'Texas': 3, 'Ontario (Canada)': 1, 'Wisconsin': 3, 'Michigan': 27, 'Virginia': 3, 'Connecticut': 1, 'District of Columbia': 1, 'California': 3, 'Massachusetts': 4, 'South Carolina': 1, 'Georgia': 1, 'Pennsylvania': 4, 'Alaska': 1, 'Rhode Island': 1, 'Missouri': 1, 'Ohio': 6, 'Colorado': 11, 'Saskatchewan (Canada)': 1, 'New York': 3, 'Maine': 1}</t>
  </si>
  <si>
    <t>http://beeradvocate.com/beer/profile/9629/20571/?sort=topr</t>
  </si>
  <si>
    <t>Short's Brewing Company</t>
  </si>
  <si>
    <t>The Wise ESB</t>
  </si>
  <si>
    <t>{'Alberta (Canada)': 2, 'Minnesota': 1, 'Illinois': 3, 'Maryland': 3, 'Texas': 1, 'Ontario (Canada)': 1, 'Korea (North)': 1, 'Wisconsin': 1, 'Kansas': 1, 'Utah': 1, 'Oregon': 6, 'Connecticut': 1, 'New York': 9, 'California': 8, 'Idaho': 1, 'New Hampshire': 1, 'Oklahoma': 1, 'Vermont': 1, 'Georgia': 2, 'Pennsylvania': 10, 'Quebec (Canada)': 1, 'Florida': 1, 'Alaska': 1, 'Nebraska': 2, 'District of Columbia': 1, 'Ohio': 2, 'Colorado': 2, 'New Jersey': 11, 'Washington': 18, 'North Carolina': 3, 'Tennessee': 1, 'British Columbia (Canada)': 2}</t>
  </si>
  <si>
    <t>http://beeradvocate.com/beer/profile/700/2017/?sort=topr</t>
  </si>
  <si>
    <t>Elysian Brewing Company</t>
  </si>
  <si>
    <t>Bachelor ESB</t>
  </si>
  <si>
    <t>{'Alberta (Canada)': 1, 'Wyoming': 1, 'Minnesota': 1, 'Illinois': 6, 'Ireland': 1, 'Texas': 2, 'Ontario (Canada)': 3, 'Arizona': 2, 'Wisconsin': 1, 'Utah': 1, 'Virginia': 1, 'Oregon': 27, 'Connecticut': 2, 'California': 6, 'Idaho': 3, 'South Carolina': 2, 'Oklahoma': 1, 'Massachusetts': 1, 'Georgia': 1, 'Pennsylvania': 3, 'Florida': 3, 'Nebraska': 1, 'Iowa': 1, 'Colorado': 3, 'New Jersey': 3, 'Washington': 13, 'North Carolina': 2, 'New York': 4, 'Japan': 1, 'Nevada': 1, 'British Columbia (Canada)': 2}</t>
  </si>
  <si>
    <t>http://beeradvocate.com/beer/profile/63/196/?sort=topr</t>
  </si>
  <si>
    <t>Deschutes Brewery</t>
  </si>
  <si>
    <t>Young's Ram Rod</t>
  </si>
  <si>
    <t>{'Alberta (Canada)': 4, 'Delaware': 1, 'Minnesota': 6, 'Illinois': 3, 'Bahamas': 1, 'Ohio': 3, 'Indiana': 3, 'Maryland': 4, 'Texas': 5, 'Ontario (Canada)': 2, 'Australia': 2, 'Wisconsin': 2, 'Michigan': 3, 'Virginia': 2, 'Oregon': 2, 'Connecticut': 2, 'District of Columbia': 1, 'Germany': 1, 'Massachusetts': 3, 'California': 9, 'Georgia': 3, 'Pennsylvania': 6, 'Florida': 3, 'Kentucky': 2, 'Sweden': 1, 'Arizona': 2, 'Missouri': 3, 'Iowa': 3, 'Colorado': 1, 'New Jersey': 4, 'Washington': 1, 'North Carolina': 3, 'New York': 5, 'United Kingdom (England)': 1, 'Nevada': 3}</t>
  </si>
  <si>
    <t>http://beeradvocate.com/beer/profile/664/561/?sort=topr</t>
  </si>
  <si>
    <t>Gritty McDuff's Christmas Ale</t>
  </si>
  <si>
    <t>{'Minnesota': 1, 'Illinois': 1, 'New Mexico': 1, 'Indiana': 1, 'Maryland': 5, 'Ontario (Canada)': 1, 'Iowa': 1, 'Connecticut': 8, 'New York': 6, 'New Hampshire': 5, 'Massachusetts': 20, 'Vermont': 1, 'Georgia': 2, 'Pennsylvania': 12, 'Florida': 1, 'Rhode Island': 5, 'Ohio': 1, 'Colorado': 2, 'New Jersey': 10, 'Washington': 1, 'North Carolina': 1, 'District of Columbia': 1, 'Maine': 12}</t>
  </si>
  <si>
    <t>http://beeradvocate.com/beer/profile/74/708/?sort=topr</t>
  </si>
  <si>
    <t>River Horse Special Ale ESB</t>
  </si>
  <si>
    <t>{'Oklahoma': 1, 'Minnesota': 1, 'Maryland': 5, 'Texas': 2, 'Ontario (Canada)': 1, 'Wisconsin': 1, 'Iowa': 1, 'Michigan': 1, 'Kansas': 1, 'Virginia': 5, 'Connecticut': 5, 'District of Columbia': 2, 'California': 1, 'Massachusetts': 3, 'West Virginia': 1, 'South Carolina': 2, 'Georgia': 1, 'Pennsylvania': 18, 'Florida': 2, 'Rhode Island': 1, 'Ohio': 4, 'Colorado': 1, 'New Jersey': 21, 'Washington': 1, 'North Carolina': 3, 'New York': 14, 'Maine': 1}</t>
  </si>
  <si>
    <t>http://beeradvocate.com/beer/profile/877/3967/?sort=topr</t>
  </si>
  <si>
    <t>River Horse Brewing Co.</t>
  </si>
  <si>
    <t>Adnams Broadside</t>
  </si>
  <si>
    <t>{'Brazil': 1, 'Alberta (Canada)': 1, 'Minnesota': 1, 'Illinois': 2, 'Arkansas': 1, 'Ireland': 1, 'Indiana': 2, 'Maryland': 1, 'Norway': 1, 'Texas': 2, 'Ontario (Canada)': 3, 'Australia': 8, 'Iowa': 1, 'United Kingdom (Scotland)': 2, 'Virginia': 2, 'Oregon': 3, 'Connecticut': 2, 'New York': 6, 'Germany': 1, 'Massachusetts': 7, 'California': 8, 'United Kingdom (Wales)': 1, 'Spain': 1, 'Wisconsin': 1, 'Georgia': 3, 'Pennsylvania': 6, 'Oklahoma': 1, 'Hawaii': 1, 'Kentucky': 2, 'Rhode Island': 1, 'Sweden': 2, 'Switzerland': 1, 'Ohio': 8, 'United Kingdom (Northern Ireland)': 2, 'New Jersey': 2, 'North Carolina': 3, 'Tennessee': 1, 'United Kingdom (England)': 6, 'Maine': 1}</t>
  </si>
  <si>
    <t>http://beeradvocate.com/beer/profile/779/4687/?sort=topr</t>
  </si>
  <si>
    <t>Adnams plc, Sole Bay Brewery</t>
  </si>
  <si>
    <t>Red Rack Ale</t>
  </si>
  <si>
    <t>{'Delaware': 1, 'Indiana': 1, 'Maryland': 3, 'Texas': 5, 'Wisconsin': 1, 'Iowa': 1, 'Connecticut': 5, 'California': 2, 'Massachusetts': 21, 'West Virginia': 1, 'New Hampshire': 8, 'Vermont': 2, 'Georgia': 1, 'Pennsylvania': 6, 'Quebec (Canada)': 1, 'Florida': 3, 'Rhode Island': 7, 'Ohio': 2, 'Colorado': 2, 'New Jersey': 5, 'Washington': 2, 'New York': 8, 'Maine': 4}</t>
  </si>
  <si>
    <t>http://beeradvocate.com/beer/profile/1251/4849/?sort=topr</t>
  </si>
  <si>
    <t>Woodstock Inn Brewery</t>
  </si>
  <si>
    <t>Adnams SSB (Suffolk Special Bitter)</t>
  </si>
  <si>
    <t>{'Minnesota': 2, 'Illinois': 2, 'Arkansas': 1, 'Indiana': 2, 'Maryland': 1, 'Texas': 1, 'Ontario (Canada)': 4, 'Australia': 3, 'Iowa': 2, 'Michigan': 5, 'Virginia': 4, 'Oregon': 3, 'Connecticut': 5, 'New York': 3, 'New Hampshire': 2, 'Massachusetts': 8, 'South Carolina': 1, 'California': 5, 'Georgia': 5, 'Pennsylvania': 7, 'Quebec (Canada)': 1, 'Florida': 3, 'Alaska': 1, 'Kentucky': 1, 'Tennessee': 1, 'Sweden': 1, 'Nebraska': 2, 'Missouri': 3, 'Ohio': 6, 'United Kingdom (Northern Ireland)': 3, 'Mexico': 1, 'New Jersey': 5, 'North Carolina': 3, 'District of Columbia': 1, 'United Kingdom (England)': 1, 'British Columbia (Canada)': 1}</t>
  </si>
  <si>
    <t>http://beeradvocate.com/beer/profile/779/7615/?sort=topr</t>
  </si>
  <si>
    <t>Bishops Finger</t>
  </si>
  <si>
    <t>{'Brazil': 1, 'Iowa': 1, 'Illinois': 6, 'North Carolina': 1, 'Ireland': 1, 'Norway': 1, 'Texas': 3, 'Ontario (Canada)': 11, 'Australia': 8, 'Wisconsin': 1, 'United Kingdom (Scotland)': 4, 'Michigan': 1, 'Kansas': 1, 'Virginia': 1, 'Oregon': 1, 'Connecticut': 1, 'District of Columbia': 1, 'California': 3, 'Massachusetts': 2, 'Belgium': 1, 'United Kingdom (Wales)': 1, 'Spain': 1, 'Netherlands': 1, 'Pennsylvania': 6, 'Quebec (Canada)': 2, 'Florida': 1, 'Sweden': 3, 'Switzerland': 1, 'Ohio': 3, 'France': 1, 'Portugal': 1, 'New Jersey': 1, 'Serbia': 1, 'United Kingdom (Northern Ireland)': 2, 'New York': 2, 'Japan': 1, 'United Kingdom (England)': 7}</t>
  </si>
  <si>
    <t>http://beeradvocate.com/beer/profile/138/1606/?sort=topr</t>
  </si>
  <si>
    <t>Shepherd Neame Ltd</t>
  </si>
  <si>
    <t>13 Rebels ESB</t>
  </si>
  <si>
    <t>{'Oklahoma': 1, 'Delaware': 1, 'Minnesota': 1, 'Illinois': 2, 'Maryland': 3, 'Texas': 3, 'Iowa': 1, 'Utah': 1, 'Virginia': 5, 'Oregon': 1, 'New York': 3, 'Massachusetts': 3, 'South Carolina': 6, 'Vermont': 1, 'Georgia': 7, 'Pennsylvania': 2, 'Florida': 5, 'Kentucky': 4, 'Rhode Island': 1, 'Ohio': 3, 'Alabama': 2, 'New Jersey': 3, 'North Carolina': 23, 'Tennessee': 5}</t>
  </si>
  <si>
    <t>http://beeradvocate.com/beer/profile/2455/17559/?sort=topr</t>
  </si>
  <si>
    <t>French Broad Brewing Co.</t>
  </si>
  <si>
    <t>Wooly</t>
  </si>
  <si>
    <t>{'Georgia': 2, 'New Mexico': 1, 'Colorado': 4, 'Pennsylvania': 5, 'Michigan': 1, 'Florida': 3, 'North Carolina': 3, 'Illinois': 3, 'New Jersey': 2, 'Connecticut': 2, 'Arizona': 1, 'California': 1, 'Massachusetts': 2, 'West Virginia': 1, 'South Carolina': 2, 'Ohio': 1, 'Maryland': 2, 'New York': 3, 'Maine': 1, 'Ontario (Canada)': 1}</t>
  </si>
  <si>
    <t>http://beeradvocate.com/beer/profile/96/86062/?sort=topr</t>
  </si>
  <si>
    <t>Magic Hat Brewing Company</t>
  </si>
  <si>
    <t>Exile ESB</t>
  </si>
  <si>
    <t>{'Wyoming': 1, 'Georgia': 2, 'Colorado': 1, 'Pennsylvania': 17, 'Florida': 1, 'Delaware': 3, 'Washington': 2, 'Virginia': 5, 'North Carolina': 2, 'Minnesota': 1, 'Alabama': 1, 'New Jersey': 3, 'Connecticut': 1, 'New York': 1, 'California': 1, 'Massachusetts': 2, 'Ohio': 1, 'South Carolina': 1, 'Indiana': 3, 'Maryland': 16, 'Maine': 1}</t>
  </si>
  <si>
    <t>http://beeradvocate.com/beer/profile/19897/49543/?sort=topr</t>
  </si>
  <si>
    <t>Evolution Craft Brewing Company</t>
  </si>
  <si>
    <t>Saranac ESB</t>
  </si>
  <si>
    <t>{'Oklahoma': 1, 'New Mexico': 2, 'Indiana': 2, 'Maryland': 6, 'Louisiana': 1, 'Texas': 1, 'Arizona': 1, 'Iowa': 2, 'Virginia': 4, 'Oregon': 2, 'Connecticut': 4, 'District of Columbia': 1, 'New Hampshire': 1, 'Massachusetts': 8, 'West Virginia': 2, 'South Carolina': 1, 'Vermont': 1, 'Georgia': 4, 'Pennsylvania': 14, 'Florida': 1, 'Rhode Island': 1, 'Missouri': 1, 'Ohio': 4, 'Alabama': 1, 'New Jersey': 9, 'North Carolina': 5, 'New York': 19, 'Maine': 1}</t>
  </si>
  <si>
    <t>http://beeradvocate.com/beer/profile/99/1463/?sort=topr</t>
  </si>
  <si>
    <t>Matt Brewing Company</t>
  </si>
  <si>
    <t>Batemans XXXB</t>
  </si>
  <si>
    <t>{'Oklahoma': 1, 'Minnesota': 3, 'Illinois': 4, 'Netherlands': 1, 'Maryland': 1, 'Idaho': 3, 'Korea (North)': 1, 'Australia': 10, 'Iowa': 1, 'United Kingdom (Scotland)': 3, 'Kansas': 1, 'Virginia': 2, 'Oregon': 4, 'District of Columbia': 1, 'California': 11, 'Massachusetts': 4, 'South Carolina': 1, 'Wisconsin': 1, 'Georgia': 1, 'Pennsylvania': 7, 'Quebec (Canada)': 1, 'Poland': 1, 'Nebraska': 1, 'United Kingdom (Northern Ireland)': 1, 'Arizona': 1, 'Switzerland': 1, 'Ohio': 3, 'France': 1, 'Colorado': 1, 'South Africa': 1, 'New Jersey': 5, 'Mexico': 1, 'Washington': 3, 'North Carolina': 2, 'New York': 2, 'Texas': 1, 'United Kingdom (England)': 7, 'Cyprus': 1}</t>
  </si>
  <si>
    <t>http://beeradvocate.com/beer/profile/807/2572/?sort=topr</t>
  </si>
  <si>
    <t>George Bateman and Son Ltd. / Batemans Brewery</t>
  </si>
  <si>
    <t>Thames Welsh ESB</t>
  </si>
  <si>
    <t>{'Iowa': 1, 'Minnesota': 1, 'France': 1, 'New Mexico': 1, 'Indiana': 2, 'Maryland': 3, 'Texas': 8, 'Australia': 1, 'Wisconsin': 3, 'Nebraska': 1, 'Michigan': 6, 'Kansas': 1, 'Virginia': 7, 'Oregon': 1, 'New York': 3, 'California': 11, 'Massachusetts': 1, 'South Carolina': 2, 'Georgia': 4, 'Pennsylvania': 4, 'Florida': 5, 'Kentucky': 2, 'Arizona': 3, 'Missouri': 6, 'Ohio': 3, 'Alabama': 1, 'Illinois': 4, 'Colorado': 3, 'New Jersey': 1, 'Washington': 3, 'North Carolina': 4, 'Tennessee': 1, 'Nevada': 2}</t>
  </si>
  <si>
    <t>http://beeradvocate.com/beer/profile/1310/3535/?sort=topr</t>
  </si>
  <si>
    <t>Felinfoel Brewery Company, Ltd.</t>
  </si>
  <si>
    <t>Propeller Extra Special Bitter (ESB)</t>
  </si>
  <si>
    <t>{'Manitoba (Canada)': 1, 'Netherlands': 1, 'Australia': 1, 'Pennsylvania': 1, 'Quebec (Canada)': 7, 'Alberta (Canada)': 9, 'Virginia': 1, 'Nova Scotia (Canada)': 6, 'Minnesota': 1, 'Massachusetts': 2, 'New York': 1, 'California': 2, 'New Brunswick (Canada)': 2, 'Kentucky': 1, 'Saskatchewan (Canada)': 2, 'Ontario (Canada)': 35, 'Michigan': 1, 'Texas': 1, 'British Columbia (Canada)': 6}</t>
  </si>
  <si>
    <t>http://beeradvocate.com/beer/profile/1878/5125/?sort=topr</t>
  </si>
  <si>
    <t>Propeller Brewery</t>
  </si>
  <si>
    <t>Laughing Dog CSB</t>
  </si>
  <si>
    <t>{'Oklahoma': 5, 'Minnesota': 1, 'Illinois': 6, 'Ohio': 2, 'Maryland': 2, 'Texas': 2, 'Ontario (Canada)': 1, 'Arizona': 1, 'Iowa': 2, 'Michigan': 1, 'Utah': 1, 'Virginia': 3, 'Tennessee': 1, 'California': 2, 'Massachusetts': 5, 'West Virginia': 1, 'Alberta (Canada)': 6, 'Georgia': 2, 'Pennsylvania': 8, 'Florida': 2, 'Kentucky': 2, 'Missouri': 2, 'Wisconsin': 1, 'Alabama': 1, 'Colorado': 1, 'Idaho': 1, 'Mexico': 1, 'New Jersey': 9, 'Washington': 3, 'North Carolina': 5, 'New York': 2, 'District of Columbia': 1}</t>
  </si>
  <si>
    <t>http://beeradvocate.com/beer/profile/12985/35407/?sort=topr</t>
  </si>
  <si>
    <t>Laughing Dog Brewing</t>
  </si>
  <si>
    <t>McNeill's Extra Special Bitter</t>
  </si>
  <si>
    <t>{'Minnesota': 1, 'Maryland': 1, 'Louisiana': 1, 'Texas': 1, 'Ontario (Canada)': 1, 'Australia': 1, 'Kansas': 1, 'Oregon': 1, 'Connecticut': 7, 'New Hampshire': 6, 'Massachusetts': 23, 'South Carolina': 1, 'California': 3, 'Vermont': 4, 'Georgia': 1, 'Pennsylvania': 1, 'Quebec (Canada)': 1, 'Florida': 2, 'Kentucky': 1, 'Rhode Island': 3, 'Arizona': 2, 'Missouri': 2, 'Colorado': 2, 'New Jersey': 6, 'North Carolina': 2, 'New York': 13, 'United Kingdom (England)': 1, 'Maine': 3}</t>
  </si>
  <si>
    <t>http://beeradvocate.com/beer/profile/100/1393/?sort=topr</t>
  </si>
  <si>
    <t>McNeill's Brewery</t>
  </si>
  <si>
    <t>XX Bitch Creek</t>
  </si>
  <si>
    <t>{'Oklahoma': 1, 'Wyoming': 1, 'Minnesota': 3, 'Illinois': 2, 'Ohio': 1, 'Texas': 1, 'Ontario (Canada)': 1, 'Arizona': 2, 'Iowa': 1, 'Kansas': 1, 'Utah': 1, 'Virginia': 1, 'California': 7, 'Massachusetts': 1, 'South Carolina': 1, 'Georgia': 1, 'Pennsylvania': 1, 'Florida': 2, 'Missouri': 3, 'Wisconsin': 1, 'Colorado': 6, 'Idaho': 3, 'New Jersey': 1, 'Washington': 2, 'North Carolina': 2, 'New York': 2, 'Nevada': 3}</t>
  </si>
  <si>
    <t>http://beeradvocate.com/beer/profile/413/45695/?sort=topr</t>
  </si>
  <si>
    <t>E.S.B. / Extra Special Barney (Brewer's Share)</t>
  </si>
  <si>
    <t>{'Arizona': 1, 'Colorado': 2, 'Idaho': 1, 'Pennsylvania': 1, 'Florida': 1, 'Delaware': 1, 'Utah': 1, 'Virginia': 1, 'Oregon': 3, 'Washington': 11, 'Georgia': 2, 'California': 2, 'Massachusetts': 3, 'Ohio': 2, 'Nevada': 1, 'New Jersey': 2, 'Texas': 7}</t>
  </si>
  <si>
    <t>http://beeradvocate.com/beer/profile/5316/76755/?sort=topr</t>
  </si>
  <si>
    <t>LunaSea ESB</t>
  </si>
  <si>
    <t>{'Oklahoma': 2, 'Minnesota': 4, 'Illinois': 3, 'Ohio': 1, 'Maryland': 1, 'Texas': 3, 'Ontario (Canada)': 1, 'Arizona': 1, 'Wisconsin': 2, 'Michigan': 1, 'Kansas': 3, 'Utah': 1, 'Virginia': 1, 'Connecticut': 2, 'New York': 1, 'California': 1, 'Massachusetts': 1, 'South Carolina': 1, 'Georgia': 1, 'Pennsylvania': 5, 'Florida': 2, 'Hawaii': 1, 'Kentucky': 1, 'Nebraska': 9, 'Missouri': 3, 'Iowa': 4, 'Colorado': 4, 'Mexico': 1, 'New Jersey': 1, 'Saskatchewan (Canada)': 1, 'Tennessee': 1}</t>
  </si>
  <si>
    <t>http://beeradvocate.com/beer/profile/1880/6465/?sort=topr</t>
  </si>
  <si>
    <t>Empyrean Brewing Company</t>
  </si>
  <si>
    <t>S.O.B. (Special Old Bitter Ale)</t>
  </si>
  <si>
    <t>{'Minnesota': 1, 'Illinois': 1, 'Maryland': 1, 'Texas': 1, 'Ontario (Canada)': 1, 'Arizona': 1, 'Wisconsin': 1, 'Oregon': 2, 'Connecticut': 1, 'New York': 5, 'New Hampshire': 3, 'Massachusetts': 13, 'California': 4, 'Germany': 1, 'Vermont': 1, 'Georgia': 7, 'Pennsylvania': 4, 'Quebec (Canada)': 1, 'Rhode Island': 2, 'Iowa': 1, 'Colorado': 1, 'New Jersey': 4, 'North Carolina': 1, 'Tennessee': 1, 'Maine': 9}</t>
  </si>
  <si>
    <t>http://beeradvocate.com/beer/profile/378/2077/?sort=topr</t>
  </si>
  <si>
    <t>Atlantic Brewing Company</t>
  </si>
  <si>
    <t>Merlin's Ale</t>
  </si>
  <si>
    <t>{'Oklahoma': 1, 'Minnesota': 3, 'Indiana': 3, 'Maryland': 2, 'Louisiana': 2, 'Texas': 2, 'Ontario (Canada)': 4, 'Arizona': 2, 'Wisconsin': 3, 'United Kingdom (Scotland)': 1, 'Michigan': 1, 'Virginia': 1, 'Oregon': 1, 'Connecticut': 1, 'Tennessee': 1, 'New Hampshire': 2, 'Massachusetts': 4, 'South Carolina': 1, 'California': 2, 'Georgia': 5, 'Pennsylvania': 4, 'Finland': 1, 'Kentucky': 5, 'Sweden': 1, 'Missouri': 1, 'Switzerland': 1, 'Ohio': 2, 'Alabama': 1, 'United Kingdom (Northern Ireland)': 1, 'Colorado': 2, 'New Jersey': 6, 'Washington': 1, 'North Carolina': 3, 'New York': 3, 'Nevada': 1, 'Maine': 1}</t>
  </si>
  <si>
    <t>http://beeradvocate.com/beer/profile/46/150/?sort=topr</t>
  </si>
  <si>
    <t>Broughton Ales Ltd</t>
  </si>
  <si>
    <t>Lancaster Bomber</t>
  </si>
  <si>
    <t>{'Alberta (Canada)': 1, 'Georgia': 6, 'Ireland': 1, 'Texas': 1, 'Yukon (Canada)': 1, 'Manitoba (Canada)': 1, 'Australia': 4, 'United Kingdom (Scotland)': 1, 'Oregon': 1, 'California': 1, 'Massachusetts': 1, 'Ontario (Canada)': 23, 'Oklahoma': 1, 'Netherlands': 1, 'Pennsylvania': 1, 'Quebec (Canada)': 1, 'Florida': 1, 'Sweden': 3, 'Missouri': 1, 'New York': 3, 'United Kingdom (England)': 8, 'British Columbia (Canada)': 2}</t>
  </si>
  <si>
    <t>http://beeradvocate.com/beer/profile/8546/15057/?sort=topr</t>
  </si>
  <si>
    <t>Daniel Thwaites Brewery PLC</t>
  </si>
  <si>
    <t>Minaret Extra Special Bitter</t>
  </si>
  <si>
    <t>{'Georgia': 1, 'Pennsylvania': 1, 'Florida': 17, 'Kentucky': 1, 'Illinois': 1, 'New York': 3, 'New Hampshire': 1, 'District of Columbia': 1, 'South Carolina': 1, 'Alabama': 1, 'Ontario (Canada)': 1}</t>
  </si>
  <si>
    <t>http://beeradvocate.com/beer/profile/17981/69529/?sort=topr</t>
  </si>
  <si>
    <t>Cigar City Brewing</t>
  </si>
  <si>
    <t>Green Man ESB</t>
  </si>
  <si>
    <t>{'Georgia': 2, 'Pennsylvania': 1, 'Michigan': 1, 'Korea (South)': 1, 'Florida': 1, 'Virginia': 2, 'North Carolina': 13, 'Tennessee': 2, 'Connecticut': 1, 'New York': 1, 'Kentucky': 1, 'South Carolina': 3, 'Ohio': 1, 'Alabama': 1}</t>
  </si>
  <si>
    <t>http://beeradvocate.com/beer/profile/11599/28146/?sort=topr</t>
  </si>
  <si>
    <t>Green Man Brewery</t>
  </si>
  <si>
    <t>Theakston XB</t>
  </si>
  <si>
    <t>{'Indiana': 1, 'Maryland': 1, 'Australia': 2, 'United Kingdom (Scotland)': 2, 'Oregon': 1, 'New York': 2, 'New Hampshire': 1, 'Massachusetts': 4, 'South Carolina': 1, 'California': 8, 'Vermont': 1, 'Georgia': 1, 'Pennsylvania': 5, 'Florida': 1, 'Kentucky': 2, 'Rhode Island': 1, 'Arizona': 1, 'Switzerland': 1, 'Ohio': 2, 'New Jersey': 2, 'North Carolina': 4, 'Tennessee': 2, 'United Kingdom (England)': 4}</t>
  </si>
  <si>
    <t>http://beeradvocate.com/beer/profile/359/4028/?sort=topr</t>
  </si>
  <si>
    <t>T &amp;amp; R Theakston Ltd.</t>
  </si>
  <si>
    <t>Monkman's Slaughter Ale</t>
  </si>
  <si>
    <t>{'Minnesota': 1, 'Illinois': 2, 'Ohio': 4, 'Maryland': 1, 'Texas': 1, 'Ontario (Canada)': 2, 'Arizona': 1, 'Wisconsin': 2, 'Michigan': 1, 'Virginia': 2, 'Oregon': 2, 'Connecticut': 2, 'Montana': 1, 'California': 5, 'Massachusetts': 6, 'New Hampshire': 2, 'Netherlands': 1, 'Pennsylvania': 5, 'Florida': 1, 'Kentucky': 4, 'Tennessee': 1, 'Nebraska': 2, 'Missouri': 1, 'Iowa': 1, 'Rhode Island': 1, 'New Jersey': 3, 'Washington': 1, 'North Carolina': 4, 'New York': 5, 'United Kingdom (England)': 3, 'Nevada': 1, 'British Columbia (Canada)': 1}</t>
  </si>
  <si>
    <t>http://beeradvocate.com/beer/profile/294/815/?sort=topr</t>
  </si>
  <si>
    <t>Cropton Brewery</t>
  </si>
  <si>
    <t>Twist Of Fate Bitter Ale</t>
  </si>
  <si>
    <t>{'Minnesota': 1, 'Illinois': 1, 'Maryland': 1, 'Texas': 1, 'Ontario (Canada)': 2, 'Korea (North)': 1, 'Australia': 1, 'Wisconsin': 1, 'Virginia': 1, 'Oregon': 2, 'District of Columbia': 1, 'California': 20, 'Georgia': 1, 'Pennsylvania': 3, 'Quebec (Canada)': 1, 'Ohio': 2, 'France': 1, 'Colorado': 1, 'New Jersey': 1, 'North Carolina': 2, 'New York': 1, 'United Kingdom (England)': 1, 'Nevada': 1, 'Maine': 1}</t>
  </si>
  <si>
    <t>http://beeradvocate.com/beer/profile/763/20929/?sort=topr</t>
  </si>
  <si>
    <t>Moonlight Brewing Company</t>
  </si>
  <si>
    <t>La Vache Folle</t>
  </si>
  <si>
    <t>{'Manitoba (Canada)': 1, 'Pennsylvania': 1, 'Quebec (Canada)': 17, 'Alberta (Canada)': 8, 'Nova Scotia (Canada)': 1, 'Massachusetts': 2, 'South Carolina': 1, 'Ohio': 1, 'Ontario (Canada)': 20, 'Louisiana': 1, 'Maine': 1, 'British Columbia (Canada)': 1}</t>
  </si>
  <si>
    <t>http://beeradvocate.com/beer/profile/2807/17276/?sort=topr</t>
  </si>
  <si>
    <t>ESB</t>
  </si>
  <si>
    <t>Amber Sun Ale</t>
  </si>
  <si>
    <t>{'Georgia': 1, 'Wisconsin': 1, 'New Jersey': 4, 'Delaware': 4, 'Washington': 1, 'Virginia': 2, 'Oregon': 1, 'Minnesota': 1, 'Pennsylvania': 17, 'Connecticut': 2, 'Australia': 1, 'California': 2, 'Massachusetts': 4, 'Ohio': 1, 'Maryland': 2, 'Illinois': 1, 'North Carolina': 2}</t>
  </si>
  <si>
    <t>http://beeradvocate.com/beer/profile/20688/51645/?sort=topr</t>
  </si>
  <si>
    <t>16 Mile Brewing Company</t>
  </si>
  <si>
    <t>Extra Special Bitter Ale</t>
  </si>
  <si>
    <t>{'New Jersey': 17, 'Wyoming': 1, 'Oregon': 1, 'Rhode Island': 1, 'Pennsylvania': 14, 'Connecticut': 1, 'New York': 7, 'California': 1, 'North Carolina': 1, 'District of Columbia': 2, 'Ohio': 1, 'Norway': 1}</t>
  </si>
  <si>
    <t>http://beeradvocate.com/beer/profile/1307/4359/?sort=topr</t>
  </si>
  <si>
    <t>Climax Brewing Company</t>
  </si>
  <si>
    <t>Victory ESB</t>
  </si>
  <si>
    <t>{'Kansas': 1, 'Georgia': 1, 'Pennsylvania': 16, 'Hungary': 1, 'Florida': 1, 'Virginia': 3, 'North Carolina': 1, 'New Jersey': 2, 'Connecticut': 1, 'Montana': 1, 'California': 1, 'Massachusetts': 1, 'District of Columbia': 1, 'South Carolina': 1, 'Ohio': 1, 'New York': 4, 'Delaware': 1, 'Maine': 1}</t>
  </si>
  <si>
    <t>http://beeradvocate.com/beer/profile/345/4172/?sort=topr</t>
  </si>
  <si>
    <t>Drake's Amber Ale</t>
  </si>
  <si>
    <t>{'Georgia': 1, 'Iowa': 2, 'Pennsylvania': 2, 'Kansas': 1, 'Washington': 2, 'North Carolina': 1, 'Illinois': 1, 'Nebraska': 1, 'California': 28, 'South Carolina': 1}</t>
  </si>
  <si>
    <t>http://beeradvocate.com/beer/profile/3835/8304/?sort=topr</t>
  </si>
  <si>
    <t>Drake's Brewing Co.</t>
  </si>
  <si>
    <t>Red Racer ESB (Extra Special Bitter)</t>
  </si>
  <si>
    <t>{'Manitoba (Canada)': 4, 'Netherlands': 1, 'Pennsylvania': 1, 'Quebec (Canada)': 2, 'Alberta (Canada)': 6, 'Washington': 1, 'Nova Scotia (Canada)': 3, 'California': 1, 'British Columbia (Canada)': 10, 'Michigan': 1, 'Texas': 1, 'Ontario (Canada)': 7}</t>
  </si>
  <si>
    <t>http://beeradvocate.com/beer/profile/10321/26380/?sort=topr</t>
  </si>
  <si>
    <t>Central City Brewing</t>
  </si>
  <si>
    <t>Arcadia Lake Superior ESB</t>
  </si>
  <si>
    <t>{'Minnesota': 2, 'Illinois': 3, 'Indiana': 4, 'Maryland': 1, 'Texas': 2, 'Iowa': 1, 'Wisconsin': 3, 'Michigan': 15, 'Virginia': 2, 'Oregon': 1, 'California': 1, 'Massachusetts': 2, 'Georgia': 1, 'Pennsylvania': 2, 'Florida': 1, 'Alaska': 1, 'Kentucky': 1, 'Nebraska': 2, 'Missouri': 1, 'Ohio': 5, 'Colorado': 1, 'Idaho': 1, 'North Carolina': 2, 'Tennessee': 2, 'Nevada': 1}</t>
  </si>
  <si>
    <t>http://beeradvocate.com/beer/profile/454/6409/?sort=topr</t>
  </si>
  <si>
    <t>Arcadia Brewing Company</t>
  </si>
  <si>
    <t>Farmington River Mahogany Ale</t>
  </si>
  <si>
    <t>{'Minnesota': 1, 'Arkansas': 1, 'Indiana': 1, 'Louisiana': 1, 'Idaho': 1, 'Ontario (Canada)': 1, 'Australia': 1, 'Wisconsin': 1, 'Virginia': 2, 'Connecticut': 13, 'California': 1, 'Massachusetts': 7, 'New Hampshire': 2, 'Georgia': 1, 'Pennsylvania': 1, 'Florida': 1, 'Missouri': 1, 'Ohio': 1, 'New Jersey': 3, 'North Carolina': 1, 'New York': 5, 'Maine': 1}</t>
  </si>
  <si>
    <t>http://beeradvocate.com/beer/profile/162/5263/?sort=topr</t>
  </si>
  <si>
    <t>Ipswich Ale Brewery</t>
  </si>
  <si>
    <t>Elevator Bleeding Buckeye Red Ale</t>
  </si>
  <si>
    <t>{'Georgia': 1, 'Pennsylvania': 6, 'Kentucky': 1, 'Washington': 1, 'Virginia': 1, 'Oregon': 1, 'New York': 1, 'Massachusetts': 1, 'South Carolina': 2, 'Ohio': 18, 'Maine': 1}</t>
  </si>
  <si>
    <t>http://beeradvocate.com/beer/profile/1464/9978/?sort=topr</t>
  </si>
  <si>
    <t>Elevator Brewery &amp;amp; Draught Haus</t>
  </si>
  <si>
    <t>Portsmouth Hop Harvest #2</t>
  </si>
  <si>
    <t>{'Korea (North)': 1, 'New Jersey': 2, 'Florida': 1, 'Illinois': 1, 'Pennsylvania': 4, 'Connecticut': 2, 'New York': 1, 'New Hampshire': 9, 'Massachusetts': 2, 'Missouri': 1, 'California': 1, 'Maryland': 1, 'Maine': 8}</t>
  </si>
  <si>
    <t>http://beeradvocate.com/beer/profile/596/45136/?sort=topr</t>
  </si>
  <si>
    <t>Best Bitter</t>
  </si>
  <si>
    <t>{'Pennsylvania': 1, 'Quebec (Canada)': 5, 'British Columbia (Canada)': 1, 'Nova Scotia (Canada)': 3, 'Connecticut': 1, 'New Brunswick (Canada)': 3, 'Saskatchewan (Canada)': 2, 'Ontario (Canada)': 11, 'Maine': 1, 'Massachusetts': 3}</t>
  </si>
  <si>
    <t>http://beeradvocate.com/beer/profile/7739/14063/?sort=topr</t>
  </si>
  <si>
    <t>Picaroons Brewing Co.</t>
  </si>
  <si>
    <t>Old Izaak</t>
  </si>
  <si>
    <t>{'Minnesota': 3, 'Indiana': 1, 'Maryland': 1, 'Texas': 1, 'Ontario (Canada)': 1, 'Iowa': 1, 'Virginia': 4, 'New York': 3, 'Germany': 1, 'Massachusetts': 1, 'California': 4, 'Georgia': 5, 'Pennsylvania': 3, 'Quebec (Canada)': 1, 'Florida': 2, 'Kentucky': 4, 'Ohio': 1, 'Colorado': 1, 'New Jersey': 1, 'Washington': 1, 'North Carolina': 2, 'Tennessee': 2}</t>
  </si>
  <si>
    <t>http://beeradvocate.com/beer/profile/10/20/?sort=topr</t>
  </si>
  <si>
    <t>Whim Ales</t>
  </si>
  <si>
    <t>ESB Amber</t>
  </si>
  <si>
    <t>{'Michigan': 8, 'Illinois': 4, 'Missouri': 1, 'Indiana': 2, 'Ohio': 2, 'Maine': 1}</t>
  </si>
  <si>
    <t>http://beeradvocate.com/beer/profile/11814/60234/?sort=topr</t>
  </si>
  <si>
    <t>Saugatuck Brewing Company</t>
  </si>
  <si>
    <t>Dorothy Goodbody's Our Glass</t>
  </si>
  <si>
    <t>{'Mississippi': 1, 'Oklahoma': 2, 'Minnesota': 1, 'Illinois': 2, 'Ohio': 1, 'Texas': 3, 'Wisconsin': 2, 'Michigan': 1, 'Virginia': 1, 'New Hampshire': 1, 'Massachusetts': 2, 'California': 2, 'Vermont': 1, 'Pennsylvania': 3, 'Rhode Island': 1, 'Missouri': 1, 'Iowa': 1, 'Colorado': 1, 'New Jersey': 6, 'North Carolina': 2, 'New York': 3, 'United Kingdom (England)': 1, 'Maine': 1}</t>
  </si>
  <si>
    <t>http://beeradvocate.com/beer/profile/1530/10277/?sort=topr</t>
  </si>
  <si>
    <t>Wye Valley Brewery</t>
  </si>
  <si>
    <t>Mill Street E.S.B. (Extra Special Bitter)</t>
  </si>
  <si>
    <t>{'Quebec (Canada)': 1, 'Alberta (Canada)': 4, 'British Columbia (Canada)': 1, 'Massachusetts': 1, 'Ontario (Canada)': 22}</t>
  </si>
  <si>
    <t>http://beeradvocate.com/beer/profile/3760/33558/?sort=topr</t>
  </si>
  <si>
    <t>Mill Street Brew Pub</t>
  </si>
  <si>
    <t>Fegley's ESB</t>
  </si>
  <si>
    <t>{'Vermont': 1, 'Australia': 1, 'Pennsylvania': 16, 'Michigan': 1, 'North Carolina': 1, 'New Jersey': 2, 'Connecticut': 1, 'New York': 1, 'South Carolina': 2, 'Ohio': 1, 'Maryland': 1, 'Ontario (Canada)': 1}</t>
  </si>
  <si>
    <t>http://beeradvocate.com/beer/profile/1636/4602/?sort=topr</t>
  </si>
  <si>
    <t>Bethlehem Brew Works</t>
  </si>
  <si>
    <t>Dragonmead Sir William's ESB</t>
  </si>
  <si>
    <t>{'Korea (North)': 1, 'Georgia': 1, 'Iowa': 1, 'Michigan': 10, 'Delaware': 1, 'Minnesota': 1, 'North Carolina': 3, 'Illinois': 5, 'Connecticut': 1, 'New York': 1, 'Arkansas': 1, 'Massachusetts': 2, 'South Carolina': 1, 'Wisconsin': 2, 'Nebraska': 2, 'Panama': 1, 'Texas': 1, 'Ontario (Canada)': 1}</t>
  </si>
  <si>
    <t>http://beeradvocate.com/beer/profile/2085/6644/?sort=topr</t>
  </si>
  <si>
    <t>Gem</t>
  </si>
  <si>
    <t>{'Mississippi': 1, 'Georgia': 1, 'United Kingdom (Scotland)': 1, 'New York': 2, 'Minnesota': 1, 'North Carolina': 4, 'Illinois': 1, 'Pennsylvania': 1, 'Connecticut': 1, 'District of Columbia': 1, 'California': 3, 'Massachusetts': 3, 'Missouri': 1, 'Switzerland': 1, 'New Hampshire': 1, 'United Kingdom (England)': 6, 'United Kingdom (Northern Ireland)': 1, 'United Kingdom (Wales)': 1, 'Texas': 1}</t>
  </si>
  <si>
    <t>http://beeradvocate.com/beer/profile/5049/10656/?sort=topr</t>
  </si>
  <si>
    <t>Bath Ales Ltd</t>
  </si>
  <si>
    <t>Blimey English-Style Pale Ale</t>
  </si>
  <si>
    <t>{'Colorado': 1, 'Pennsylvania': 2, 'Michigan': 1, 'Delaware': 1, 'Virginia': 1, 'North Carolina': 1, 'Illinois': 2, 'New Jersey': 1, 'New York': 16, 'California': 2, 'Massachusetts': 3, 'Ohio': 1, 'Ontario (Canada)': 1}</t>
  </si>
  <si>
    <t>http://beeradvocate.com/beer/profile/24355/64140/?sort=topr</t>
  </si>
  <si>
    <t>Three Heads Brewing</t>
  </si>
  <si>
    <t>Renewale</t>
  </si>
  <si>
    <t>{'California': 1, 'Washington': 5, 'Oregon': 6, 'Idaho': 1, 'British Columbia (Canada)': 1}</t>
  </si>
  <si>
    <t>http://beeradvocate.com/beer/profile/14400/88474/?sort=topr</t>
  </si>
  <si>
    <t>2013 Extra Special Bitter</t>
  </si>
  <si>
    <t>Portsmouth Extra Special Bitter</t>
  </si>
  <si>
    <t>{'Pennsylvania': 2, 'Virginia': 1, 'Illinois': 3, 'New York': 2, 'New Hampshire': 4, 'Massachusetts': 4, 'California': 1, 'Germany': 1, 'Minnesota': 1, 'Maine': 3, 'Texas': 1}</t>
  </si>
  <si>
    <t>http://beeradvocate.com/beer/profile/596/7770/?sort=topr</t>
  </si>
  <si>
    <t>Jennings Sneck Lifter</t>
  </si>
  <si>
    <t>{'Netherlands': 1, 'Australia': 6, 'United Kingdom (Scotland)': 1, 'South Africa': 2, 'United Arab Emirates': 1, 'Alberta (Canada)': 4, 'Florida': 1, 'Virginia': 2, 'Nebraska': 1, 'New York': 1, 'California': 2, 'Oregon': 1, 'Ireland': 1, 'Ohio': 1, 'United Kingdom (England)': 5, 'United Kingdom (Northern Ireland)': 1, 'United Kingdom (Wales)': 1, 'Ontario (Canada)': 1}</t>
  </si>
  <si>
    <t>http://beeradvocate.com/beer/profile/1303/9118/?sort=topr</t>
  </si>
  <si>
    <t>Jennings Brothers PLC</t>
  </si>
  <si>
    <t>Red Ale</t>
  </si>
  <si>
    <t>{'Arizona': 6, 'Iowa': 1, 'Colorado': 1, 'New Jersey': 1, 'Pennsylvania': 1, 'California': 1, 'New Mexico': 2, 'Ohio': 1, 'Maryland': 1}</t>
  </si>
  <si>
    <t>http://beeradvocate.com/beer/profile/23675/63189/?sort=topr</t>
  </si>
  <si>
    <t>Lumberyard Brewing Company</t>
  </si>
  <si>
    <t>Oliver's ESB</t>
  </si>
  <si>
    <t>{'Korea (North)': 1, 'Georgia': 1, 'Pennsylvania': 4, 'Virginia': 3, 'Oregon': 2, 'New Jersey': 3, 'Connecticut': 1, 'District of Columbia': 1, 'California': 1, 'Kentucky': 3, 'South Carolina': 1, 'Maryland': 5, 'North Carolina': 2}</t>
  </si>
  <si>
    <t>http://beeradvocate.com/beer/profile/1140/13307/?sort=topr</t>
  </si>
  <si>
    <t>Pratt Street Ale House</t>
  </si>
  <si>
    <t>Naughty Hildegard ESB</t>
  </si>
  <si>
    <t>{'Netherlands': 1, 'Pennsylvania': 1, 'Quebec (Canada)': 1, 'Alberta (Canada)': 1, 'Ontario (Canada)': 3, 'British Columbia (Canada)': 15}</t>
  </si>
  <si>
    <t>http://beeradvocate.com/beer/profile/18858/56157/?sort=topr</t>
  </si>
  <si>
    <t>Driftwood Brewery</t>
  </si>
  <si>
    <t>Blue Point Extra Special Bitter</t>
  </si>
  <si>
    <t>{'Australia': 1, 'Pennsylvania': 1, 'Virginia': 1, 'North Carolina': 2, 'Illinois': 1, 'New Jersey': 2, 'Connecticut': 1, 'New York': 15, 'California': 1, 'Massachusetts': 1, 'District of Columbia': 1, 'South Carolina': 1, 'Maryland': 2}</t>
  </si>
  <si>
    <t>http://beeradvocate.com/beer/profile/764/6623/?sort=topr</t>
  </si>
  <si>
    <t>Blue Point Brewing Company</t>
  </si>
  <si>
    <t>Seven Giraffes</t>
  </si>
  <si>
    <t>{'United Kingdom (Scotland)': 5, 'Pennsylvania': 1, 'United Kingdom (England)': 3, 'Michigan': 1, 'Minnesota': 1, 'Oregon': 1, 'France': 1, 'Sweden': 3, 'Massachusetts': 1, 'Maryland': 1, 'United Kingdom (Northern Ireland)': 1, 'United Kingdom (Wales)': 1, 'Ontario (Canada)': 2}</t>
  </si>
  <si>
    <t>http://beeradvocate.com/beer/profile/12142/40903/?sort=topr</t>
  </si>
  <si>
    <t>Williams Brothers Brewing Company</t>
  </si>
  <si>
    <t>Founders Empire Strikes Bitter</t>
  </si>
  <si>
    <t>{'Pennsylvania': 1, 'Michigan': 3, 'North Carolina': 1, 'Illinois': 2, 'New York': 1, 'Ontario (Canada)': 2}</t>
  </si>
  <si>
    <t>http://beeradvocate.com/beer/profile/1199/55702/?sort=topr</t>
  </si>
  <si>
    <t>Founders Brewing Company</t>
  </si>
  <si>
    <t>Stone Cat E.S.B.</t>
  </si>
  <si>
    <t>{'Colorado': 1, 'California': 1, 'Pennsylvania': 3, 'Michigan': 1, 'Florida': 1, 'Virginia': 2, 'Illinois': 1, 'New Jersey': 1, 'New York': 1, 'New Hampshire': 1, 'Massachusetts': 12, 'West Virginia': 1, 'Indiana': 2, 'Rhode Island': 3}</t>
  </si>
  <si>
    <t>http://beeradvocate.com/beer/profile/162/337/?sort=topr</t>
  </si>
  <si>
    <t>Bitter Druid ESB</t>
  </si>
  <si>
    <t>{'Indiana': 10, 'Ohio': 1}</t>
  </si>
  <si>
    <t>http://beeradvocate.com/beer/profile/20672/52195/?sort=topr</t>
  </si>
  <si>
    <t>Sun King Brewing Company</t>
  </si>
  <si>
    <t>Russell Blood Alley Bitter</t>
  </si>
  <si>
    <t>{'Manitoba (Canada)': 2, 'Netherlands': 1, 'Quebec (Canada)': 1, 'Alberta (Canada)': 4, 'Hawaii': 1, 'Ontario (Canada)': 4, 'British Columbia (Canada)': 5}</t>
  </si>
  <si>
    <t>http://beeradvocate.com/beer/profile/4045/65021/?sort=topr</t>
  </si>
  <si>
    <t>Russell Brewing Company</t>
  </si>
  <si>
    <t>The People's Pint Extra Special Bitter (ESB)</t>
  </si>
  <si>
    <t>{'Vermont': 1, 'Arizona': 1, 'Colorado': 1, 'New Jersey': 1, 'Oregon': 1, 'Rhode Island': 1, 'Pennsylvania': 1, 'New York': 2, 'New Hampshire': 1, 'Massachusetts': 16, 'California': 1, 'Germany': 1, 'Maine': 1, 'Ontario (Canada)': 2}</t>
  </si>
  <si>
    <t>http://beeradvocate.com/beer/profile/231/3540/?sort=topr</t>
  </si>
  <si>
    <t>The People's Pint</t>
  </si>
  <si>
    <t>Shepherd Neame 1698 Celebration Ale</t>
  </si>
  <si>
    <t>{'Netherlands': 1, 'United Kingdom (Scotland)': 2, 'Michigan': 1, 'Virginia': 1, 'North Carolina': 1, 'France': 1, 'Sweden': 4, 'Australia': 4, 'California': 1, 'Oregon': 1, 'Ireland': 1, 'Switzerland': 1, 'United Kingdom (England)': 6, 'United Kingdom (Northern Ireland)': 1}</t>
  </si>
  <si>
    <t>http://beeradvocate.com/beer/profile/138/3687/?sort=topr</t>
  </si>
  <si>
    <t>Minnesota Special Bitter</t>
  </si>
  <si>
    <t>{'Pennsylvania': 1, 'Minnesota': 10, 'Illinois': 1}</t>
  </si>
  <si>
    <t>http://beeradvocate.com/beer/profile/29442/83974/?sort=topr</t>
  </si>
  <si>
    <t>Badger Hill Brewing Company</t>
  </si>
  <si>
    <t>Marshmellow</t>
  </si>
  <si>
    <t>{'Georgia': 2, 'Pennsylvania': 1, 'Michigan': 1, 'Wyoming': 1, 'Minnesota': 1, 'Nova Scotia (Canada)': 2, 'Illinois': 3, 'New Jersey': 3, 'California': 2, 'Indiana': 1, 'South Carolina': 1, 'Ohio': 1, 'United Kingdom (England)': 3, 'Louisiana': 1}</t>
  </si>
  <si>
    <t>http://beeradvocate.com/beer/profile/16419/39753/?sort=topr</t>
  </si>
  <si>
    <t>Oxfordshire Ales</t>
  </si>
  <si>
    <t>{'California': 1, 'Texas': 4, 'Illinois': 2}</t>
  </si>
  <si>
    <t>http://beeradvocate.com/beer/profile/458/53781/?sort=topr</t>
  </si>
  <si>
    <t>BorÃ©ale CuivrÃ©e</t>
  </si>
  <si>
    <t>{'Arizona': 1, 'Pennsylvania': 2, 'Quebec (Canada)': 11, 'Illinois': 1, 'Australia': 1, 'Massachusetts': 3, 'Ohio': 1, 'Ontario (Canada)': 5}</t>
  </si>
  <si>
    <t>http://beeradvocate.com/beer/profile/599/6883/?sort=topr</t>
  </si>
  <si>
    <t>Brasseurs Du Nord Inc.</t>
  </si>
  <si>
    <t>Blue Bell Bitter</t>
  </si>
  <si>
    <t>{'Arizona': 1, 'Iowa': 1, 'United Kingdom (Scotland)': 1, 'New Jersey': 2, 'Alaska': 1, 'Oregon': 4, 'Pennsylvania': 1, 'New York': 1, 'California': 9, 'North Carolina': 1, 'Wisconsin': 1, 'United Kingdom (England)': 1, 'Texas': 1}</t>
  </si>
  <si>
    <t>http://beeradvocate.com/beer/profile/463/4647/?sort=topr</t>
  </si>
  <si>
    <t>Magnolia Pub &amp;amp; Brewery</t>
  </si>
  <si>
    <t>Wilson Creek ESB</t>
  </si>
  <si>
    <t>{'Georgia': 1, 'Pennsylvania': 1, 'Virginia': 1, 'North Carolina': 8, 'New York': 3, 'Massachusetts': 1, 'South Carolina': 1, 'Indiana': 1}</t>
  </si>
  <si>
    <t>http://beeradvocate.com/beer/profile/7753/54594/?sort=topr</t>
  </si>
  <si>
    <t>Olde Hickory Brewery</t>
  </si>
  <si>
    <t>Velvet ESB</t>
  </si>
  <si>
    <t>{'Australia': 1, 'Pennsylvania': 2, 'Washington': 1, 'Oregon': 1, 'Illinois': 1, 'British Columbia (Canada)': 1}</t>
  </si>
  <si>
    <t>http://beeradvocate.com/beer/profile/16353/49609/?sort=topr</t>
  </si>
  <si>
    <t>Hopworks Urban Brewery</t>
  </si>
  <si>
    <t>St. Charles Extra Special Bitter</t>
  </si>
  <si>
    <t>{'Iowa': 1, 'Colorado': 3, 'Pennsylvania': 1, 'Missouri': 2, 'Florida': 1, 'Virginia': 1, 'Kentucky': 1, 'Illinois': 1, 'Connecticut': 1, 'Tennessee': 1, 'California': 1, 'Massachusetts': 2, 'Ohio': 1, 'Indiana': 1, 'Texas': 2}</t>
  </si>
  <si>
    <t>http://beeradvocate.com/beer/profile/986/5144/?sort=topr</t>
  </si>
  <si>
    <t>Meyer ESB</t>
  </si>
  <si>
    <t>{'Australia': 2, 'Virginia': 1, 'Oregon': 1, 'Illinois': 1, 'California': 5, 'Massachusetts': 2, 'Ohio': 1, 'Texas': 2, 'Ontario (Canada)': 2}</t>
  </si>
  <si>
    <t>http://beeradvocate.com/beer/profile/910/3135/?sort=topr</t>
  </si>
  <si>
    <t>Thirsty Bear Brewing Company</t>
  </si>
  <si>
    <t>Dogbite Bitter</t>
  </si>
  <si>
    <t>{'Vermont': 1, 'Arizona': 1, 'Colorado': 2, 'Pennsylvania': 3, 'Rhode Island': 1, 'New Jersey': 1, 'Connecticut': 3, 'New York': 1, 'New Hampshire': 1, 'Massachusetts': 1, 'Maryland': 1, 'Ontario (Canada)': 1}</t>
  </si>
  <si>
    <t>http://beeradvocate.com/beer/profile/860/2717/?sort=topr</t>
  </si>
  <si>
    <t>The Vermont Pub &amp;amp; Brewery</t>
  </si>
  <si>
    <t>Mitchell's Extra Special Bitter</t>
  </si>
  <si>
    <t>{'Australia': 1, 'Quebec (Canada)': 2, 'Alberta (Canada)': 3, 'California': 1, 'Saskatchewan (Canada)': 1, 'British Columbia (Canada)': 8, 'Ontario (Canada)': 2}</t>
  </si>
  <si>
    <t>http://beeradvocate.com/beer/profile/3447/7967/?sort=topr</t>
  </si>
  <si>
    <t>Spinnakers Gastro Brewpub &amp;amp; Guesthouse</t>
  </si>
  <si>
    <t>Holgate ESB</t>
  </si>
  <si>
    <t>{'Alberta (Canada)': 1, 'Australia': 19, 'Ontario (Canada)': 1}</t>
  </si>
  <si>
    <t>http://beeradvocate.com/beer/profile/2563/40710/?sort=topr</t>
  </si>
  <si>
    <t>Heron Ale</t>
  </si>
  <si>
    <t>{'Colorado': 1, 'New Jersey': 1, 'Virginia': 1, 'North Carolina': 1, 'Pennsylvania': 2, 'New Hampshire': 3, 'Massachusetts': 15, 'Missouri': 1}</t>
  </si>
  <si>
    <t>http://beeradvocate.com/beer/profile/226/7103/?sort=topr</t>
  </si>
  <si>
    <t>Extra Special Bitter</t>
  </si>
  <si>
    <t>{'Australia': 4, 'Virginia': 1, 'Tennessee': 1, 'Georgia': 2, 'California': 6, 'Missouri': 1, 'Louisiana': 2}</t>
  </si>
  <si>
    <t>http://beeradvocate.com/beer/profile/870/26311/?sort=topr</t>
  </si>
  <si>
    <t>Moylan's Brewery</t>
  </si>
  <si>
    <t>Blueline Series: Extra Special Birthday</t>
  </si>
  <si>
    <t>{'Washington': 9, 'Idaho': 1, 'Oregon': 3, 'Maine': 1}</t>
  </si>
  <si>
    <t>http://beeradvocate.com/beer/profile/18134/73010/?sort=topr</t>
  </si>
  <si>
    <t>Old Bob</t>
  </si>
  <si>
    <t>{'Australia': 2, 'United Kingdom (Scotland)': 4, 'Pennsylvania': 1, 'Michigan': 1, 'Florida': 1, 'Virginia': 2, 'New Jersey': 1, 'Sweden': 1, 'California': 1, 'Massachusetts': 1, 'Switzerland': 1, 'United Kingdom (England)': 5, 'United Kingdom (Wales)': 1}</t>
  </si>
  <si>
    <t>http://beeradvocate.com/beer/profile/3099/7415/?sort=topr</t>
  </si>
  <si>
    <t>T.D.Ridley &amp;amp; Sons Limited</t>
  </si>
  <si>
    <t>Mata Hari (Wicked Women Series)</t>
  </si>
  <si>
    <t>{'Iowa': 1, 'Georgia': 5, 'Italy': 1, 'New Jersey': 1, 'Oregon': 1, 'North Carolina': 2, 'Illinois': 1, 'Pennsylvania': 1, 'New York': 2, 'New Hampshire': 1, 'Massachusetts': 1, 'California': 4, 'United Kingdom (England)': 1, 'Texas': 1}</t>
  </si>
  <si>
    <t>http://beeradvocate.com/beer/profile/7036/31860/?sort=topr</t>
  </si>
  <si>
    <t>Brewster's Brewing Co Ltd</t>
  </si>
  <si>
    <t>Golden Sheep Pale Ale</t>
  </si>
  <si>
    <t>{'Australia': 1, 'United Kingdom (Scotland)': 3, 'Oregon': 1, 'Massachusetts': 1, 'Switzerland': 1, 'United Kingdom (England)': 8, 'United Kingdom (Northern Ireland)': 5}</t>
  </si>
  <si>
    <t>http://beeradvocate.com/beer/profile/1417/11328/?sort=topr</t>
  </si>
  <si>
    <t>Black Sheep Brewery PLC</t>
  </si>
  <si>
    <t>Beak's Best</t>
  </si>
  <si>
    <t>{'Indiana': 9, 'California': 1, 'Kentucky': 1}</t>
  </si>
  <si>
    <t>http://beeradvocate.com/beer/profile/2504/8293/?sort=topr</t>
  </si>
  <si>
    <t>New Albanian Brewing Company Pizzeria and Public House</t>
  </si>
  <si>
    <t>Witchtree E.S.B.</t>
  </si>
  <si>
    <t>{'Wisconsin': 1, 'Pennsylvania': 1, 'Saskatchewan (Canada)': 1, 'Minnesota': 8, 'Rhode Island': 1, 'Missouri': 1, 'Illinois': 1}</t>
  </si>
  <si>
    <t>http://beeradvocate.com/beer/profile/1169/10521/?sort=topr</t>
  </si>
  <si>
    <t>Fitger's Brewhouse</t>
  </si>
  <si>
    <t>Tower ESB</t>
  </si>
  <si>
    <t>{'Georgia': 1, 'Colorado': 9, 'Oklahoma': 1, 'Nebraska': 1, 'Tennessee': 1, 'New York': 1}</t>
  </si>
  <si>
    <t>http://beeradvocate.com/beer/profile/2695/24280/?sort=topr</t>
  </si>
  <si>
    <t>Bull &amp;amp; Bush Pub &amp;amp; Brewery</t>
  </si>
  <si>
    <t>Rainbow Trout ESB</t>
  </si>
  <si>
    <t>{'Wisconsin': 1, 'Colorado': 1, 'Florida': 1, 'Virginia': 2, 'North Carolina': 9, 'Missouri': 1, 'South Carolina': 4}</t>
  </si>
  <si>
    <t>http://beeradvocate.com/beer/profile/11036/22653/?sort=topr</t>
  </si>
  <si>
    <t>Foothills Brewing Company</t>
  </si>
  <si>
    <t>Old Marcus</t>
  </si>
  <si>
    <t>{'Colorado': 1, 'Pennsylvania': 2, 'Michigan': 1, 'Kentucky': 1, 'Oregon': 1, 'Connecticut': 1, 'New York': 9, 'Massachusetts': 1, 'Ontario (Canada)': 1}</t>
  </si>
  <si>
    <t>http://beeradvocate.com/beer/profile/103/1893/?sort=topr</t>
  </si>
  <si>
    <t>{'Nevada': 1, 'Pennsylvania': 1, 'Kansas': 1, 'Washington': 2, 'North Carolina': 1, 'Illinois': 2, 'Massachusetts': 2, 'Oregon': 2, 'Ohio': 1, 'Ontario (Canada)': 1, 'British Columbia (Canada)': 2}</t>
  </si>
  <si>
    <t>http://beeradvocate.com/beer/profile/701/21064/?sort=topr</t>
  </si>
  <si>
    <t>Boundary Bay Brewery &amp;amp; Bistro</t>
  </si>
  <si>
    <t>Elora Special Bitter</t>
  </si>
  <si>
    <t>{'Quebec (Canada)': 1, 'Alberta (Canada)': 2, 'Ontario (Canada)': 16}</t>
  </si>
  <si>
    <t>http://beeradvocate.com/beer/profile/765/44351/?sort=topr</t>
  </si>
  <si>
    <t>Trafalgar Ales &amp;amp; Meads</t>
  </si>
  <si>
    <t>Bishop's Farewell</t>
  </si>
  <si>
    <t>{'Vermont': 1, 'Quebec (Canada)': 1, 'Illinois': 1, 'Connecticut': 1, 'New York': 1, 'California': 1, 'Massachusetts': 3, 'Cyprus': 1, 'United Kingdom (England)': 6, 'United Kingdom (Northern Ireland)': 1, 'Norway': 1, 'United Kingdom (Wales)': 1}</t>
  </si>
  <si>
    <t>http://beeradvocate.com/beer/profile/1680/9663/?sort=topr</t>
  </si>
  <si>
    <t>Oakham Ales / The Brewery Tap</t>
  </si>
  <si>
    <t>1327 Pod's ESB</t>
  </si>
  <si>
    <t>{'Arizona': 1, 'Iowa': 1, 'Colorado': 1, 'New Jersey': 1, 'Alberta (Canada)': 1, 'Nebraska': 5}</t>
  </si>
  <si>
    <t>http://beeradvocate.com/beer/profile/27823/77488/?sort=topr</t>
  </si>
  <si>
    <t>Blue Blood Brewery</t>
  </si>
  <si>
    <t>{'Pennsylvania': 1, 'Ohio': 9, 'Tennessee': 1, 'Kentucky': 2}</t>
  </si>
  <si>
    <t>http://beeradvocate.com/beer/profile/12375/62345/?sort=topr</t>
  </si>
  <si>
    <t>Mt. Carmel Brewing Company</t>
  </si>
  <si>
    <t>Brown's Point ESB</t>
  </si>
  <si>
    <t>{'Ohio': 1, 'Washington': 11, 'Colorado': 1, 'Oregon': 3, 'Illinois': 1}</t>
  </si>
  <si>
    <t>http://beeradvocate.com/beer/profile/1386/4371/?sort=topr</t>
  </si>
  <si>
    <t>Harmon Restaurant &amp;amp; Brewery</t>
  </si>
  <si>
    <t>Baldwin And Cooper Best Bitter</t>
  </si>
  <si>
    <t>{'Manitoba (Canada)': 2, 'Alberta (Canada)': 1, 'Ontario (Canada)': 2, 'Sweden': 1, 'British Columbia (Canada)': 8}</t>
  </si>
  <si>
    <t>http://beeradvocate.com/beer/profile/11977/25179/?sort=topr</t>
  </si>
  <si>
    <t>Howe Sound Inn &amp;amp; Brewing Company</t>
  </si>
  <si>
    <t>Steel Wheels ESB</t>
  </si>
  <si>
    <t>{'Pennsylvania': 1, 'Virginia': 3, 'North Carolina': 1}</t>
  </si>
  <si>
    <t>http://beeradvocate.com/beer/profile/16352/72847/?sort=topr</t>
  </si>
  <si>
    <t>Ã–rebro Bitter</t>
  </si>
  <si>
    <t>{'Korea (North)': 1, 'Netherlands': 1, 'Italy': 1, 'Colorado': 1, 'Pennsylvania': 1, 'Illinois': 2, 'Sweden': 5}</t>
  </si>
  <si>
    <t>http://beeradvocate.com/beer/profile/10902/22028/?sort=topr</t>
  </si>
  <si>
    <t>NÃ¤rke Kulturbryggeri AB</t>
  </si>
  <si>
    <t>Old Boy Ale</t>
  </si>
  <si>
    <t>{'Alberta (Canada)': 4, 'British Columbia (Canada)': 4}</t>
  </si>
  <si>
    <t>http://beeradvocate.com/beer/profile/29378/84602/?sort=topr</t>
  </si>
  <si>
    <t>Parallel 49 Brewing Company</t>
  </si>
  <si>
    <t>Great Lakes York Street Bitter</t>
  </si>
  <si>
    <t>{'Pennsylvania': 3, 'Ohio': 7, 'California': 1, 'North Carolina': 1, 'Texas': 1}</t>
  </si>
  <si>
    <t>http://beeradvocate.com/beer/profile/73/3849/?sort=topr</t>
  </si>
  <si>
    <t>Nestucca ESB</t>
  </si>
  <si>
    <t>{'Washington': 4, 'Minnesota': 1, 'Oregon': 6}</t>
  </si>
  <si>
    <t>http://beeradvocate.com/beer/profile/1304/17603/?sort=topr</t>
  </si>
  <si>
    <t>Pelican Pub &amp;amp; Brewery</t>
  </si>
  <si>
    <t>Bay State ESB</t>
  </si>
  <si>
    <t>{'Korea (North)': 1, 'Vermont': 1, 'Virginia': 2, 'North Carolina': 1, 'New York': 1, 'Massachusetts': 9}</t>
  </si>
  <si>
    <t>http://beeradvocate.com/beer/profile/9343/545/?sort=topr</t>
  </si>
  <si>
    <t>Well Built E.S.B.</t>
  </si>
  <si>
    <t>{'Ohio': 1, 'California': 1, 'Colorado': 4}</t>
  </si>
  <si>
    <t>http://beeradvocate.com/beer/profile/2137/83137/?sort=topr</t>
  </si>
  <si>
    <t>Breckenridge Brewery</t>
  </si>
  <si>
    <t>Old Fart</t>
  </si>
  <si>
    <t>{'Australia': 8, 'Oregon': 1, 'New Hampshire': 1, 'California': 1, 'United Kingdom (England)': 1, 'Ontario (Canada)': 1}</t>
  </si>
  <si>
    <t>http://beeradvocate.com/beer/profile/5130/11224/?sort=topr</t>
  </si>
  <si>
    <t>Merrimans Brewery ( Turnover Developments Ltd)</t>
  </si>
  <si>
    <t>Huvila John Golding E.S.B.</t>
  </si>
  <si>
    <t>{'Wisconsin': 1, 'Minnesota': 2, 'Rhode Island': 2, 'New York': 1, 'Massachusetts': 1, 'Japan': 1, 'South Carolina': 1, 'Iowa': 1, 'Maryland': 1, 'United Kingdom (Northern Ireland)': 1, 'Louisiana': 1, 'Ontario (Canada)': 1}</t>
  </si>
  <si>
    <t>http://beeradvocate.com/beer/profile/13629/29824/?sort=topr</t>
  </si>
  <si>
    <t>MalmgÃ¥rdin Panimo</t>
  </si>
  <si>
    <t>Founders Bitter Ol' Man</t>
  </si>
  <si>
    <t>{'Michigan': 2, 'Florida': 1, 'Virginia': 2, 'Texas': 1}</t>
  </si>
  <si>
    <t>http://beeradvocate.com/beer/profile/1199/75698/?sort=topr</t>
  </si>
  <si>
    <t>E.S.B.</t>
  </si>
  <si>
    <t>{'Florida': 1, 'Illinois': 2, 'California': 1, 'Ohio': 3, 'Indiana': 6, 'Texas': 1}</t>
  </si>
  <si>
    <t>http://beeradvocate.com/beer/profile/1454/6824/?sort=topr</t>
  </si>
  <si>
    <t>Broad Ripple Brew Pub</t>
  </si>
  <si>
    <t>Tiger Best Bitter</t>
  </si>
  <si>
    <t>{'Australia': 1, 'United Kingdom (Scotland)': 1, 'Virginia': 1, 'United Kingdom (Wales)': 1, 'Connecticut': 1, 'Alabama': 1, 'United Kingdom (Northern Ireland)': 2, 'Cyprus': 1, 'United Kingdom (England)': 3, 'Ontario (Canada)': 1}</t>
  </si>
  <si>
    <t>http://beeradvocate.com/beer/profile/5050/10650/?sort=topr</t>
  </si>
  <si>
    <t>Everards Brewery Ltd.</t>
  </si>
  <si>
    <t>HMS Victory ESB</t>
  </si>
  <si>
    <t>{'Virginia': 1, 'Texas': 1, 'Colorado': 7}</t>
  </si>
  <si>
    <t>http://beeradvocate.com/beer/profile/12314/36395/?sort=topr</t>
  </si>
  <si>
    <t>Dry Dock Brewing Co.</t>
  </si>
  <si>
    <t>Goldings Special Bitter</t>
  </si>
  <si>
    <t>{'Pennsylvania': 11, 'New Jersey': 1, 'Maryland': 1, 'Virginia': 1, 'Colorado': 1}</t>
  </si>
  <si>
    <t>http://beeradvocate.com/beer/profile/1666/32071/?sort=topr</t>
  </si>
  <si>
    <t>Envy</t>
  </si>
  <si>
    <t>{'Alberta (Canada)': 1, 'Texas': 5, 'Illinois': 1}</t>
  </si>
  <si>
    <t>http://beeradvocate.com/beer/profile/24825/65994/?sort=topr</t>
  </si>
  <si>
    <t>Circle Brewing Company</t>
  </si>
  <si>
    <t>Creature</t>
  </si>
  <si>
    <t>{'Pennsylvania': 4, 'New Jersey': 1}</t>
  </si>
  <si>
    <t>http://beeradvocate.com/beer/profile/28383/86070/?sort=topr</t>
  </si>
  <si>
    <t>Tired Hands Brewing Company</t>
  </si>
  <si>
    <t>Burnside Stock Ale</t>
  </si>
  <si>
    <t>{'Washington': 1, 'Australia': 1, 'California': 2, 'Oregon': 5}</t>
  </si>
  <si>
    <t>http://beeradvocate.com/beer/profile/24464/67904/?sort=topr</t>
  </si>
  <si>
    <t>Burnside Brewing Co.</t>
  </si>
  <si>
    <t>Williams Red</t>
  </si>
  <si>
    <t>{'United Kingdom (Scotland)': 2, 'Pennsylvania': 1, 'Kansas': 1, 'Connecticut': 1, 'Oregon': 1, 'Sweden': 1, 'New York': 2, 'Germany': 1, 'California': 1, 'Maryland': 1, 'United Kingdom (Northern Ireland)': 1, 'United Kingdom (England)': 1}</t>
  </si>
  <si>
    <t>http://beeradvocate.com/beer/profile/12142/25858/?sort=topr</t>
  </si>
  <si>
    <t>True Britt ESB</t>
  </si>
  <si>
    <t>{'South Carolina': 1, 'North Carolina': 4}</t>
  </si>
  <si>
    <t>http://beeradvocate.com/beer/profile/19126/81716/?sort=topr</t>
  </si>
  <si>
    <t>Lonerider Brewing</t>
  </si>
  <si>
    <t>Treasure Chest ESB</t>
  </si>
  <si>
    <t>{'Ohio': 2, 'Michigan': 4, 'Indiana': 1, 'Illinois': 1}</t>
  </si>
  <si>
    <t>http://beeradvocate.com/beer/profile/10629/47328/?sort=topr</t>
  </si>
  <si>
    <t>Schmohz Brewing Company</t>
  </si>
  <si>
    <t>{'Georgia': 1, 'Pennsylvania': 1, 'Florida': 1, 'North Carolina': 2, 'New York': 2, 'California': 1, 'Missouri': 1, 'South Carolina': 3}</t>
  </si>
  <si>
    <t>http://beeradvocate.com/beer/profile/802/7590/?sort=topr</t>
  </si>
  <si>
    <t>The Blue Ridge Brewing Co.</t>
  </si>
  <si>
    <t>Bishop's Best Bitter</t>
  </si>
  <si>
    <t>{'Quebec (Canada)': 8, 'New York': 1, 'Ontario (Canada)': 4}</t>
  </si>
  <si>
    <t>http://beeradvocate.com/beer/profile/2739/23256/?sort=topr</t>
  </si>
  <si>
    <t>Golden Lion Brewing Company / Pub &amp;amp; Brasserie le Lion D'Or</t>
  </si>
  <si>
    <t>Red Hill Hop Harvest Ale</t>
  </si>
  <si>
    <t>{'Australia': 14}</t>
  </si>
  <si>
    <t>http://beeradvocate.com/beer/profile/12579/31201/?sort=topr</t>
  </si>
  <si>
    <t>Red Hill Brewery</t>
  </si>
  <si>
    <t>{'Arizona': 1, 'Washington': 2, 'Virginia': 1, 'North Carolina': 1, 'Oregon': 1, 'California': 3, 'Massachusetts': 1, 'Ohio': 1, 'Rhode Island': 1, 'Idaho': 1, 'British Columbia (Canada)': 1}</t>
  </si>
  <si>
    <t>http://beeradvocate.com/beer/profile/698/4530/?sort=topr</t>
  </si>
  <si>
    <t>LaConner Brewing Company</t>
  </si>
  <si>
    <t>Evensong</t>
  </si>
  <si>
    <t>{'Australia': 3, 'Alberta (Canada)': 2, 'Ontario (Canada)': 1, 'United Kingdom (England)': 5, 'United Kingdom (Northern Ireland)': 1, 'Norway': 1, 'British Columbia (Canada)': 1}</t>
  </si>
  <si>
    <t>http://beeradvocate.com/beer/profile/5171/11396/?sort=topr</t>
  </si>
  <si>
    <t>Durham Brewery Ltd</t>
  </si>
  <si>
    <t>Discovery Fireweed Honey Ale</t>
  </si>
  <si>
    <t>{'Quebec (Canada)': 1, 'Alberta (Canada)': 10, 'Ontario (Canada)': 2, 'British Columbia (Canada)': 1}</t>
  </si>
  <si>
    <t>http://beeradvocate.com/beer/profile/4701/36574/?sort=topr</t>
  </si>
  <si>
    <t>Yukon Brewing Company</t>
  </si>
  <si>
    <t>{'New Jersey': 6, 'Korea (North)': 1, 'Australia': 1, 'New York': 1}</t>
  </si>
  <si>
    <t>http://beeradvocate.com/beer/profile/1289/3816/?sort=topr</t>
  </si>
  <si>
    <t>The Ship Inn</t>
  </si>
  <si>
    <t>{'Pennsylvania': 3, 'Ohio': 1}</t>
  </si>
  <si>
    <t>http://beeradvocate.com/beer/profile/24787/69152/?sort=topr</t>
  </si>
  <si>
    <t>Saint Boniface Craft Brewing Company</t>
  </si>
  <si>
    <t>Cambridge House Old Mill Pond ESB</t>
  </si>
  <si>
    <t>{'Vermont': 1, 'Massachusetts': 2, 'Connecticut': 7, 'Maryland': 1, 'Rhode Island': 1}</t>
  </si>
  <si>
    <t>http://beeradvocate.com/beer/profile/6578/20614/?sort=topr</t>
  </si>
  <si>
    <t>The Cambridge House Brewpub</t>
  </si>
  <si>
    <t>Buckeye Brewing Yuppie ESB</t>
  </si>
  <si>
    <t>{'Pennsylvania': 3, 'Oregon': 1, 'Rhode Island': 1, 'Massachusetts': 1, 'Ohio': 3, 'Ontario (Canada)': 1}</t>
  </si>
  <si>
    <t>http://beeradvocate.com/beer/profile/1837/23146/?sort=topr</t>
  </si>
  <si>
    <t>Baden Baden 1999 Bitter Ale</t>
  </si>
  <si>
    <t>{'Brazil': 3, 'Switzerland': 1, 'California': 3, 'Virginia': 1, 'Portugal': 1}</t>
  </si>
  <si>
    <t>http://beeradvocate.com/beer/profile/10095/30283/?sort=topr</t>
  </si>
  <si>
    <t>Cervejaria Baden Baden</t>
  </si>
  <si>
    <t>Sink The Clipper</t>
  </si>
  <si>
    <t>{'Indiana': 2, 'Virginia': 1}</t>
  </si>
  <si>
    <t>http://beeradvocate.com/beer/profile/20672/76619/?sort=topr</t>
  </si>
  <si>
    <t>Jake's ESB</t>
  </si>
  <si>
    <t>{'Pennsylvania': 3, 'New Jersey': 1, 'Montana': 1, 'California': 1, 'New York': 1}</t>
  </si>
  <si>
    <t>http://beeradvocate.com/beer/profile/10397/30449/?sort=topr</t>
  </si>
  <si>
    <t>Sly Fox Brewing Company</t>
  </si>
  <si>
    <t>Helltown Extra Sinful Bitter (ESB)</t>
  </si>
  <si>
    <t>{'Pennsylvania': 5, 'Ohio': 1}</t>
  </si>
  <si>
    <t>http://beeradvocate.com/beer/profile/26528/81429/?sort=topr</t>
  </si>
  <si>
    <t>Helltown Brewing</t>
  </si>
  <si>
    <t>Brewhouse ESB</t>
  </si>
  <si>
    <t>{'Michigan': 10}</t>
  </si>
  <si>
    <t>http://beeradvocate.com/beer/profile/2351/8119/?sort=topr</t>
  </si>
  <si>
    <t>Royal Oak Brewery</t>
  </si>
  <si>
    <t>Wooden Ships ESB</t>
  </si>
  <si>
    <t>{'New Jersey': 1, 'Wisconsin': 3, 'Iowa': 1, 'Illinois': 3}</t>
  </si>
  <si>
    <t>http://beeradvocate.com/beer/profile/952/6161/?sort=topr</t>
  </si>
  <si>
    <t>Great Dane Pub &amp;amp; Brewing Company (Downtown)</t>
  </si>
  <si>
    <t>Voyageur Des Brumes</t>
  </si>
  <si>
    <t>{'Australia': 1, 'Quebec (Canada)': 1, 'New York': 2, 'Indiana': 1, 'Texas': 1, 'Ontario (Canada)': 5}</t>
  </si>
  <si>
    <t>http://beeradvocate.com/beer/profile/1141/9640/?sort=topr</t>
  </si>
  <si>
    <t>Villier's Extra Special Bitter</t>
  </si>
  <si>
    <t>{'Vermont': 1, 'Pennsylvania': 2, 'Michigan': 1, 'New Jersey': 1, 'Connecticut': 2, 'New York': 1, 'Massachusetts': 1}</t>
  </si>
  <si>
    <t>http://beeradvocate.com/beer/profile/9784/23043/?sort=topr</t>
  </si>
  <si>
    <t>Zero Gravity Craft Brewery / American Flatbread</t>
  </si>
  <si>
    <t>Trafalgar Patrick's Pick Extra Special Bitter</t>
  </si>
  <si>
    <t>{'Ontario (Canada)': 7}</t>
  </si>
  <si>
    <t>http://beeradvocate.com/beer/profile/765/66433/?sort=topr</t>
  </si>
  <si>
    <t>The ESB</t>
  </si>
  <si>
    <t>{'New Jersey': 1, 'Washington': 1, 'Oregon': 3, 'New York': 1, 'South Carolina': 1, 'Ohio': 1}</t>
  </si>
  <si>
    <t>http://beeradvocate.com/beer/profile/9685/31234/?sort=topr</t>
  </si>
  <si>
    <t>Amnesia Brewing</t>
  </si>
  <si>
    <t>Red Nose ESB</t>
  </si>
  <si>
    <t>{'Pennsylvania': 2, 'Texas': 1, 'Illinois': 1}</t>
  </si>
  <si>
    <t>http://beeradvocate.com/beer/profile/287/54481/?sort=topr</t>
  </si>
  <si>
    <t>Bell's Brewery, Inc.</t>
  </si>
  <si>
    <t>Red Duck Burton Strong Bitter</t>
  </si>
  <si>
    <t>{'Australia': 9, 'Colorado': 1}</t>
  </si>
  <si>
    <t>http://beeradvocate.com/beer/profile/12578/36676/?sort=topr</t>
  </si>
  <si>
    <t>Purrumbete Brewing Company</t>
  </si>
  <si>
    <t>Postiljon</t>
  </si>
  <si>
    <t>{'United Kingdom (England)': 1, 'Sweden': 5, 'Oregon': 1, 'Texas': 1, 'Ontario (Canada)': 2}</t>
  </si>
  <si>
    <t>http://beeradvocate.com/beer/profile/3065/7885/?sort=topr</t>
  </si>
  <si>
    <t>JÃ¤mtlands Bryggeri AB</t>
  </si>
  <si>
    <t>Golden Tusk</t>
  </si>
  <si>
    <t>{'New Zealand (Aotearoa)': 2, 'Australia': 7, 'Ontario (Canada)': 1, 'Illinois': 1}</t>
  </si>
  <si>
    <t>http://beeradvocate.com/beer/profile/8284/17588/?sort=topr</t>
  </si>
  <si>
    <t>Pink Elephant Brewery, The</t>
  </si>
  <si>
    <t>{'North Carolina': 1, 'Connecticut': 1, 'New York': 2, 'Arkansas': 1, 'Massachusetts': 3, 'Maryland': 1}</t>
  </si>
  <si>
    <t>http://beeradvocate.com/beer/profile/230/7749/?sort=topr</t>
  </si>
  <si>
    <t>Barrington Brewery &amp;amp; Restaurant</t>
  </si>
  <si>
    <t>Durham ESB</t>
  </si>
  <si>
    <t>{'Massachusetts': 1, 'Alberta (Canada)': 1, 'British Columbia (Canada)': 1, 'Virginia': 1, 'Ontario (Canada)': 6}</t>
  </si>
  <si>
    <t>http://beeradvocate.com/beer/profile/2793/7112/?sort=topr</t>
  </si>
  <si>
    <t>County Durham Brewing Company</t>
  </si>
  <si>
    <t>Dragons Breath Real Ale</t>
  </si>
  <si>
    <t>{'New Jersey': 1, 'Ontario (Canada)': 6, 'Missouri': 2}</t>
  </si>
  <si>
    <t>http://beeradvocate.com/beer/profile/4035/8876/?sort=topr</t>
  </si>
  <si>
    <t>The Kingston Brewing Company</t>
  </si>
  <si>
    <t>Double Hop</t>
  </si>
  <si>
    <t>{'Italy': 1, 'Minnesota': 2, 'Illinois': 2, 'California': 2, 'Missouri': 1, 'Wisconsin': 1, 'United Kingdom (England)': 1}</t>
  </si>
  <si>
    <t>http://beeradvocate.com/beer/profile/3091/7409/?sort=topr</t>
  </si>
  <si>
    <t>Frederic Robinson Limited</t>
  </si>
  <si>
    <t>Clocktower Wishart's ESB</t>
  </si>
  <si>
    <t>{'Quebec (Canada)': 1, 'Sweden': 1, 'Ontario (Canada)': 4}</t>
  </si>
  <si>
    <t>http://beeradvocate.com/beer/profile/2482/19660/?sort=topr</t>
  </si>
  <si>
    <t>The Clocktower Brew Pub</t>
  </si>
  <si>
    <t>Brooklyn Blue Smoke Blend</t>
  </si>
  <si>
    <t>{'New York': 6, 'Massachusetts': 1}</t>
  </si>
  <si>
    <t>http://beeradvocate.com/beer/profile/45/44206/?sort=topr</t>
  </si>
  <si>
    <t>Brooklyn Brewery</t>
  </si>
  <si>
    <t>Barley's J. Scott Francis ESB</t>
  </si>
  <si>
    <t>{'Pennsylvania': 1, 'Ohio': 7, 'Georgia': 1, 'Kentucky': 1}</t>
  </si>
  <si>
    <t>http://beeradvocate.com/beer/profile/1037/4039/?sort=topr</t>
  </si>
  <si>
    <t>Barley's Brewing Company</t>
  </si>
  <si>
    <t>Arbor Brewing HXL</t>
  </si>
  <si>
    <t>{'Ohio': 2, 'Michigan': 1, 'Wisconsin': 1, 'Washington': 1, 'North Carolina': 2}</t>
  </si>
  <si>
    <t>http://beeradvocate.com/beer/profile/1457/38589/?sort=topr</t>
  </si>
  <si>
    <t>Ski To Sea ESB</t>
  </si>
  <si>
    <t>{'Kansas': 1, 'Washington': 4, 'British Columbia (Canada)': 1}</t>
  </si>
  <si>
    <t>http://beeradvocate.com/beer/profile/701/69310/?sort=topr</t>
  </si>
  <si>
    <t>Rye ESB (Extra Special Bitter De Seigle)</t>
  </si>
  <si>
    <t>{'Quebec (Canada)': 4, 'Ontario (Canada)': 1, 'Illinois': 1}</t>
  </si>
  <si>
    <t>http://beeradvocate.com/beer/profile/13905/83483/?sort=topr</t>
  </si>
  <si>
    <t>Brasserie Dunham</t>
  </si>
  <si>
    <t>Rattlesnake ESB</t>
  </si>
  <si>
    <t>{'Alberta (Canada)': 4, 'British Columbia (Canada)': 1, 'Ontario (Canada)': 2}</t>
  </si>
  <si>
    <t>http://beeradvocate.com/beer/profile/4047/23675/?sort=topr</t>
  </si>
  <si>
    <t>The Tin Whistle Brewing Company</t>
  </si>
  <si>
    <t>Oregon Pale Ale (OPA)</t>
  </si>
  <si>
    <t>{'South Carolina': 1, 'Washington': 1, 'Oregon': 3, 'North Carolina': 1, 'Illinois': 1}</t>
  </si>
  <si>
    <t>http://beeradvocate.com/beer/profile/21554/54321/?sort=topr</t>
  </si>
  <si>
    <t>Fire Mountain Brew House</t>
  </si>
  <si>
    <t>Moonflower ESB</t>
  </si>
  <si>
    <t>{'Japan': 1, 'Michigan': 1, 'California': 1, 'Alaska': 3, 'Oregon': 1}</t>
  </si>
  <si>
    <t>http://beeradvocate.com/beer/profile/386/18492/?sort=topr</t>
  </si>
  <si>
    <t>Broken Tooth Brewing</t>
  </si>
  <si>
    <t>Minobii</t>
  </si>
  <si>
    <t>{'Minnesota': 7}</t>
  </si>
  <si>
    <t>http://beeradvocate.com/beer/profile/23842/64299/?sort=topr</t>
  </si>
  <si>
    <t>Leech Lake Brewing Company</t>
  </si>
  <si>
    <t>Gold Miner</t>
  </si>
  <si>
    <t>{'Netherlands': 1, 'United Kingdom (Scotland)': 1, 'Virginia': 1, 'Oregon': 1, 'Alaska': 1, 'Japan': 1, 'United Kingdom (England)': 3, 'Ontario (Canada)': 1}</t>
  </si>
  <si>
    <t>http://beeradvocate.com/beer/profile/18/13587/?sort=topr</t>
  </si>
  <si>
    <t>Freeminer Brewery Ltd.</t>
  </si>
  <si>
    <t>{'New Jersey': 1, 'Pennsylvania': 2, 'New York': 1}</t>
  </si>
  <si>
    <t>http://beeradvocate.com/beer/profile/29971/86224/?sort=topr</t>
  </si>
  <si>
    <t>Vault Brewing Company</t>
  </si>
  <si>
    <t>{'Maryland': 2, 'New York': 1, 'Florida': 1, 'Virginia': 2}</t>
  </si>
  <si>
    <t>http://beeradvocate.com/beer/profile/23201/61691/?sort=topr</t>
  </si>
  <si>
    <t>Mad Fox Brewing Company</t>
  </si>
  <si>
    <t>ABC ESB</t>
  </si>
  <si>
    <t>{'Pennsylvania': 5}</t>
  </si>
  <si>
    <t>http://beeradvocate.com/beer/profile/18968/27034/?sort=topr</t>
  </si>
  <si>
    <t>Happoshu</t>
  </si>
  <si>
    <t>Kirin Tanrei</t>
  </si>
  <si>
    <t>{'Georgia': 1, 'Wisconsin': 2, 'California': 4, 'Utah': 1, 'France': 1, 'Delaware': 1, 'Florida': 1, 'Virginia': 1, 'Illinois': 3, 'Connecticut': 1, 'District of Columbia': 1, 'New Hampshire': 1, 'Massachusetts': 1, 'Ohio': 3, 'Japan': 4, 'Maryland': 1, 'Rhode Island': 1, 'United Kingdom (England)': 1, 'Texas': 2, 'British Columbia (Canada)': 1}</t>
  </si>
  <si>
    <t>http://beeradvocate.com/beer/profile/292/17982/?sort=topr</t>
  </si>
  <si>
    <t>Kirin Brewery Company, Limited</t>
  </si>
  <si>
    <t>Sparkling Hop</t>
  </si>
  <si>
    <t>{'Illinois': 4, 'Ohio': 2, 'Maryland': 1, 'Louisiana': 1, 'Texas': 1, 'Ontario (Canada)': 1, 'Australia': 1, 'Iowa': 1, 'Virginia': 2, 'California': 2, 'Massachusetts': 2, 'South Carolina': 1, 'New Hampshire': 1, 'Georgia': 2, 'Quebec (Canada)': 1, 'Florida': 2, 'Arizona': 1, 'Missouri': 1, 'Wisconsin': 2, 'Alabama': 1, 'Colorado': 1, 'New Jersey': 1, 'Japan': 1, 'British Columbia (Canada)': 1}</t>
  </si>
  <si>
    <t>http://beeradvocate.com/beer/profile/292/40030/?sort=topr</t>
  </si>
  <si>
    <t>Coedo Beniaka</t>
  </si>
  <si>
    <t>{'Australia': 3, 'New Jersey': 1, 'Washington': 1, 'Virginia': 1, 'Oregon': 1, 'Hawaii': 2, 'Pennsylvania': 1, 'District of Columbia': 2, 'California': 5, 'Japan': 2, 'Maryland': 1, 'New York': 1}</t>
  </si>
  <si>
    <t>http://beeradvocate.com/beer/profile/3551/58111/?sort=topr</t>
  </si>
  <si>
    <t>Coedo Brewery (Kyodo Shoji Koedo Brewery)</t>
  </si>
  <si>
    <t>Asahi Honnama Red</t>
  </si>
  <si>
    <t>{'Pennsylvania': 1, 'Washington': 1, 'Florida': 1, 'Virginia': 2, 'North Carolina': 1, 'Illinois': 3, 'District of Columbia': 1, 'California': 3, 'Japan': 2, 'Belgium': 1, 'Ohio': 1, 'Maryland': 1}</t>
  </si>
  <si>
    <t>http://beeradvocate.com/beer/profile/716/19641/?sort=topr</t>
  </si>
  <si>
    <t>Asahi Breweries Ltd</t>
  </si>
  <si>
    <t>Asahi Honnama Aqua Blue</t>
  </si>
  <si>
    <t>{'Australia': 1, 'Washington': 1, 'Minnesota': 1, 'North Carolina': 1, 'California': 1, 'Belgium': 1, 'Japan': 2}</t>
  </si>
  <si>
    <t>http://beeradvocate.com/beer/profile/716/11968/?sort=topr</t>
  </si>
  <si>
    <t>Hefeweizen</t>
  </si>
  <si>
    <t>Weihenstephaner Hefeweissbier</t>
  </si>
  <si>
    <t>{'Oklahoma': 1, 'Missouri': 1, 'Minnesota': 1, 'Illinois': 7, 'Ohio': 4, 'Indiana': 1, 'Maryland': 3, 'Texas': 3, 'Ontario (Canada)': 1, 'Arizona': 1, 'Wisconsin': 1, 'Michigan': 3, 'Korea (South)': 1, 'Utah': 1, 'Virginia': 3, 'Connecticut': 4, 'New York': 6, 'California': 7, 'Massachusetts': 6, 'West Virginia': 2, 'South Carolina': 2, 'New Hampshire': 1, 'Alberta (Canada)': 1, 'Georgia': 1, 'Pennsylvania': 7, 'Florida': 1, 'Alaska': 1, 'Kentucky': 1, 'Rhode Island': 1, 'Thailand': 1, 'Iowa': 1, 'Alabama': 1, 'Colorado': 8, 'New Jersey': 2, 'Washington': 2, 'North Carolina': 1, 'District of Columbia': 2, 'United Kingdom (England)': 1, 'Nevada': 1, 'Maine': 1}</t>
  </si>
  <si>
    <t>http://beeradvocate.com/beer/profile/252/731/?sort=topr</t>
  </si>
  <si>
    <t>Bayerische Staatsbrauerei Weihenstephan</t>
  </si>
  <si>
    <t>Franziskaner Hefe-Weisse</t>
  </si>
  <si>
    <t>{'Brazil': 1, 'Mississippi': 1, 'Oklahoma': 2, 'Minnesota': 1, 'Illinois': 2, 'Georgia': 1, 'Arkansas': 1, 'Indiana': 1, 'Maryland': 3, 'Louisiana': 2, 'Texas': 3, 'Ontario (Canada)': 1, 'Arizona': 1, 'Wisconsin': 1, 'Michigan': 3, 'Virginia': 2, 'Oregon': 2, 'Connecticut': 2, 'New York': 6, 'California': 9, 'Massachusetts': 3, 'West Virginia': 1, 'South Carolina': 2, 'Thailand': 1, 'Spain': 2, 'Netherlands': 1, 'Pennsylvania': 9, 'Florida': 2, 'Kentucky': 3, 'Missouri': 1, 'Ohio': 4, 'Alabama': 1, 'Colorado': 3, 'New Jersey': 8, 'United Arab Emirates': 1, 'Washington': 1, 'North Carolina': 2, 'Tennessee': 2, 'Montana': 1, 'United Kingdom (England)': 3}</t>
  </si>
  <si>
    <t>http://beeradvocate.com/beer/profile/142/1946/?sort=topr</t>
  </si>
  <si>
    <t>Spaten-Franziskaner-BrÃ¤u</t>
  </si>
  <si>
    <t>Sierra Nevada Kellerweis Hefeweizen</t>
  </si>
  <si>
    <t>{'Iowa': 1, 'Oklahoma': 1, 'Minnesota': 3, 'Illinois': 3, 'Arkansas': 1, 'New Mexico': 1, 'Indiana': 1, 'Maryland': 3, 'Louisiana': 1, 'Texas': 2, 'Korea (North)': 1, 'Australia': 4, 'Wisconsin': 3, 'United Kingdom (Scotland)': 1, 'Michigan': 3, 'Virginia': 3, 'Connecticut': 1, 'Tennessee': 1, 'California': 5, 'Massachusetts': 7, 'West Virginia': 1, 'South Carolina': 2, 'New Hampshire': 1, 'Pennsylvania': 8, 'Florida': 4, 'Kentucky': 1, 'Rhode Island': 1, 'Arizona': 1, 'Missouri': 1, 'Ohio': 2, 'Alabama': 3, 'Colorado': 2, 'Idaho': 1, 'New Jersey': 3, 'Washington': 2, 'North Carolina': 2, 'New York': 9, 'Montana': 1, 'Nevada': 1}</t>
  </si>
  <si>
    <t>http://beeradvocate.com/beer/profile/140/48434/?sort=topr</t>
  </si>
  <si>
    <t>Paulaner Hefe-Weissbier NaturtrÃ¼b</t>
  </si>
  <si>
    <t>{'Brazil': 1, 'Mississippi': 1, 'Alberta (Canada)': 3, 'Minnesota': 2, 'Illinois': 4, 'Indiana': 2, 'Louisiana': 1, 'Texas': 3, 'Ontario (Canada)': 2, 'Australia': 1, 'Wisconsin': 1, 'Michigan': 3, 'Virginia': 2, 'Oregon': 1, 'Connecticut': 1, 'District of Columbia': 2, 'California': 9, 'Massachusetts': 5, 'South Carolina': 2, 'Thailand': 1, 'Oklahoma': 1, 'Spain': 3, 'Vermont': 1, 'Georgia': 1, 'Pennsylvania': 6, 'Florida': 1, 'Kentucky': 1, 'Rhode Island': 1, 'Nova Scotia (Canada)': 1, 'Missouri': 3, 'Ohio': 1, 'Alabama': 1, 'France': 1, 'Colorado': 4, 'New Jersey': 2, 'Washington': 3, 'North Carolina': 2, 'New York': 10, 'Montana': 1, 'Japan': 2, 'United Kingdom (England)': 2, 'Nevada': 1}</t>
  </si>
  <si>
    <t>http://beeradvocate.com/beer/profile/124/1256/?sort=topr</t>
  </si>
  <si>
    <t>Paulaner Brauerei GmbH &amp;amp; Co. KG</t>
  </si>
  <si>
    <t>In-Heat Wheat</t>
  </si>
  <si>
    <t>{'Oklahoma': 1, 'Delaware': 1, 'Minnesota': 3, 'Illinois': 6, 'Indiana': 6, 'Maryland': 9, 'Norway': 1, 'Texas': 2, 'Ontario (Canada)': 2, 'Arizona': 2, 'Iowa': 2, 'Michigan': 6, 'Virginia': 5, 'Connecticut': 2, 'California': 5, 'Massachusetts': 6, 'South Carolina': 1, 'New Hampshire': 1, 'Alberta (Canada)': 1, 'Wisconsin': 3, 'Vermont': 1, 'Netherlands': 1, 'Pennsylvania': 7, 'Finland': 1, 'Florida': 4, 'Nebraska': 1, 'Ohio': 4, 'Colorado': 2, 'New Jersey': 5, 'Washington': 2, 'North Carolina': 2, 'New York': 3, 'Maine': 1}</t>
  </si>
  <si>
    <t>http://beeradvocate.com/beer/profile/68/2249/?sort=topr</t>
  </si>
  <si>
    <t>Ayinger BrÃ¤u Weisse</t>
  </si>
  <si>
    <t>{'Oklahoma': 2, 'Minnesota': 3, 'Illinois': 2, 'Indiana': 1, 'Maryland': 2, 'Louisiana': 1, 'Texas': 4, 'Ontario (Canada)': 16, 'Tennessee': 1, 'Wisconsin': 3, 'United Kingdom (Scotland)': 2, 'Michigan': 3, 'Virginia': 1, 'Oregon': 2, 'District of Columbia': 2, 'California': 14, 'Massachusetts': 4, 'Alberta (Canada)': 1, 'South Carolina': 1, 'United Kingdom (Wales)': 1, 'Spain': 1, 'Georgia': 3, 'Pennsylvania': 7, 'Florida': 2, 'Rhode Island': 3, 'Missouri': 1, 'Ohio': 4, 'Colorado': 1, 'New Jersey': 2, 'Washington': 1, 'North Carolina': 3, 'New York': 3, 'Montana': 1, 'Maine': 1, 'British Columbia (Canada)': 1}</t>
  </si>
  <si>
    <t>http://beeradvocate.com/beer/profile/39/132/?sort=topr</t>
  </si>
  <si>
    <t>Privatbrauerei Franz Inselkammer KG / Brauerei Aying</t>
  </si>
  <si>
    <t>DreamWeaver Wheat</t>
  </si>
  <si>
    <t>{'Delaware': 2, 'Minnesota': 3, 'Illinois': 4, 'Indiana': 2, 'Maryland': 4, 'Ontario (Canada)': 1, 'Wisconsin': 1, 'Michigan': 2, 'Virginia': 7, 'Connecticut': 2, 'Montana': 1, 'California': 3, 'Massachusetts': 7, 'Pennsylvania': 28, 'Florida': 1, 'Tennessee': 1, 'Missouri': 1, 'Ohio': 2, 'Colorado': 2, 'New Jersey': 8, 'Washington': 1, 'North Carolina': 1, 'New York': 14}</t>
  </si>
  <si>
    <t>http://beeradvocate.com/beer/profile/694/18305/?sort=topr</t>
  </si>
  <si>
    <t>TrÃ¶egs Brewing Company</t>
  </si>
  <si>
    <t>Hacker-Pschorr Hefe Weisse NatÃ¼rtrub</t>
  </si>
  <si>
    <t>{'Alberta (Canada)': 3, 'Missouri': 1, 'Minnesota': 3, 'Illinois': 9, 'Arkansas': 1, 'Indiana': 4, 'Texas': 1, 'Ontario (Canada)': 11, 'Arizona': 2, 'Wisconsin': 4, 'United Kingdom (Scotland)': 1, 'Michigan': 4, 'Virginia': 3, 'Montana': 2, 'California': 9, 'Massachusetts': 2, 'Germany': 1, 'Georgia': 3, 'Pennsylvania': 10, 'Quebec (Canada)': 2, 'Finland': 1, 'Florida': 2, 'Alaska': 1, 'Nova Scotia (Canada)': 1, 'Nebraska': 1, 'District of Columbia': 1, 'Ohio': 2, 'Alabama': 1, 'New York': 2, 'Colorado': 1, 'New Jersey': 4, 'Tennessee': 1, 'United Kingdom (England)': 1, 'Nevada': 1, 'Maine': 1, 'British Columbia (Canada)': 1}</t>
  </si>
  <si>
    <t>http://beeradvocate.com/beer/profile/76/772/?sort=topr</t>
  </si>
  <si>
    <t>Hacker-Pschorr BrÃ¤u GmbH</t>
  </si>
  <si>
    <t>Erdinger Weissbier</t>
  </si>
  <si>
    <t>{'Italy': 1, 'Washington': 1, 'Oklahoma': 1, 'Minnesota': 2, 'Illinois': 4, 'Netherlands': 2, 'New Brunswick (Canada)': 1, 'Indiana': 1, 'Maryland': 2, 'Louisiana': 1, 'Texas': 2, 'Ontario (Canada)': 7, 'Manitoba (Canada)': 1, 'Australia': 3, 'Wisconsin': 4, 'United Kingdom (Scotland)': 1, 'Michigan': 4, 'Kansas': 2, 'Virginia': 3, 'Connecticut': 1, 'New York': 1, 'Germany': 1, 'Massachusetts': 2, 'South Carolina': 1, 'California': 11, 'Alberta (Canada)': 1, 'Spain': 2, 'Georgia': 4, 'Pennsylvania': 3, 'Quebec (Canada)': 2, 'Florida': 5, 'Kentucky': 1, 'Tennessee': 1, 'Thailand': 1, 'Ohio': 3, 'Colorado': 1, 'South Africa': 1, 'New Jersey': 2, 'Serbia': 1, 'North Carolina': 1, 'District of Columbia': 1, 'Japan': 1, 'United Kingdom (England)': 3, 'Maine': 1}</t>
  </si>
  <si>
    <t>http://beeradvocate.com/beer/profile/703/2434/?sort=topr</t>
  </si>
  <si>
    <t>Erdinger WeissbrÃ¤u</t>
  </si>
  <si>
    <t>Schneider Weisse Tap 7 Unser Original</t>
  </si>
  <si>
    <t>{'Oklahoma': 1, 'Delaware': 1, 'Minnesota': 1, 'Illinois': 4, 'New Hampshire': 1, 'Indiana': 1, 'Maryland': 7, 'Louisiana': 3, 'Thailand': 1, 'Texas': 1, 'Ontario (Canada)': 8, 'Tennessee': 1, 'Arizona': 1, 'Wisconsin': 2, 'Michigan': 1, 'Kansas': 1, 'Virginia': 5, 'Oregon': 1, 'Connecticut': 1, 'District of Columbia': 2, 'California': 5, 'Massachusetts': 7, 'South Carolina': 1, 'Germany': 2, 'Alberta (Canada)': 2, 'Netherlands': 2, 'Pennsylvania': 6, 'Quebec (Canada)': 1, 'Florida': 1, 'Nova Scotia (Canada)': 1, 'Rhode Island': 1, 'Australia': 1, 'Missouri': 3, 'Ohio': 1, 'Colorado': 2, 'New Jersey': 5, 'Serbia': 1, 'North Carolina': 1, 'New York': 6, 'Greece': 1, 'United Kingdom (England)': 3, 'Maine': 1, 'British Columbia (Canada)': 1}</t>
  </si>
  <si>
    <t>http://beeradvocate.com/beer/profile/72/3280/?sort=topr</t>
  </si>
  <si>
    <t>Weisses BrÃ¤uhaus G. Schneider &amp;amp; Sohn GmbH</t>
  </si>
  <si>
    <t>Shiner Hefeweizen</t>
  </si>
  <si>
    <t>{'Oklahoma': 1, 'Minnesota': 1, 'Illinois': 5, 'New Mexico': 2, 'Maryland': 4, 'Louisiana': 2, 'Texas': 12, 'Arizona': 4, 'Iowa': 1, 'Michigan': 4, 'Virginia': 2, 'New York': 3, 'California': 2, 'Massachusetts': 1, 'South Carolina': 3, 'Wisconsin': 2, 'Georgia': 2, 'Pennsylvania': 8, 'Florida': 7, 'Kentucky': 1, 'Missouri': 2, 'Ohio': 4, 'Colorado': 3, 'New Jersey': 9, 'Washington': 4, 'North Carolina': 2, 'Tennessee': 3, 'Montana': 1, 'District of Columbia': 1, 'Nevada': 1}</t>
  </si>
  <si>
    <t>http://beeradvocate.com/beer/profile/143/1552/?sort=topr</t>
  </si>
  <si>
    <t>Spoetzl Brewery</t>
  </si>
  <si>
    <t>Dancing Man Wheat</t>
  </si>
  <si>
    <t>{'Delaware': 2, 'Minnesota': 9, 'Illinois': 21, 'Ohio': 3, 'Indiana': 5, 'Maryland': 1, 'Idaho': 1, 'Iowa': 2, 'Michigan': 1, 'Virginia': 5, 'Oregon': 1, 'Connecticut': 1, 'District of Columbia': 4, 'California': 4, 'Massachusetts': 4, 'West Virginia': 1, 'Pennsylvania': 9, 'Kentucky': 1, 'Rhode Island': 1, 'Nebraska': 1, 'Wisconsin': 7, 'Colorado': 2, 'New Jersey': 3, 'Washington': 4, 'New York': 6, 'Texas': 1}</t>
  </si>
  <si>
    <t>http://beeradvocate.com/beer/profile/590/37586/?sort=topr</t>
  </si>
  <si>
    <t>Live Oak HefeWeizen</t>
  </si>
  <si>
    <t>{'Delaware': 1, 'Minnesota': 2, 'Illinois': 11, 'Indiana': 2, 'Maryland': 4, 'Louisiana': 1, 'Texas': 16, 'Arizona': 1, 'Wisconsin': 3, 'Michigan': 1, 'Virginia': 5, 'Connecticut': 1, 'New York': 4, 'New Hampshire': 1, 'Massachusetts': 4, 'South Carolina': 1, 'California': 7, 'Vermont': 1, 'Georgia': 1, 'Pennsylvania': 6, 'Quebec (Canada)': 1, 'Florida': 1, 'Kentucky': 1, 'Missouri': 1, 'Ohio': 7, 'Colorado': 2, 'New Jersey': 2, 'Washington': 5, 'North Carolina': 1, 'Tennessee': 1, 'Montana': 1, 'District of Columbia': 3}</t>
  </si>
  <si>
    <t>http://beeradvocate.com/beer/profile/383/1062/?sort=topr</t>
  </si>
  <si>
    <t>Live Oak Brewing Company</t>
  </si>
  <si>
    <t>Schneider Weisse Tap 4 Mein GrÃ¼nes</t>
  </si>
  <si>
    <t>{'Oklahoma': 4, 'Delaware': 1, 'Illinois': 4, 'Netherlands': 1, 'Indiana': 2, 'Maryland': 4, 'Texas': 1, 'Ontario (Canada)': 14, 'Arizona': 2, 'Michigan': 1, 'Virginia': 3, 'Oregon': 1, 'Connecticut': 2, 'Montana': 1, 'California': 5, 'Massachusetts': 2, 'Thailand': 1, 'Germany': 2, 'Alberta (Canada)': 4, 'Georgia': 1, 'Pennsylvania': 5, 'Quebec (Canada)': 3, 'Florida': 4, 'Kentucky': 1, 'Tennessee': 2, 'Sweden': 2, 'Australia': 3, 'Nova Scotia (Canada)': 1, 'Ohio': 1, 'New York': 5, 'Colorado': 1, 'Mexico': 1, 'New Jersey': 5, 'North Carolina': 2, 'United Kingdom (Wales)': 1, 'District of Columbia': 1, 'United Kingdom (England)': 2, 'Maine': 1, 'British Columbia (Canada)': 1}</t>
  </si>
  <si>
    <t>http://beeradvocate.com/beer/profile/72/759/?sort=topr</t>
  </si>
  <si>
    <t>Haywire Hefeweizen</t>
  </si>
  <si>
    <t>{'Alberta (Canada)': 1, 'Delaware': 1, 'Minnesota': 3, 'Illinois': 7, 'Maryland': 2, 'Louisiana': 1, 'Texas': 1, 'Ontario (Canada)': 1, 'Arizona': 3, 'Iowa': 1, 'Michigan': 1, 'Kansas': 1, 'Virginia': 7, 'Oregon': 4, 'Connecticut': 1, 'District of Columbia': 1, 'California': 22, 'Massachusetts': 6, 'South Carolina': 1, 'New Hampshire': 1, 'United Kingdom (Wales)': 1, 'Georgia': 1, 'Pennsylvania': 3, 'Florida': 2, 'Kentucky': 1, 'Rhode Island': 1, 'Missouri': 2, 'Ohio': 3, 'Colorado': 1, 'New Jersey': 1, 'Washington': 5, 'North Carolina': 4, 'New York': 8}</t>
  </si>
  <si>
    <t>http://beeradvocate.com/beer/profile/403/1237/?sort=topr</t>
  </si>
  <si>
    <t>Pyramid Breweries, Inc.</t>
  </si>
  <si>
    <t>KÃ¶nig Ludwig Weiss (Royal Bavarian Hefe-Weizen)</t>
  </si>
  <si>
    <t>{'Oklahoma': 2, 'Minnesota': 1, 'Illinois': 6, 'New Mexico': 1, 'Indiana': 2, 'Maryland': 5, 'Louisiana': 1, 'Texas': 4, 'Ontario (Canada)': 6, 'Arizona': 1, 'Iowa': 3, 'United Kingdom (Scotland)': 1, 'Michigan': 2, 'Jordan': 1, 'Virginia': 1, 'New York': 2, 'California': 3, 'Massachusetts': 1, 'Belgium': 1, 'Germany': 1, 'Alberta (Canada)': 5, 'Georgia': 4, 'Pennsylvania': 14, 'Poland': 1, 'Florida': 8, 'Kentucky': 1, 'Missouri': 1, 'Switzerland': 1, 'Ohio': 4, 'Colorado': 3, 'New Jersey': 1, 'Washington': 3, 'North Carolina': 1, 'District of Columbia': 1, 'Greece': 1, 'Maine': 1, 'British Columbia (Canada)': 2}</t>
  </si>
  <si>
    <t>http://beeradvocate.com/beer/profile/3900/4847/?sort=topr</t>
  </si>
  <si>
    <t>Kaltenberg International / KÃ¶nig Ludwig International GmbH &amp;amp; Co.KG</t>
  </si>
  <si>
    <t>HofbrÃ¤u MÃ¼nchner Weisse</t>
  </si>
  <si>
    <t>{'Iowa': 1, 'Italy': 1, 'Oklahoma': 2, 'Minnesota': 4, 'Illinois': 8, 'New Mexico': 1, 'Indiana': 1, 'Maryland': 3, 'Louisiana': 1, 'Argentina': 1, 'Texas': 2, 'Australia': 2, 'Wisconsin': 1, 'United Kingdom (Scotland)': 1, 'Michigan': 2, 'Virginia': 4, 'Oregon': 1, 'Connecticut': 2, 'Tennessee': 1, 'California': 8, 'Massachusetts': 7, 'Thailand': 1, 'Spain': 2, 'Netherlands': 1, 'Pennsylvania': 10, 'Florida': 6, 'Kentucky': 2, 'Missouri': 3, 'Switzerland': 1, 'Ohio': 3, 'Colorado': 4, 'Idaho': 1, 'New Jersey': 1, 'Washington': 2, 'New York': 6, 'Greece': 1, 'Japan': 1}</t>
  </si>
  <si>
    <t>http://beeradvocate.com/beer/profile/4686/3836/?sort=topr</t>
  </si>
  <si>
    <t>Staatliches HofbrÃ¤uhaus (HofbrÃ¤u MÃ¼nchen)</t>
  </si>
  <si>
    <t>Elder Betty</t>
  </si>
  <si>
    <t>{'Mississippi': 1, 'Illinois': 4, 'Indiana': 2, 'Maryland': 4, 'Texas': 4, 'Ontario (Canada)': 3, 'Wisconsin': 1, 'Iowa': 1, 'Michigan': 1, 'Virginia': 1, 'Connecticut': 4, 'District of Columbia': 1, 'New Hampshire': 2, 'Massachusetts': 14, 'West Virginia': 1, 'South Carolina': 1, 'California': 1, 'Vermont': 1, 'Georgia': 2, 'Pennsylvania': 8, 'Florida': 4, 'Kentucky': 3, 'Rhode Island': 2, 'Missouri': 3, 'Ohio': 2, 'New York': 9, 'Colorado': 1, 'New Jersey': 7, 'North Carolina': 2, 'Tennessee': 2, 'Montana': 1, 'Maine': 2}</t>
  </si>
  <si>
    <t>http://beeradvocate.com/beer/profile/96/79835/?sort=topr</t>
  </si>
  <si>
    <t>Julius Echter Hefe-Weissbier Hell</t>
  </si>
  <si>
    <t>{'Illinois': 5, 'Ohio': 2, 'Maryland': 4, 'Louisiana': 1, 'Texas': 7, 'Iowa': 1, 'Virginia': 7, 'Connecticut': 2, 'New York': 12, 'New Hampshire': 3, 'Massachusetts': 11, 'South Carolina': 1, 'California': 8, 'Georgia': 1, 'Pennsylvania': 8, 'Poland': 1, 'Florida': 5, 'Alaska': 1, 'Kentucky': 1, 'Rhode Island': 1, 'Missouri': 1, 'Wisconsin': 1, 'Colorado': 1, 'New Jersey': 5, 'Washington': 3, 'North Carolina': 3, 'Tennessee': 1, 'Maine': 3}</t>
  </si>
  <si>
    <t>http://beeradvocate.com/beer/profile/176/613/?sort=topr</t>
  </si>
  <si>
    <t>WÃ¼rzburger HofbrÃ¤u AG</t>
  </si>
  <si>
    <t>Tucher Helles Hefe Weizen</t>
  </si>
  <si>
    <t>{'Brazil': 1, 'Iowa': 1, 'Italy': 1, 'Minnesota': 1, 'Illinois': 9, 'Arkansas': 2, 'Ireland': 1, 'Maryland': 5, 'Australia': 1, 'Wisconsin': 3, 'United Kingdom (Scotland)': 1, 'Michigan': 2, 'Virginia': 2, 'Connecticut': 2, 'Montana': 1, 'California': 7, 'Massachusetts': 5, 'South Carolina': 1, 'Germany': 1, 'Spain': 1, 'Georgia': 4, 'Pennsylvania': 6, 'Poland': 1, 'Florida': 11, 'Kentucky': 1, 'Rhode Island': 1, 'Missouri': 3, 'Ohio': 2, 'Alabama': 3, 'New York': 6, 'Colorado': 1, 'Mexico': 2, 'New Jersey': 3, 'North Carolina': 3, 'Tennessee': 1, 'United Kingdom (England)': 1, 'Maine': 1}</t>
  </si>
  <si>
    <t>http://beeradvocate.com/beer/profile/129/371/?sort=topr</t>
  </si>
  <si>
    <t>Brauerei Tucher Brau</t>
  </si>
  <si>
    <t>Sunrise Weiss</t>
  </si>
  <si>
    <t>{'Delaware': 1, 'Illinois': 1, 'Maryland': 7, 'Ontario (Canada)': 1, 'Tennessee': 1, 'Arizona': 1, 'Wisconsin': 1, 'Michigan': 1, 'Virginia': 3, 'Oregon': 1, 'Connecticut': 2, 'District of Columbia': 2, 'New Hampshire': 2, 'Massachusetts': 12, 'West Virginia': 2, 'California': 2, 'Vermont': 1, 'Georgia': 4, 'Pennsylvania': 24, 'Philippines': 1, 'Florida': 2, 'Alaska': 1, 'Rhode Island': 1, 'Missouri': 1, 'Ohio': 6, 'New Jersey': 5, 'Washington': 1, 'North Carolina': 4, 'New York': 6, 'Maine': 3}</t>
  </si>
  <si>
    <t>http://beeradvocate.com/beer/profile/345/1014/?sort=topr</t>
  </si>
  <si>
    <t>Ebel's Weiss Beer</t>
  </si>
  <si>
    <t>{'Mississippi': 1, 'Minnesota': 10, 'Illinois': 32, 'Indiana': 5, 'Maryland': 3, 'Texas': 1, 'Arizona': 1, 'Wisconsin': 4, 'Michigan': 3, 'Virginia': 2, 'Connecticut': 1, 'District of Columbia': 1, 'California': 2, 'Massachusetts': 1, 'South Carolina': 2, 'Pennsylvania': 6, 'Florida': 1, 'Kentucky': 1, 'Tennessee': 1, 'Missouri': 1, 'Ohio': 5, 'Colorado': 3, 'New Jersey': 3, 'New York': 8, 'Nevada': 1}</t>
  </si>
  <si>
    <t>http://beeradvocate.com/beer/profile/689/13804/?sort=topr</t>
  </si>
  <si>
    <t>Two Brothers Brewing Company</t>
  </si>
  <si>
    <t>Brooklyner Weisse</t>
  </si>
  <si>
    <t>{'Mississippi': 1, 'Alberta (Canada)': 1, 'Minnesota': 3, 'Illinois': 1, 'Indiana': 1, 'Maryland': 2, 'Louisiana': 1, 'Idaho': 1, 'Ontario (Canada)': 1, 'Arizona': 1, 'Iowa': 1, 'Michigan': 1, 'Virginia': 5, 'Connecticut': 3, 'District of Columbia': 3, 'New Hampshire': 1, 'Massachusetts': 3, 'South Carolina': 2, 'California': 3, 'Germany': 1, 'Georgia': 4, 'Pennsylvania': 9, 'Quebec (Canada)': 1, 'Florida': 3, 'Kentucky': 1, 'Tennessee': 1, 'Australia': 1, 'Missouri': 1, 'Alabama': 1, 'Colorado': 3, 'New Jersey': 8, 'North Carolina': 2, 'New York': 24, 'Colombia': 1, 'Texas': 2, 'United Kingdom (England)': 1, 'British Columbia (Canada)': 1}</t>
  </si>
  <si>
    <t>http://beeradvocate.com/beer/profile/45/1137/?sort=topr</t>
  </si>
  <si>
    <t>Kapuziner Weissbier</t>
  </si>
  <si>
    <t>{'New Hampshire': 2, 'Minnesota': 3, 'Illinois': 8, 'New Brunswick (Canada)': 1, 'Maryland': 3, 'Louisiana': 2, 'Texas': 7, 'Ontario (Canada)': 1, 'Wisconsin': 1, 'Iowa': 1, 'Virginia': 3, 'Oregon': 3, 'Slovenia': 1, 'Connecticut': 2, 'District of Columbia': 1, 'Germany': 1, 'Massachusetts': 6, 'South Carolina': 2, 'California': 8, 'Poland': 1, 'Netherlands': 2, 'Pennsylvania': 2, 'Philippines': 1, 'Florida': 3, 'Kentucky': 1, 'Rhode Island': 3, 'Belgium': 1, 'Nebraska': 1, 'Missouri': 4, 'Ohio': 5, 'Alabama': 1, 'France': 1, 'Colorado': 4, 'Mexico': 2, 'New Jersey': 1, 'New York': 10, 'Maine': 1}</t>
  </si>
  <si>
    <t>http://beeradvocate.com/beer/profile/412/1229/?sort=topr</t>
  </si>
  <si>
    <t>Kulmbacher Brauerei AG</t>
  </si>
  <si>
    <t>Erdinger Oktoberfest Weissbier</t>
  </si>
  <si>
    <t>{'Oklahoma': 2, 'Minnesota': 5, 'Illinois': 5, 'Indiana': 1, 'Maryland': 4, 'Louisiana': 2, 'Texas': 4, 'Australia': 7, 'Wisconsin': 3, 'United Kingdom (Scotland)': 1, 'Michigan': 5, 'Kansas': 2, 'Virginia': 6, 'Connecticut': 1, 'New York': 1, 'California': 6, 'Massachusetts': 2, 'South Carolina': 1, 'Spain': 1, 'Georgia': 1, 'Pennsylvania': 8, 'Poland': 1, 'Florida': 1, 'Kentucky': 1, 'Rhode Island': 1, 'Arizona': 3, 'Missouri': 4, 'Ohio': 3, 'Nebraska': 2, 'New Jersey': 7, 'North Carolina': 2, 'Tennessee': 1, 'District of Columbia': 1, 'Colombia': 1, 'United Kingdom (England)': 1, 'Maine': 2}</t>
  </si>
  <si>
    <t>http://beeradvocate.com/beer/profile/703/11485/?sort=topr</t>
  </si>
  <si>
    <t>Heinnieweisse Weissebier</t>
  </si>
  <si>
    <t>{'Oklahoma': 1, 'Illinois': 4, 'Indiana': 1, 'Maryland': 10, 'Louisiana': 1, 'Ontario (Canada)': 2, 'Virginia': 3, 'Oregon': 1, 'Connecticut': 5, 'New York': 10, 'California': 4, 'Massachusetts': 6, 'South Carolina': 2, 'New Hampshire': 3, 'Vermont': 2, 'Pennsylvania': 12, 'Florida': 1, 'Kentucky': 1, 'Rhode Island': 3, 'District of Columbia': 1, 'Ohio': 5, 'Alabama': 4, 'New Jersey': 5, 'North Carolina': 2, 'Tennessee': 3, 'Maine': 7}</t>
  </si>
  <si>
    <t>http://beeradvocate.com/beer/profile/13302/28750/?sort=topr</t>
  </si>
  <si>
    <t>Butternuts Beer &amp;amp; Ale</t>
  </si>
  <si>
    <t>Penn Weizen</t>
  </si>
  <si>
    <t>{'Iowa': 1, 'Delaware': 1, 'Minnesota': 1, 'Illinois': 2, 'Indiana': 1, 'Maryland': 2, 'Texas': 1, 'Arizona': 1, 'Wisconsin': 2, 'Michigan': 1, 'Utah': 1, 'Virginia': 11, 'Connecticut': 1, 'Montana': 1, 'New Hampshire': 1, 'Massachusetts': 6, 'West Virginia': 1, 'South Carolina': 1, 'Georgia': 4, 'Pennsylvania': 26, 'Florida': 1, 'Kentucky': 2, 'Rhode Island': 1, 'Ohio': 10, 'Colorado': 1, 'New Jersey': 5, 'North Carolina': 5, 'New York': 7, 'Maine': 1}</t>
  </si>
  <si>
    <t>http://beeradvocate.com/beer/profile/125/382/?sort=topr</t>
  </si>
  <si>
    <t>Pennsylvania Brewing Company</t>
  </si>
  <si>
    <t>Organic Hefe-Weizen</t>
  </si>
  <si>
    <t>{'Iowa': 1, 'Alberta (Canada)': 4, 'New Hampshire': 1, 'Minnesota': 2, 'Illinois': 2, 'Georgia': 2, 'Arkansas': 1, 'Indiana': 1, 'Maryland': 5, 'Louisiana': 1, 'Texas': 10, 'Ontario (Canada)': 3, 'Arizona': 2, 'Wisconsin': 1, 'Michigan': 2, 'Utah': 1, 'Virginia': 2, 'Oregon': 1, 'Connecticut': 1, 'Tennessee': 1, 'California': 6, 'Massachusetts': 5, 'West Virginia': 1, 'South Carolina': 1, 'Germany': 1, 'Oklahoma': 1, 'Vermont': 3, 'Netherlands': 1, 'Pennsylvania': 7, 'Quebec (Canada)': 1, 'Florida': 2, 'Sweden': 1, 'Missouri': 1, 'Ohio': 3, 'Colorado': 5, 'Idaho': 1, 'New Jersey': 2, 'Washington': 4, 'North Carolina': 2, 'New York': 4, 'District of Columbia': 1, 'Maine': 3}</t>
  </si>
  <si>
    <t>http://beeradvocate.com/beer/profile/31/82/?sort=topr</t>
  </si>
  <si>
    <t>Brauerei Pinkus Mueller</t>
  </si>
  <si>
    <t>Saranac Hefeweizen</t>
  </si>
  <si>
    <t>{'Mississippi': 1, 'Illinois': 1, 'Indiana': 1, 'Maryland': 5, 'Texas': 2, 'Ontario (Canada)': 1, 'Korea (North)': 1, 'Virginia': 1, 'Connecticut': 4, 'District of Columbia': 1, 'California': 3, 'Massachusetts': 9, 'South Carolina': 1, 'New Hampshire': 2, 'Vermont': 2, 'Georgia': 1, 'Pennsylvania': 14, 'Florida': 3, 'Kentucky': 1, 'Rhode Island': 1, 'Missouri': 3, 'Ohio': 4, 'Colorado': 4, 'New Jersey': 10, 'North Carolina': 8, 'New York': 14, 'Nevada': 1}</t>
  </si>
  <si>
    <t>http://beeradvocate.com/beer/profile/99/6799/?sort=topr</t>
  </si>
  <si>
    <t>Franziskaner Weissbier</t>
  </si>
  <si>
    <t>{'Serbia': 1, 'Illinois': 2, 'Arkansas': 1, 'Indiana': 2, 'Texas': 1, 'Ontario (Canada)': 1, 'Michigan': 1, 'Virginia': 1, 'Montana': 1, 'California': 4, 'South Carolina': 1, 'Georgia': 1, 'Florida': 2, 'Kentucky': 3, 'Belgium': 1, 'Missouri': 1, 'Ohio': 1, 'Alabama': 1, 'New Jersey': 1, 'Washington': 2, 'New York': 2, 'Nevada': 1}</t>
  </si>
  <si>
    <t>http://beeradvocate.com/beer/profile/142/80167/?sort=topr</t>
  </si>
  <si>
    <t>Trader Joe's Bavarian Style Hefeweizen</t>
  </si>
  <si>
    <t>{'Minnesota': 7, 'Illinois': 11, 'Ohio': 3, 'Indiana': 4, 'Maryland': 2, 'Texas': 2, 'Ontario (Canada)': 1, 'Wisconsin': 5, 'Michigan': 1, 'Virginia': 4, 'Oregon': 2, 'New York': 6, 'California': 12, 'Massachusetts': 7, 'South Carolina': 3, 'Pennsylvania': 3, 'Kentucky': 1, 'Missouri': 2, 'Iowa': 3, 'Colorado': 1, 'Mexico': 1, 'New Jersey': 3, 'Washington': 5, 'North Carolina': 7, 'Tennessee': 1, 'District of Columbia': 1, 'Nevada': 1, 'Maine': 1}</t>
  </si>
  <si>
    <t>http://beeradvocate.com/beer/profile/10707/21619/?sort=topr</t>
  </si>
  <si>
    <t>Trader Joe's Brewing Company</t>
  </si>
  <si>
    <t>Baltika #8 Wheat</t>
  </si>
  <si>
    <t>{'Alberta (Canada)': 1, 'Minnesota': 2, 'Illinois': 4, 'Netherlands': 1, 'Maryland': 3, 'Louisiana': 2, 'Idaho': 2, 'Arizona': 1, 'Wisconsin': 2, 'Michigan': 1, 'Virginia': 4, 'Connecticut': 3, 'Tennessee': 2, 'California': 14, 'Texas': 7, 'South Carolina': 2, 'New Hampshire': 1, 'Germany': 1, 'Spain': 1, 'Massachusetts': 7, 'Georgia': 1, 'Pennsylvania': 5, 'Finland': 1, 'Florida': 1, 'Kentucky': 1, 'Rhode Island': 1, 'Australia': 5, 'Missouri': 5, 'Ohio': 2, 'Nebraska': 1, 'Mexico': 1, 'New Jersey': 4, 'Washington': 2, 'North Carolina': 3, 'New York': 5, 'United Kingdom (England)': 1}</t>
  </si>
  <si>
    <t>http://beeradvocate.com/beer/profile/401/4700/?sort=topr</t>
  </si>
  <si>
    <t>Pyramid Hefeweizen</t>
  </si>
  <si>
    <t>{'Iowa': 1, 'Minnesota': 2, 'Illinois': 5, 'New Mexico': 1, 'Texas': 10, 'Australia': 1, 'Wisconsin': 3, 'Michigan': 2, 'Utah': 1, 'Virginia': 2, 'Oregon': 4, 'Connecticut': 2, 'Montana': 1, 'California': 15, 'Massachusetts': 2, 'South Carolina': 1, 'Georgia': 1, 'Pennsylvania': 6, 'Nova Scotia (Canada)': 1, 'Rhode Island': 1, 'Belgium': 1, 'Missouri': 5, 'Ohio': 3, 'Colorado': 4, 'New Jersey': 2, 'Washington': 5, 'North Carolina': 3, 'New York': 3}</t>
  </si>
  <si>
    <t>http://beeradvocate.com/beer/profile/2179/25441/?sort=topr</t>
  </si>
  <si>
    <t>Walnut Creek Alehouse (Pyramid)</t>
  </si>
  <si>
    <t>Saint Arnold Weedwacker</t>
  </si>
  <si>
    <t>{'Oklahoma': 1, 'Delaware': 1, 'Illinois': 4, 'Arkansas': 1, 'New Mexico': 1, 'Indiana': 1, 'Maryland': 1, 'Louisiana': 4, 'Idaho': 1, 'Tennessee': 2, 'Arizona': 1, 'Michigan': 1, 'Montana': 1, 'California': 3, 'Texas': 39, 'West Virginia': 1, 'South Carolina': 1, 'Pennsylvania': 5, 'Rhode Island': 1, 'Missouri': 1, 'Ohio': 4, 'Alabama': 1, 'Colorado': 1, 'Washington': 1, 'New York': 6, 'British Columbia (Canada)': 1}</t>
  </si>
  <si>
    <t>http://beeradvocate.com/beer/profile/337/61109/?sort=topr</t>
  </si>
  <si>
    <t>Saint Arnold Brewing Company</t>
  </si>
  <si>
    <t>SchÃ¶fferhofer Hefeweizen</t>
  </si>
  <si>
    <t>{'Italy': 1, 'Alberta (Canada)': 3, 'Illinois': 4, 'Texas': 2, 'Ontario (Canada)': 19, 'Manitoba (Canada)': 4, 'Australia': 13, 'Wisconsin': 2, 'United Kingdom (Scotland)': 1, 'Singapore': 1, 'New Zealand (Aotearoa)': 1, 'Michigan': 1, 'Kansas': 1, 'Virginia': 1, 'Oregon': 1, 'Slovenia': 1, 'California': 2, 'Massachusetts': 1, 'South Carolina': 1, 'Germany': 1, 'Spain': 1, 'Netherlands': 2, 'Pennsylvania': 2, 'Quebec (Canada)': 1, 'Finland': 1, 'Florida': 2, 'Belgium': 1, 'Sweden': 3, 'Missouri': 2, 'Ohio': 3, 'Alabama': 1, 'United Kingdom (Northern Ireland)': 1, 'Portugal': 1, 'Mexico': 1, 'Saskatchewan (Canada)': 1, 'Washington': 1, 'Austria': 1, 'New York': 7, 'Japan': 1, 'United Kingdom (England)': 2, 'Maine': 1, 'British Columbia (Canada)': 1}</t>
  </si>
  <si>
    <t>http://beeradvocate.com/beer/profile/290/3425/?sort=topr</t>
  </si>
  <si>
    <t>Binding-Brauerei AG</t>
  </si>
  <si>
    <t>Schlafly Hefeweizen</t>
  </si>
  <si>
    <t>{'Mississippi': 1, 'Oklahoma': 2, 'Minnesota': 6, 'Illinois': 19, 'Indiana': 5, 'Maryland': 3, 'Texas': 7, 'Iowa': 2, 'Michigan': 2, 'Kansas': 2, 'Virginia': 2, 'Connecticut': 1, 'New York': 3, 'California': 1, 'Massachusetts': 2, 'South Carolina': 1, 'Pennsylvania': 2, 'Florida': 1, 'Kentucky': 2, 'Nebraska': 1, 'Missouri': 17, 'Ohio': 6, 'South Dakota': 1, 'Colorado': 3, 'New Jersey': 3, 'North Carolina': 2, 'Tennessee': 3}</t>
  </si>
  <si>
    <t>http://beeradvocate.com/beer/profile/583/6745/?sort=topr</t>
  </si>
  <si>
    <t>Haystack Wheat</t>
  </si>
  <si>
    <t>{'Minnesota': 2, 'Illinois': 5, 'Ohio': 6, 'Indiana': 3, 'Maryland': 2, 'Norway': 1, 'Texas': 11, 'Wisconsin': 2, 'Michigan': 1, 'Kansas': 1, 'Virginia': 4, 'New Hampshire': 1, 'Massachusetts': 4, 'California': 1, 'Georgia': 1, 'Pennsylvania': 5, 'Florida': 8, 'Hawaii': 1, 'Kentucky': 3, 'Rhode Island': 1, 'Sweden': 6, 'Nebraska': 1, 'Missouri': 4, 'Iowa': 3, 'Colorado': 8, 'New Jersey': 5, 'Washington': 2, 'North Carolina': 3, 'New York': 5}</t>
  </si>
  <si>
    <t>http://beeradvocate.com/beer/profile/418/25645/?sort=topr</t>
  </si>
  <si>
    <t>Gordon Biersch Hefeweizen</t>
  </si>
  <si>
    <t>{'Oklahoma': 1, 'Minnesota': 1, 'Illinois': 5, 'Maryland': 2, 'Louisiana': 1, 'Texas': 11, 'Ontario (Canada)': 1, 'Arizona': 4, 'Kansas': 3, 'Virginia': 9, 'Connecticut': 1, 'New York': 5, 'California': 13, 'Massachusetts': 3, 'Georgia': 1, 'Pennsylvania': 6, 'Poland': 1, 'Florida': 4, 'Hawaii': 3, 'Kentucky': 1, 'Missouri': 3, 'Ohio': 7, 'Alabama': 1, 'France': 1, 'New Jersey': 3, 'North Carolina': 4, 'District of Columbia': 5}</t>
  </si>
  <si>
    <t>http://beeradvocate.com/beer/profile/1551/23371/?sort=topr</t>
  </si>
  <si>
    <t>Gordon Biersch Brewery Restaurant</t>
  </si>
  <si>
    <t>Maisel's Weisse Original</t>
  </si>
  <si>
    <t>{'Brazil': 1, 'Alberta (Canada)': 5, 'Illinois': 4, 'Netherlands': 3, 'Indiana': 2, 'Maryland': 2, 'Louisiana': 1, 'Texas': 3, 'Ontario (Canada)': 2, 'Arizona': 2, 'Iowa': 2, 'United Kingdom (Scotland)': 2, 'Norway': 1, 'Michigan': 1, 'Korea (South)': 1, 'Virginia': 9, 'Oregon': 2, 'Connecticut': 1, 'Tennessee': 1, 'California': 9, 'Massachusetts': 2, 'South Carolina': 9, 'Germany': 1, 'Oklahoma': 2, 'Georgia': 3, 'Pennsylvania': 1, 'Quebec (Canada)': 1, 'Australia': 6, 'District of Columbia': 1, 'United Kingdom (Northern Ireland)': 1, 'Portugal': 1, 'Idaho': 1, 'South Africa': 1, 'Washington': 3, 'North Carolina': 7, 'New York': 1, 'United Kingdom (England)': 3, 'Maine': 1, 'British Columbia (Canada)': 1}</t>
  </si>
  <si>
    <t>http://beeradvocate.com/beer/profile/585/2637/?sort=topr</t>
  </si>
  <si>
    <t>Brauerei GebrÃ¼der Maisel GmbH &amp;amp; Co.</t>
  </si>
  <si>
    <t>The Love</t>
  </si>
  <si>
    <t>{'Missouri': 2, 'Minnesota': 2, 'Illinois': 1, 'Indiana': 1, 'Maryland': 6, 'Louisiana': 1, 'Texas': 5, 'Virginia': 23, 'Oregon': 1, 'Connecticut': 1, 'Montana': 1, 'California': 1, 'West Virginia': 1, 'South Carolina': 4, 'Georgia': 2, 'Pennsylvania': 8, 'Florida': 15, 'Kentucky': 3, 'District of Columbia': 2, 'Ohio': 1, 'Alabama': 2, 'New York': 2, 'Colorado': 1, 'New Jersey': 1, 'North Carolina': 9, 'Tennessee': 3, 'Delaware': 1}</t>
  </si>
  <si>
    <t>http://beeradvocate.com/beer/profile/13667/40524/?sort=topr</t>
  </si>
  <si>
    <t>Starr Hill Brewery</t>
  </si>
  <si>
    <t>{'Mississippi': 2, 'Missouri': 3, 'Minnesota': 3, 'Illinois': 7, 'Arkansas': 1, 'New Mexico': 1, 'Indiana': 3, 'Maryland': 1, 'Louisiana': 3, 'Texas': 7, 'Ontario (Canada)': 1, 'Arizona': 1, 'Wisconsin': 2, 'Michigan': 1, 'Utah': 1, 'Virginia': 2, 'New York': 3, 'California': 3, 'Massachusetts': 4, 'South Carolina': 3, 'New Hampshire': 1, 'Georgia': 5, 'Pennsylvania': 2, 'Florida': 1, 'Kentucky': 3, 'Rhode Island': 1, 'District of Columbia': 2, 'Ohio': 2, 'Alabama': 3, 'Colorado': 2, 'New Jersey': 3, 'Washington': 2, 'North Carolina': 1, 'Tennessee': 19, 'Maine': 1}</t>
  </si>
  <si>
    <t>http://beeradvocate.com/beer/profile/9020/20575/?sort=topr</t>
  </si>
  <si>
    <t>Hefe Weiss</t>
  </si>
  <si>
    <t>{'Minnesota': 12, 'Illinois': 11, 'Ohio': 4, 'Indiana': 1, 'Maryland': 3, 'Ontario (Canada)': 1, 'Arizona': 1, 'Wisconsin': 17, 'Michigan': 2, 'Utah': 1, 'Virginia': 3, 'District of Columbia': 1, 'California': 7, 'Massachusetts': 1, 'Georgia': 1, 'Pennsylvania': 16, 'Florida': 2, 'Rhode Island': 1, 'Nebraska': 1, 'Missouri': 1, 'Iowa': 2, 'Alabama': 1, 'New York': 3, 'Mexico': 1, 'New Jersey': 2, 'Washington': 1, 'North Carolina': 1, 'Tennessee': 1, 'Nevada': 1}</t>
  </si>
  <si>
    <t>http://beeradvocate.com/beer/profile/144/802/?sort=topr</t>
  </si>
  <si>
    <t>Sprecher Brewing Company</t>
  </si>
  <si>
    <t>Schneider Weisse Tap 1 Mein Blondes</t>
  </si>
  <si>
    <t>{'New Hampshire': 1, 'Minnesota': 2, 'Illinois': 3, 'Netherlands': 1, 'New Mexico': 1, 'Ohio': 4, 'Indiana': 1, 'Maryland': 2, 'Texas': 3, 'Ontario (Canada)': 2, 'Korea (North)': 1, 'Arizona': 2, 'Iowa': 1, 'United Kingdom (Scotland)': 1, 'Singapore': 1, 'Michigan': 3, 'Virginia': 6, 'Oregon': 1, 'Connecticut': 1, 'Tennessee': 1, 'California': 9, 'Massachusetts': 6, 'Russian Federation': 1, 'Thailand': 1, 'Germany': 1, 'United Kingdom (Wales)': 1, 'Georgia': 1, 'Pennsylvania': 2, 'Florida': 4, 'Hawaii': 1, 'Kentucky': 1, 'South Carolina': 2, 'Sweden': 1, 'Australia': 6, 'Missouri': 2, 'Wisconsin': 2, 'United Kingdom (Northern Ireland)': 1, 'Romania': 1, 'Colorado': 1, 'New Jersey': 5, 'Washington': 1, 'North Carolina': 3, 'New York': 3, 'United Kingdom (England)': 4, 'Cyprus': 1, 'British Columbia (Canada)': 1}</t>
  </si>
  <si>
    <t>http://beeradvocate.com/beer/profile/72/763/?sort=topr</t>
  </si>
  <si>
    <t>Hitachino Nest Weizen</t>
  </si>
  <si>
    <t>{'Alberta (Canada)': 4, 'New Hampshire': 1, 'Illinois': 4, 'Indiana': 2, 'Maryland': 3, 'Louisiana': 2, 'Texas': 4, 'Ontario (Canada)': 4, 'Wisconsin': 1, 'Iowa': 3, 'United Kingdom (Scotland)': 1, 'Michigan': 3, 'Virginia': 3, 'Oregon': 2, 'District of Columbia': 1, 'Germany': 1, 'Idaho': 1, 'South Carolina': 2, 'California': 5, 'Massachusetts': 1, 'Georgia': 3, 'Pennsylvania': 9, 'Quebec (Canada)': 1, 'Hawaii': 1, 'Kentucky': 2, 'Arizona': 1, 'Missouri': 2, 'Ohio': 3, 'Alabama': 1, 'Colorado': 2, 'New Jersey': 6, 'Washington': 2, 'North Carolina': 3, 'New York': 8, 'Japan': 1, 'United Kingdom (England)': 2, 'Nevada': 1, 'Delaware': 1, 'Maine': 1, 'British Columbia (Canada)': 2}</t>
  </si>
  <si>
    <t>http://beeradvocate.com/beer/profile/697/2042/?sort=topr</t>
  </si>
  <si>
    <t>Kiuchi Brewery</t>
  </si>
  <si>
    <t>Stoudts Heifer-in-Wheat</t>
  </si>
  <si>
    <t>{'Vermont': 2, 'Georgia': 5, 'Colorado': 1, 'Pennsylvania': 35, 'Florida': 4, 'Michigan': 2, 'New Hampshire': 1, 'Washington': 2, 'Virginia': 1, 'North Carolina': 4, 'Illinois': 1, 'New Jersey': 5, 'Connecticut': 1, 'New York': 16, 'California': 2, 'Massachusetts': 3, 'Indiana': 1, 'South Carolina': 3, 'Ohio': 7, 'Maryland': 3, 'Rhode Island': 1}</t>
  </si>
  <si>
    <t>http://beeradvocate.com/beer/profile/394/43312/?sort=topr</t>
  </si>
  <si>
    <t>Mad King's Weiss</t>
  </si>
  <si>
    <t>{'Delaware': 2, 'Minnesota': 1, 'Illinois': 2, 'Maryland': 3, 'Korea (North)': 1, 'Australia': 1, 'Kansas': 1, 'Virginia': 3, 'Connecticut': 1, 'Montana': 1, 'California': 1, 'Massachusetts': 1, 'South Carolina': 3, 'New Hampshire': 1, 'Georgia': 1, 'Pennsylvania': 40, 'Florida': 3, 'Nebraska': 2, 'Ohio': 3, 'New York': 5, 'Colorado': 1, 'New Jersey': 7, 'North Carolina': 2, 'District of Columbia': 1, 'Maine': 1}</t>
  </si>
  <si>
    <t>http://beeradvocate.com/beer/profile/345/1006/?sort=topr</t>
  </si>
  <si>
    <t>Summit Hefe Weizen</t>
  </si>
  <si>
    <t>{'Australia': 1, 'Minnesota': 35, 'Illinois': 8, 'Indiana': 3, 'Louisiana': 1, 'Texas': 4, 'Ontario (Canada)': 1, 'Manitoba (Canada)': 1, 'Wisconsin': 5, 'Iowa': 5, 'Arizona': 1, 'Michigan': 8, 'Virginia': 1, 'Oregon': 1, 'Connecticut': 1, 'New York': 1, 'New Hampshire': 1, 'Idaho': 1, 'California': 1, 'Georgia': 1, 'Pennsylvania': 7, 'Kentucky': 1, 'Nebraska': 4, 'Ohio': 1, 'Alabama': 1, 'Colorado': 1, 'New Jersey': 2, 'Saskatchewan (Canada)': 1, 'Tennessee': 1}</t>
  </si>
  <si>
    <t>http://beeradvocate.com/beer/profile/467/3952/?sort=topr</t>
  </si>
  <si>
    <t>Michelob Bavarian Style Wheat</t>
  </si>
  <si>
    <t>{'Mississippi': 2, 'Oklahoma': 1, 'Wyoming': 1, 'Minnesota': 8, 'Illinois': 7, 'Indiana': 2, 'Maryland': 3, 'Louisiana': 1, 'Texas': 2, 'Iowa': 5, 'Wisconsin': 3, 'Michigan': 5, 'Virginia': 5, 'Tennessee': 2, 'California': 3, 'West Virginia': 1, 'South Carolina': 1, 'New Hampshire': 2, 'Vermont': 1, 'Georgia': 3, 'Pennsylvania': 6, 'Florida': 6, 'Kentucky': 2, 'Rhode Island': 1, 'Nebraska': 2, 'Missouri': 4, 'Ohio': 7, 'Colorado': 1, 'New Jersey': 2, 'Washington': 1, 'North Carolina': 1, 'New York': 8, 'United Kingdom (England)': 1}</t>
  </si>
  <si>
    <t>http://beeradvocate.com/beer/profile/29/32543/?sort=topr</t>
  </si>
  <si>
    <t>Anheuser-Busch</t>
  </si>
  <si>
    <t>Shotgun Betty</t>
  </si>
  <si>
    <t>{'Georgia': 4, 'Colorado': 2, 'Pennsylvania': 3, 'Virginia': 4, 'Michigan': 1, 'Washington': 1, 'Minnesota': 2, 'North Carolina': 26, 'Rhode Island': 1, 'New Jersey': 1, 'Illinois': 1, 'Tennessee': 1, 'California': 1, 'Oregon': 2, 'Missouri': 1, 'South Carolina': 2, 'Maryland': 1, 'New York': 3}</t>
  </si>
  <si>
    <t>http://beeradvocate.com/beer/profile/19126/47302/?sort=topr</t>
  </si>
  <si>
    <t>Mission St. Hefeweizen</t>
  </si>
  <si>
    <t>{'Minnesota': 3, 'Illinois': 6, 'New Mexico': 2, 'Ohio': 4, 'Indiana': 2, 'Maryland': 3, 'Texas': 2, 'Arizona': 2, 'Wisconsin': 1, 'Michigan': 2, 'Virginia': 3, 'Oregon': 2, 'California': 16, 'Massachusetts': 6, 'Georgia': 3, 'Kentucky': 1, 'Nebraska': 1, 'Missouri': 5, 'Iowa': 3, 'Colorado': 1, 'New Jersey': 2, 'Washington': 4, 'North Carolina': 3, 'New York': 5, 'Nevada': 1}</t>
  </si>
  <si>
    <t>http://beeradvocate.com/beer/profile/562/59119/?sort=topr</t>
  </si>
  <si>
    <t>Steinhaus Brewing Co.</t>
  </si>
  <si>
    <t>Weisse Versa Wheat</t>
  </si>
  <si>
    <t>{'Georgia': 1, 'Pennsylvania': 3, 'Saskatchewan (Canada)': 1, 'Michigan': 1, 'Washington': 1, 'Virginia': 1, 'North Carolina': 2, 'Illinois': 2, 'Tennessee': 1, 'California': 2, 'Oregon': 1, 'Indiana': 1, 'New York': 1, 'Texas': 15, 'Ontario (Canada)': 1}</t>
  </si>
  <si>
    <t>http://beeradvocate.com/beer/profile/26762/72834/?sort=topr</t>
  </si>
  <si>
    <t>Karbach Brewing Co.</t>
  </si>
  <si>
    <t>Royal Weisse</t>
  </si>
  <si>
    <t>{'Oklahoma': 1, 'Minnesota': 3, 'Illinois': 1, 'Maryland': 2, 'Louisiana': 1, 'Texas': 1, 'Ontario (Canada)': 4, 'Korea (North)': 1, 'Michigan': 1, 'Utah': 1, 'Oregon': 1, 'Connecticut': 1, 'District of Columbia': 1, 'New Hampshire': 1, 'Massachusetts': 2, 'South Carolina': 1, 'California': 1, 'Pennsylvania': 27, 'Kentucky': 2, 'Ohio': 4, 'Colorado': 2, 'New Jersey': 12, 'North Carolina': 1, 'New York': 12, 'Maine': 2}</t>
  </si>
  <si>
    <t>http://beeradvocate.com/beer/profile/10397/29734/?sort=topr</t>
  </si>
  <si>
    <t>Slumbrew Happy Sol</t>
  </si>
  <si>
    <t>{'Vermont': 1, 'Arizona': 1, 'Pennsylvania': 2, 'Washington': 1, 'Virginia': 2, 'North Carolina': 1, 'Illinois': 4, 'New York': 1, 'New Hampshire': 3, 'Massachusetts': 20, 'Missouri': 1, 'California': 2, 'Maine': 3, 'Idaho': 1, 'Ontario (Canada)': 1}</t>
  </si>
  <si>
    <t>http://beeradvocate.com/beer/profile/27016/74769/?sort=topr</t>
  </si>
  <si>
    <t>Somerville Brewing Company (Slumbrew)</t>
  </si>
  <si>
    <t>{'Minnesota': 1, 'Illinois': 1, 'Maryland': 1, 'Louisiana': 1, 'Texas': 1, 'Ontario (Canada)': 1, 'Korea (North)': 1, 'Australia': 1, 'Kansas': 1, 'Utah': 1, 'Virginia': 1, 'Connecticut': 3, 'Massachusetts': 3, 'South Carolina': 2, 'Pennsylvania': 39, 'Florida': 1, 'Arizona': 2, 'Ohio': 1, 'New Jersey': 10, 'Washington': 2, 'North Carolina': 2, 'New York': 7}</t>
  </si>
  <si>
    <t>http://beeradvocate.com/beer/profile/1853/7316/?sort=topr</t>
  </si>
  <si>
    <t>Flensburger Weizen</t>
  </si>
  <si>
    <t>{'Italy': 1, 'Minnesota': 6, 'Illinois': 7, 'Ireland': 1, 'Ohio': 2, 'Maryland': 1, 'Louisiana': 2, 'Texas': 19, 'Ontario (Canada)': 1, 'Korea (North)': 1, 'Arizona': 4, 'Wisconsin': 1, 'Norway': 1, 'Michigan': 1, 'Utah': 1, 'Virginia': 3, 'California': 3, 'Massachusetts': 2, 'South Carolina': 2, 'Georgia': 4, 'Pennsylvania': 4, 'Florida': 4, 'Belgium': 1, 'Sweden': 3, 'Missouri': 1, 'Iowa': 1, 'United Kingdom (Northern Ireland)': 1, 'Colorado': 1, 'Portugal': 1, 'Mexico': 1, 'New Jersey': 1, 'North Carolina': 3, 'New York': 2, 'Hungary': 1}</t>
  </si>
  <si>
    <t>http://beeradvocate.com/beer/profile/2854/6712/?sort=topr</t>
  </si>
  <si>
    <t>Flensburger Brauerei GmbH Und Co. KG</t>
  </si>
  <si>
    <t>Hopf Helle Weisse</t>
  </si>
  <si>
    <t>{'Iowa': 1, 'Italy': 4, 'Czech Republic': 1, 'Illinois': 4, 'Louisiana': 3, 'Texas': 2, 'Ontario (Canada)': 3, 'Arizona': 5, 'Wisconsin': 3, 'Michigan': 2, 'Virginia': 1, 'Oregon': 4, 'California': 30, 'Massachusetts': 1, 'South Carolina': 1, 'Germany': 2, 'Pennsylvania': 3, 'Poland': 1, 'Florida': 7, 'Hawaii': 2, 'Australia': 1, 'Ohio': 2, 'Colorado': 2, 'North Carolina': 5, 'New York': 2, 'Japan': 1, 'Nevada': 1, 'Maine': 1}</t>
  </si>
  <si>
    <t>http://beeradvocate.com/beer/profile/1357/4852/?sort=topr</t>
  </si>
  <si>
    <t>Weissbierbrauerei Hopf</t>
  </si>
  <si>
    <t>Grieskirchner JÃ¶rger Weisse</t>
  </si>
  <si>
    <t>{'Italy': 1, 'Oklahoma': 2, 'Wyoming': 1, 'Minnesota': 7, 'Illinois': 14, 'Indiana': 1, 'Maryland': 1, 'Louisiana': 1, 'Texas': 2, 'Manitoba (Canada)': 1, 'Iowa': 3, 'Michigan': 5, 'Virginia': 2, 'Oregon': 2, 'Connecticut': 1, 'California': 2, 'West Virginia': 1, 'South Carolina': 3, 'Pennsylvania': 2, 'Kentucky': 1, 'Missouri': 7, 'Ohio': 4, 'Colorado': 1, 'New Jersey': 5, 'Washington': 8, 'North Carolina': 5, 'New York': 4, 'Nevada': 2}</t>
  </si>
  <si>
    <t>http://beeradvocate.com/beer/profile/7280/27993/?sort=topr</t>
  </si>
  <si>
    <t>Brauerei Grieskirchen AG</t>
  </si>
  <si>
    <t>Berkshire Hefeweizen</t>
  </si>
  <si>
    <t>{'Mississippi': 1, 'Arizona': 1, 'Oregon': 2, 'Pennsylvania': 3, 'Quebec (Canada)': 1, 'Utah': 1, 'Virginia': 1, 'North Carolina': 2, 'Rhode Island': 5, 'Vermont': 1, 'New Jersey': 3, 'Connecticut': 14, 'New York': 5, 'New Hampshire': 1, 'Massachusetts': 37, 'South Carolina': 1, 'Indiana': 1, 'Minnesota': 1}</t>
  </si>
  <si>
    <t>http://beeradvocate.com/beer/profile/33/30023/?sort=topr</t>
  </si>
  <si>
    <t>Berkshire Brewing Company Inc.</t>
  </si>
  <si>
    <t>Ramstein Blonde Wheat Beer</t>
  </si>
  <si>
    <t>{'Kansas': 1, 'Oregon': 1, 'Arizona': 1, 'Colorado': 3, 'Indiana': 1, 'Pennsylvania': 21, 'Utah': 1, 'Wyoming': 1, 'Florida': 1, 'Minnesota': 1, 'North Carolina': 1, 'Rhode Island': 1, 'New Jersey': 29, 'Connecticut': 1, 'New York': 13, 'California': 2, 'Massachusetts': 4, 'District of Columbia': 1, 'Ohio': 3, 'Maine': 1, 'Ontario (Canada)': 4}</t>
  </si>
  <si>
    <t>http://beeradvocate.com/beer/profile/607/2655/?sort=topr</t>
  </si>
  <si>
    <t>High Point Brewing Company</t>
  </si>
  <si>
    <t>Weltenburger Hefe-Weissbier Hell</t>
  </si>
  <si>
    <t>{'Italy': 1, 'Alberta (Canada)': 4, 'Illinois': 7, 'Indiana': 3, 'Maryland': 3, 'Idaho': 1, 'Ontario (Canada)': 3, 'Iowa': 1, 'Wisconsin': 1, 'Michigan': 1, 'Kansas': 1, 'Virginia': 4, 'Connecticut': 4, 'Germany': 1, 'Massachusetts': 1, 'California': 10, 'Oklahoma': 1, 'Georgia': 1, 'Pennsylvania': 5, 'Florida': 3, 'Rhode Island': 1, 'Arizona': 1, 'Missouri': 1, 'Ohio': 2, 'Alabama': 1, 'Colorado': 1, 'Portugal': 1, 'New Jersey': 3, 'Washington': 6, 'North Carolina': 1, 'Austria': 1, 'New York': 5, 'Japan': 1, 'British Columbia (Canada)': 5}</t>
  </si>
  <si>
    <t>http://beeradvocate.com/beer/profile/1315/4014/?sort=topr</t>
  </si>
  <si>
    <t>Klosterbrauerei Weltenburg</t>
  </si>
  <si>
    <t>Hacker-Pschorr Sternweisse</t>
  </si>
  <si>
    <t>{'Iowa': 4, 'Italy': 1, 'Minnesota': 4, 'Illinois': 7, 'Netherlands': 3, 'Indiana': 2, 'Maryland': 1, 'Texas': 1, 'Ontario (Canada)': 2, 'Australia': 4, 'Wisconsin': 3, 'Michigan': 2, 'Connecticut': 1, 'Germany': 4, 'Massachusetts': 1, 'Belgium': 1, 'California': 7, 'Georgia': 1, 'Pennsylvania': 2, 'Poland': 1, 'Finland': 1, 'Kentucky': 3, 'Missouri': 1, 'Switzerland': 1, 'Ohio': 6, 'Colorado': 5, 'New Jersey': 5, 'North Carolina': 1, 'New York': 5, 'United Kingdom (England)': 1, 'Nevada': 1, 'Maine': 1}</t>
  </si>
  <si>
    <t>http://beeradvocate.com/beer/profile/76/12962/?sort=topr</t>
  </si>
  <si>
    <t>Ginger In The Rye (Rye Munich Weizen)</t>
  </si>
  <si>
    <t>{'Georgia': 1, 'Pennsylvania': 5, 'Oregon': 1, 'Michigan': 17, 'Florida': 2, 'Minnesota': 3, 'Kentucky': 1, 'Illinois': 4, 'North Carolina': 1, 'Connecticut': 1, 'New York': 1, 'California': 1, 'Massachusetts': 3, 'South Carolina': 1, 'Indiana': 1, 'Ontario (Canada)': 1, 'Spain': 1, 'British Columbia (Canada)': 1}</t>
  </si>
  <si>
    <t>http://beeradvocate.com/beer/profile/9629/39058/?sort=topr</t>
  </si>
  <si>
    <t>Mahr's Weisse</t>
  </si>
  <si>
    <t>{'Italy': 1, 'Minnesota': 3, 'Illinois': 2, 'Texas': 1, 'Ontario (Canada)': 6, 'Wisconsin': 1, 'Iowa': 4, 'United Kingdom (Scotland)': 1, 'Michigan': 2, 'Virginia': 2, 'Oregon': 2, 'Connecticut': 2, 'California': 12, 'Massachusetts': 9, 'Belgium': 1, 'New Hampshire': 3, 'Germany': 1, 'United Kingdom (Wales)': 1, 'Vermont': 1, 'Georgia': 3, 'Pennsylvania': 5, 'Quebec (Canada)': 1, 'Finland': 1, 'Florida': 2, 'Rhode Island': 1, 'South Carolina': 1, 'Nebraska': 1, 'Missouri': 4, 'Ohio': 4, 'Colorado': 1, 'Mexico': 1, 'New Jersey': 2, 'North Carolina': 2, 'New York': 7, 'Maine': 2, 'British Columbia (Canada)': 1}</t>
  </si>
  <si>
    <t>http://beeradvocate.com/beer/profile/428/2411/?sort=topr</t>
  </si>
  <si>
    <t>Mahrs-BrÃ¤u</t>
  </si>
  <si>
    <t>Drunk Monk Hefeweizen</t>
  </si>
  <si>
    <t>{'Iowa': 1, 'Wisconsin': 2, 'Colorado': 1, 'Pennsylvania': 3, 'Michigan': 2, 'Florida': 1, 'Minnesota': 1, 'Illinois': 19, 'Tennessee': 1, 'Massachusetts': 1, 'Ohio': 2, 'Indiana': 9, 'Alabama': 1, 'New York': 1}</t>
  </si>
  <si>
    <t>http://beeradvocate.com/beer/profile/26/27625/?sort=topr</t>
  </si>
  <si>
    <t>Andechser Weissbier HefetrÃ¼b</t>
  </si>
  <si>
    <t>{'Iowa': 2, 'Italy': 2, 'Minnesota': 2, 'Illinois': 5, 'Maryland': 1, 'Norway': 1, 'Texas': 1, 'Ontario (Canada)': 2, 'Australia': 5, 'Wisconsin': 2, 'United Kingdom (Scotland)': 1, 'Michigan': 2, 'Virginia': 2, 'Oregon': 1, 'Slovenia': 1, 'District of Columbia': 3, 'Germany': 3, 'Massachusetts': 2, 'South Carolina': 1, 'California': 2, 'United Kingdom (Wales)': 1, 'Netherlands': 5, 'Pennsylvania': 2, 'Quebec (Canada)': 1, 'Poland': 1, 'Florida': 1, 'Rhode Island': 1, 'Arizona': 1, 'Switzerland': 2, 'Ohio': 1, 'France': 2, 'Colorado': 3, 'Washington': 2, 'United Kingdom (Northern Ireland)': 1, 'New York': 3, 'Japan': 1, 'United Kingdom (England)': 5, 'Maine': 1, 'British Columbia (Canada)': 1}</t>
  </si>
  <si>
    <t>http://beeradvocate.com/beer/profile/911/3995/?sort=topr</t>
  </si>
  <si>
    <t>Klosterbrauerei Andechs</t>
  </si>
  <si>
    <t>Schwelmer Weizen</t>
  </si>
  <si>
    <t>{'Oklahoma': 1, 'Minnesota': 3, 'Illinois': 1, 'Georgia': 3, 'Ohio': 1, 'Maryland': 4, 'Idaho': 1, 'Ontario (Canada)': 1, 'Korea (North)': 1, 'Wisconsin': 6, 'Michigan': 3, 'Utah': 1, 'Virginia': 3, 'California': 11, 'Massachusetts': 6, 'Belgium': 1, 'New Hampshire': 1, 'Netherlands': 1, 'Pennsylvania': 4, 'Florida': 4, 'Rhode Island': 1, 'South Carolina': 2, 'Iowa': 1, 'Colorado': 1, 'New Jersey': 6, 'Washington': 2, 'North Carolina': 7, 'New York': 11, 'Texas': 1}</t>
  </si>
  <si>
    <t>http://beeradvocate.com/beer/profile/4884/20088/?sort=topr</t>
  </si>
  <si>
    <t>Privatbrauerei Schwelm</t>
  </si>
  <si>
    <t>Mission Hefeweizen</t>
  </si>
  <si>
    <t>{'Arizona': 2, 'Iowa': 1, 'Colorado': 1, 'New Jersey': 3, 'Georgia': 1, 'New Hampshire': 2, 'Virginia': 1, 'Nebraska': 1, 'Rhode Island': 1, 'Pennsylvania': 8, 'Connecticut': 1, 'New York': 1, 'California': 30, 'South Carolina': 1, 'Ohio': 1, 'Texas': 1, 'Ontario (Canada)': 2}</t>
  </si>
  <si>
    <t>http://beeradvocate.com/beer/profile/16393/41263/?sort=topr</t>
  </si>
  <si>
    <t>Mission Brewery</t>
  </si>
  <si>
    <t>Howling Wolf Weisse Bier</t>
  </si>
  <si>
    <t>{'Oklahoma': 2, 'Wyoming': 1, 'Minnesota': 7, 'Illinois': 1, 'New Mexico': 1, 'Indiana': 1, 'Texas': 1, 'Ontario (Canada)': 1, 'Arizona': 2, 'Wisconsin': 2, 'Oregon': 1, 'Montana': 1, 'California': 8, 'Idaho': 4, 'South Carolina': 1, 'Nebraska': 1, 'Missouri': 6, 'Iowa': 2, 'Colorado': 3, 'New Jersey': 1, 'Saskatchewan (Canada)': 1, 'Washington': 1, 'Nevada': 1}</t>
  </si>
  <si>
    <t>http://beeradvocate.com/beer/profile/413/62600/?sort=topr</t>
  </si>
  <si>
    <t>Edelweiss Hefetrub</t>
  </si>
  <si>
    <t>{'Italy': 1, 'Oklahoma': 1, 'Minnesota': 1, 'Ireland': 1, 'Indiana': 2, 'Norway': 1, 'Texas': 2, 'Ontario (Canada)': 14, 'Manitoba (Canada)': 1, 'Israel': 1, 'Australia': 3, 'Wisconsin': 1, 'Virginia': 1, 'Connecticut': 1, 'California': 9, 'Massachusetts': 3, 'South Carolina': 2, 'Alberta (Canada)': 6, 'Netherlands': 3, 'Pennsylvania': 2, 'Quebec (Canada)': 1, 'Finland': 1, 'Kentucky': 2, 'Sweden': 2, 'Arizona': 1, 'Missouri': 1, 'United Kingdom (Northern Ireland)': 1, 'Saskatchewan (Canada)': 1, 'Washington': 1, 'North Carolina': 1, 'Austria': 1, 'New York': 2, 'Colombia': 1, 'United Kingdom (England)': 2, 'Cyprus': 1, 'British Columbia (Canada)': 1}</t>
  </si>
  <si>
    <t>http://beeradvocate.com/beer/profile/84/1258/?sort=topr</t>
  </si>
  <si>
    <t>HofbrÃ¤u Kaltenhausen (Brau Union)</t>
  </si>
  <si>
    <t>Hirsch Bavarian-Weissbier Hefeweisse</t>
  </si>
  <si>
    <t>{'Illinois': 3, 'Ohio': 1, 'Indiana': 1, 'Maryland': 2, 'Texas': 1, 'Ontario (Canada)': 2, 'Arizona': 1, 'Wisconsin': 2, 'Michigan': 1, 'Virginia': 6, 'Oregon': 7, 'Connecticut': 4, 'Tennessee': 1, 'California': 3, 'Massachusetts': 3, 'South Carolina': 2, 'Germany': 1, 'Georgia': 1, 'Pennsylvania': 3, 'Florida': 1, 'Kentucky': 1, 'Belgium': 1, 'Missouri': 1, 'Iowa': 1, 'Colorado': 1, 'New Jersey': 7, 'Washington': 5, 'North Carolina': 7, 'New York': 5}</t>
  </si>
  <si>
    <t>http://beeradvocate.com/beer/profile/620/8784/?sort=topr</t>
  </si>
  <si>
    <t>Der HirschBrau/Privatbrauerei HÃ¶ss</t>
  </si>
  <si>
    <t>Krombacher Weizen</t>
  </si>
  <si>
    <t>{'Alberta (Canada)': 1, 'Illinois': 4, 'Georgia': 3, 'New Mexico': 1, 'Louisiana': 2, 'Texas': 3, 'Ontario (Canada)': 1, 'Arizona': 2, 'United Kingdom (Scotland)': 2, 'Korea (South)': 1, 'Virginia': 4, 'Thailand': 1, 'Spain': 1, 'Netherlands': 2, 'Pennsylvania': 1, 'Quebec (Canada)': 1, 'Finland': 1, 'Sweden': 1, 'Missouri': 1, 'United Kingdom (Northern Ireland)': 1, 'North Carolina': 1, 'New York': 3, 'Greece': 1, 'United Kingdom (England)': 1, 'Maine': 1}</t>
  </si>
  <si>
    <t>http://beeradvocate.com/beer/profile/566/38666/?sort=topr</t>
  </si>
  <si>
    <t>Krombacher Brauerei</t>
  </si>
  <si>
    <t>Denison's Weissbier</t>
  </si>
  <si>
    <t>{'Netherlands': 1, 'Quebec (Canada)': 4, 'Alberta (Canada)': 4, 'Virginia': 1, 'Oregon': 1, 'Illinois': 1, 'Massachusetts': 3, 'Australia': 1, 'Nova Scotia (Canada)': 2, 'Belgium': 1, 'Ohio': 4, 'Maryland': 1, 'Ontario (Canada)': 39, 'Louisiana': 1, 'Texas': 1, 'British Columbia (Canada)': 4}</t>
  </si>
  <si>
    <t>http://beeradvocate.com/beer/profile/9866/18676/?sort=topr</t>
  </si>
  <si>
    <t>Denison's Brewing Company</t>
  </si>
  <si>
    <t>Wild Frog Wheat Ale</t>
  </si>
  <si>
    <t>{'Oklahoma': 1, 'Wyoming': 1, 'Minnesota': 1, 'Illinois': 5, 'Indiana': 1, 'Maryland': 1, 'Texas': 2, 'Ontario (Canada)': 1, 'Korea (North)': 1, 'Iowa': 1, 'Michigan': 2, 'Utah': 1, 'Virginia': 3, 'Connecticut': 1, 'District of Columbia': 1, 'California': 1, 'Massachusetts': 2, 'South Carolina': 2, 'Vermont': 1, 'Georgia': 4, 'Pennsylvania': 4, 'Florida': 4, 'Kentucky': 1, 'Missouri': 1, 'Ohio': 21, 'Alabama': 1, 'New Jersey': 3, 'North Carolina': 2, 'New York': 2}</t>
  </si>
  <si>
    <t>http://beeradvocate.com/beer/profile/14879/36862/?sort=topr</t>
  </si>
  <si>
    <t>Hoppin' Frog Brewery</t>
  </si>
  <si>
    <t>Schell's Hefeweizen</t>
  </si>
  <si>
    <t>{'Iowa': 4, 'New Hampshire': 1, 'Indiana': 1, 'Pennsylvania': 4, 'Saskatchewan (Canada)': 1, 'Alberta (Canada)': 1, 'West Virginia': 1, 'Minnesota': 30, 'Illinois': 4, 'New Jersey': 1, 'Connecticut': 1, 'Nebraska': 2, 'California': 3, 'Massachusetts': 1, 'Missouri': 1, 'South Carolina': 2, 'Wisconsin': 1, 'Ohio': 1, 'New York': 2, 'Texas': 1}</t>
  </si>
  <si>
    <t>http://beeradvocate.com/beer/profile/417/3385/?sort=topr</t>
  </si>
  <si>
    <t>August Schell Brewing Company</t>
  </si>
  <si>
    <t>Valentins WeiÃŸbier</t>
  </si>
  <si>
    <t>{'Brazil': 1, 'Italy': 2, 'Illinois': 2, 'Ireland': 1, 'Louisiana': 4, 'Texas': 1, 'Ontario (Canada)': 1, 'Korea (North)': 1, 'Wisconsin': 1, 'Connecticut': 1, 'California': 2, 'Massachusetts': 2, 'China': 1, 'Spain': 2, 'Pennsylvania': 6, 'Quebec (Canada)': 4, 'Finland': 1, 'Switzerland': 1, 'Ohio': 1, 'United Kingdom (Northern Ireland)': 1, 'United Kingdom (England)': 1, 'South Africa': 3, 'New Jersey': 2, 'Serbia': 1, 'North Carolina': 1, 'New York': 13, 'Colombia': 1, 'Taiwan': 1, 'British Columbia (Canada)': 1}</t>
  </si>
  <si>
    <t>http://beeradvocate.com/beer/profile/3341/29702/?sort=topr</t>
  </si>
  <si>
    <t>Park &amp;amp; Bellheimer AG</t>
  </si>
  <si>
    <t>Licher Hefeweizen</t>
  </si>
  <si>
    <t>{'Italy': 1, 'Oklahoma': 1, 'Minnesota': 1, 'Illinois': 2, 'Ireland': 1, 'Indiana': 1, 'Texas': 2, 'Iowa': 1, 'Wisconsin': 3, 'Michigan': 2, 'Kansas': 1, 'Virginia': 2, 'Oregon': 1, 'Connecticut': 2, 'California': 6, 'Massachusetts': 2, 'Germany': 2, 'Netherlands': 1, 'Pennsylvania': 2, 'Poland': 1, 'Kentucky': 2, 'Nebraska': 1, 'Missouri': 1, 'Ohio': 2, 'United Kingdom (Northern Ireland)': 1, 'Colorado': 1, 'New Jersey': 7, 'North Carolina': 1, 'New York': 4, 'United Kingdom (England)': 2}</t>
  </si>
  <si>
    <t>http://beeradvocate.com/beer/profile/2709/30386/?sort=topr</t>
  </si>
  <si>
    <t>Licher Privatbrauerei</t>
  </si>
  <si>
    <t>Plank Bavarian Hefeweizen</t>
  </si>
  <si>
    <t>{'Oklahoma': 1, 'Minnesota': 3, 'Illinois': 2, 'New Mexico': 1, 'Maryland': 1, 'Arizona': 1, 'Iowa': 1, 'Michigan': 9, 'Virginia': 1, 'Connecticut': 1, 'Massachusetts': 4, 'South Carolina': 3, 'Georgia': 1, 'Pennsylvania': 5, 'Poland': 1, 'Florida': 2, 'Kentucky': 1, 'Missouri': 1, 'Ohio': 3, 'Colorado': 4, 'New Jersey': 7, 'North Carolina': 6, 'New York': 4}</t>
  </si>
  <si>
    <t>http://beeradvocate.com/beer/profile/5943/36171/?sort=topr</t>
  </si>
  <si>
    <t>Brauerei Michael Plank</t>
  </si>
  <si>
    <t>Wisconsinite Summer Weiss Beer</t>
  </si>
  <si>
    <t>{'Wisconsin': 6, 'New Jersey': 2, 'Alberta (Canada)': 1, 'Minnesota': 1, 'Illinois': 2, 'Nebraska': 1, 'Maryland': 1, 'Texas': 1}</t>
  </si>
  <si>
    <t>http://beeradvocate.com/beer/profile/741/81138/?sort=topr</t>
  </si>
  <si>
    <t>Beach Wheat</t>
  </si>
  <si>
    <t>{'Georgia': 1, 'Wisconsin': 1, 'Colorado': 2, 'New Jersey': 1, 'Michigan': 16, 'Virginia': 1, 'Oregon': 1, 'Illinois': 4, 'Pennsylvania': 1, 'Connecticut': 1, 'District of Columbia': 1, 'California': 3, 'Ohio': 1, 'South Carolina': 1, 'Indiana': 1, 'Maryland': 1, 'Ontario (Canada)': 1}</t>
  </si>
  <si>
    <t>http://beeradvocate.com/beer/profile/9629/51598/?sort=topr</t>
  </si>
  <si>
    <t>Moosbacher Weissbier</t>
  </si>
  <si>
    <t>{'Illinois': 2, 'Ohio': 4, 'Idaho': 1, 'Iowa': 4, 'Michigan': 1, 'Virginia': 1, 'Connecticut': 1, 'Germany': 1, 'Texas': 3, 'South Carolina': 2, 'New Hampshire': 2, 'Massachusetts': 1, 'Vermont': 1, 'Georgia': 1, 'California': 2, 'Pennsylvania': 6, 'Florida': 4, 'Kentucky': 1, 'Missouri': 4, 'Wisconsin': 2, 'Colorado': 1, 'New Jersey': 4, 'North Carolina': 1, 'New York': 3, 'Nevada': 1}</t>
  </si>
  <si>
    <t>http://beeradvocate.com/beer/profile/6143/30171/?sort=topr</t>
  </si>
  <si>
    <t>Private Landbrauerei Scheuerer</t>
  </si>
  <si>
    <t>Muskoka Summer Weiss</t>
  </si>
  <si>
    <t>{'South Carolina': 1, 'Quebec (Canada)': 4, 'Alberta (Canada)': 4, 'Ontario (Canada)': 31}</t>
  </si>
  <si>
    <t>http://beeradvocate.com/beer/profile/661/67514/?sort=topr</t>
  </si>
  <si>
    <t>Muskoka Brewery</t>
  </si>
  <si>
    <t>Kirkland Signature Hefeweizen</t>
  </si>
  <si>
    <t>{'Vermont': 1, 'Georgia': 1, 'Iowa': 2, 'Colorado': 2, 'New Jersey': 2, 'Florida': 1, 'Michigan': 1, 'New Hampshire': 1, 'Washington': 4, 'Minnesota': 1, 'Oregon': 3, 'Illinois': 6, 'Connecticut': 1, 'New York': 6, 'California': 6, 'Massachusetts': 1, 'Indiana': 1, 'Ohio': 4, 'Idaho': 1, 'Wisconsin': 2}</t>
  </si>
  <si>
    <t>http://beeradvocate.com/beer/profile/21516/48519/?sort=topr</t>
  </si>
  <si>
    <t>Kirkland Signature / Costco Wholesale Corporation</t>
  </si>
  <si>
    <t>Leavenworth Whistling Pig Wheat Ale</t>
  </si>
  <si>
    <t>{'Arizona': 2, 'Iowa': 1, 'Pennsylvania': 3, 'Florida': 2, 'Michigan': 1, 'Delaware': 1, 'Washington': 9, 'Minnesota': 1, 'Oregon': 1, 'Virginia': 2, 'Georgia': 2, 'California': 3, 'Massachusetts': 1, 'South Carolina': 1, 'Ohio': 1, 'Alabama': 1, 'New York': 1, 'Alberta (Canada)': 2, 'Idaho': 1, 'British Columbia (Canada)': 1}</t>
  </si>
  <si>
    <t>http://beeradvocate.com/beer/profile/684/12320/?sort=topr</t>
  </si>
  <si>
    <t>Fish Brewing Company / Fishbowl Brewpub</t>
  </si>
  <si>
    <t>Grolsch  Premium Weizen</t>
  </si>
  <si>
    <t>{'Netherlands': 5, 'Wisconsin': 1, 'United Kingdom (Scotland)': 1, 'Australia': 1, 'Michigan': 1, 'British Columbia (Canada)': 1, 'Washington': 1, 'North Carolina': 1, 'Illinois': 2, 'New York': 1, 'California': 3, 'Massachusetts': 1, 'District of Columbia': 1, 'Quebec (Canada)': 1, 'Belgium': 1, 'United Kingdom (England)': 5, 'United Kingdom (Northern Ireland)': 1, 'Ontario (Canada)': 14}</t>
  </si>
  <si>
    <t>http://beeradvocate.com/beer/profile/506/26969/?sort=topr</t>
  </si>
  <si>
    <t>Urweisse</t>
  </si>
  <si>
    <t>{'Brazil': 2, 'Italy': 2, 'Illinois': 4, 'Indiana': 1, 'Maryland': 1, 'Bolivia': 1, 'Thailand': 1, 'United Kingdom (Northern Ireland)': 1, 'Australia': 2, 'United Kingdom (Scotland)': 2, 'Michigan': 1, 'Kansas': 1, 'California': 2, 'Massachusetts': 1, 'Germany': 2, 'Netherlands': 2, 'Pennsylvania': 1, 'Quebec (Canada)': 1, 'Finland': 1, 'Florida': 2, 'Sweden': 1, 'Missouri': 1, 'Switzerland': 1, 'France': 1, 'Portugal': 1, 'Mexico': 1, 'New York': 1, 'United Kingdom (England)': 1, 'Maine': 1}</t>
  </si>
  <si>
    <t>http://beeradvocate.com/beer/profile/703/41196/?sort=topr</t>
  </si>
  <si>
    <t>Summertime Wheat</t>
  </si>
  <si>
    <t>{'Georgia': 2, 'Arizona': 1, 'Washington': 1, 'Virginia': 1, 'North Carolina': 1, 'New York': 1, 'California': 1, 'Oregon': 1, 'Missouri': 2, 'New Hampshire': 1, 'Ohio': 1, 'Louisiana': 1, 'Alabama': 1, 'Texas': 27, 'Colorado': 1}</t>
  </si>
  <si>
    <t>http://beeradvocate.com/beer/profile/9969/31601/?sort=topr</t>
  </si>
  <si>
    <t>Rahr &amp;amp; Sons Brewing Company</t>
  </si>
  <si>
    <t>Kloster Weizen</t>
  </si>
  <si>
    <t>{'Minnesota': 11, 'Illinois': 6, 'Ohio': 5, 'Indiana': 4, 'Maryland': 1, 'Ontario (Canada)': 2, 'Iowa': 1, 'Kansas': 1, 'Connecticut': 1, 'California': 3, 'Massachusetts': 2, 'Georgia': 1, 'Pennsylvania': 2, 'Florida': 2, 'Kentucky': 1, 'Rhode Island': 1, 'Nebraska': 1, 'Missouri': 2, 'Wisconsin': 7, 'New Jersey': 1, 'Washington': 1, 'New York': 1, 'Nevada': 1}</t>
  </si>
  <si>
    <t>http://beeradvocate.com/beer/profile/368/983/?sort=topr</t>
  </si>
  <si>
    <t>Capital Brewery</t>
  </si>
  <si>
    <t>HofbrÃ¤u MÃ¼nchen Hefe Weizen</t>
  </si>
  <si>
    <t>{'Colorado': 3, 'Pennsylvania': 1, 'Florida': 1, 'Illinois': 3, 'Connecticut': 1, 'Montana': 1, 'California': 2, 'Massachusetts': 1, 'Maryland': 1, 'New York': 1, 'Alabama': 1, 'Texas': 1}</t>
  </si>
  <si>
    <t>http://beeradvocate.com/beer/profile/4686/60965/?sort=topr</t>
  </si>
  <si>
    <t>El Jefe Weizen Ale</t>
  </si>
  <si>
    <t>{'Arizona': 4, 'Iowa': 1, 'Colorado': 1, 'Hawaii': 1, 'Pennsylvania': 2, 'Oklahoma': 2, 'Washington': 8, 'Virginia': 3, 'North Carolina': 1, 'Oregon': 4, 'New Jersey': 1, 'California': 10, 'Massachusetts': 1, 'Missouri': 1, 'Arkansas': 1, 'British Columbia (Canada)': 1}</t>
  </si>
  <si>
    <t>http://beeradvocate.com/beer/profile/932/22490/?sort=topr</t>
  </si>
  <si>
    <t>Hale's Ales Brewery &amp;amp; Pub</t>
  </si>
  <si>
    <t>Old World Hefeweizen</t>
  </si>
  <si>
    <t>{'Australia': 1, 'Iowa': 1, 'Colorado': 1, 'New Jersey': 1, 'Saskatchewan (Canada)': 1, 'Alberta (Canada)': 1, 'Illinois': 1, 'Pennsylvania': 1, 'New York': 2, 'California': 18, 'Montana': 1, 'South Carolina': 2, 'Texas': 1}</t>
  </si>
  <si>
    <t>http://beeradvocate.com/beer/profile/17271/43510/?sort=topr</t>
  </si>
  <si>
    <t>King Heffy Imperial Hefeweizen</t>
  </si>
  <si>
    <t>{'Wisconsin': 1, 'Pennsylvania': 1, 'Quebec (Canada)': 1, 'Alberta (Canada)': 6, 'Washington': 1, 'Illinois': 1, 'British Columbia (Canada)': 10, 'Ontario (Canada)': 7}</t>
  </si>
  <si>
    <t>http://beeradvocate.com/beer/profile/11977/59655/?sort=topr</t>
  </si>
  <si>
    <t>Edelweiss Weissbier</t>
  </si>
  <si>
    <t>{'Netherlands': 1, 'Colorado': 1, 'Norway': 1, 'Alberta (Canada)': 4, 'Korea (South)': 1, 'Kentucky': 1, 'Illinois': 3, 'Australia': 3, 'California': 2, 'Montana': 1, 'Missouri': 1, 'Ohio': 1, 'United Kingdom (England)': 2, 'Germany': 1, 'Hong Kong': 1, 'Idaho': 1, 'Massachusetts': 2}</t>
  </si>
  <si>
    <t>http://beeradvocate.com/beer/profile/84/249/?sort=topr</t>
  </si>
  <si>
    <t>Augustiner BrÃ¤u Weissbier</t>
  </si>
  <si>
    <t>{'Italy': 1, 'Minnesota': 1, 'France': 1, 'Netherlands': 1, 'Indiana': 1, 'Wisconsin': 1, 'United Kingdom (Scotland)': 1, 'Michigan': 1, 'Virginia': 1, 'Connecticut': 1, 'California': 1, 'Belgium': 1, 'Germany': 1, 'Georgia': 1, 'Finland': 1, 'Rhode Island': 1, 'Switzerland': 1, 'Ohio': 2, 'Illinois': 2, 'New York': 2, 'Colombia': 1, 'United Kingdom (England)': 1, 'Maine': 1}</t>
  </si>
  <si>
    <t>http://beeradvocate.com/beer/profile/820/4138/?sort=topr</t>
  </si>
  <si>
    <t>Augustiner-BrÃ¤u Wagner KG</t>
  </si>
  <si>
    <t>Schlafly Weissbier</t>
  </si>
  <si>
    <t>{'Georgia': 1, 'Pennsylvania': 1, 'Kansas': 1, 'Kentucky': 3, 'Illinois': 7, 'District of Columbia': 2, 'Massachusetts': 2, 'Missouri': 18, 'South Carolina': 1, 'Indiana': 2, 'Ohio': 4, 'Texas': 2}</t>
  </si>
  <si>
    <t>http://beeradvocate.com/beer/profile/583/4611/?sort=topr</t>
  </si>
  <si>
    <t>El Hefe</t>
  </si>
  <si>
    <t>{'California': 1, 'Texas': 8}</t>
  </si>
  <si>
    <t>http://beeradvocate.com/beer/profile/24326/69493/?sort=topr</t>
  </si>
  <si>
    <t>No Label Brewing Company</t>
  </si>
  <si>
    <t>Dry Dock Hefeweizen</t>
  </si>
  <si>
    <t>{'Arizona': 1, 'Colorado': 15, 'New Jersey': 1, 'Virginia': 2, 'Kentucky': 1, 'Illinois': 1, 'Pennsylvania': 1, 'New York': 1, 'California': 4, 'North Carolina': 1, 'New Hampshire': 1, 'Minnesota': 1}</t>
  </si>
  <si>
    <t>http://beeradvocate.com/beer/profile/12314/65694/?sort=topr</t>
  </si>
  <si>
    <t>Robson Street Hefeweizen</t>
  </si>
  <si>
    <t>{'Manitoba (Canada)': 1, 'Vermont': 1, 'Alberta (Canada)': 7, 'Minnesota': 1, 'Hawaii': 1, 'California': 3, 'Japan': 1, 'Ontario (Canada)': 13, 'Texas': 1, 'British Columbia (Canada)': 5}</t>
  </si>
  <si>
    <t>http://beeradvocate.com/beer/profile/780/10073/?sort=topr</t>
  </si>
  <si>
    <t>Granville Island Brewery</t>
  </si>
  <si>
    <t>Monkey Boy</t>
  </si>
  <si>
    <t>{'Korea (North)': 1, 'Colorado': 1, 'Pennsylvania': 23, 'Virginia': 1, 'North Carolina': 2, 'New York': 2, 'Kentucky': 1, 'Ohio': 1, 'Indiana': 1, 'Maryland': 1}</t>
  </si>
  <si>
    <t>http://beeradvocate.com/beer/profile/10485/41719/?sort=topr</t>
  </si>
  <si>
    <t>{'Georgia': 1, 'Pennsylvania': 1, 'North Carolina': 1, 'Illinois': 1, 'Connecticut': 4, 'New York': 1, 'New Hampshire': 6, 'Massachusetts': 11, 'South Carolina': 1, 'California': 1, 'Maryland': 1, 'Rhode Island': 4, 'Maine': 10, 'New Brunswick (Canada)': 1}</t>
  </si>
  <si>
    <t>http://beeradvocate.com/beer/profile/23973/30269/?sort=topr</t>
  </si>
  <si>
    <t>Sebago Brewing Company</t>
  </si>
  <si>
    <t>{'Manitoba (Canada)': 2, 'Quebec (Canada)': 1, 'Alberta (Canada)': 15, 'California': 1, 'Ontario (Canada)': 18, 'British Columbia (Canada)': 5}</t>
  </si>
  <si>
    <t>http://beeradvocate.com/beer/profile/2594/31826/?sort=topr</t>
  </si>
  <si>
    <t>Tree Brewing</t>
  </si>
  <si>
    <t>Woody's Wheat</t>
  </si>
  <si>
    <t>{'New Hampshire': 1, 'Georgia': 3, 'Wisconsin': 8, 'Colorado': 1, 'Pennsylvania': 3, 'Michigan': 1, 'Kansas': 1, 'Florida': 1, 'Virginia': 1, 'Illinois': 4, 'New Jersey': 2, 'Tennessee': 1, 'Arkansas': 1, 'Massachusetts': 2, 'Missouri': 3, 'Ohio': 1, 'Iowa': 3, 'Texas': 1, 'New York': 2, 'Minnesota': 3, 'Rhode Island': 2}</t>
  </si>
  <si>
    <t>http://beeradvocate.com/beer/profile/789/24137/?sort=topr</t>
  </si>
  <si>
    <t>Sand Creek Brewing Company</t>
  </si>
  <si>
    <t>Lilja's Heifer Weizen</t>
  </si>
  <si>
    <t>{'Iowa': 1, 'Arizona': 1, 'Wisconsin': 3, 'Colorado': 1, 'California': 1, 'Pennsylvania': 5, 'Michigan': 3, 'Jordan': 1, 'Minnesota': 6, 'Alaska': 1, 'Illinois': 2, 'New Jersey': 1, 'New York': 1, 'Arkansas': 1, 'Massachusetts': 1, 'Missouri': 2, 'Ohio': 11, 'Texas': 1}</t>
  </si>
  <si>
    <t>http://beeradvocate.com/beer/profile/789/42087/?sort=topr</t>
  </si>
  <si>
    <t>{'Arizona': 9, 'Wisconsin': 1, 'Pennsylvania': 2, 'Quebec (Canada)': 1, 'Alberta (Canada)': 1, 'Delaware': 1, 'North Carolina': 1, 'Oregon': 2, 'New York': 1, 'California': 1, 'New Mexico': 1, 'Michigan': 1, 'Massachusetts': 2}</t>
  </si>
  <si>
    <t>http://beeradvocate.com/beer/profile/16357/62042/?sort=topr</t>
  </si>
  <si>
    <t>SanTan Brewing Co.</t>
  </si>
  <si>
    <t>Red Brick Dog Days Ale</t>
  </si>
  <si>
    <t>{'Mississippi': 3, 'Georgia': 17, 'Pennsylvania': 1, 'Florida': 5, 'North Carolina': 1, 'Illinois': 1, 'Tennessee': 1, 'Kentucky': 1, 'South Carolina': 1, 'Ohio': 1, 'Massachusetts': 1}</t>
  </si>
  <si>
    <t>http://beeradvocate.com/beer/profile/864/3864/?sort=topr</t>
  </si>
  <si>
    <t>Red Brick Brewing Company</t>
  </si>
  <si>
    <t>{'Iowa': 1, 'Colorado': 2, 'Pennsylvania': 4, 'Kansas': 1, 'Virginia': 20, 'North Carolina': 1, 'Rhode Island': 1, 'New Jersey': 3, 'Connecticut': 1, 'District of Columbia': 2, 'Oregon': 1, 'Ohio': 2, 'Maryland': 2, 'New York': 1, 'Massachusetts': 2}</t>
  </si>
  <si>
    <t>http://beeradvocate.com/beer/profile/486/13397/?sort=topr</t>
  </si>
  <si>
    <t>Legend Brewing Co.</t>
  </si>
  <si>
    <t>{'Georgia': 2, 'Idaho': 1, 'New Jersey': 2, 'North Carolina': 1, 'Oregon': 1, 'Pennsylvania': 1, 'Connecticut': 1, 'New York': 1, 'New Hampshire': 3, 'Massachusetts': 19, 'Missouri': 1, 'Texas': 1, 'Ontario (Canada)': 1}</t>
  </si>
  <si>
    <t>http://beeradvocate.com/beer/profile/14/507/?sort=topr</t>
  </si>
  <si>
    <t>Cambridge Brewing Company</t>
  </si>
  <si>
    <t>Arbor Brewing Bavarian Bliss</t>
  </si>
  <si>
    <t>{'Georgia': 1, 'Iowa': 1, 'Colorado': 1, 'Pennsylvania': 2, 'Saskatchewan (Canada)': 1, 'Michigan': 21, 'Kansas': 1, 'Minnesota': 1, 'Illinois': 3, 'Connecticut': 1, 'District of Columbia': 1, 'California': 1, 'Massachusetts': 1, 'Ohio': 5, 'Maryland': 2}</t>
  </si>
  <si>
    <t>http://beeradvocate.com/beer/profile/1457/5130/?sort=topr</t>
  </si>
  <si>
    <t>Portsmouth Hefeweizen</t>
  </si>
  <si>
    <t>{'Georgia': 1, 'Oregon': 1, 'New Jersey': 2, 'Florida': 1, 'Delaware': 1, 'Washington': 1, 'North Carolina': 2, 'Illinois': 3, 'Connecticut': 1, 'Tennessee': 2, 'New Hampshire': 3, 'Massachusetts': 7, 'South Carolina': 1, 'California': 1, 'New York': 3, 'Rhode Island': 2, 'Maine': 3, 'Texas': 1, 'Ontario (Canada)': 1}</t>
  </si>
  <si>
    <t>http://beeradvocate.com/beer/profile/596/20118/?sort=topr</t>
  </si>
  <si>
    <t>Hurricane Hefeweizen</t>
  </si>
  <si>
    <t>{'Wisconsin': 1, 'Pennsylvania': 2, 'Florida': 1, 'Virginia': 3, 'Kentucky': 1, 'Oregon': 1, 'Tennessee': 1, 'California': 1, 'North Carolina': 9, 'South Carolina': 7, 'New York': 1, 'Texas': 2}</t>
  </si>
  <si>
    <t>http://beeradvocate.com/beer/profile/11036/26432/?sort=topr</t>
  </si>
  <si>
    <t>Frankenmuth Hefeweizen</t>
  </si>
  <si>
    <t>{'Pennsylvania': 1, 'Michigan': 9, 'Oregon': 1, 'Illinois': 1, 'Massachusetts': 1, 'Ohio': 3, 'Maryland': 1}</t>
  </si>
  <si>
    <t>http://beeradvocate.com/beer/profile/4861/10395/?sort=topr</t>
  </si>
  <si>
    <t>Frankenmuth Brewery</t>
  </si>
  <si>
    <t>Sunny Haze</t>
  </si>
  <si>
    <t>{'Georgia': 4, 'Pennsylvania': 4, 'Kansas': 1, 'Washington': 2, 'Virginia': 1, 'North Carolina': 9, 'New Jersey': 1, 'Massachusetts': 1, 'South Carolina': 1}</t>
  </si>
  <si>
    <t>http://beeradvocate.com/beer/profile/21193/70396/?sort=topr</t>
  </si>
  <si>
    <t>Mother Earth Brewing</t>
  </si>
  <si>
    <t>Lake Placid Hefeweizen</t>
  </si>
  <si>
    <t>{'Vermont': 1, 'Colorado': 1, 'New Jersey': 1, 'New Hampshire': 1, 'Florida': 1, 'Pennsylvania': 4, 'Connecticut': 2, 'Montana': 1, 'California': 1, 'Massachusetts': 1, 'Ohio': 1, 'New York': 9, 'Ontario (Canada)': 2}</t>
  </si>
  <si>
    <t>http://beeradvocate.com/beer/profile/1888/11786/?sort=topr</t>
  </si>
  <si>
    <t>Lake Placid Craft Brewing Company</t>
  </si>
  <si>
    <t>{'Arizona': 7, 'Mexico': 1, 'Pennsylvania': 3, 'Washington': 1, 'Florida': 1, 'Oregon': 1, 'Connecticut': 1, 'New York': 1, 'California': 3, 'Massachusetts': 2, 'Kentucky': 1, 'Maryland': 1, 'Texas': 1, 'Ontario (Canada)': 1}</t>
  </si>
  <si>
    <t>http://beeradvocate.com/beer/profile/2171/10709/?sort=topr</t>
  </si>
  <si>
    <t>Four Peaks Brewing Company</t>
  </si>
  <si>
    <t>Sweetwater Waterkeeper Hefeweizen</t>
  </si>
  <si>
    <t>{'Tennessee': 1, 'Georgia': 10, 'Wisconsin': 1, 'Virginia': 1, 'Kentucky': 1, 'Minnesota': 1, 'North Carolina': 3, 'Arizona': 1, 'California': 1, 'Massachusetts': 2, 'Missouri': 1, 'South Carolina': 1, 'Alabama': 2, 'Louisiana': 1, 'Maine': 1, 'Idaho': 1}</t>
  </si>
  <si>
    <t>http://beeradvocate.com/beer/profile/273/69369/?sort=topr</t>
  </si>
  <si>
    <t>{'Pennsylvania': 1, 'Georgia': 1, 'California': 18, 'Virginia': 1, 'North Carolina': 1}</t>
  </si>
  <si>
    <t>http://beeradvocate.com/beer/profile/26932/74267/?sort=topr</t>
  </si>
  <si>
    <t>Golden Road Brewing</t>
  </si>
  <si>
    <t>Floridian Hefeweizen</t>
  </si>
  <si>
    <t>{'Korea (North)': 1, 'Arizona': 1, 'Pennsylvania': 1, 'Washington': 1, 'Delaware': 1, 'Florida': 4, 'Virginia': 1, 'North Carolina': 1, 'Illinois': 7, 'New Jersey': 1, 'Connecticut': 1, 'Massachusetts': 1, 'West Virginia': 1, 'South Carolina': 1, 'Ohio': 1, 'Maryland': 1, 'Maine': 2}</t>
  </si>
  <si>
    <t>http://beeradvocate.com/beer/profile/16410/62128/?sort=topr</t>
  </si>
  <si>
    <t>The Funky Buddha Lounge &amp;amp; Brewery</t>
  </si>
  <si>
    <t>Erdinger Champ</t>
  </si>
  <si>
    <t>{'Brazil': 1, 'Oklahoma': 1, 'Wyoming': 1, 'Minnesota': 3, 'Illinois': 2, 'Louisiana': 1, 'Ontario (Canada)': 1, 'Australia': 8, 'Michigan': 1, 'Virginia': 2, 'Oregon': 1, 'New York': 3, 'California': 2, 'Pennsylvania': 2, 'Kentucky': 3, 'Rhode Island': 1, 'Missouri': 1, 'Switzerland': 1, 'Portugal': 1, 'Tennessee': 2, 'Colombia': 1, 'Japan': 1}</t>
  </si>
  <si>
    <t>http://beeradvocate.com/beer/profile/703/6135/?sort=topr</t>
  </si>
  <si>
    <t>Ettaler Benediktiner Weizen</t>
  </si>
  <si>
    <t>{'Colorado': 3, 'Portugal': 1, 'New Jersey': 1, 'Michigan': 1, 'Washington': 2, 'Kentucky': 2, 'Illinois': 3, 'Pennsylvania': 5, 'New York': 1, 'Massachusetts': 1, 'Ohio': 1, 'France': 1, 'Oklahoma': 1, 'Spain': 1}</t>
  </si>
  <si>
    <t>http://beeradvocate.com/beer/profile/2432/55287/?sort=topr</t>
  </si>
  <si>
    <t>Klosterbrauerei Ettal / Ettaler Klosterbetriebe GmbH</t>
  </si>
  <si>
    <t>A Little Sumpin' Weizen</t>
  </si>
  <si>
    <t>{'New Jersey': 1, 'California': 1, 'Texas': 2}</t>
  </si>
  <si>
    <t>http://beeradvocate.com/beer/profile/220/72405/?sort=topr</t>
  </si>
  <si>
    <t>Lagunitas Brewing Company</t>
  </si>
  <si>
    <t>Windansea Wheat Hefeweizen</t>
  </si>
  <si>
    <t>{'California': 15, 'Pennsylvania': 1, 'Washington': 1, 'Virginia': 1, 'North Carolina': 1, 'Hawaii': 1, 'Connecticut': 1, 'New York': 1, 'New Hampshire': 1, 'Massachusetts': 1, 'Ohio': 1, 'Indiana': 1, 'Alabama': 1}</t>
  </si>
  <si>
    <t>http://beeradvocate.com/beer/profile/4146/16545/?sort=topr</t>
  </si>
  <si>
    <t>Karl Strauss Brewing Company</t>
  </si>
  <si>
    <t>Whippet Wheat</t>
  </si>
  <si>
    <t>{'Iowa': 1, 'Pennsylvania': 4, 'Michigan': 1, 'North Carolina': 3, 'Massachusetts': 1, 'Connecticut': 1, 'New York': 2, 'Oregon': 1, 'South Carolina': 2, 'Ohio': 12, 'Ontario (Canada)': 1}</t>
  </si>
  <si>
    <t>http://beeradvocate.com/beer/profile/12516/58314/?sort=topr</t>
  </si>
  <si>
    <t>Thirsty Dog Brewing Company</t>
  </si>
  <si>
    <t>Schofferhofer Grapefruit Hefeweizen</t>
  </si>
  <si>
    <t>{'Manitoba (Canada)': 1, 'Australia': 6, 'South Africa': 1, 'New Jersey': 1, 'Quebec (Canada)': 1, 'Alberta (Canada)': 3, 'Mexico': 1, 'Florida': 1, 'Virginia': 1, 'Indiana': 1, 'Ontario (Canada)': 10, 'Michigan': 1, 'British Columbia (Canada)': 3}</t>
  </si>
  <si>
    <t>http://beeradvocate.com/beer/profile/290/41091/?sort=topr</t>
  </si>
  <si>
    <t>Baltas</t>
  </si>
  <si>
    <t>{'Minnesota': 4, 'Illinois': 4, 'New Mexico': 1, 'Ireland': 1, 'Maryland': 1, 'Arizona': 2, 'Iowa': 1, 'Oregon': 1, 'New Hampshire': 2, 'Russian Federation': 1, 'California': 4, 'Spain': 1, 'Pennsylvania': 3, 'Finland': 1, 'Missouri': 1, 'Wisconsin': 1, 'United Kingdom (Northern Ireland)': 1, 'Colorado': 1, 'New Jersey': 3, 'Washington': 2, 'New York': 2, 'United Kingdom (England)': 2}</t>
  </si>
  <si>
    <t>http://beeradvocate.com/beer/profile/9374/23716/?sort=topr</t>
  </si>
  <si>
    <t>Weihenstephaner White Hoplosion</t>
  </si>
  <si>
    <t>{'Pennsylvania': 4, 'Tennessee': 1, 'New York': 2, 'California': 5, 'Massachusetts': 1, 'Ohio': 1, 'Maryland': 1}</t>
  </si>
  <si>
    <t>http://beeradvocate.com/beer/profile/252/73540/?sort=topr</t>
  </si>
  <si>
    <t>Sudwerk Hefe-Weizen</t>
  </si>
  <si>
    <t>{'Arizona': 2, 'Iowa': 1, 'Pennsylvania': 1, 'Oklahoma': 1, 'Oregon': 1, 'California': 21, 'Massachusetts': 1, 'Arkansas': 1, 'Ohio': 1}</t>
  </si>
  <si>
    <t>http://beeradvocate.com/beer/profile/219/730/?sort=topr</t>
  </si>
  <si>
    <t>Sudwerk Restaurant and Brewery</t>
  </si>
  <si>
    <t>Stiegl Weizen Gold Hefefein</t>
  </si>
  <si>
    <t>{'Pennsylvania': 1, 'Vermont': 1, 'Arizona': 1, 'Iowa': 1, 'Wisconsin': 1, 'New Jersey': 1, 'Michigan': 1, 'Virginia': 1, 'North Carolina': 1, 'Illinois': 4, 'Massachusetts': 1, 'New York': 1, 'California': 9, 'Kentucky': 5, 'Ohio': 1, 'Maryland': 1, 'Minnesota': 2, 'Alabama': 1, 'Ontario (Canada)': 1}</t>
  </si>
  <si>
    <t>http://beeradvocate.com/beer/profile/817/13283/?sort=topr</t>
  </si>
  <si>
    <t>Stieglbrauerei zu Salzburg GmbH</t>
  </si>
  <si>
    <t>Mahr's Saphir Weiss</t>
  </si>
  <si>
    <t>{'Wisconsin': 3, 'Colorado': 1, 'Pennsylvania': 4, 'Oregon': 1, 'Hawaii': 1, 'North Carolina': 1, 'Illinois': 2, 'New Jersey': 1, 'Tennessee': 1, 'California': 3, 'Massachusetts': 3, 'Missouri': 3, 'South Carolina': 1, 'Germany': 1, 'Maryland': 2, 'New York': 3, 'Minnesota': 2}</t>
  </si>
  <si>
    <t>http://beeradvocate.com/beer/profile/428/54458/?sort=topr</t>
  </si>
  <si>
    <t>Whitewater Weizen</t>
  </si>
  <si>
    <t>{'Arizona': 1, 'Wisconsin': 16, 'Pennsylvania': 2, 'Virginia': 1, 'Florida': 1, 'Minnesota': 6, 'North Carolina': 1, 'Illinois': 4, 'Washington': 1, 'Massachusetts': 1, 'South Carolina': 1, 'Iowa': 1, 'Texas': 1, 'British Columbia (Canada)': 1}</t>
  </si>
  <si>
    <t>http://beeradvocate.com/beer/profile/652/3163/?sort=topr</t>
  </si>
  <si>
    <t>Central Waters Brewing Company</t>
  </si>
  <si>
    <t>Erdinger Schneeweisse</t>
  </si>
  <si>
    <t>{'Brazil': 1, 'Australia': 1, 'United Kingdom (Scotland)': 1, 'Portugal': 2, 'Singapore': 1, 'Mexico': 2, 'Colombia': 1, 'Illinois': 1, 'California': 2, 'Austria': 1, 'Netherlands': 1, 'Germany': 2, 'Finland': 1, 'Indiana': 1, 'Belgium': 1, 'Thailand': 1, 'United Kingdom (England)': 3, 'New York': 1, 'Norway': 1, 'United Kingdom (Northern Ireland)': 1}</t>
  </si>
  <si>
    <t>http://beeradvocate.com/beer/profile/703/11434/?sort=topr</t>
  </si>
  <si>
    <t>Ramstein Double Platinum Blonde</t>
  </si>
  <si>
    <t>{'Korea (North)': 1, 'Pennsylvania': 5, 'Virginia': 1, 'Illinois': 1, 'New Jersey': 9, 'New York': 5, 'District of Columbia': 1, 'Maine': 1}</t>
  </si>
  <si>
    <t>http://beeradvocate.com/beer/profile/607/37776/?sort=topr</t>
  </si>
  <si>
    <t>Kuhnhenn Hefeweiss</t>
  </si>
  <si>
    <t>{'Minnesota': 1, 'Colorado': 2, 'New Jersey': 2, 'Michigan': 4, 'Missouri': 1, 'Florida': 1, 'Virginia': 1, 'Illinois': 2, 'Pennsylvania': 2, 'Connecticut': 1, 'New York': 1, 'Massachusetts': 1, 'District of Columbia': 1, 'Indiana': 1, 'Maryland': 1, 'British Columbia (Canada)': 1, 'Ohio': 1, 'Ontario (Canada)': 3}</t>
  </si>
  <si>
    <t>http://beeradvocate.com/beer/profile/2097/17799/?sort=topr</t>
  </si>
  <si>
    <t>Kuhnhenn Brewing Company</t>
  </si>
  <si>
    <t>Fisherman's Bavarian Wheat</t>
  </si>
  <si>
    <t>{'Pennsylvania': 2, 'Saskatchewan (Canada)': 1, 'Virginia': 1, 'Rhode Island': 3, 'Connecticut': 2, 'New York': 7, 'New Hampshire': 1, 'Massachusetts': 16, 'District of Columbia': 1, 'Maine': 1}</t>
  </si>
  <si>
    <t>http://beeradvocate.com/beer/profile/8325/45418/?sort=topr</t>
  </si>
  <si>
    <t>Cape Ann Brewing Company</t>
  </si>
  <si>
    <t>Hinterland Hefe Weizen</t>
  </si>
  <si>
    <t>{'Pennsylvania': 19, 'Indiana': 1, 'Connecticut': 1, 'New York': 3}</t>
  </si>
  <si>
    <t>http://beeradvocate.com/beer/profile/18968/3990/?sort=topr</t>
  </si>
  <si>
    <t>Moat Hoffman Weiss</t>
  </si>
  <si>
    <t>{'Colorado': 1, 'Pennsylvania': 1, 'Washington': 1, 'New York': 1, 'New Hampshire': 8, 'Massachusetts': 6, 'Maine': 5, 'Idaho': 1}</t>
  </si>
  <si>
    <t>http://beeradvocate.com/beer/profile/451/2676/?sort=topr</t>
  </si>
  <si>
    <t>Moat Mountain Smoke House &amp;amp; Brewing Co.</t>
  </si>
  <si>
    <t>Goggle Fogger Hefe Weizen</t>
  </si>
  <si>
    <t>{'Pennsylvania': 6, 'Washington': 1, 'Oregon': 1, 'New York': 1, 'Germany': 1, 'Ohio': 6, 'Ontario (Canada)': 1}</t>
  </si>
  <si>
    <t>http://beeradvocate.com/beer/profile/19544/52935/?sort=topr</t>
  </si>
  <si>
    <t>Top Heavy Hefeweizen</t>
  </si>
  <si>
    <t>{'Minnesota': 1, 'Pennsylvania': 2, 'Poland': 1, 'Virginia': 1, 'Illinois': 12, 'New York': 1, 'Ohio': 2, 'Alabama': 1, 'Louisiana': 1, 'Texas': 1}</t>
  </si>
  <si>
    <t>http://beeradvocate.com/beer/profile/1151/15014/?sort=topr</t>
  </si>
  <si>
    <t>Piece Brewery &amp;amp; Pizzeria</t>
  </si>
  <si>
    <t>Ginga Kogen Weizen</t>
  </si>
  <si>
    <t>{'Georgia': 1, 'New Jersey': 1, 'Washington': 2, 'Oregon': 2, 'Illinois': 1, 'Pennsylvania': 1, 'New York': 4, 'California': 5, 'North Carolina': 1, 'Japan': 2, 'United Kingdom (England)': 1, 'France': 1, 'Texas': 1, 'Ontario (Canada)': 3}</t>
  </si>
  <si>
    <t>http://beeradvocate.com/beer/profile/3444/7813/?sort=topr</t>
  </si>
  <si>
    <t>Ginga Kogen Beer</t>
  </si>
  <si>
    <t>Fargo Brothers Hefeweizen</t>
  </si>
  <si>
    <t>{'Arizona': 1, 'Wisconsin': 8, 'New Jersey': 1, 'Virginia': 1, 'Michigan': 1, 'Washington': 1, 'Minnesota': 7, 'Illinois': 4, 'New York': 1, 'California': 2, 'Arkansas': 1, 'South Carolina': 1, 'Ohio': 1, 'Texas': 1, 'Ontario (Canada)': 1}</t>
  </si>
  <si>
    <t>http://beeradvocate.com/beer/profile/784/4889/?sort=topr</t>
  </si>
  <si>
    <t>Tyranena Brewing Company</t>
  </si>
  <si>
    <t>Crop Circle Wheat</t>
  </si>
  <si>
    <t>{'Wisconsin': 5, 'Pennsylvania': 1, 'Virginia': 2, 'Washington': 1, 'Minnesota': 1, 'Oregon': 1, 'Illinois': 2, 'Missouri': 1, 'Ohio': 1, 'British Columbia (Canada)': 1, 'Ontario (Canada)': 1}</t>
  </si>
  <si>
    <t>http://beeradvocate.com/beer/profile/952/4129/?sort=topr</t>
  </si>
  <si>
    <t>Veldensteiner WeiÃŸbier</t>
  </si>
  <si>
    <t>{'Georgia': 1, 'Wisconsin': 1, 'Slovenia': 1, 'Pennsylvania': 5, 'Poland': 1, 'Virginia': 1, 'North Carolina': 2, 'New Jersey': 1, 'New York': 7, 'California': 1, 'Indiana': 2, 'Ohio': 1, 'United Kingdom (England)': 1, 'Germany': 2, 'Louisiana': 3, 'Maine': 1, 'British Columbia (Canada)': 1}</t>
  </si>
  <si>
    <t>http://beeradvocate.com/beer/profile/5581/21336/?sort=topr</t>
  </si>
  <si>
    <t>Kaiser BrÃ¤u GmbH &amp;amp; Co KG</t>
  </si>
  <si>
    <t>Hefe Doppelweizen</t>
  </si>
  <si>
    <t>{'Arizona': 3, 'Iowa': 1, 'Colorado': 1, 'Pennsylvania': 2, 'New Hampshire': 1, 'Washington': 1, 'Oregon': 2, 'Rhode Island': 1, 'California': 17, 'Massachusetts': 1, 'Ohio': 1, 'Nevada': 1}</t>
  </si>
  <si>
    <t>http://beeradvocate.com/beer/profile/812/6836/?sort=topr</t>
  </si>
  <si>
    <t>Marin Brewing Company</t>
  </si>
  <si>
    <t>Harvest Hefeweizen</t>
  </si>
  <si>
    <t>{'Arizona': 1, 'Michigan': 1, 'Florida': 1, 'Virginia': 1, 'California': 5, 'Massachusetts': 1, 'Missouri': 1, 'Ohio': 3, 'Texas': 5, 'Ontario (Canada)': 1}</t>
  </si>
  <si>
    <t>http://beeradvocate.com/beer/profile/3042/20059/?sort=topr</t>
  </si>
  <si>
    <t>BJ's Restaurant &amp;amp; Brewhouse</t>
  </si>
  <si>
    <t>Squatters American Wheat Hefeweizen</t>
  </si>
  <si>
    <t>{'Wyoming': 1, 'Illinois': 1, 'Louisiana': 1, 'Texas': 1, 'Australia': 1, 'Wisconsin': 1, 'Utah': 1, 'Virginia': 1, 'Oregon': 2, 'Connecticut': 1, 'Montana': 1, 'California': 2, 'Massachusetts': 3, 'Pennsylvania': 2, 'Florida': 2, 'Hawaii': 1, 'Rhode Island': 1, 'Arizona': 1, 'Iowa': 1, 'New York': 1, 'Colorado': 1, 'Tennessee': 1}</t>
  </si>
  <si>
    <t>http://beeradvocate.com/beer/profile/28908/34548/?sort=topr</t>
  </si>
  <si>
    <t>Utah Brewers Cooperative</t>
  </si>
  <si>
    <t>LÃ¶wen Weisse</t>
  </si>
  <si>
    <t>{'Netherlands': 3, 'Wisconsin': 1, 'Portugal': 1, 'California': 1, 'Croatia (Hrvatska)': 1, 'Finland': 1, 'Minnesota': 1, 'Illinois': 1, 'Ohio': 1, 'New Hampshire': 1, 'Massachusetts': 2, 'Colombia': 1, 'Greece': 1, 'Switzerland': 2, 'Indiana': 1, 'United Kingdom (England)': 2, 'Maryland': 1, 'Texas': 1}</t>
  </si>
  <si>
    <t>http://beeradvocate.com/beer/profile/95/9860/?sort=topr</t>
  </si>
  <si>
    <t>LÃ¶wenbrÃ¤u AG</t>
  </si>
  <si>
    <t>Floating Rock Hefeweizen</t>
  </si>
  <si>
    <t>{'Iowa': 1, 'Colorado': 3, 'Pennsylvania': 1, 'New Hampshire': 1, 'Massachusetts': 1, 'California': 12}</t>
  </si>
  <si>
    <t>http://beeradvocate.com/beer/profile/4051/41750/?sort=topr</t>
  </si>
  <si>
    <t>Mammoth Brewing Company</t>
  </si>
  <si>
    <t>Drake's Hefe-weizen</t>
  </si>
  <si>
    <t>{'Georgia': 2, 'Wisconsin': 1, 'Pennsylvania': 1, 'Washington': 1, 'California': 18, 'Germany': 1, 'Texas': 1}</t>
  </si>
  <si>
    <t>http://beeradvocate.com/beer/profile/3835/14846/?sort=topr</t>
  </si>
  <si>
    <t>Wampatuck Wheat</t>
  </si>
  <si>
    <t>{'Connecticut': 1, 'Washington': 1, 'Massachusetts': 15, 'Rhode Island': 2}</t>
  </si>
  <si>
    <t>http://beeradvocate.com/beer/profile/19213/50243/?sort=topr</t>
  </si>
  <si>
    <t>Blue Hills Brewery</t>
  </si>
  <si>
    <t>Original Oettinger Hefeweissbier</t>
  </si>
  <si>
    <t>{'Italy': 2, 'France': 1, 'Indiana': 1, 'Norway': 1, 'United Kingdom (Scotland)': 1, 'Louisiana': 1, 'Michigan': 1, 'Korea (South)': 1, 'California': 1, 'Massachusetts': 2, 'South Carolina': 1, 'Thailand': 1, 'Netherlands': 2, 'Pennsylvania': 1, 'Quebec (Canada)': 2, 'Finland': 1, 'Florida': 2, 'Kentucky': 1, 'Ohio': 1, 'Mexico': 1, 'Washington': 1, 'New York': 1, 'Maine': 1}</t>
  </si>
  <si>
    <t>http://beeradvocate.com/beer/profile/1539/4299/?sort=topr</t>
  </si>
  <si>
    <t>Oettinger International GetrÃ¤nke-Vertriebs GmbH</t>
  </si>
  <si>
    <t>Franconia Wheat</t>
  </si>
  <si>
    <t>{'Florida': 1, 'Maryland': 1, 'California': 1, 'Colorado': 2, 'Texas': 9}</t>
  </si>
  <si>
    <t>http://beeradvocate.com/beer/profile/17033/42695/?sort=topr</t>
  </si>
  <si>
    <t>Franconia Brewing Company</t>
  </si>
  <si>
    <t>HofbrÃ¤u Hefe Weizen</t>
  </si>
  <si>
    <t>{'Pennsylvania': 9, 'Ohio': 1, 'Maryland': 1, 'New York': 1, 'Colorado': 1}</t>
  </si>
  <si>
    <t>http://beeradvocate.com/beer/profile/19587/48727/?sort=topr</t>
  </si>
  <si>
    <t>HofbrÃ¤uhaus Pittsburgh</t>
  </si>
  <si>
    <t>{'New Jersey': 2, 'Pennsylvania': 15, 'Massachusetts': 1}</t>
  </si>
  <si>
    <t>http://beeradvocate.com/beer/profile/6045/40703/?sort=topr</t>
  </si>
  <si>
    <t>{'Colorado': 1, 'Washington': 1, 'California': 12, 'Texas': 1, 'Nevada': 1, 'Idaho': 1}</t>
  </si>
  <si>
    <t>http://beeradvocate.com/beer/profile/2210/50433/?sort=topr</t>
  </si>
  <si>
    <t>Firestone Walker Brewing Co.</t>
  </si>
  <si>
    <t>{'Georgia': 1, 'Wisconsin': 1, 'Pennsylvania': 3, 'Saskatchewan (Canada)': 1, 'Florida': 1, 'Kentucky': 1, 'New Jersey': 1, 'California': 5, 'Massachusetts': 1, 'Arkansas': 1, 'Indiana': 1, 'Alabama': 1, 'Nevada': 1, 'Texas': 2}</t>
  </si>
  <si>
    <t>http://beeradvocate.com/beer/profile/2710/10646/?sort=topr</t>
  </si>
  <si>
    <t>BJ's Chicago Pizza &amp;amp; Brewery Inc.</t>
  </si>
  <si>
    <t>Bullfrog Ale</t>
  </si>
  <si>
    <t>{'Tennessee': 1, 'Georgia': 1, 'Wisconsin': 2, 'Colorado': 2, 'Pennsylvania': 2, 'Kentucky': 1, 'Oklahoma': 1, 'Washington': 1, 'Virginia': 2, 'Oregon': 1, 'Illinois': 3, 'North Carolina': 2, 'New York': 1, 'New Hampshire': 1, 'Massachusetts': 1, 'Indiana': 1, 'Maryland': 1, 'Michigan': 1, 'Texas': 1, 'British Columbia (Canada)': 1}</t>
  </si>
  <si>
    <t>http://beeradvocate.com/beer/profile/1391/36066/?sort=topr</t>
  </si>
  <si>
    <t>Issaquah Brewhouse</t>
  </si>
  <si>
    <t>Bayern St. Wilbur Weizen</t>
  </si>
  <si>
    <t>{'Arizona': 1, 'Iowa': 1, 'New Jersey': 1, 'Washington': 2, 'Oregon': 5, 'Pennsylvania': 3, 'Montana': 1, 'New Hampshire': 1, 'North Carolina': 1, 'South Carolina': 1, 'Maryland': 1, 'New York': 1, 'Idaho': 1, 'Massachusetts': 1}</t>
  </si>
  <si>
    <t>http://beeradvocate.com/beer/profile/605/5578/?sort=topr</t>
  </si>
  <si>
    <t>Bayern Brewing, Inc.</t>
  </si>
  <si>
    <t>Upland Valley Hefe-weizen</t>
  </si>
  <si>
    <t>{'Georgia': 1, 'Wisconsin': 1, 'Colorado': 2, 'Oregon': 1, 'Florida': 1, 'Virginia': 1, 'Kentucky': 2, 'Illinois': 3, 'North Carolina': 1, 'Tennessee': 1, 'California': 3, 'Massachusetts': 1, 'Ohio': 1, 'South Carolina': 1, 'Indiana': 8}</t>
  </si>
  <si>
    <t>http://beeradvocate.com/beer/profile/1170/5185/?sort=topr</t>
  </si>
  <si>
    <t>Upland Brewing Company</t>
  </si>
  <si>
    <t>Thunderweizen</t>
  </si>
  <si>
    <t>{'Iowa': 1, 'North Carolina': 1, 'New York': 1, 'California': 11, 'South Carolina': 1, 'Ohio': 1, 'Maryland': 1, 'Ontario (Canada)': 1}</t>
  </si>
  <si>
    <t>http://beeradvocate.com/beer/profile/12351/33361/?sort=topr</t>
  </si>
  <si>
    <t>Lightning Brewery</t>
  </si>
  <si>
    <t>Schnickelfritz</t>
  </si>
  <si>
    <t>{'Illinois': 1, 'District of Columbia': 1, 'Colorado': 1, 'Texas': 1, 'Missouri': 5}</t>
  </si>
  <si>
    <t>http://beeradvocate.com/beer/profile/24764/65854/?sort=topr</t>
  </si>
  <si>
    <t>Urban Chestnut Brewing Company</t>
  </si>
  <si>
    <t>HofbrÃ¤u Munich Weizen</t>
  </si>
  <si>
    <t>{'Tennessee': 1, 'Iowa': 1, 'Pennsylvania': 1, 'Florida': 2, 'Minnesota': 1, 'Kentucky': 9, 'Virginia': 1, 'New York': 2, 'Ohio': 1, 'Indiana': 1, 'Maryland': 1}</t>
  </si>
  <si>
    <t>http://beeradvocate.com/beer/profile/4685/19331/?sort=topr</t>
  </si>
  <si>
    <t>HofbrÃ¤uhaus Newport</t>
  </si>
  <si>
    <t>Craftsman Heavenly Hefeweizen</t>
  </si>
  <si>
    <t>{'Arizona': 1, 'Iowa': 1, 'Washington': 1, 'Minnesota': 1, 'California': 13, 'Nevada': 1}</t>
  </si>
  <si>
    <t>http://beeradvocate.com/beer/profile/2321/12634/?sort=topr</t>
  </si>
  <si>
    <t>Cape Cod Summer</t>
  </si>
  <si>
    <t>{'New Jersey': 1, 'Pennsylvania': 1, 'Connecticut': 3, 'New York': 2, 'New Hampshire': 1, 'Massachusetts': 7, 'Ohio': 1, 'Maine': 1}</t>
  </si>
  <si>
    <t>http://beeradvocate.com/beer/profile/9602/24420/?sort=topr</t>
  </si>
  <si>
    <t>Cape Cod Beer</t>
  </si>
  <si>
    <t>Wild Warthog Hefeweizen</t>
  </si>
  <si>
    <t>{'Arizona': 1, 'United Kingdom (Scotland)': 1, 'Pennsylvania': 2, 'Michigan': 1, 'Florida': 5, 'Oregon': 1, 'Illinois': 1, 'New York': 1, 'New Hampshire': 1, 'North Carolina': 1, 'Ohio': 1, 'Alabama': 1, 'Ontario (Canada)': 1}</t>
  </si>
  <si>
    <t>http://beeradvocate.com/beer/profile/487/3006/?sort=topr</t>
  </si>
  <si>
    <t>Tampa Bay Brewing Co.</t>
  </si>
  <si>
    <t>Sunspot</t>
  </si>
  <si>
    <t>{'Michigan': 2, 'Kentucky': 1, 'Illinois': 1, 'North Carolina': 1, 'Indiana': 1, 'Ontario (Canada)': 1}</t>
  </si>
  <si>
    <t>http://beeradvocate.com/beer/profile/25937/70847/?sort=topr</t>
  </si>
  <si>
    <t>Greenbush Brewing Company</t>
  </si>
  <si>
    <t>Rothaus Hefeweizen</t>
  </si>
  <si>
    <t>{'Brazil': 1, 'Netherlands': 1, 'Italy': 1, 'United Kingdom (Scotland)': 1, 'British Columbia (Canada)': 1, 'Pennsylvania': 1, 'Quebec (Canada)': 1, 'Michigan': 2, 'Finland': 1, 'Virginia': 1, 'France': 2, 'Germany': 3, 'United Kingdom (England)': 2, 'United Kingdom (Northern Ireland)': 1, 'Norway': 1, 'Maine': 1, 'Ontario (Canada)': 1}</t>
  </si>
  <si>
    <t>http://beeradvocate.com/beer/profile/464/16811/?sort=topr</t>
  </si>
  <si>
    <t>Badische Staatsbrauerei Rothaus AG</t>
  </si>
  <si>
    <t>Prinzregent Luitpold Weissbier</t>
  </si>
  <si>
    <t>{'Georgia': 2, 'Italy': 1, 'New Hampshire': 1, 'Pennsylvania': 2, 'Quebec (Canada)': 1, 'Tanzania': 1, 'Japan': 1, 'Florida': 2, 'Kentucky': 1, 'France': 2, 'Sweden': 1, 'District of Columbia': 1, 'Indiana': 2, 'Idaho': 1, 'Missouri': 1, 'Ohio': 2, 'Maryland': 1, 'United Kingdom (England)': 2, 'Texas': 1, 'Ontario (Canada)': 1}</t>
  </si>
  <si>
    <t>http://beeradvocate.com/beer/profile/3900/4618/?sort=topr</t>
  </si>
  <si>
    <t>Millstream Hefe "R" Weissen</t>
  </si>
  <si>
    <t>{'Arizona': 1, 'Iowa': 4, 'Colorado': 2, 'Pennsylvania': 1, 'Michigan': 1, 'Minnesota': 1, 'Illinois': 5, 'New York': 4, 'New Hampshire': 1, 'Indiana': 1, 'Ohio': 1, 'Wisconsin': 1}</t>
  </si>
  <si>
    <t>http://beeradvocate.com/beer/profile/107/5721/?sort=topr</t>
  </si>
  <si>
    <t>Millstream Brewing Company</t>
  </si>
  <si>
    <t>KÃ¶nig Ludwig Weissbier Hell</t>
  </si>
  <si>
    <t>{'Mexico': 1, 'Serbia': 1, 'Sweden': 1, 'New Hampshire': 1, 'Belgium': 1, 'United Kingdom (England)': 1, 'Hong Kong': 1, 'Spain': 1}</t>
  </si>
  <si>
    <t>http://beeradvocate.com/beer/profile/3900/79657/?sort=topr</t>
  </si>
  <si>
    <t>Berghoff Heartland Hefe Weizen</t>
  </si>
  <si>
    <t>{'Wisconsin': 6, 'New Jersey': 1, 'Minnesota': 1, 'Kentucky': 1, 'Illinois': 4, 'Indiana': 1}</t>
  </si>
  <si>
    <t>http://beeradvocate.com/beer/profile/435/48998/?sort=topr</t>
  </si>
  <si>
    <t>Minhas Craft Brewery</t>
  </si>
  <si>
    <t>Wine Country Wheat</t>
  </si>
  <si>
    <t>{'Wisconsin': 1, 'Colorado': 1, 'Pennsylvania': 2, 'Virginia': 1, 'Oregon': 3, 'Illinois': 1, 'New Jersey': 1, 'New York': 3, 'California': 3, 'Massachusetts': 1, 'District of Columbia': 1, 'North Carolina': 1}</t>
  </si>
  <si>
    <t>http://beeradvocate.com/beer/profile/610/13916/?sort=topr</t>
  </si>
  <si>
    <t>Bear Republic Brewing Co.</t>
  </si>
  <si>
    <t>Whitewater Wheat Ale</t>
  </si>
  <si>
    <t>{'Georgia': 2, 'Colorado': 5, 'New Jersey': 1, 'New Hampshire': 1, 'Florida': 1, 'Minnesota': 4, 'Illinois': 1, 'Pennsylvania': 1, 'New York': 1, 'California': 2, 'Massachusetts': 1, 'Indiana': 1, 'Nevada': 1, 'Texas': 6}</t>
  </si>
  <si>
    <t>http://beeradvocate.com/beer/profile/158/144/?sort=topr</t>
  </si>
  <si>
    <t>Great Divide Brewing Company</t>
  </si>
  <si>
    <t>Weisser Hirsch AllgÃ¤uer Weizen</t>
  </si>
  <si>
    <t>{'Korea (North)': 1, 'Mexico': 1, 'Virginia': 1, 'Oregon': 2, 'New York': 3, 'Germany': 1, 'California': 1, 'United Kingdom (England)': 1, 'Spain': 2, 'Ontario (Canada)': 11}</t>
  </si>
  <si>
    <t>http://beeradvocate.com/beer/profile/620/3181/?sort=topr</t>
  </si>
  <si>
    <t>Hefe Weizen</t>
  </si>
  <si>
    <t>{'Iowa': 2, 'Pennsylvania': 1, 'Saskatchewan (Canada)': 1, 'Minnesota': 20, 'Oregon': 1, 'California': 1, 'Missouri': 1, 'Wisconsin': 1}</t>
  </si>
  <si>
    <t>http://beeradvocate.com/beer/profile/1177/10401/?sort=topr</t>
  </si>
  <si>
    <t>Minneapolis Town Hall Brewery</t>
  </si>
  <si>
    <t>EOS Hefeweizen</t>
  </si>
  <si>
    <t>{'Colorado': 1, 'New Jersey': 1, 'Nebraska': 2, 'Illinois': 1, 'Pennsylvania': 2, 'Connecticut': 1, 'New York': 6, 'Maryland': 1, 'Ontario (Canada)': 1}</t>
  </si>
  <si>
    <t>http://beeradvocate.com/beer/profile/16504/50882/?sort=topr</t>
  </si>
  <si>
    <t>Nebraska Brewing Company</t>
  </si>
  <si>
    <t>Oak Creek Hefeweizen</t>
  </si>
  <si>
    <t>{'Arizona': 7, 'Colorado': 1, 'Pennsylvania': 1, 'Oklahoma': 1, 'Virginia': 1, 'Oregon': 1, 'Illinois': 1, 'New Jersey': 1, 'New York': 1, 'South Carolina': 1, 'Minnesota': 1, 'Texas': 1}</t>
  </si>
  <si>
    <t>http://beeradvocate.com/beer/profile/717/11443/?sort=topr</t>
  </si>
  <si>
    <t>Oak Creek Brewing Co.</t>
  </si>
  <si>
    <t>Hefeweizen Ale</t>
  </si>
  <si>
    <t>{'Arizona': 2, 'Wisconsin': 1, 'Colorado': 5, 'New Jersey': 1, 'Oklahoma': 1, 'Washington': 1, 'Illinois': 1, 'California': 1, 'Louisiana': 1, 'Maine': 1, 'Texas': 2, 'British Columbia (Canada)': 1}</t>
  </si>
  <si>
    <t>http://beeradvocate.com/beer/profile/1683/55023/?sort=topr</t>
  </si>
  <si>
    <t>Santa Fe Brewing Company</t>
  </si>
  <si>
    <t>Falkensteiner Ur-Weisse</t>
  </si>
  <si>
    <t>{'Iowa': 1, 'Pennsylvania': 6, 'Oklahoma': 1, 'Florida': 4, 'New York': 3, 'California': 1, 'Massachusetts': 2, 'Ohio': 3, 'Texas': 1, 'British Columbia (Canada)': 1, 'Spain': 1, 'Ontario (Canada)': 1}</t>
  </si>
  <si>
    <t>http://beeradvocate.com/beer/profile/921/15680/?sort=topr</t>
  </si>
  <si>
    <t>Privatbrauerei Bischoff</t>
  </si>
  <si>
    <t>Worktruck Wheat</t>
  </si>
  <si>
    <t>{'Pennsylvania': 1, 'Minnesota': 1, 'Illinois': 8, 'Arkansas': 1, 'Missouri': 6, 'Indiana': 1}</t>
  </si>
  <si>
    <t>http://beeradvocate.com/beer/profile/19832/49933/?sort=topr</t>
  </si>
  <si>
    <t>Smoked Hefe</t>
  </si>
  <si>
    <t>{'Iowa': 1, 'Pennsylvania': 1, 'Saskatchewan (Canada)': 1, 'Washington': 1, 'Virginia': 1, 'North Carolina': 1, 'Minnesota': 12, 'Connecticut': 1, 'Missouri': 1, 'Illinois': 1}</t>
  </si>
  <si>
    <t>http://beeradvocate.com/beer/profile/1177/12556/?sort=topr</t>
  </si>
  <si>
    <t>Passauer Weisse</t>
  </si>
  <si>
    <t>{'Wisconsin': 1, 'Indiana': 1, 'Pennsylvania': 4, 'Virginia': 1, 'Oregon': 1, 'Illinois': 2, 'California': 4, 'Missouri': 2, 'Iowa': 2, 'Maryland': 1, 'Idaho': 1}</t>
  </si>
  <si>
    <t>http://beeradvocate.com/beer/profile/6052/41408/?sort=topr</t>
  </si>
  <si>
    <t>Innstadt Brauerei</t>
  </si>
  <si>
    <t>13 (Thirteen) Degrees</t>
  </si>
  <si>
    <t>{'Georgia': 1, 'Pennsylvania': 4, 'Virginia': 1, 'Oregon': 1, 'Tennessee': 1, 'New Jersey': 1, 'District of Columbia': 2, 'Massachusetts': 2, 'Ohio': 1, 'Maryland': 8}</t>
  </si>
  <si>
    <t>http://beeradvocate.com/beer/profile/1924/13872/?sort=topr</t>
  </si>
  <si>
    <t>DuClaw Brewing Company</t>
  </si>
  <si>
    <t>Weizen</t>
  </si>
  <si>
    <t>{'Wisconsin': 2, 'Minnesota': 1, 'Illinois': 3}</t>
  </si>
  <si>
    <t>http://beeradvocate.com/beer/profile/368/82130/?sort=topr</t>
  </si>
  <si>
    <t>Hefe-Weizen</t>
  </si>
  <si>
    <t>{'Georgia': 2, 'Florida': 1, 'Virginia': 1, 'North Carolina': 6, 'Illinois': 1, 'District of Columbia': 1, 'California': 2, 'Massachusetts': 1, 'South Carolina': 1, 'Ohio': 1}</t>
  </si>
  <si>
    <t>http://beeradvocate.com/beer/profile/7753/56681/?sort=topr</t>
  </si>
  <si>
    <t>Haymarket Hefe-Weizen</t>
  </si>
  <si>
    <t>{'Colorado': 1, 'Pennsylvania': 1, 'Michigan': 1, 'Virginia': 2, 'North Carolina': 1, 'Illinois': 1, 'Connecticut': 1, 'New York': 1, 'New Hampshire': 1, 'Massachusetts': 12, 'Ohio': 1}</t>
  </si>
  <si>
    <t>http://beeradvocate.com/beer/profile/9343/541/?sort=topr</t>
  </si>
  <si>
    <t>Amstel Wheat</t>
  </si>
  <si>
    <t>{'Pennsylvania': 6, 'Minnesota': 1, 'Rhode Island': 1, 'Montana': 1, 'New Hampshire': 1, 'Illinois': 1}</t>
  </si>
  <si>
    <t>http://beeradvocate.com/beer/profile/163/77879/?sort=topr</t>
  </si>
  <si>
    <t>Amstel Brouwerij B. V.</t>
  </si>
  <si>
    <t>Le Bilboquet L'Archange</t>
  </si>
  <si>
    <t>{'Vermont': 1, 'Georgia': 1, 'Iowa': 1, 'Pennsylvania': 1, 'Quebec (Canada)': 3, 'Nova Scotia (Canada)': 1, 'Australia': 2, 'Massachusetts': 1, 'South Carolina': 1, 'Indiana': 1, 'Maine': 1, 'Ontario (Canada)': 1}</t>
  </si>
  <si>
    <t>http://beeradvocate.com/beer/profile/3722/46837/?sort=topr</t>
  </si>
  <si>
    <t>Le Bilboquet, Brasseur Artisan</t>
  </si>
  <si>
    <t>El Hefe Speaks</t>
  </si>
  <si>
    <t>{'Maryland': 3, 'New York': 1, 'Virginia': 5, 'District of Columbia': 3}</t>
  </si>
  <si>
    <t>http://beeradvocate.com/beer/profile/25327/72506/?sort=topr</t>
  </si>
  <si>
    <t>BJ's Harvest Hefeweizen</t>
  </si>
  <si>
    <t>{'Florida': 2, 'California': 1}</t>
  </si>
  <si>
    <t>http://beeradvocate.com/beer/profile/27038/75516/?sort=topr</t>
  </si>
  <si>
    <t>BJs Brewhouse</t>
  </si>
  <si>
    <t>Weiss Beer</t>
  </si>
  <si>
    <t>{'Pennsylvania': 2, 'Delaware': 1, 'Florida': 1, 'Oregon': 1, 'Illinois': 2, 'New Jersey': 2, 'Connecticut': 1, 'California': 1, 'Massachusetts': 1, 'Texas': 1}</t>
  </si>
  <si>
    <t>http://beeradvocate.com/beer/profile/971/3644/?sort=topr</t>
  </si>
  <si>
    <t>Crescent City Brewhouse</t>
  </si>
  <si>
    <t>Sommer Vice</t>
  </si>
  <si>
    <t>{'Pennsylvania': 1, 'Minnesota': 12, 'North Carolina': 1}</t>
  </si>
  <si>
    <t>http://beeradvocate.com/beer/profile/26565/82120/?sort=topr</t>
  </si>
  <si>
    <t>Steel Toe Brewing</t>
  </si>
  <si>
    <t>Moo Brew Wheat Beer</t>
  </si>
  <si>
    <t>{'Illinois': 1, 'Australia': 16, 'Colorado': 1, 'Kentucky': 1, 'Massachusetts': 1}</t>
  </si>
  <si>
    <t>http://beeradvocate.com/beer/profile/12538/27078/?sort=topr</t>
  </si>
  <si>
    <t>Moorilla Estate</t>
  </si>
  <si>
    <t>{'Pennsylvania': 13, 'Maryland': 1, 'New York': 1, 'Virginia': 1, 'District of Columbia': 1}</t>
  </si>
  <si>
    <t>http://beeradvocate.com/beer/profile/743/12496/?sort=topr</t>
  </si>
  <si>
    <t>Lancaster Brewing Company</t>
  </si>
  <si>
    <t>{'Georgia': 1, 'Wisconsin': 1, 'Pennsylvania': 1, 'Michigan': 1, 'Virginia': 2, 'District of Columbia': 1, 'Germany': 1, 'Japan': 1, 'Maryland': 1, 'Ontario (Canada)': 1}</t>
  </si>
  <si>
    <t>http://beeradvocate.com/beer/profile/4553/18781/?sort=topr</t>
  </si>
  <si>
    <t>FÃ¼rst Wallerstein Brauhaus</t>
  </si>
  <si>
    <t>Wodan Weizen</t>
  </si>
  <si>
    <t>{'Connecticut': 1, 'New York': 1, 'Minnesota': 11, 'North Carolina': 1}</t>
  </si>
  <si>
    <t>http://beeradvocate.com/beer/profile/24815/69071/?sort=topr</t>
  </si>
  <si>
    <t>Marin Hefe Weiss</t>
  </si>
  <si>
    <t>{'New Jersey': 2, 'Australia': 1, 'Iowa': 1, 'Arizona': 2, 'California': 13}</t>
  </si>
  <si>
    <t>http://beeradvocate.com/beer/profile/812/7965/?sort=topr</t>
  </si>
  <si>
    <t>Blanche</t>
  </si>
  <si>
    <t>{'Quebec (Canada)': 4, 'Alberta (Canada)': 4, 'Massachusetts': 1, 'Ontario (Canada)': 9}</t>
  </si>
  <si>
    <t>http://beeradvocate.com/beer/profile/11056/44287/?sort=topr</t>
  </si>
  <si>
    <t>Les Trois Mousquetaires</t>
  </si>
  <si>
    <t>Bavarian Style Hefeweizen</t>
  </si>
  <si>
    <t>{'Washington': 11, 'Minnesota': 1, 'Oregon': 2, 'New York': 1, 'Ohio': 1, 'Ontario (Canada)': 1}</t>
  </si>
  <si>
    <t>http://beeradvocate.com/beer/profile/959/3081/?sort=topr</t>
  </si>
  <si>
    <t>Silver City Brewing Co.</t>
  </si>
  <si>
    <t>Wixa Weiss</t>
  </si>
  <si>
    <t>{'Iowa': 1, 'Colorado': 4, 'Pennsylvania': 1, 'Florida': 1, 'Oregon': 1, 'California': 1, 'Ohio': 1, 'Indiana': 1, 'Maryland': 1, 'Nevada': 1, 'Texas': 3}</t>
  </si>
  <si>
    <t>http://beeradvocate.com/beer/profile/986/5142/?sort=topr</t>
  </si>
  <si>
    <t>Wisteria Wheat</t>
  </si>
  <si>
    <t>{'Pennsylvania': 4, 'Michigan': 1, 'Delaware': 2, 'Washington': 1, 'Virginia': 1, 'Maryland': 4}</t>
  </si>
  <si>
    <t>http://beeradvocate.com/beer/profile/4067/11176/?sort=topr</t>
  </si>
  <si>
    <t>Fordham Brewing Company</t>
  </si>
  <si>
    <t>Throwback Hog Happy Hefeweizen</t>
  </si>
  <si>
    <t>{'Washington': 1, 'North Carolina': 1, 'Illinois': 2, 'New Hampshire': 6, 'Massachusetts': 3, 'Maine': 1}</t>
  </si>
  <si>
    <t>http://beeradvocate.com/beer/profile/24690/71905/?sort=topr</t>
  </si>
  <si>
    <t>Throwback Brewery</t>
  </si>
  <si>
    <t>Sin City Weisse</t>
  </si>
  <si>
    <t>{'New Jersey': 2, 'Florida': 1, 'Virginia': 1, 'Oregon': 1, 'Illinois': 1, 'New York': 1, 'California': 2, 'Kentucky': 1, 'West Virginia': 1, 'New Hampshire': 1, 'Ohio': 1, 'Nevada': 2}</t>
  </si>
  <si>
    <t>http://beeradvocate.com/beer/profile/11421/29143/?sort=topr</t>
  </si>
  <si>
    <t>Sin City Brewing Co.</t>
  </si>
  <si>
    <t>Brown's Hefe-Weizen</t>
  </si>
  <si>
    <t>{'Australia': 1, 'Connecticut': 2, 'New York': 6, 'Massachusetts': 2}</t>
  </si>
  <si>
    <t>http://beeradvocate.com/beer/profile/9558/22377/?sort=topr</t>
  </si>
  <si>
    <t>Brown's Brewing Company</t>
  </si>
  <si>
    <t>Blur</t>
  </si>
  <si>
    <t>{'Texas': 6}</t>
  </si>
  <si>
    <t>http://beeradvocate.com/beer/profile/24825/65995/?sort=topr</t>
  </si>
  <si>
    <t>Summer Sail Hefe Weizen</t>
  </si>
  <si>
    <t>{'New Jersey': 2, 'Connecticut': 1, 'New York': 6, 'California': 2, 'Massachusetts': 1}</t>
  </si>
  <si>
    <t>http://beeradvocate.com/beer/profile/611/5421/?sort=topr</t>
  </si>
  <si>
    <t>Wagner Valley Brewery</t>
  </si>
  <si>
    <t>Organic Hefeweizen</t>
  </si>
  <si>
    <t>{'Saskatchewan (Canada)': 1, 'Australia': 15, 'Japan': 1, 'Massachusetts': 2, 'Illinois': 1}</t>
  </si>
  <si>
    <t>http://beeradvocate.com/beer/profile/10089/19566/?sort=topr</t>
  </si>
  <si>
    <t>Redoak Boutique Beer CafÃ©</t>
  </si>
  <si>
    <t>Hopf Spezial Weisse</t>
  </si>
  <si>
    <t>{'Wisconsin': 2, 'Pennsylvania': 1, 'Florida': 1, 'Illinois': 4, 'New York': 1, 'California': 4, 'Ohio': 2}</t>
  </si>
  <si>
    <t>http://beeradvocate.com/beer/profile/1357/47757/?sort=topr</t>
  </si>
  <si>
    <t>{'Colorado': 1, 'Pennsylvania': 7, 'Virginia': 1, 'Rhode Island': 1, 'New Jersey': 1, 'Montana': 1, 'Maryland': 1, 'New York': 1, 'Ontario (Canada)': 1}</t>
  </si>
  <si>
    <t>http://beeradvocate.com/beer/profile/2943/17646/?sort=topr</t>
  </si>
  <si>
    <t>Otto's Pub and Brewery</t>
  </si>
  <si>
    <t>Dry Heat Hefeweizen</t>
  </si>
  <si>
    <t>{'Arizona': 6, 'Wisconsin': 1, 'Colorado': 1, 'Pennsylvania': 3, 'Utah': 1, 'California': 3, 'Nevada': 1}</t>
  </si>
  <si>
    <t>http://beeradvocate.com/beer/profile/2756/29157/?sort=topr</t>
  </si>
  <si>
    <t>Mudshark Brewing Co.</t>
  </si>
  <si>
    <t>Dragonmead Nagelweiss Wheat Beer</t>
  </si>
  <si>
    <t>{'New Jersey': 1, 'Pennsylvania': 2, 'Michigan': 6, 'Massachusetts': 1, 'British Columbia (Canada)': 1}</t>
  </si>
  <si>
    <t>http://beeradvocate.com/beer/profile/2085/9683/?sort=topr</t>
  </si>
  <si>
    <t>Cabot Street Wheat</t>
  </si>
  <si>
    <t>{'Pennsylvania': 2, 'Minnesota': 1, 'Connecticut': 1, 'New York': 2, 'New Hampshire': 1, 'Massachusetts': 11}</t>
  </si>
  <si>
    <t>http://beeradvocate.com/beer/profile/123/392/?sort=topr</t>
  </si>
  <si>
    <t>Paper City Brewery Co., Inc.</t>
  </si>
  <si>
    <t>Burleigh Hefeweizen</t>
  </si>
  <si>
    <t>{'Australia': 15, 'New Hampshire': 1, 'New York': 1}</t>
  </si>
  <si>
    <t>http://beeradvocate.com/beer/profile/16316/44303/?sort=topr</t>
  </si>
  <si>
    <t>Burleigh Brewing Co.</t>
  </si>
  <si>
    <t>{'Arizona': 1, 'California': 8, 'Colorado': 1}</t>
  </si>
  <si>
    <t>http://beeradvocate.com/beer/profile/17281/54572/?sort=topr</t>
  </si>
  <si>
    <t>Black Market Brewing Co.</t>
  </si>
  <si>
    <t>Yarnbomb</t>
  </si>
  <si>
    <t>http://beeradvocate.com/beer/profile/28991/82979/?sort=topr</t>
  </si>
  <si>
    <t>Solemn Oath Brewery</t>
  </si>
  <si>
    <t>Wilder's Weizenbier</t>
  </si>
  <si>
    <t>{'Pennsylvania': 13, 'New Jersey': 1, 'Maryland': 1, 'New York': 1, 'California': 1}</t>
  </si>
  <si>
    <t>http://beeradvocate.com/beer/profile/1666/19633/?sort=topr</t>
  </si>
  <si>
    <t>Wheat</t>
  </si>
  <si>
    <t>{'Brazil': 1, 'United Kingdom (Scotland)': 2, 'Pennsylvania': 1, 'Sweden': 1, 'Germany': 1, 'United Kingdom (England)': 8, 'United Kingdom (Northern Ireland)': 1, 'United Kingdom (Wales)': 1}</t>
  </si>
  <si>
    <t>http://beeradvocate.com/beer/profile/5062/51673/?sort=topr</t>
  </si>
  <si>
    <t>Meantime Brewing Company Limited</t>
  </si>
  <si>
    <t>Twisted Creek Wheat</t>
  </si>
  <si>
    <t>{'Iowa': 1, 'Colorado': 9, 'Oklahoma': 1, 'Oregon': 1, 'California': 1, 'Missouri': 2}</t>
  </si>
  <si>
    <t>http://beeradvocate.com/beer/profile/13907/31190/?sort=topr</t>
  </si>
  <si>
    <t>Crabtree Brewing Company</t>
  </si>
  <si>
    <t>Hopback Thunderstorm</t>
  </si>
  <si>
    <t>{'Pennsylvania': 4, 'Virginia': 1, 'Kentucky': 1, 'New Jersey': 1, 'Connecticut': 1, 'New York': 1, 'California': 3, 'Massachusetts': 3, 'Missouri': 1, 'New Hampshire': 1, 'United Kingdom (England)': 1, 'North Carolina': 1}</t>
  </si>
  <si>
    <t>http://beeradvocate.com/beer/profile/2298/5786/?sort=topr</t>
  </si>
  <si>
    <t>Hop Back Brewery plc</t>
  </si>
  <si>
    <t>Headwater Hefe</t>
  </si>
  <si>
    <t>{'Pennsylvania': 2, 'Indiana': 1, 'South Carolina': 1, 'Massachusetts': 1, 'New York': 4}</t>
  </si>
  <si>
    <t>http://beeradvocate.com/beer/profile/7216/63760/?sort=topr</t>
  </si>
  <si>
    <t>Adirondack Pub &amp;amp; Brewery</t>
  </si>
  <si>
    <t>AllgÃ¤uer FÃ¼rstabt Hefeweizen</t>
  </si>
  <si>
    <t>{'Georgia': 1, 'Pennsylvania': 4, 'Virginia': 1, 'Oregon': 1, 'Illinois': 2, 'Montana': 1, 'California': 4, 'North Carolina': 1, 'District of Columbia': 1, 'Ohio': 1, 'Idaho': 1}</t>
  </si>
  <si>
    <t>http://beeradvocate.com/beer/profile/890/9892/?sort=topr</t>
  </si>
  <si>
    <t>AllgÃ¤uer Brauhaus AG</t>
  </si>
  <si>
    <t>{'Wisconsin': 1, 'Pennsylvania': 1, 'Virginia': 3, 'North Carolina': 4, 'New York': 2, 'Massachusetts': 1, 'South Carolina': 1, 'Iowa': 1, 'Maine': 1}</t>
  </si>
  <si>
    <t>http://beeradvocate.com/beer/profile/16060/38846/?sort=topr</t>
  </si>
  <si>
    <t>Weeping Radish Eco Farm &amp;amp; Brewery</t>
  </si>
  <si>
    <t>Weiss-K</t>
  </si>
  <si>
    <t>{'Vermont': 2, 'Colorado': 1, 'Pennsylvania': 2, 'Saskatchewan (Canada)': 1, 'Minnesota': 1, 'Illinois': 3, 'New York': 1, 'California': 1, 'Massachusetts': 2, 'New Hampshire': 1}</t>
  </si>
  <si>
    <t>http://beeradvocate.com/beer/profile/17980/43984/?sort=topr</t>
  </si>
  <si>
    <t>Lawson's Finest Liquids</t>
  </si>
  <si>
    <t>True North Wunder Weisse</t>
  </si>
  <si>
    <t>{'Michigan': 1, 'Mexico': 2, 'British Columbia (Canada)': 1, 'Massachusetts': 1, 'Ontario (Canada)': 12}</t>
  </si>
  <si>
    <t>http://beeradvocate.com/beer/profile/1296/10367/?sort=topr</t>
  </si>
  <si>
    <t>Magnotta Brewery</t>
  </si>
  <si>
    <t>SchÃ¶nramer Festweisse</t>
  </si>
  <si>
    <t>{'Pennsylvania': 1, 'Oklahoma': 1, 'New Hampshire': 1, 'Illinois': 1, 'New York': 1, 'California': 9, 'Ohio': 2, 'Nevada': 1}</t>
  </si>
  <si>
    <t>http://beeradvocate.com/beer/profile/5855/27462/?sort=topr</t>
  </si>
  <si>
    <t>Private Landbrauerei SchÃ¶nram</t>
  </si>
  <si>
    <t>Oscar</t>
  </si>
  <si>
    <t>{'Pennsylvania': 5, 'Minnesota': 1, 'North Carolina': 1, 'California': 1, 'Oregon': 2, 'South Carolina': 1, 'Maryland': 2}</t>
  </si>
  <si>
    <t>http://beeradvocate.com/beer/profile/392/66944/?sort=topr</t>
  </si>
  <si>
    <t>Leikeim Premium-Weisse</t>
  </si>
  <si>
    <t>{'New Jersey': 1, 'Pennsylvania': 4, 'Minnesota': 1, 'North Carolina': 3, 'Illinois': 1, 'Slovenia': 1, 'New York': 1, 'Belgium': 1, 'Indiana': 1, 'United Kingdom (England)': 1, 'Alabama': 1, 'British Columbia (Canada)': 1}</t>
  </si>
  <si>
    <t>http://beeradvocate.com/beer/profile/472/5091/?sort=topr</t>
  </si>
  <si>
    <t>Brauerei Leikeim</t>
  </si>
  <si>
    <t>{'Georgia': 2, 'Oklahoma': 1, 'Illinois': 1, 'California': 1, 'Missouri': 10, 'Ohio': 1}</t>
  </si>
  <si>
    <t>http://beeradvocate.com/beer/profile/15696/38561/?sort=topr</t>
  </si>
  <si>
    <t>Tin Mill Brewing</t>
  </si>
  <si>
    <t>Ginga Kogen Wheat Beer</t>
  </si>
  <si>
    <t>{'Korea (North)': 1, 'Georgia': 1, 'Pennsylvania': 1, 'Washington': 2, 'North Carolina': 1, 'Illinois': 1, 'Japan': 4, 'France': 1}</t>
  </si>
  <si>
    <t>http://beeradvocate.com/beer/profile/3444/15840/?sort=topr</t>
  </si>
  <si>
    <t>Brewer's Alley Hefe-Weizen</t>
  </si>
  <si>
    <t>{'Pennsylvania': 1, 'Michigan': 1, 'New Jersey': 3, 'District of Columbia': 1, 'Germany': 1, 'Maryland': 5}</t>
  </si>
  <si>
    <t>http://beeradvocate.com/beer/profile/1000/5232/?sort=topr</t>
  </si>
  <si>
    <t>Brewer's Alley Restaurant &amp;amp; Brewery</t>
  </si>
  <si>
    <t>Beetlejuice Hefeweizen</t>
  </si>
  <si>
    <t>{'Vermont': 3, 'Pennsylvania': 3, 'Rhode Island': 1, 'New Jersey': 1, 'New York': 1, 'New Hampshire': 1, 'Massachusetts': 2, 'Alabama': 1, 'Maryland': 1, 'Ontario (Canada)': 1}</t>
  </si>
  <si>
    <t>http://beeradvocate.com/beer/profile/860/12928/?sort=topr</t>
  </si>
  <si>
    <t>Weissbier</t>
  </si>
  <si>
    <t>{'Arizona': 1, 'California': 1, 'Colorado': 2, 'North Carolina': 1}</t>
  </si>
  <si>
    <t>http://beeradvocate.com/beer/profile/29666/84248/?sort=topr</t>
  </si>
  <si>
    <t>Prost Brewing Company</t>
  </si>
  <si>
    <t>Taquamari</t>
  </si>
  <si>
    <t>{'Italy': 1, 'Pennsylvania': 4, 'Virginia': 2, 'Illinois': 1, 'New Jersey': 1, 'District of Columbia': 1, 'California': 3}</t>
  </si>
  <si>
    <t>http://beeradvocate.com/beer/profile/21104/53826/?sort=topr</t>
  </si>
  <si>
    <t>Birrificio Pausa Cafe</t>
  </si>
  <si>
    <t>Stiegl Weisse NaturtrÃ¼b</t>
  </si>
  <si>
    <t>{'South Carolina': 1, 'Wisconsin': 1, 'Australia': 3, 'Florida': 1, 'Illinois': 1}</t>
  </si>
  <si>
    <t>http://beeradvocate.com/beer/profile/817/72291/?sort=topr</t>
  </si>
  <si>
    <t>Paulaner Hefe-Weissbier Leichte</t>
  </si>
  <si>
    <t>{'Wisconsin': 1, 'New York': 1, 'California': 1}</t>
  </si>
  <si>
    <t>http://beeradvocate.com/beer/profile/124/3765/?sort=topr</t>
  </si>
  <si>
    <t>Imperial Hefeweizen</t>
  </si>
  <si>
    <t>{'Pennsylvania': 2, 'Maryland': 2, 'Virginia': 2, 'Oregon': 1}</t>
  </si>
  <si>
    <t>http://beeradvocate.com/beer/profile/68/77131/?sort=topr</t>
  </si>
  <si>
    <t>Huber Weisses Original</t>
  </si>
  <si>
    <t>{'Italy': 2, 'Tanzania': 1, 'Virginia': 1, 'Kentucky': 1, 'Illinois': 2, 'New York': 1, 'Germany': 1, 'Indiana': 1, 'Belgium': 1, 'California': 1, 'United Kingdom (England)': 1}</t>
  </si>
  <si>
    <t>http://beeradvocate.com/beer/profile/3689/8131/?sort=topr</t>
  </si>
  <si>
    <t>Hofbrauhaus Freising</t>
  </si>
  <si>
    <t>{'Pennsylvania': 1, 'Oklahoma': 1, 'Washington': 1, 'Oregon': 1, 'New York': 1, 'California': 8, 'Ontario (Canada)': 1}</t>
  </si>
  <si>
    <t>http://beeradvocate.com/beer/profile/16826/41248/?sort=topr</t>
  </si>
  <si>
    <t>Santa Cruz Ale Works</t>
  </si>
  <si>
    <t>{'Ohio': 9, 'Michigan': 1, 'Virginia': 1, 'Kentucky': 1, 'Indiana': 1}</t>
  </si>
  <si>
    <t>http://beeradvocate.com/beer/profile/22157/56563/?sort=topr</t>
  </si>
  <si>
    <t>Fire Hydrant Hefeweisen</t>
  </si>
  <si>
    <t>{'Georgia': 3, 'Iowa': 1, 'Kentucky': 2, 'Washington': 2, 'Florida': 1, 'Oregon': 2, 'New Hampshire': 1, 'New Mexico': 1, 'Ohio': 1}</t>
  </si>
  <si>
    <t>http://beeradvocate.com/beer/profile/4110/22911/?sort=topr</t>
  </si>
  <si>
    <t>Fire Station 5 Brewing Company</t>
  </si>
  <si>
    <t>Eisenbahn Weizenbier</t>
  </si>
  <si>
    <t>{'Brazil': 3, 'Australia': 2, 'Wisconsin': 1, 'Illinois': 1, 'New York': 1, 'California': 2, 'Switzerland': 1, 'France': 1, 'Texas': 1}</t>
  </si>
  <si>
    <t>http://beeradvocate.com/beer/profile/10096/19606/?sort=topr</t>
  </si>
  <si>
    <t>Cervejaria Sudbrack Ltda</t>
  </si>
  <si>
    <t>Dry Dock Hefeweizen (formerly U-Boat)</t>
  </si>
  <si>
    <t>{'Pennsylvania': 1, 'Missouri': 1, 'California': 1, 'Colorado': 4, 'Ontario (Canada)': 1}</t>
  </si>
  <si>
    <t>http://beeradvocate.com/beer/profile/12314/59945/?sort=topr</t>
  </si>
  <si>
    <t>Taps Hefeweizen</t>
  </si>
  <si>
    <t>{'California': 11}</t>
  </si>
  <si>
    <t>http://beeradvocate.com/beer/profile/2700/6429/?sort=topr</t>
  </si>
  <si>
    <t>Taps Fish House &amp;amp; Brewery</t>
  </si>
  <si>
    <t>StÃ¶rtebeker Bernstein-Weizen</t>
  </si>
  <si>
    <t>{'Michigan': 1, 'Illinois': 1, 'Sweden': 3, 'Germany': 3, 'Russian Federation': 1, 'France': 1}</t>
  </si>
  <si>
    <t>http://beeradvocate.com/beer/profile/12511/38393/?sort=topr</t>
  </si>
  <si>
    <t>Stralsunder Brauerei</t>
  </si>
  <si>
    <t>SÃ©rie Signature</t>
  </si>
  <si>
    <t>{'Illinois': 1, 'Quebec (Canada)': 2, 'Australia': 1, 'Ontario (Canada)': 5}</t>
  </si>
  <si>
    <t>http://beeradvocate.com/beer/profile/11056/82299/?sort=topr</t>
  </si>
  <si>
    <t>Hopfenweisse</t>
  </si>
  <si>
    <t>Propeller Hefeweizen</t>
  </si>
  <si>
    <t>{'Manitoba (Canada)': 1, 'Quebec (Canada)': 1, 'Alberta (Canada)': 1, 'Virginia': 1, 'Nova Scotia (Canada)': 4, 'New Brunswick (Canada)': 1, 'Ontario (Canada)': 5}</t>
  </si>
  <si>
    <t>http://beeradvocate.com/beer/profile/1878/49114/?sort=topr</t>
  </si>
  <si>
    <t>PrimÃ¡tor Weizenbier</t>
  </si>
  <si>
    <t>{'Netherlands': 2, 'Czech Republic': 1, 'Virginia': 1, 'Alaska': 1, 'France': 1, 'Australia': 1, 'California': 1, 'Massachusetts': 1, 'British Columbia (Canada)': 2}</t>
  </si>
  <si>
    <t>http://beeradvocate.com/beer/profile/707/14962/?sort=topr</t>
  </si>
  <si>
    <t>Miss Spelt</t>
  </si>
  <si>
    <t>{'Washington': 4, 'Virginia': 1, 'Oregon': 5, 'California': 1, 'Idaho': 1, 'Texas': 1}</t>
  </si>
  <si>
    <t>http://beeradvocate.com/beer/profile/63/50478/?sort=topr</t>
  </si>
  <si>
    <t>Kaiserdom Hefe-Weissbier NaturtrÃ¼b</t>
  </si>
  <si>
    <t>{'Brazil': 1, 'Australia': 1, 'Finland': 2, 'Illinois': 1, 'China': 2, 'Ohio': 1, 'United Kingdom (England)': 2}</t>
  </si>
  <si>
    <t>http://beeradvocate.com/beer/profile/2222/55207/?sort=topr</t>
  </si>
  <si>
    <t>Kaiserdom Privatbrauerei Bamberg</t>
  </si>
  <si>
    <t>IsarWeizen</t>
  </si>
  <si>
    <t>{'Pennsylvania': 1, 'California': 1, 'Maryland': 1, 'Washington': 1, 'Oregon': 10}</t>
  </si>
  <si>
    <t>http://beeradvocate.com/beer/profile/16378/45043/?sort=topr</t>
  </si>
  <si>
    <t>Heater Allen Brewing</t>
  </si>
  <si>
    <t>Horseshoe Hefeweizen</t>
  </si>
  <si>
    <t>{'Arizona': 4, 'Colorado': 1, 'New Jersey': 2, 'Illinois': 1, 'Pennsylvania': 1, 'New York': 2, 'South Carolina': 1}</t>
  </si>
  <si>
    <t>http://beeradvocate.com/beer/profile/4326/11245/?sort=topr</t>
  </si>
  <si>
    <t>Oak Creek Brewery And Grill</t>
  </si>
  <si>
    <t>Hefewiezen</t>
  </si>
  <si>
    <t>{'Colorado': 1, 'California': 1, 'Pennsylvania': 1, 'Oklahoma': 1, 'Washington': 1, 'Oregon': 1, 'New York': 1, 'Arkansas': 1, 'New Mexico': 1, 'Ohio': 1, 'Alabama': 1, 'Michigan': 2}</t>
  </si>
  <si>
    <t>http://beeradvocate.com/beer/profile/2792/14536/?sort=topr</t>
  </si>
  <si>
    <t>Phantom Canyon Brewing Company</t>
  </si>
  <si>
    <t>{'Arizona': 1, 'Michigan': 1, 'Illinois': 5, 'Missouri': 1, 'Ohio': 1, 'Louisiana': 1, 'Ontario (Canada)': 2}</t>
  </si>
  <si>
    <t>http://beeradvocate.com/beer/profile/1549/4866/?sort=topr</t>
  </si>
  <si>
    <t>{'Colorado': 1, 'Virginia': 1, 'Oregon': 1, 'Illinois': 2, 'New York': 1, 'California': 1, 'Ohio': 1, 'Louisiana': 1, 'Texas': 1}</t>
  </si>
  <si>
    <t>http://beeradvocate.com/beer/profile/7122/24436/?sort=topr</t>
  </si>
  <si>
    <t>Red Lodge Ales</t>
  </si>
  <si>
    <t>Freigeist Pimock</t>
  </si>
  <si>
    <t>{'South Carolina': 1, 'Pennsylvania': 1, 'Michigan': 1, 'New York': 1, 'California': 3}</t>
  </si>
  <si>
    <t>http://beeradvocate.com/beer/profile/10574/84459/?sort=topr</t>
  </si>
  <si>
    <t>Gasthaus-Brauerei Braustelle</t>
  </si>
  <si>
    <t>Faust Hefeweizen Hell</t>
  </si>
  <si>
    <t>{'Georgia': 2, 'Wisconsin': 1, 'Pennsylvania': 2, 'Rhode Island': 1, 'New Jersey': 1, 'New York': 4, 'California': 1, 'Massachusetts': 1, 'South Carolina': 1, 'Germany': 1, 'Illinois': 1}</t>
  </si>
  <si>
    <t>http://beeradvocate.com/beer/profile/9151/38120/?sort=topr</t>
  </si>
  <si>
    <t>Brauhaus Faust-Miltenberger</t>
  </si>
  <si>
    <t>El Heffe</t>
  </si>
  <si>
    <t>{'Wisconsin': 3, 'Iowa': 1, 'Minnesota': 3}</t>
  </si>
  <si>
    <t>http://beeradvocate.com/beer/profile/682/10190/?sort=topr</t>
  </si>
  <si>
    <t>Pearl Street Brewery</t>
  </si>
  <si>
    <t>Das Weizen</t>
  </si>
  <si>
    <t>{'Italy': 1, 'Pennsylvania': 1, 'Serbia': 1, 'Virginia': 1, 'Illinois': 1, 'California': 1, 'Germany': 2, 'Minnesota': 1}</t>
  </si>
  <si>
    <t>http://beeradvocate.com/beer/profile/3340/23743/?sort=topr</t>
  </si>
  <si>
    <t>Dinkelacker-Schwabenbraeu AG</t>
  </si>
  <si>
    <t>Bohemia Weiss</t>
  </si>
  <si>
    <t>{'Brazil': 4, 'Wisconsin': 1, 'Virginia': 1, 'Illinois': 1, 'New York': 1, 'California': 2, 'Massachusetts': 1, 'Texas': 1}</t>
  </si>
  <si>
    <t>http://beeradvocate.com/beer/profile/2479/18034/?sort=topr</t>
  </si>
  <si>
    <t>Antarctica (Companhia Brasileira De Bebidas)</t>
  </si>
  <si>
    <t>Bavarian Hefeweizen</t>
  </si>
  <si>
    <t>{'Australia': 1, 'New Jersey': 2, 'New York': 7, 'Massachusetts': 1, 'Indiana': 1, 'Ontario (Canada)': 1}</t>
  </si>
  <si>
    <t>http://beeradvocate.com/beer/profile/1619/50643/?sort=topr</t>
  </si>
  <si>
    <t>C.H. Evans Brewing Company</t>
  </si>
  <si>
    <t>Weizen Anno 25 Hefe Weisse</t>
  </si>
  <si>
    <t>{'Italy': 1, 'Florida': 1, 'Oklahoma': 1, 'Washington': 1, 'Minnesota': 1, 'Illinois': 4, 'Montana': 1, 'California': 2, 'Maryland': 2}</t>
  </si>
  <si>
    <t>http://beeradvocate.com/beer/profile/1623/24221/?sort=topr</t>
  </si>
  <si>
    <t>Aktien-Brauerei Kaufbeuren AG</t>
  </si>
  <si>
    <t>Wasatch Hefe-Weizen</t>
  </si>
  <si>
    <t>{'Arizona': 1, 'New Jersey': 1, 'Oklahoma': 1, 'Virginia': 1, 'Connecticut': 1, 'California': 1, 'Massachusetts': 2, 'New Hampshire': 1}</t>
  </si>
  <si>
    <t>http://beeradvocate.com/beer/profile/28908/1684/?sort=topr</t>
  </si>
  <si>
    <t>Unit 6 American Hefeweizen</t>
  </si>
  <si>
    <t>{'Ohio': 5, 'Georgia': 1}</t>
  </si>
  <si>
    <t>http://beeradvocate.com/beer/profile/22157/75285/?sort=topr</t>
  </si>
  <si>
    <t>Tucher Weizen</t>
  </si>
  <si>
    <t>{'Pennsylvania': 1, 'Florida': 1, 'Virginia': 1, 'North Carolina': 1, 'Illinois': 1, 'Connecticut': 1, 'New York': 1, 'Missouri': 1, 'Maryland': 1, 'British Columbia (Canada)': 1}</t>
  </si>
  <si>
    <t>http://beeradvocate.com/beer/profile/129/19632/?sort=topr</t>
  </si>
  <si>
    <t>Tritica Wheat</t>
  </si>
  <si>
    <t>{'Wisconsin': 1, 'Illinois': 4}</t>
  </si>
  <si>
    <t>http://beeradvocate.com/beer/profile/21683/54665/?sort=topr</t>
  </si>
  <si>
    <t>The Lucky Monk</t>
  </si>
  <si>
    <t>Oettinger Hefeweissbier</t>
  </si>
  <si>
    <t>{'Brazil': 1, 'Netherlands': 1, 'Mexico': 1, 'Michigan': 1, 'Florida': 1, 'Sweden': 1, 'Norway': 1, 'United Kingdom (Wales)': 1}</t>
  </si>
  <si>
    <t>http://beeradvocate.com/beer/profile/5142/15767/?sort=topr</t>
  </si>
  <si>
    <t>Oettinger Brauerei</t>
  </si>
  <si>
    <t>Mr. Pineapple</t>
  </si>
  <si>
    <t>{'Arizona': 4, 'California': 1, 'New Mexico': 1}</t>
  </si>
  <si>
    <t>http://beeradvocate.com/beer/profile/16357/80934/?sort=topr</t>
  </si>
  <si>
    <t>Liquid Sun Hefe Weizen</t>
  </si>
  <si>
    <t>{'Pennsylvania': 11, 'Maryland': 1, 'Massachusetts': 1}</t>
  </si>
  <si>
    <t>http://beeradvocate.com/beer/profile/1550/40974/?sort=topr</t>
  </si>
  <si>
    <t>Rock Bottom Restaurant &amp;amp; Brewery</t>
  </si>
  <si>
    <t>Hula Hefeweizen</t>
  </si>
  <si>
    <t>{'Wisconsin': 1, 'Colorado': 1, 'Pennsylvania': 1, 'Hawaii': 1, 'Illinois': 1, 'Ohio': 1}</t>
  </si>
  <si>
    <t>http://beeradvocate.com/beer/profile/579/14533/?sort=topr</t>
  </si>
  <si>
    <t>Kona Brewing Co.</t>
  </si>
  <si>
    <t>Hessian Hefeweizen</t>
  </si>
  <si>
    <t>{'South Carolina': 1, 'District of Columbia': 1, 'California': 1, 'North Carolina': 4, 'Tennessee': 1}</t>
  </si>
  <si>
    <t>http://beeradvocate.com/beer/profile/9792/32274/?sort=topr</t>
  </si>
  <si>
    <t>Natty Greene's Pub &amp;amp; Brewing Co.</t>
  </si>
  <si>
    <t>{'Washington': 1, 'California': 10, 'North Carolina': 1, 'Oregon': 1}</t>
  </si>
  <si>
    <t>http://beeradvocate.com/beer/profile/18079/44357/?sort=topr</t>
  </si>
  <si>
    <t>Einhorn Beer Company</t>
  </si>
  <si>
    <t>Classic Hefe-Weizen</t>
  </si>
  <si>
    <t>http://beeradvocate.com/beer/profile/29568/83592/?sort=topr</t>
  </si>
  <si>
    <t>Pedernales Brewing Company</t>
  </si>
  <si>
    <t>Brooklyner Wheat Beer</t>
  </si>
  <si>
    <t>{'Louisiana': 1, 'Texas': 6}</t>
  </si>
  <si>
    <t>http://beeradvocate.com/beer/profile/45/83694/?sort=topr</t>
  </si>
  <si>
    <t>ArcobrÃ¤u Bavarian Wheat Beer</t>
  </si>
  <si>
    <t>{'United Kingdom (Scotland)': 1, 'North Carolina': 5, 'Sweden': 2, 'Oregon': 1, 'West Virginia': 1, 'South Carolina': 2, 'United Kingdom (England)': 3}</t>
  </si>
  <si>
    <t>http://beeradvocate.com/beer/profile/5709/18625/?sort=topr</t>
  </si>
  <si>
    <t>ArcobrÃ¤u GrÃ¤fliches Brauhaus</t>
  </si>
  <si>
    <t>Zeppelin German Wheat</t>
  </si>
  <si>
    <t>{'Oklahoma': 3, 'New York': 1, 'Illinois': 1}</t>
  </si>
  <si>
    <t>http://beeradvocate.com/beer/profile/19456/50099/?sort=topr</t>
  </si>
  <si>
    <t>Coop Ale Works</t>
  </si>
  <si>
    <t>Yard House Hefeweizen</t>
  </si>
  <si>
    <t>{'New Hampshire': 1, 'California': 3, 'Virginia': 2, 'Ontario (Canada)': 1}</t>
  </si>
  <si>
    <t>http://beeradvocate.com/beer/profile/2210/52466/?sort=topr</t>
  </si>
  <si>
    <t>Wheatopia</t>
  </si>
  <si>
    <t>{'Pennsylvania': 1, 'Maryland': 1, 'Montana': 1, 'California': 8}</t>
  </si>
  <si>
    <t>http://beeradvocate.com/beer/profile/23459/65315/?sort=topr</t>
  </si>
  <si>
    <t>Hermitage Brewing</t>
  </si>
  <si>
    <t>Walleye Wheat</t>
  </si>
  <si>
    <t>{'Wisconsin': 2, 'Pennsylvania': 1, 'Kentucky': 1, 'Illinois': 6, 'California': 1, 'Ohio': 1, 'Texas': 1}</t>
  </si>
  <si>
    <t>http://beeradvocate.com/beer/profile/1550/9555/?sort=topr</t>
  </si>
  <si>
    <t>Tenaya Creek Hefeweizen</t>
  </si>
  <si>
    <t>{'New Jersey': 1, 'Minnesota': 1, 'California': 3, 'Massachusetts': 1, 'Ohio': 1, 'Nevada': 1, 'Louisiana': 1, 'Texas': 1}</t>
  </si>
  <si>
    <t>http://beeradvocate.com/beer/profile/2312/8419/?sort=topr</t>
  </si>
  <si>
    <t>Tenaya Creek Brewery</t>
  </si>
  <si>
    <t>Stiegl Hefeweizen</t>
  </si>
  <si>
    <t>{'Georgia': 1, 'Indiana': 1, 'District of Columbia': 1, 'California': 2, 'Ohio': 1, 'Germany': 1, 'United Kingdom (England)': 1, 'New York': 1}</t>
  </si>
  <si>
    <t>http://beeradvocate.com/beer/profile/817/4303/?sort=topr</t>
  </si>
  <si>
    <t>Spezial Rauchbier Weissbier</t>
  </si>
  <si>
    <t>{'Manitoba (Canada)': 1, 'Netherlands': 2, 'United Kingdom (Scotland)': 1, 'Rhode Island': 1, 'Arizona': 1, 'California': 1, 'Massachusetts': 1, 'Switzerland': 1, 'British Columbia (Canada)': 1}</t>
  </si>
  <si>
    <t>http://beeradvocate.com/beer/profile/913/7082/?sort=topr</t>
  </si>
  <si>
    <t>Brauerei Spezial</t>
  </si>
  <si>
    <t>Snoweizen</t>
  </si>
  <si>
    <t>{'Pennsylvania': 1, 'Michigan': 1, 'Arizona': 1, 'California': 8, 'Illinois': 1}</t>
  </si>
  <si>
    <t>http://beeradvocate.com/beer/profile/1528/4071/?sort=topr</t>
  </si>
  <si>
    <t>Snowshoe Brewing Company</t>
  </si>
  <si>
    <t>New World Wheat</t>
  </si>
  <si>
    <t>{'Australia': 1, 'Montana': 1, 'California': 7, 'New York': 1}</t>
  </si>
  <si>
    <t>http://beeradvocate.com/beer/profile/2414/6031/?sort=topr</t>
  </si>
  <si>
    <t>Tied House Cafe &amp;amp; Brewery</t>
  </si>
  <si>
    <t>Kaldi's Coffee SertÃ£ozinho Weiss</t>
  </si>
  <si>
    <t>{'New Jersey': 1, 'Indiana': 2, 'Alabama': 1, 'Massachusetts': 1, 'Colorado': 1}</t>
  </si>
  <si>
    <t>http://beeradvocate.com/beer/profile/24764/84830/?sort=topr</t>
  </si>
  <si>
    <t>Hertog Jan Weizener</t>
  </si>
  <si>
    <t>{'Michigan': 1, 'Netherlands': 6, 'United Kingdom (England)': 1}</t>
  </si>
  <si>
    <t>http://beeradvocate.com/beer/profile/530/42297/?sort=topr</t>
  </si>
  <si>
    <t>Arcense Stoombierbouwerij (Hertog Jan Brouwerij)</t>
  </si>
  <si>
    <t>{'South Carolina': 1, 'Washington': 1, 'Kansas': 1, 'California': 7, 'Colorado': 1}</t>
  </si>
  <si>
    <t>http://beeradvocate.com/beer/profile/1691/5675/?sort=topr</t>
  </si>
  <si>
    <t>Blue Frog Grog &amp;amp; Grill</t>
  </si>
  <si>
    <t>Hans Klopek's Hefeweizen (Bavarian Wheat Ale)</t>
  </si>
  <si>
    <t>{'Australia': 11, 'Ontario (Canada)': 1}</t>
  </si>
  <si>
    <t>http://beeradvocate.com/beer/profile/11611/26857/?sort=topr</t>
  </si>
  <si>
    <t>Bridge Road Brewers</t>
  </si>
  <si>
    <t>Gudenteit Hefe-Weizen</t>
  </si>
  <si>
    <t>{'New Jersey': 2, 'Pennsylvania': 1, 'Michigan': 1, 'Wisconsin': 1, 'Illinois': 4}</t>
  </si>
  <si>
    <t>http://beeradvocate.com/beer/profile/3925/23952/?sort=topr</t>
  </si>
  <si>
    <t>Mickey Finn's Brewery</t>
  </si>
  <si>
    <t>Fevre River Ale</t>
  </si>
  <si>
    <t>{'Iowa': 2, 'Colorado': 1, 'New Jersey': 1, 'Florida': 1, 'Illinois': 2, 'Wisconsin': 1}</t>
  </si>
  <si>
    <t>http://beeradvocate.com/beer/profile/21862/59030/?sort=topr</t>
  </si>
  <si>
    <t>Galena Brewing Company</t>
  </si>
  <si>
    <t>Coedo Shiro</t>
  </si>
  <si>
    <t>{'Australia': 2, 'New Jersey': 1, 'New York': 2, 'California': 2, 'United Kingdom (England)': 1, 'Maryland': 1}</t>
  </si>
  <si>
    <t>http://beeradvocate.com/beer/profile/3551/55160/?sort=topr</t>
  </si>
  <si>
    <t>Belle Gueule Hefeweizen</t>
  </si>
  <si>
    <t>{'Quebec (Canada)': 4, 'Texas': 1, 'Ontario (Canada)': 3}</t>
  </si>
  <si>
    <t>http://beeradvocate.com/beer/profile/1535/82940/?sort=topr</t>
  </si>
  <si>
    <t>Brasseurs R.J.</t>
  </si>
  <si>
    <t>{'Ohio': 1, 'Washington': 3, 'Kentucky': 1, 'Oregon': 6, 'British Columbia (Canada)': 1}</t>
  </si>
  <si>
    <t>http://beeradvocate.com/beer/profile/1345/17133/?sort=topr</t>
  </si>
  <si>
    <t>Dick's Brewing Company</t>
  </si>
  <si>
    <t>Wheat Cloud</t>
  </si>
  <si>
    <t>{'Georgia': 1, 'Pennsylvania': 2, 'Indiana': 1, 'Ohio': 6, 'Texas': 1, 'Ontario (Canada)': 1}</t>
  </si>
  <si>
    <t>http://beeradvocate.com/beer/profile/1837/5249/?sort=topr</t>
  </si>
  <si>
    <t>Sweet Spot Hefeweizen</t>
  </si>
  <si>
    <t>{'Arizona': 1, 'California': 8, 'Colorado': 1, 'Ontario (Canada)': 1}</t>
  </si>
  <si>
    <t>http://beeradvocate.com/beer/profile/3073/12691/?sort=topr</t>
  </si>
  <si>
    <t>Oggi's Pizza &amp;amp; Brewing Co.</t>
  </si>
  <si>
    <t>Sleepy Dog Leg Humper</t>
  </si>
  <si>
    <t>{'Arizona': 2, 'Colorado': 1, 'Idaho': 1}</t>
  </si>
  <si>
    <t>http://beeradvocate.com/beer/profile/21591/69283/?sort=topr</t>
  </si>
  <si>
    <t>Sleepy Dog Brewery</t>
  </si>
  <si>
    <t>Red Hill Wheat Beer</t>
  </si>
  <si>
    <t>{'Australia': 12, 'Colorado': 1}</t>
  </si>
  <si>
    <t>http://beeradvocate.com/beer/profile/12579/28461/?sort=topr</t>
  </si>
  <si>
    <t>Old Whiskers Hefeweizen</t>
  </si>
  <si>
    <t>{'Pennsylvania': 2, 'Alaska': 2, 'Oregon': 1, 'Virginia': 1, 'Connecticut': 1, 'District of Columbia': 1, 'New Hampshire': 1, 'Louisiana': 1}</t>
  </si>
  <si>
    <t>http://beeradvocate.com/beer/profile/385/1088/?sort=topr</t>
  </si>
  <si>
    <t>Midnight Sun Brewing Co.</t>
  </si>
  <si>
    <t>Newport Storm Summer Hefeweizen</t>
  </si>
  <si>
    <t>{'New Jersey': 1, 'Pennsylvania': 1, 'Massachusetts': 2, 'Rhode Island': 2}</t>
  </si>
  <si>
    <t>http://beeradvocate.com/beer/profile/688/80618/?sort=topr</t>
  </si>
  <si>
    <t>Coastal Extreme Brewing Co.</t>
  </si>
  <si>
    <t>Honey Wheat</t>
  </si>
  <si>
    <t>{'Australia': 10, 'Florida': 1, 'Ontario (Canada)': 1}</t>
  </si>
  <si>
    <t>http://beeradvocate.com/beer/profile/12319/28314/?sort=topr</t>
  </si>
  <si>
    <t>Mildura Theatre Brewery Pty Ltd</t>
  </si>
  <si>
    <t>{'Virginia': 4, 'North Carolina': 5}</t>
  </si>
  <si>
    <t>http://beeradvocate.com/beer/profile/1502/11255/?sort=topr</t>
  </si>
  <si>
    <t>Mash House Restaurant &amp;amp; Brewery, The</t>
  </si>
  <si>
    <t>{'Pennsylvania': 1, 'Missouri': 1, 'New York': 7, 'Colorado': 1, 'Rhode Island': 1}</t>
  </si>
  <si>
    <t>http://beeradvocate.com/beer/profile/10836/31922/?sort=topr</t>
  </si>
  <si>
    <t>Roosterfish Brewing Co.</t>
  </si>
  <si>
    <t>Gutmann Hefeweizen</t>
  </si>
  <si>
    <t>{'Italy': 2, 'Finland': 1, 'Utah': 1, 'Germany': 1, 'Missouri': 1, 'California': 1, 'Maine': 1}</t>
  </si>
  <si>
    <t>http://beeradvocate.com/beer/profile/7209/40893/?sort=topr</t>
  </si>
  <si>
    <t>Brauerei Fritz Gutmann</t>
  </si>
  <si>
    <t>Ellis Island Hefe Weiss</t>
  </si>
  <si>
    <t>{'Colorado': 1, 'Pennsylvania': 1, 'Virginia': 1, 'Kentucky': 1, 'Rhode Island': 1, 'California': 1, 'Massachusetts': 1, 'Missouri': 1, 'Ohio': 1}</t>
  </si>
  <si>
    <t>http://beeradvocate.com/beer/profile/2309/8369/?sort=topr</t>
  </si>
  <si>
    <t>Ellis Island Casino &amp;amp; Brewery</t>
  </si>
  <si>
    <t>Donner Weiss</t>
  </si>
  <si>
    <t>{'Pennsylvania': 7, 'South Carolina': 2, 'New York': 1, 'New Hampshire': 1}</t>
  </si>
  <si>
    <t>http://beeradvocate.com/beer/profile/1644/4803/?sort=topr</t>
  </si>
  <si>
    <t>Kutztown Tavern</t>
  </si>
  <si>
    <t>Buckeye Roots Hefeweizen</t>
  </si>
  <si>
    <t>{'Pennsylvania': 2, 'South Carolina': 1, 'North Carolina': 1, 'Ohio': 7}</t>
  </si>
  <si>
    <t>http://beeradvocate.com/beer/profile/23738/67204/?sort=topr</t>
  </si>
  <si>
    <t>Neil House Brewery &amp;amp; Homebrew Supply</t>
  </si>
  <si>
    <t>Big Horn Hefeweizen</t>
  </si>
  <si>
    <t>{'Arizona': 1, 'Colorado': 1, 'Pennsylvania': 1, 'Illinois': 1, 'California': 1, 'Massachusetts': 1, 'Ohio': 1, 'Indiana': 1, 'Texas': 2}</t>
  </si>
  <si>
    <t>http://beeradvocate.com/beer/profile/3079/7390/?sort=topr</t>
  </si>
  <si>
    <t>Ram International / Humperdinks Restaurant and Big Horn Brewing</t>
  </si>
  <si>
    <t>Bavarian Weiss</t>
  </si>
  <si>
    <t>{'Ohio': 1, 'Tennessee': 1, 'Illinois': 2, 'Wisconsin': 3, 'Missouri': 2}</t>
  </si>
  <si>
    <t>http://beeradvocate.com/beer/profile/1910/10209/?sort=topr</t>
  </si>
  <si>
    <t>Water Street Brewery</t>
  </si>
  <si>
    <t>Ass Kisser Tight Ass</t>
  </si>
  <si>
    <t>{'Vermont': 1, 'Georgia': 1, 'New Jersey': 1, 'Virginia': 1, 'Illinois': 1, 'California': 1, 'Massachusetts': 2}</t>
  </si>
  <si>
    <t>http://beeradvocate.com/beer/profile/27681/79144/?sort=topr</t>
  </si>
  <si>
    <t>Ass Kisser Ales</t>
  </si>
  <si>
    <t>4 Pines Hefeweizen</t>
  </si>
  <si>
    <t>{'Australia': 10}</t>
  </si>
  <si>
    <t>http://beeradvocate.com/beer/profile/18111/44992/?sort=topr</t>
  </si>
  <si>
    <t>4 Pines Brewing Company</t>
  </si>
  <si>
    <t>Wintergreen Weiss</t>
  </si>
  <si>
    <t>{'Pennsylvania': 1, 'Virginia': 3, 'Illinois': 1}</t>
  </si>
  <si>
    <t>http://beeradvocate.com/beer/profile/18539/46156/?sort=topr</t>
  </si>
  <si>
    <t>Weissenheimer Hefeweizen</t>
  </si>
  <si>
    <t>{'Ohio': 1, 'Indiana': 1, 'Illinois': 3}</t>
  </si>
  <si>
    <t>http://beeradvocate.com/beer/profile/16389/44678/?sort=topr</t>
  </si>
  <si>
    <t>Destihl Restaurant &amp;amp; Brew Works</t>
  </si>
  <si>
    <t>Virginia Hefeweizen</t>
  </si>
  <si>
    <t>{'New Jersey': 1, 'Virginia': 4, 'Rhode Island': 1, 'Pennsylvania': 1, 'District of Columbia': 1, 'South Carolina': 1}</t>
  </si>
  <si>
    <t>http://beeradvocate.com/beer/profile/2519/23941/?sort=topr</t>
  </si>
  <si>
    <t>Blue &amp;amp; Gray Brewing Co.</t>
  </si>
  <si>
    <t>The Griffin</t>
  </si>
  <si>
    <t>{'California': 1, 'Colorado': 4}</t>
  </si>
  <si>
    <t>http://beeradvocate.com/beer/profile/23076/76515/?sort=topr</t>
  </si>
  <si>
    <t>Grimm Brothers Brewhouse</t>
  </si>
  <si>
    <t>Tailwagger Wheat</t>
  </si>
  <si>
    <t>{'California': 1, 'New Jersey': 1, 'Washington': 1, 'Utah': 1, 'Virginia': 1, 'Oregon': 1, 'New Hampshire': 1, 'Massachusetts': 1, 'Ohio': 1, 'Nevada': 1, 'Texas': 1}</t>
  </si>
  <si>
    <t>http://beeradvocate.com/beer/profile/3098/16085/?sort=topr</t>
  </si>
  <si>
    <t>Big Dog's Draft House</t>
  </si>
  <si>
    <t>St. Austell Clouded Yellow</t>
  </si>
  <si>
    <t>{'Australia': 1, 'Alberta (Canada)': 3, 'Oregon': 1, 'United Kingdom (England)': 3, 'United Kingdom (Northern Ireland)': 1, 'Ontario (Canada)': 1}</t>
  </si>
  <si>
    <t>http://beeradvocate.com/beer/profile/6984/13038/?sort=topr</t>
  </si>
  <si>
    <t>St. Austell Brewery</t>
  </si>
  <si>
    <t>Springfield Wheat</t>
  </si>
  <si>
    <t>{'Wyoming': 1, 'California': 1, 'Illinois': 3}</t>
  </si>
  <si>
    <t>http://beeradvocate.com/beer/profile/26548/71738/?sort=topr</t>
  </si>
  <si>
    <t>Rolling Meadows Brewery</t>
  </si>
  <si>
    <t>Pike Weisse</t>
  </si>
  <si>
    <t>{'New Jersey': 1, 'Michigan': 1, 'Washington': 2, 'Oregon': 1, 'Ohio': 2, 'Idaho': 1, 'British Columbia (Canada)': 2}</t>
  </si>
  <si>
    <t>http://beeradvocate.com/beer/profile/365/965/?sort=topr</t>
  </si>
  <si>
    <t>Leikeim Helle Weisse</t>
  </si>
  <si>
    <t>{'Iowa': 1, 'Pennsylvania': 2, 'Illinois': 2, 'Russian Federation': 1, 'New York': 2, 'California': 1, 'South Carolina': 1}</t>
  </si>
  <si>
    <t>http://beeradvocate.com/beer/profile/472/79887/?sort=topr</t>
  </si>
  <si>
    <t>HerrnbrÃ¤u Hefe-WeiÃŸbier Hell</t>
  </si>
  <si>
    <t>{'Arizona': 1, 'Colorado': 1, 'California': 1, 'Minnesota': 1, 'North Carolina': 2, 'New Hampshire': 1, 'Indiana': 2, 'Ohio': 1, 'Norway': 1, 'Texas': 1}</t>
  </si>
  <si>
    <t>http://beeradvocate.com/beer/profile/1652/5905/?sort=topr</t>
  </si>
  <si>
    <t>HerrnbrÃ¤u BÃ¼rgerliches Brauhaus Ingolstadt</t>
  </si>
  <si>
    <t>{'Wisconsin': 1, 'North Carolina': 1, 'Illinois': 1, 'California': 3, 'Oregon': 1, 'Missouri': 1}</t>
  </si>
  <si>
    <t>http://beeradvocate.com/beer/profile/1497/15203/?sort=topr</t>
  </si>
  <si>
    <t>Jupiter</t>
  </si>
  <si>
    <t>{'Iowa': 1, 'Colorado': 1, 'Pennsylvania': 1, 'Minnesota': 1, 'Kentucky': 1, 'Illinois': 2, 'New York': 1, 'Indiana': 2, 'Ohio': 1}</t>
  </si>
  <si>
    <t>http://beeradvocate.com/beer/profile/1550/19926/?sort=topr</t>
  </si>
  <si>
    <t>Gilded Otter Hefeweizen</t>
  </si>
  <si>
    <t>{'Pennsylvania': 2, 'Connecticut': 2, 'New York': 3, 'District of Columbia': 1, 'Ontario (Canada)': 1}</t>
  </si>
  <si>
    <t>http://beeradvocate.com/beer/profile/1634/17717/?sort=topr</t>
  </si>
  <si>
    <t>Gilded Otter Brewing Company</t>
  </si>
  <si>
    <t>Fritz's Hefeweizen</t>
  </si>
  <si>
    <t>{'Pennsylvania': 1, 'New Hampshire': 1, 'Florida': 5}</t>
  </si>
  <si>
    <t>http://beeradvocate.com/beer/profile/17284/52489/?sort=topr</t>
  </si>
  <si>
    <t>Bold City Brewery</t>
  </si>
  <si>
    <t>{'Ontario (Canada)': 1, 'Illinois': 3}</t>
  </si>
  <si>
    <t>http://beeradvocate.com/beer/profile/3964/26489/?sort=topr</t>
  </si>
  <si>
    <t>Ram Restaurant &amp;amp; Brewery</t>
  </si>
  <si>
    <t>{'Ohio': 1, 'Texas': 9}</t>
  </si>
  <si>
    <t>http://beeradvocate.com/beer/profile/2642/25561/?sort=topr</t>
  </si>
  <si>
    <t>North by Northwest Restaurant &amp;amp; Brewery</t>
  </si>
  <si>
    <t>Weizenheimer Wheat</t>
  </si>
  <si>
    <t>{'Colorado': 1, 'California': 1, 'New Jersey': 1, 'Florida': 1, 'New York': 1, 'New Hampshire': 1, 'Ohio': 1, 'Texas': 2}</t>
  </si>
  <si>
    <t>http://beeradvocate.com/beer/profile/2308/29131/?sort=topr</t>
  </si>
  <si>
    <t>Chicago Brewing Company</t>
  </si>
  <si>
    <t>Weiss</t>
  </si>
  <si>
    <t>{'Washington': 1, 'California': 7, 'North Carolina': 1}</t>
  </si>
  <si>
    <t>http://beeradvocate.com/beer/profile/5266/17195/?sort=topr</t>
  </si>
  <si>
    <t>Island Brewing Company</t>
  </si>
  <si>
    <t>The Tangerine ExBEERience Hefeweizen Ale</t>
  </si>
  <si>
    <t>{'Washington': 6, 'Oregon': 2}</t>
  </si>
  <si>
    <t>http://beeradvocate.com/beer/profile/909/34557/?sort=topr</t>
  </si>
  <si>
    <t>Ice Harbor Brewing Company</t>
  </si>
  <si>
    <t>Sanwald Hefe Weizen</t>
  </si>
  <si>
    <t>{'Italy': 1, 'South Africa': 1, 'Minnesota': 1, 'Illinois': 1, 'Germany': 1, 'Missouri': 1}</t>
  </si>
  <si>
    <t>http://beeradvocate.com/beer/profile/3340/23690/?sort=topr</t>
  </si>
  <si>
    <t>Maxlrainer Leo Weisse</t>
  </si>
  <si>
    <t>{'Italy': 1, 'Maryland': 3, 'Germany': 1, 'Virginia': 4, 'Massachusetts': 1}</t>
  </si>
  <si>
    <t>http://beeradvocate.com/beer/profile/8655/38804/?sort=topr</t>
  </si>
  <si>
    <t>Schlossbrauerei Maxlrain GmbH &amp;amp; Co. KG</t>
  </si>
  <si>
    <t>Le Cheval Coup De Grisou</t>
  </si>
  <si>
    <t>{'Arizona': 1, 'Quebec (Canada)': 2, 'Delaware': 1, 'New York': 1, 'California': 1, 'Massachusetts': 1, 'Ontario (Canada)': 2}</t>
  </si>
  <si>
    <t>http://beeradvocate.com/beer/profile/1144/6818/?sort=topr</t>
  </si>
  <si>
    <t>Le Cheval Blanc</t>
  </si>
  <si>
    <t>Lawnchair "Classic" Weisse</t>
  </si>
  <si>
    <t>{'Alberta (Canada)': 1, 'Michigan': 1, 'Ontario (Canada)': 6}</t>
  </si>
  <si>
    <t>http://beeradvocate.com/beer/profile/21537/57554/?sort=topr</t>
  </si>
  <si>
    <t>Hop City Brewing Co.</t>
  </si>
  <si>
    <t>Kuehner Weisse</t>
  </si>
  <si>
    <t>{'Pennsylvania': 2, 'Oklahoma': 5, 'Oregon': 1, 'New York': 1, 'California': 1, 'Texas': 1}</t>
  </si>
  <si>
    <t>http://beeradvocate.com/beer/profile/4707/45149/?sort=topr</t>
  </si>
  <si>
    <t>Kuchlbauer Weisse</t>
  </si>
  <si>
    <t>{'Netherlands': 1, 'Italy': 1, 'Indiana': 1, 'Finland': 1, 'France': 1, 'California': 1, 'Missouri': 1, 'Germany': 1, 'Spain': 1}</t>
  </si>
  <si>
    <t>http://beeradvocate.com/beer/profile/3686/8512/?sort=topr</t>
  </si>
  <si>
    <t>Weissbierbrauerei Kuchlbauer</t>
  </si>
  <si>
    <t>Keiler Weibier</t>
  </si>
  <si>
    <t>{'Pennsylvania': 1, 'France': 1, 'Germany': 1, 'Spain': 1, 'Missouri': 1, 'Belgium': 1, 'Japan': 1, 'United Kingdom (England)': 1, 'Texas': 1}</t>
  </si>
  <si>
    <t>http://beeradvocate.com/beer/profile/3426/16260/?sort=topr</t>
  </si>
  <si>
    <t>Lohrer Bier/Privatbrauerei Stumpf GmbH</t>
  </si>
  <si>
    <t>Hugh Hefeweize V</t>
  </si>
  <si>
    <t>{'Georgia': 1, 'Pennsylvania': 1, 'Virginia': 2, 'North Carolina': 1, 'Tennessee': 1, 'New York': 1, 'South Carolina': 1}</t>
  </si>
  <si>
    <t>http://beeradvocate.com/beer/profile/1784/24885/?sort=topr</t>
  </si>
  <si>
    <t>Outer Banks Brewing Station</t>
  </si>
  <si>
    <t>http://beeradvocate.com/beer/profile/11747/32795/?sort=topr</t>
  </si>
  <si>
    <t>Hargreaves Hill Brewing Company</t>
  </si>
  <si>
    <t>Duckstein Rotblondes Weizen</t>
  </si>
  <si>
    <t>{'Netherlands': 4, 'Michigan': 1, 'Sweden': 1, 'Belgium': 1, 'Maine': 1, 'Spain': 1}</t>
  </si>
  <si>
    <t>http://beeradvocate.com/beer/profile/628/31872/?sort=topr</t>
  </si>
  <si>
    <t>Hanseatische GetrÃ¤nke-Industrie (HGI) Holsten-Brauerei AG</t>
  </si>
  <si>
    <t>Bavarian Weizen</t>
  </si>
  <si>
    <t>{'Ohio': 1, 'Illinois': 1, 'Florida': 1, 'Missouri': 5}</t>
  </si>
  <si>
    <t>http://beeradvocate.com/beer/profile/12881/28812/?sort=topr</t>
  </si>
  <si>
    <t>Square One Brewery</t>
  </si>
  <si>
    <t>Arcobrau Hefe-Weisse Beer</t>
  </si>
  <si>
    <t>{'North Carolina': 1, 'United Kingdom (England)': 1, 'California': 1, 'Virginia': 2, 'United Kingdom (Scotland)': 1}</t>
  </si>
  <si>
    <t>http://beeradvocate.com/beer/profile/5709/44226/?sort=topr</t>
  </si>
  <si>
    <t>Wisby Weisse</t>
  </si>
  <si>
    <t>{'Sweden': 4, 'Norway': 1, 'Ontario (Canada)': 1}</t>
  </si>
  <si>
    <t>http://beeradvocate.com/beer/profile/10523/42040/?sort=topr</t>
  </si>
  <si>
    <t>Gotlands Bryggeri</t>
  </si>
  <si>
    <t>Weize Guy</t>
  </si>
  <si>
    <t>{'California': 1, 'North Carolina': 1, 'Texas': 2, 'Illinois': 3}</t>
  </si>
  <si>
    <t>http://beeradvocate.com/beer/profile/18990/56006/?sort=topr</t>
  </si>
  <si>
    <t>Joseph James Brewing Inc.</t>
  </si>
  <si>
    <t>{'Alberta (Canada)': 4, 'British Columbia (Canada)': 3, 'Ontario (Canada)': 1}</t>
  </si>
  <si>
    <t>http://beeradvocate.com/beer/profile/14349/43154/?sort=topr</t>
  </si>
  <si>
    <t>Whistler Brewing Company</t>
  </si>
  <si>
    <t>Versa</t>
  </si>
  <si>
    <t>{'Quebec (Canada)': 1, 'United Kingdom (England)': 2, 'United Kingdom (Northern Ireland)': 1, 'Connecticut': 1}</t>
  </si>
  <si>
    <t>http://beeradvocate.com/beer/profile/13029/71885/?sort=topr</t>
  </si>
  <si>
    <t>Thornbridge Brewery</t>
  </si>
  <si>
    <t>Trailside Wheat</t>
  </si>
  <si>
    <t>{'Pennsylvania': 1, 'Iowa': 1, 'Wisconsin': 2, 'Illinois': 1}</t>
  </si>
  <si>
    <t>http://beeradvocate.com/beer/profile/2946/8508/?sort=topr</t>
  </si>
  <si>
    <t>The Grumpy Troll Restaurant and Brewery</t>
  </si>
  <si>
    <t>Mahr's Festtags Weisse</t>
  </si>
  <si>
    <t>{'Pennsylvania': 1, 'Florida': 1, 'Virginia': 1, 'Oregon': 1, 'Illinois': 1, 'Massachusetts': 2, 'Indiana': 1}</t>
  </si>
  <si>
    <t>http://beeradvocate.com/beer/profile/428/30079/?sort=topr</t>
  </si>
  <si>
    <t>HopCat Zugspitze</t>
  </si>
  <si>
    <t>{'California': 1, 'Texas': 1, 'Ontario (Canada)': 1}</t>
  </si>
  <si>
    <t>http://beeradvocate.com/beer/profile/16713/72868/?sort=topr</t>
  </si>
  <si>
    <t>HopCat</t>
  </si>
  <si>
    <t>Hook &amp;amp; Ladder Hefeweisen</t>
  </si>
  <si>
    <t>{'Washington': 1, 'Oregon': 2, 'Connecticut': 1, 'Tennessee': 1, 'California': 1, 'Ohio': 1, 'Maryland': 2}</t>
  </si>
  <si>
    <t>http://beeradvocate.com/beer/profile/4110/9720/?sort=topr</t>
  </si>
  <si>
    <t>{'Pennsylvania': 3, 'New Jersey': 1, 'South Carolina': 1}</t>
  </si>
  <si>
    <t>http://beeradvocate.com/beer/profile/1636/4779/?sort=topr</t>
  </si>
  <si>
    <t>Harvest Hefe Weisen</t>
  </si>
  <si>
    <t>{'New Jersey': 3, 'Pennsylvania': 1, 'Connecticut': 1, 'Virginia': 1, 'Ohio': 1}</t>
  </si>
  <si>
    <t>http://beeradvocate.com/beer/profile/1342/12444/?sort=topr</t>
  </si>
  <si>
    <t>Harvest Moon Brewery &amp;amp; Cafe</t>
  </si>
  <si>
    <t>Gusta</t>
  </si>
  <si>
    <t>{'Australia': 1, 'Iowa': 1, 'Florida': 1, 'Virginia': 1, 'Illinois': 1, 'California': 1, 'United Kingdom (England)': 1}</t>
  </si>
  <si>
    <t>http://beeradvocate.com/beer/profile/569/46876/?sort=topr</t>
  </si>
  <si>
    <t>Elevator Heiferweizen</t>
  </si>
  <si>
    <t>{'Pennsylvania': 1, 'Ohio': 4, 'Iowa': 1, 'California': 1, 'Virginia': 1}</t>
  </si>
  <si>
    <t>http://beeradvocate.com/beer/profile/1464/59804/?sort=topr</t>
  </si>
  <si>
    <t>El "Hefe"Weizen</t>
  </si>
  <si>
    <t>{'New Hampshire': 1, 'New York': 1, 'California': 6}</t>
  </si>
  <si>
    <t>http://beeradvocate.com/beer/profile/2156/52902/?sort=topr</t>
  </si>
  <si>
    <t>San Diego Brewing Co.</t>
  </si>
  <si>
    <t>Charlotte's Hefe Weizen</t>
  </si>
  <si>
    <t>{'Australia': 9, 'Illinois': 1}</t>
  </si>
  <si>
    <t>http://beeradvocate.com/beer/profile/12379/38621/?sort=topr</t>
  </si>
  <si>
    <t>Snowy Mountains Brewery</t>
  </si>
  <si>
    <t>Alcatraz Weiss Guy Wheat</t>
  </si>
  <si>
    <t>{'Indiana': 3, 'Maryland': 1, 'Minnesota': 1, 'Ohio': 2}</t>
  </si>
  <si>
    <t>http://beeradvocate.com/beer/profile/1930/15409/?sort=topr</t>
  </si>
  <si>
    <t>Alcatraz Brewing Co.</t>
  </si>
  <si>
    <t>American Brown Ale</t>
  </si>
  <si>
    <t>Indian Brown Ale</t>
  </si>
  <si>
    <t>{'Delaware': 1, 'Minnesota': 3, 'Illinois': 1, 'Indiana': 2, 'Maryland': 4, 'Louisiana': 1, 'Texas': 3, 'Ontario (Canada)': 2, 'Arizona': 2, 'Michigan': 3, 'Kansas': 1, 'Virginia': 1, 'Oregon': 1, 'Connecticut': 3, 'New York': 9, 'California': 16, 'Massachusetts': 4, 'West Virginia': 2, 'New Hampshire': 1, 'Vermont': 1, 'Georgia': 2, 'Newfoundland (Canada)': 1, 'Pennsylvania': 6, 'Florida': 3, 'Kentucky': 1, 'District of Columbia': 1, 'Ohio': 5, 'Alabama': 1, 'Colorado': 1, 'Idaho': 1, 'New Jersey': 2, 'Washington': 1, 'North Carolina': 3, 'Tennessee': 2, 'Maine': 1}</t>
  </si>
  <si>
    <t>http://beeradvocate.com/beer/profile/10099/1161/?sort=topr</t>
  </si>
  <si>
    <t>Palo Santo Marron</t>
  </si>
  <si>
    <t>{'Delaware': 2, 'Minnesota': 2, 'Illinois': 7, 'Indiana': 3, 'Maryland': 2, 'Texas': 5, 'Ontario (Canada)': 1, 'Arizona': 2, 'Iowa': 1, 'Michigan': 6, 'Utah': 1, 'Virginia': 1, 'Oregon': 2, 'District of Columbia': 1, 'California': 8, 'Massachusetts': 10, 'Georgia': 2, 'Pennsylvania': 9, 'Quebec (Canada)': 1, 'Florida': 1, 'Missouri': 1, 'Ohio': 3, 'Colorado': 4, 'New Jersey': 3, 'Washington': 5, 'North Carolina': 1, 'New York': 9, 'Montana': 1, 'Nevada': 2, 'Maine': 1}</t>
  </si>
  <si>
    <t>http://beeradvocate.com/beer/profile/10099/33832/?sort=topr</t>
  </si>
  <si>
    <t>Hazelnut Brown Nectar</t>
  </si>
  <si>
    <t>{'Iowa': 1, 'Minnesota': 1, 'Illinois': 3, 'Arkansas': 1, 'New Mexico': 1, 'Indiana': 2, 'Maryland': 2, 'Texas': 1, 'Ontario (Canada)': 1, 'Tennessee': 3, 'Australia': 2, 'Wisconsin': 2, 'Michigan': 4, 'Kansas': 1, 'Virginia': 1, 'Oregon': 2, 'Connecticut': 1, 'New York': 6, 'California': 10, 'Massachusetts': 3, 'West Virginia': 1, 'South Carolina': 3, 'New Hampshire': 1, 'Georgia': 2, 'Pennsylvania': 6, 'Philippines': 1, 'Florida': 3, 'Kentucky': 2, 'Rhode Island': 2, 'Arizona': 2, 'Ohio': 4, 'Colorado': 2, 'New Jersey': 5, 'Washington': 4, 'North Carolina': 2, 'Nebraska': 1, 'Montana': 1, 'Japan': 1, 'United Kingdom (England)': 1, 'Nevada': 2, 'Maine': 1, 'British Columbia (Canada)': 1}</t>
  </si>
  <si>
    <t>http://beeradvocate.com/beer/profile/132/1339/?sort=topr</t>
  </si>
  <si>
    <t>Sierra Nevada Tumbler Autumn Brown Ale</t>
  </si>
  <si>
    <t>{'Iowa': 2, 'Oklahoma': 2, 'Minnesota': 2, 'Illinois': 6, 'New Mexico': 1, 'Indiana': 2, 'Louisiana': 1, 'Texas': 1, 'Ontario (Canada)': 1, 'Korea (North)': 1, 'Australia': 1, 'Wisconsin': 3, 'Michigan': 9, 'Kansas': 1, 'Utah': 1, 'Montana': 3, 'California': 5, 'Massachusetts': 6, 'South Carolina': 2, 'New Hampshire': 1, 'Georgia': 4, 'Pennsylvania': 9, 'Florida': 1, 'Kentucky': 2, 'Arizona': 2, 'Missouri': 1, 'Ohio': 2, 'Alabama': 1, 'Colorado': 1, 'New Jersey': 5, 'Washington': 2, 'North Carolina': 2, 'New York': 6, 'District of Columbia': 1, 'Nevada': 1, 'Maine': 1}</t>
  </si>
  <si>
    <t>http://beeradvocate.com/beer/profile/140/60420/?sort=topr</t>
  </si>
  <si>
    <t>Brooklyn Brown Ale</t>
  </si>
  <si>
    <t>{'Iowa': 2, 'Alberta (Canada)': 1, 'Minnesota': 4, 'France': 1, 'Indiana': 4, 'Maryland': 3, 'Texas': 2, 'Ontario (Canada)': 1, 'Australia': 10, 'Wisconsin': 2, 'Michigan': 2, 'Virginia': 2, 'Connecticut': 1, 'Montana': 1, 'New Hampshire': 2, 'Massachusetts': 5, 'South Carolina': 1, 'Spain': 1, 'Netherlands': 1, 'Pennsylvania': 16, 'Florida': 2, 'Rhode Island': 1, 'Missouri': 1, 'Illinois': 1, 'Ohio': 3, 'New York': 9, 'Colorado': 2, 'Mexico': 1, 'New Jersey': 5, 'North Carolina': 2, 'Tennessee': 4, 'United Kingdom (England)': 1, 'Maine': 3}</t>
  </si>
  <si>
    <t>http://beeradvocate.com/beer/profile/45/146/?sort=topr</t>
  </si>
  <si>
    <t>Smuttynose Old Brown Dog Ale</t>
  </si>
  <si>
    <t>{'Delaware': 1, 'Minnesota': 2, 'Illinois': 9, 'Netherlands': 1, 'Indiana': 2, 'Maryland': 5, 'Texas': 1, 'Australia': 1, 'Iowa': 2, 'Michigan': 1, 'Virginia': 4, 'New York': 9, 'California': 2, 'Massachusetts': 8, 'West Virginia': 1, 'South Carolina': 4, 'New Hampshire': 3, 'Spain': 1, 'Georgia': 4, 'Pennsylvania': 7, 'Florida': 2, 'Kentucky': 4, 'Rhode Island': 2, 'Missouri': 1, 'Ohio': 5, 'Alabama': 1, 'Colorado': 1, 'Idaho': 1, 'New Jersey': 4, 'Washington': 1, 'North Carolina': 3, 'Tennessee': 2, 'Montana': 1, 'Maine': 3}</t>
  </si>
  <si>
    <t>http://beeradvocate.com/beer/profile/141/184/?sort=topr</t>
  </si>
  <si>
    <t>Moose Drool Brown Ale</t>
  </si>
  <si>
    <t>{'Iowa': 2, 'Oklahoma': 3, 'Minnesota': 2, 'Illinois': 4, 'New Mexico': 1, 'Indiana': 1, 'Maryland': 1, 'Louisiana': 1, 'Texas': 6, 'Korea (North)': 1, 'Arizona': 6, 'Wisconsin': 3, 'Nebraska': 1, 'Michigan': 4, 'Kansas': 1, 'Utah': 1, 'Virginia': 2, 'Oregon': 1, 'Connecticut': 2, 'Montana': 2, 'California': 8, 'Alberta (Canada)': 1, 'Georgia': 1, 'Manitoba (Canada)': 1, 'Pennsylvania': 8, 'Florida': 2, 'Kentucky': 1, 'Rhode Island': 1, 'Australia': 2, 'Missouri': 2, 'Ohio': 4, 'New York': 3, 'Colorado': 7, 'New Jersey': 2, 'Washington': 2, 'North Carolina': 1, 'Tennessee': 2, 'Nevada': 1, 'Maine': 1}</t>
  </si>
  <si>
    <t>http://beeradvocate.com/beer/profile/751/2296/?sort=topr</t>
  </si>
  <si>
    <t>Big Sky Brewing Company</t>
  </si>
  <si>
    <t>Coffee Bender</t>
  </si>
  <si>
    <t>{'Delaware': 1, 'Minnesota': 8, 'Illinois': 11, 'New Mexico': 1, 'Ohio': 8, 'Indiana': 7, 'Maryland': 2, 'Texas': 1, 'Ontario (Canada)': 2, 'Arizona': 1, 'Wisconsin': 5, 'Michigan': 2, 'Virginia': 3, 'Oregon': 1, 'Connecticut': 1, 'District of Columbia': 1, 'California': 8, 'Massachusetts': 4, 'Georgia': 2, 'Pennsylvania': 7, 'Florida': 4, 'Rhode Island': 3, 'Australia': 1, 'Iowa': 1, 'Colorado': 1, 'New Jersey': 3, 'Washington': 3, 'North Carolina': 2, 'New York': 3, 'Nevada': 1, 'British Columbia (Canada)': 2}</t>
  </si>
  <si>
    <t>http://beeradvocate.com/beer/profile/13014/30764/?sort=topr</t>
  </si>
  <si>
    <t>Surly Brewing Company</t>
  </si>
  <si>
    <t>Bender</t>
  </si>
  <si>
    <t>{'Alberta (Canada)': 2, 'Delaware': 1, 'Minnesota': 9, 'Illinois': 13, 'New Mexico': 1, 'Ohio': 2, 'Indiana': 4, 'Maryland': 1, 'Idaho': 1, 'Ontario (Canada)': 2, 'Australia': 1, 'Wisconsin': 4, 'Michigan': 1, 'Virginia': 2, 'Oregon': 1, 'Connecticut': 1, 'New York': 6, 'California': 4, 'Massachusetts': 2, 'West Virginia': 1, 'New Hampshire': 3, 'Vermont': 1, 'Pennsylvania': 9, 'Florida': 5, 'Rhode Island': 2, 'Arizona': 1, 'District of Columbia': 1, 'Iowa': 3, 'Colorado': 3, 'New Jersey': 3, 'Washington': 6, 'Tennessee': 3, 'Montana': 1}</t>
  </si>
  <si>
    <t>http://beeradvocate.com/beer/profile/13014/28165/?sort=topr</t>
  </si>
  <si>
    <t>Ellie's Brown Ale</t>
  </si>
  <si>
    <t>{'Oklahoma': 1, 'Minnesota': 2, 'Illinois': 3, 'Arkansas': 1, 'Louisiana': 1, 'Texas': 3, 'Arizona': 1, 'Iowa': 2, 'Michigan': 4, 'Kansas': 2, 'Virginia': 4, 'Connecticut': 1, 'Montana': 3, 'California': 5, 'Massachusetts': 2, 'West Virginia': 1, 'South Carolina': 2, 'New Hampshire': 1, 'Georgia': 4, 'Pennsylvania': 14, 'Florida': 6, 'Kentucky': 1, 'Nebraska': 1, 'Missouri': 1, 'Ohio': 2, 'Alabama': 2, 'Colorado': 10, 'New Jersey': 10, 'Washington': 3, 'North Carolina': 2, 'New York': 4}</t>
  </si>
  <si>
    <t>http://beeradvocate.com/beer/profile/30/2894/?sort=topr</t>
  </si>
  <si>
    <t>Avery Brewing Company</t>
  </si>
  <si>
    <t>Christmas Ale</t>
  </si>
  <si>
    <t>{'Delaware': 1, 'Illinois': 8, 'Arkansas': 1, 'Indiana': 1, 'Maryland': 5, 'Ontario (Canada)': 2, 'Iowa': 1, 'Wisconsin': 3, 'United Kingdom (Scotland)': 1, 'Michigan': 2, 'Kansas': 1, 'Virginia': 3, 'Connecticut': 2, 'New York': 9, 'New Hampshire': 4, 'Massachusetts': 4, 'California': 1, 'Pennsylvania': 23, 'Kentucky': 3, 'Rhode Island': 2, 'Ohio': 4, 'Colorado': 2, 'New Jersey': 8, 'Washington': 1, 'North Carolina': 1, 'Tennessee': 1, 'Montana': 1, 'Maine': 2}</t>
  </si>
  <si>
    <t>http://beeradvocate.com/beer/profile/1549/1999/?sort=topr</t>
  </si>
  <si>
    <t>Terrapin Hop Karma IPA</t>
  </si>
  <si>
    <t>{'Mississippi': 1, 'Alberta (Canada)': 1, 'Delaware': 1, 'Minnesota': 2, 'Illinois': 5, 'New Mexico': 1, 'Indiana': 3, 'Maryland': 2, 'Louisiana': 2, 'Texas': 4, 'Ontario (Canada)': 1, 'Iowa': 1, 'Michigan': 2, 'Utah': 1, 'Virginia': 3, 'Oregon': 1, 'Connecticut': 2, 'Montana': 1, 'California': 3, 'Massachusetts': 3, 'South Carolina': 3, 'Georgia': 10, 'Pennsylvania': 6, 'Florida': 6, 'Kentucky': 1, 'District of Columbia': 1, 'Ohio': 4, 'Alabama': 5, 'New York': 6, 'Idaho': 1, 'New Jersey': 5, 'Missouri': 1, 'Washington': 2, 'North Carolina': 3, 'Tennessee': 2, 'Nevada': 1, 'Maine': 1}</t>
  </si>
  <si>
    <t>http://beeradvocate.com/beer/profile/2372/36195/?sort=topr</t>
  </si>
  <si>
    <t>Terrapin Beer Company</t>
  </si>
  <si>
    <t>Koko Brown</t>
  </si>
  <si>
    <t>{'Mississippi': 1, 'Oklahoma': 1, 'Minnesota': 8, 'Illinois': 8, 'New Mexico': 1, 'Indiana': 2, 'Maryland': 2, 'Texas': 2, 'Ontario (Canada)': 2, 'Tennessee': 1, 'Arizona': 1, 'Michigan': 1, 'Virginia': 4, 'Oregon': 1, 'Connecticut': 1, 'Montana': 1, 'California': 7, 'Massachusetts': 3, 'West Virginia': 1, 'South Carolina': 1, 'New Hampshire': 1, 'Alberta (Canada)': 2, 'Georgia': 2, 'Pennsylvania': 14, 'Quebec (Canada)': 1, 'Finland': 1, 'Florida': 4, 'Alaska': 1, 'Kentucky': 1, 'Hawaii': 1, 'Missouri': 1, 'Ohio': 7, 'New York': 4, 'New Jersey': 3, 'Washington': 2, 'North Carolina': 1, 'District of Columbia': 1, 'United Kingdom (England)': 1, 'Rhode Island': 1}</t>
  </si>
  <si>
    <t>http://beeradvocate.com/beer/profile/579/66449/?sort=topr</t>
  </si>
  <si>
    <t>Nut Brown Ale</t>
  </si>
  <si>
    <t>{'Minnesota': 4, 'Illinois': 15, 'Indiana': 3, 'Maryland': 4, 'Ontario (Canada)': 1, 'Iowa': 1, 'Wisconsin': 3, 'Michigan': 4, 'Virginia': 2, 'Connecticut': 3, 'New York': 9, 'Jordan': 1, 'Massachusetts': 6, 'South Carolina': 2, 'New Hampshire': 1, 'Vermont': 2, 'Pennsylvania': 14, 'Florida': 1, 'Kentucky': 1, 'Rhode Island': 1, 'Nebraska': 1, 'Missouri': 2, 'Ohio': 7, 'New Jersey': 4, 'Washington': 1, 'North Carolina': 1, 'Tennessee': 1, 'Montana': 1, 'United Kingdom (England)': 1, 'Nevada': 1}</t>
  </si>
  <si>
    <t>http://beeradvocate.com/beer/profile/1549/1169/?sort=topr</t>
  </si>
  <si>
    <t>Maple Nut Brown Ale</t>
  </si>
  <si>
    <t>{'Mississippi': 1, 'Iowa': 2, 'Minnesota': 4, 'Illinois': 5, 'Maryland': 1, 'Louisiana': 1, 'Texas': 4, 'Arizona': 2, 'Wisconsin': 2, 'Michigan': 7, 'Kansas': 1, 'Virginia': 5, 'District of Columbia': 1, 'California': 2, 'Massachusetts': 4, 'South Carolina': 1, 'New Hampshire': 1, 'Georgia': 2, 'Pennsylvania': 11, 'Finland': 1, 'Florida': 3, 'Kentucky': 1, 'Rhode Island': 1, 'Nebraska': 1, 'Missouri': 3, 'Ohio': 5, 'Alabama': 1, 'New York': 8, 'Colorado': 5, 'New Jersey': 6, 'Washington': 1, 'North Carolina': 5, 'Tennessee': 1}</t>
  </si>
  <si>
    <t>http://beeradvocate.com/beer/profile/156/117/?sort=topr</t>
  </si>
  <si>
    <t>Tommyknocker Brewery</t>
  </si>
  <si>
    <t>Pecan Harvest Ale</t>
  </si>
  <si>
    <t>{'Mississippi': 1, 'Alberta (Canada)': 1, 'Minnesota': 1, 'Illinois': 7, 'Indiana': 3, 'Maryland': 1, 'Louisiana': 3, 'Texas': 6, 'Ontario (Canada)': 1, 'Arizona': 2, 'Iowa': 1, 'Michigan': 2, 'Kansas': 1, 'Virginia': 5, 'Oregon': 1, 'Connecticut': 2, 'Montana': 1, 'California': 2, 'Massachusetts': 5, 'West Virginia': 1, 'South Carolina': 5, 'Vermont': 1, 'Georgia': 5, 'Pennsylvania': 6, 'Florida': 4, 'Kentucky': 1, 'Missouri': 6, 'Ohio': 3, 'Alabama': 2, 'Colorado': 3, 'New Jersey': 3, 'North Carolina': 6, 'New York': 7}</t>
  </si>
  <si>
    <t>http://beeradvocate.com/beer/profile/3/35134/?sort=topr</t>
  </si>
  <si>
    <t>Rocky's Revenge Bourbon Brown</t>
  </si>
  <si>
    <t>{'Mississippi': 1, 'Oklahoma': 1, 'Delaware': 1, 'Minnesota': 11, 'Illinois': 27, 'Ohio': 6, 'Indiana': 10, 'Louisiana': 1, 'Texas': 2, 'Arizona': 1, 'Iowa': 3, 'Oregon': 2, 'Connecticut': 2, 'Montana': 1, 'California': 3, 'Massachusetts': 5, 'Pennsylvania': 3, 'Kentucky': 1, 'Wisconsin': 7, 'Colorado': 1, 'New Jersey': 3, 'Washington': 2, 'North Carolina': 2, 'New York': 4}</t>
  </si>
  <si>
    <t>http://beeradvocate.com/beer/profile/784/20728/?sort=topr</t>
  </si>
  <si>
    <t>Bear Republic / Fat Head's / Stone TBA</t>
  </si>
  <si>
    <t>{'Alberta (Canada)': 1, 'Delaware': 1, 'Illinois': 4, 'Maryland': 2, 'Louisiana': 1, 'Idaho': 1, 'Ontario (Canada)': 2, 'Arizona': 2, 'Iowa': 1, 'Michigan': 1, 'Virginia': 4, 'Oregon': 2, 'Montana': 1, 'New Hampshire': 3, 'Massachusetts': 12, 'California': 8, 'Oklahoma': 1, 'Wisconsin': 1, 'Georgia': 2, 'Pennsylvania': 8, 'Quebec (Canada)': 1, 'Florida': 4, 'Nebraska': 1, 'District of Columbia': 1, 'Ohio': 4, 'Colorado': 1, 'New Jersey': 6, 'Washington': 5, 'North Carolina': 3, 'New York': 8, 'Texas': 7}</t>
  </si>
  <si>
    <t>http://beeradvocate.com/beer/profile/147/77400/?sort=topr</t>
  </si>
  <si>
    <t>Stone Brewing Co.</t>
  </si>
  <si>
    <t>Brekle's Brown</t>
  </si>
  <si>
    <t>{'Brazil': 1, 'Alberta (Canada)': 5, 'Minnesota': 1, 'Illinois': 5, 'Arkansas': 1, 'Indiana': 3, 'Maryland': 4, 'Louisiana': 2, 'Texas': 3, 'Ontario (Canada)': 1, 'Korea (North)': 1, 'Wisconsin': 1, 'Michigan': 2, 'Virginia': 1, 'Oregon': 1, 'Connecticut': 1, 'New York': 9, 'California': 11, 'Massachusetts': 3, 'South Carolina': 2, 'New Hampshire': 2, 'Oklahoma': 2, 'Pennsylvania': 6, 'Florida': 2, 'Kentucky': 4, 'Missouri': 1, 'Switzerland': 1, 'Ohio': 4, 'Colorado': 2, 'New Jersey': 4, 'Washington': 3, 'North Carolina': 4, 'Tennessee': 2, 'Montana': 1, 'District of Columbia': 1, 'Maine': 1}</t>
  </si>
  <si>
    <t>http://beeradvocate.com/beer/profile/28/66961/?sort=topr</t>
  </si>
  <si>
    <t>Anchor Brewing Company</t>
  </si>
  <si>
    <t>New Holland Cabin Fever Brown Ale</t>
  </si>
  <si>
    <t>{'Minnesota': 4, 'Illinois': 6, 'Indiana': 3, 'Maryland': 2, 'Texas': 2, 'Michigan': 17, 'Kansas': 1, 'Virginia': 7, 'Connecticut': 1, 'Montana': 1, 'California': 2, 'Massachusetts': 2, 'West Virginia': 1, 'South Carolina': 2, 'Georgia': 2, 'Pennsylvania': 15, 'Florida': 2, 'Kentucky': 1, 'Missouri': 4, 'Ohio': 11, 'New York': 2, 'New Jersey': 6, 'North Carolina': 2, 'Tennessee': 1}</t>
  </si>
  <si>
    <t>http://beeradvocate.com/beer/profile/335/3914/?sort=topr</t>
  </si>
  <si>
    <t>Imperial Nut Brown Ale</t>
  </si>
  <si>
    <t>{'Mississippi': 2, 'Oklahoma': 1, 'Minnesota': 4, 'Illinois': 3, 'Maryland': 4, 'Louisiana': 1, 'Texas': 12, 'Iowa': 4, 'Wisconsin': 6, 'Michigan': 5, 'Kansas': 1, 'Utah': 1, 'Virginia': 3, 'Tennessee': 1, 'California': 3, 'Massachusetts': 2, 'South Carolina': 3, 'Spain': 1, 'Georgia': 5, 'Pennsylvania': 10, 'Florida': 3, 'Kentucky': 1, 'Nebraska': 1, 'Missouri': 2, 'Ohio': 1, 'Alabama': 5, 'Colorado': 4, 'New Jersey': 4, 'Saskatchewan (Canada)': 1, 'Washington': 1, 'North Carolina': 4, 'New York': 1}</t>
  </si>
  <si>
    <t>http://beeradvocate.com/beer/profile/156/21166/?sort=topr</t>
  </si>
  <si>
    <t>He'Brew Messiah Bold</t>
  </si>
  <si>
    <t>{'Alberta (Canada)': 3, 'Minnesota': 5, 'Illinois': 2, 'Indiana': 1, 'Maryland': 4, 'Louisiana': 1, 'Texas': 4, 'Ontario (Canada)': 3, 'Australia': 4, 'Iowa': 1, 'Michigan': 3, 'Virginia': 5, 'Connecticut': 2, 'Montana': 2, 'California': 7, 'Massachusetts': 1, 'South Carolina': 1, 'Vermont': 1, 'Georgia': 4, 'Pennsylvania': 8, 'Kentucky': 1, 'Tennessee': 3, 'Missouri': 1, 'Ohio': 7, 'Colorado': 4, 'New Jersey': 5, 'Washington': 5, 'North Carolina': 2, 'New York': 9, 'District of Columbia': 1}</t>
  </si>
  <si>
    <t>http://beeradvocate.com/beer/profile/262/12694/?sort=topr</t>
  </si>
  <si>
    <t>Shmaltz Brewing Company</t>
  </si>
  <si>
    <t>Maracaibo Especial</t>
  </si>
  <si>
    <t>{'Alberta (Canada)': 1, 'Delaware': 2, 'Minnesota': 1, 'Illinois': 7, 'Indiana': 1, 'Maryland': 4, 'Texas': 4, 'Ontario (Canada)': 1, 'Australia': 2, 'Wisconsin': 1, 'Michigan': 7, 'Virginia': 2, 'Oregon': 1, 'Connecticut': 1, 'New York': 10, 'California': 14, 'Massachusetts': 3, 'Vermont': 1, 'Georgia': 2, 'Pennsylvania': 8, 'Florida': 4, 'Kentucky': 3, 'District of Columbia': 3, 'Ohio': 3, 'Colorado': 1, 'New Jersey': 2, 'Missouri': 1, 'Washington': 3, 'Tennessee': 1, 'United Kingdom (England)': 1, 'Nevada': 1, 'Maine': 3}</t>
  </si>
  <si>
    <t>http://beeradvocate.com/beer/profile/9897/22257/?sort=topr</t>
  </si>
  <si>
    <t>Jolly Pumpkin Artisan Ales</t>
  </si>
  <si>
    <t>Duck-Rabbit Brown Ale</t>
  </si>
  <si>
    <t>{'Minnesota': 1, 'Illinois': 2, 'Indiana': 2, 'Maryland': 4, 'Texas': 1, 'Ontario (Canada)': 1, 'Tennessee': 1, 'Iowa': 1, 'Virginia': 4, 'Connecticut': 2, 'Montana': 1, 'California': 3, 'Massachusetts': 8, 'South Carolina': 4, 'Vermont': 1, 'Georgia': 6, 'Pennsylvania': 26, 'Finland': 1, 'Florida': 5, 'Rhode Island': 1, 'District of Columbia': 2, 'Ohio': 1, 'Alabama': 1, 'Colorado': 1, 'Idaho': 1, 'New Jersey': 5, 'North Carolina': 7, 'New York': 7}</t>
  </si>
  <si>
    <t>http://beeradvocate.com/beer/profile/9790/20206/?sort=topr</t>
  </si>
  <si>
    <t>The Duck-Rabbit Craft Brewery</t>
  </si>
  <si>
    <t>Samuel Adams Hazel Brown</t>
  </si>
  <si>
    <t>{'Oklahoma': 3, 'Minnesota': 3, 'Illinois': 6, 'New Mexico': 1, 'Maryland': 3, 'Louisiana': 2, 'Texas': 2, 'Ontario (Canada)': 1, 'Wisconsin': 1, 'Iowa': 1, 'Michigan': 3, 'Kansas': 1, 'Virginia': 1, 'Oregon': 1, 'New York': 10, 'New Hampshire': 1, 'Massachusetts': 8, 'South Carolina': 4, 'California': 5, 'Vermont': 1, 'Georgia': 4, 'Pennsylvania': 7, 'Quebec (Canada)': 1, 'Florida': 5, 'Rhode Island': 1, 'Nebraska': 1, 'Missouri': 1, 'Ohio': 4, 'Alabama': 1, 'Colorado': 1, 'New Jersey': 3, 'North Carolina': 5, 'District of Columbia': 1, 'Montana': 1, 'Nevada': 1, 'Maine': 2}</t>
  </si>
  <si>
    <t>http://beeradvocate.com/beer/profile/35/83560/?sort=topr</t>
  </si>
  <si>
    <t>Boston Beer Company (Samuel Adams)</t>
  </si>
  <si>
    <t>Peter Brown Tribute Ale</t>
  </si>
  <si>
    <t>{'Mississippi': 1, 'Alberta (Canada)': 1, 'Maryland': 1, 'Louisiana': 2, 'Texas': 3, 'Ontario (Canada)': 1, 'Australia': 7, 'Wisconsin': 2, 'Michigan': 6, 'Virginia': 3, 'Oregon': 3, 'Connecticut': 1, 'Montana': 1, 'California': 22, 'Massachusetts': 1, 'South Carolina': 2, 'Oklahoma': 1, 'Pennsylvania': 6, 'Florida': 5, 'Rhode Island': 1, 'District of Columbia': 1, 'Ohio': 4, 'Alabama': 1, 'New Jersey': 6, 'North Carolina': 3, 'New York': 11, 'United Kingdom (England)': 1, 'British Columbia (Canada)': 3}</t>
  </si>
  <si>
    <t>http://beeradvocate.com/beer/profile/610/12531/?sort=topr</t>
  </si>
  <si>
    <t>Flashback Ale</t>
  </si>
  <si>
    <t>{'Oklahoma': 1, 'Wyoming': 1, 'Minnesota': 4, 'Illinois': 3, 'Indiana': 2, 'Louisiana': 1, 'Manitoba (Canada)': 1, 'Arizona': 4, 'Wisconsin': 4, 'Michigan': 1, 'Kansas': 3, 'Virginia': 1, 'Oregon': 1, 'Connecticut': 2, 'Montana': 1, 'California': 10, 'Massachusetts': 3, 'South Carolina': 4, 'New Hampshire': 2, 'Pennsylvania': 13, 'Florida': 4, 'Alaska': 1, 'Kentucky': 1, 'Nebraska': 1, 'Missouri': 1, 'Ohio': 10, 'Colorado': 8, 'New Jersey': 3, 'Washington': 2, 'North Carolina': 1, 'New York': 3, 'Nevada': 1, 'Maine': 1}</t>
  </si>
  <si>
    <t>http://beeradvocate.com/beer/profile/130/46809/?sort=topr</t>
  </si>
  <si>
    <t>Boulder Beer / Wilderness Pub</t>
  </si>
  <si>
    <t>Short's Bellaire Brown Ale</t>
  </si>
  <si>
    <t>{'Delaware': 2, 'Illinois': 5, 'Indiana': 3, 'Maryland': 3, 'Texas': 1, 'Ontario (Canada)': 2, 'Korea (North)': 1, 'Tennessee': 2, 'Wisconsin': 1, 'Iowa': 1, 'Michigan': 13, 'Virginia': 7, 'New York': 3, 'California': 6, 'Massachusetts': 18, 'Spain': 1, 'Pennsylvania': 4, 'Florida': 1, 'Rhode Island': 1, 'Arizona': 1, 'Missouri': 1, 'Ohio': 3, 'Alabama': 2, 'Colorado': 11, 'Washington': 1, 'District of Columbia': 3, 'Montana': 1, 'United Kingdom (England)': 1, 'Maine': 1}</t>
  </si>
  <si>
    <t>http://beeradvocate.com/beer/profile/9629/19685/?sort=topr</t>
  </si>
  <si>
    <t>Brown Angel</t>
  </si>
  <si>
    <t>{'Oklahoma': 1, 'Minnesota': 2, 'Illinois': 5, 'Indiana': 1, 'Maryland': 2, 'Louisiana': 1, 'Texas': 14, 'Ontario (Canada)': 1, 'Arizona': 3, 'Utah': 1, 'Connecticut': 3, 'California': 7, 'Massachusetts': 12, 'South Carolina': 2, 'Spain': 1, 'Vermont': 1, 'Georgia': 4, 'Pennsylvania': 5, 'Florida': 3, 'Kentucky': 1, 'Rhode Island': 1, 'Australia': 3, 'Ohio': 1, 'Colorado': 2, 'Idaho': 1, 'New Jersey': 5, 'Washington': 3, 'North Carolina': 5, 'New York': 5, 'Nevada': 1, 'Maine': 2}</t>
  </si>
  <si>
    <t>http://beeradvocate.com/beer/profile/22951/56560/?sort=topr</t>
  </si>
  <si>
    <t>Clown Shoes</t>
  </si>
  <si>
    <t>Brownstone</t>
  </si>
  <si>
    <t>{'Illinois': 7, 'Maryland': 4, 'Texas': 1, 'Wisconsin': 2, 'Michigan': 2, 'Virginia': 3, 'Connecticut': 3, 'New Hampshire': 2, 'Massachusetts': 12, 'West Virginia': 1, 'South Carolina': 1, 'Vermont': 2, 'Pennsylvania': 7, 'Florida': 1, 'Kentucky': 2, 'Rhode Island': 1, 'Ohio': 7, 'Colorado': 1, 'Idaho': 1, 'New Jersey': 12, 'Washington': 1, 'North Carolina': 1, 'New York': 22, 'Maine': 3}</t>
  </si>
  <si>
    <t>http://beeradvocate.com/beer/profile/10607/22192/?sort=topr</t>
  </si>
  <si>
    <t>Humboldt Brown (Hemp Ale)</t>
  </si>
  <si>
    <t>{'Oklahoma': 2, 'Delaware': 1, 'Illinois': 11, 'New Mexico': 1, 'Indiana': 1, 'Maryland': 2, 'Texas': 2, 'Ontario (Canada)': 1, 'Arizona': 2, 'Virginia': 2, 'Oregon': 3, 'New York': 6, 'California': 11, 'Massachusetts': 8, 'New Hampshire': 2, 'Vermont': 1, 'Pennsylvania': 4, 'Quebec (Canada)': 1, 'Florida': 3, 'Rhode Island': 1, 'Missouri': 7, 'Ohio': 1, 'Colorado': 2, 'Mexico': 1, 'New Jersey': 9, 'Washington': 7, 'North Carolina': 1, 'Tennessee': 1, 'Montana': 1, 'District of Columbia': 1, 'Nevada': 1}</t>
  </si>
  <si>
    <t>http://beeradvocate.com/beer/profile/17963/57319/?sort=topr</t>
  </si>
  <si>
    <t>Nectar Ales</t>
  </si>
  <si>
    <t>Saranac Brown Ale</t>
  </si>
  <si>
    <t>{'Minnesota': 1, 'Illinois': 2, 'Indiana': 1, 'Maryland': 6, 'Ontario (Canada)': 2, 'Michigan': 1, 'Virginia': 6, 'Connecticut': 4, 'District of Columbia': 2, 'New Hampshire': 3, 'Massachusetts': 7, 'West Virginia': 1, 'South Carolina': 3, 'California': 5, 'Vermont': 1, 'Pennsylvania': 10, 'Florida': 2, 'Kentucky': 1, 'Tennessee': 2, 'Nebraska': 1, 'Missouri': 1, 'Ohio': 5, 'Alabama': 1, 'Colorado': 2, 'New Jersey': 4, 'North Carolina': 9, 'New York': 17}</t>
  </si>
  <si>
    <t>http://beeradvocate.com/beer/profile/99/33399/?sort=topr</t>
  </si>
  <si>
    <t>Improv (ImprovisaciÃ³n) Oatmeal Rye India-Style Brown Ale</t>
  </si>
  <si>
    <t>{'Oklahoma': 1, 'Delaware': 2, 'Illinois': 3, 'Maryland': 1, 'Texas': 1, 'Ontario (Canada)': 3, 'Arizona': 2, 'Wisconsin': 1, 'Michigan': 3, 'Virginia': 3, 'Connecticut': 3, 'New York': 13, 'California': 4, 'Massachusetts': 4, 'South Carolina': 3, 'New Hampshire': 1, 'Vermont': 3, 'Georgia': 1, 'Pennsylvania': 9, 'Florida': 20, 'Kentucky': 4, 'Tennessee': 1, 'Ohio': 2, 'Alabama': 1, 'New Jersey': 2, 'Washington': 3, 'North Carolina': 2, 'District of Columbia': 2, 'Maine': 2}</t>
  </si>
  <si>
    <t>http://beeradvocate.com/beer/profile/17981/48825/?sort=topr</t>
  </si>
  <si>
    <t>Dos Perros</t>
  </si>
  <si>
    <t>{'Mississippi': 1, 'Oklahoma': 2, 'Delaware': 1, 'Illinois': 7, 'New Mexico': 1, 'Indiana': 6, 'Maryland': 1, 'Louisiana': 2, 'Texas': 3, 'Arizona': 2, 'Iowa': 1, 'Michigan': 1, 'Virginia': 2, 'Oregon': 2, 'Connecticut': 2, 'District of Columbia': 1, 'New Hampshire': 1, 'Massachusetts': 3, 'West Virginia': 1, 'South Carolina': 2, 'California': 1, 'Georgia': 6, 'Pennsylvania': 3, 'Florida': 2, 'Kentucky': 2, 'Nebraska': 1, 'Missouri': 5, 'Ohio': 6, 'Alabama': 4, 'New York': 2, 'New Jersey': 1, 'Washington': 1, 'North Carolina': 4, 'Tennessee': 18, 'Tajikistan': 1}</t>
  </si>
  <si>
    <t>http://beeradvocate.com/beer/profile/9020/20893/?sort=topr</t>
  </si>
  <si>
    <t>Good Humans</t>
  </si>
  <si>
    <t>{'Illinois': 7, 'Indiana': 6, 'Maryland': 3, 'Texas': 2, 'Ontario (Canada)': 3, 'Korea (North)': 1, 'Wisconsin': 1, 'Michigan': 28, 'Virginia': 4, 'District of Columbia': 3, 'California': 1, 'Massachusetts': 7, 'South Carolina': 1, 'Pennsylvania': 4, 'Quebec (Canada)': 1, 'Florida': 1, 'Rhode Island': 1, 'Missouri': 1, 'Ohio': 10, 'New York': 4, 'Colorado': 1, 'New Jersey': 1, 'Washington': 2, 'North Carolina': 3, 'Tennessee': 2, 'Maine': 1}</t>
  </si>
  <si>
    <t>http://beeradvocate.com/beer/profile/9629/54876/?sort=topr</t>
  </si>
  <si>
    <t>Over Ale</t>
  </si>
  <si>
    <t>{'Minnesota': 2, 'Illinois': 27, 'Ohio': 3, 'Indiana': 3, 'Maryland': 3, 'Texas': 5, 'Ontario (Canada)': 1, 'Manitoba (Canada)': 1, 'Iowa': 3, 'Michigan': 4, 'Virginia': 2, 'Oregon': 1, 'Connecticut': 3, 'New York': 3, 'California': 4, 'Massachusetts': 3, 'West Virginia': 1, 'Georgia': 2, 'Pennsylvania': 10, 'Florida': 2, 'Tennessee': 1, 'Missouri': 2, 'Wisconsin': 4, 'Alabama': 1, 'Colorado': 2, 'New Jersey': 2, 'North Carolina': 1, 'District of Columbia': 2, 'Montana': 1}</t>
  </si>
  <si>
    <t>http://beeradvocate.com/beer/profile/18006/48024/?sort=topr</t>
  </si>
  <si>
    <t>2012 Black Ale</t>
  </si>
  <si>
    <t>{'Mississippi': 1, 'Minnesota': 8, 'Illinois': 11, 'Ohio': 4, 'Indiana': 5, 'Louisiana': 3, 'Texas': 1, 'Ontario (Canada)': 1, 'Iowa': 3, 'Michigan': 3, 'Virginia': 4, 'New York': 3, 'New Hampshire': 4, 'Massachusetts': 2, 'South Carolina': 4, 'Pennsylvania': 5, 'Florida': 1, 'Kentucky': 2, 'Rhode Island': 1, 'Nebraska': 2, 'Missouri': 5, 'Wisconsin': 14, 'Alabama': 1, 'Colorado': 1, 'New Jersey': 3, 'North Carolina': 4, 'Tennessee': 2, 'United Kingdom (England)': 1}</t>
  </si>
  <si>
    <t>http://beeradvocate.com/beer/profile/786/56551/?sort=topr</t>
  </si>
  <si>
    <t>Stevens Point Brewery</t>
  </si>
  <si>
    <t>Short's The Woodmaster</t>
  </si>
  <si>
    <t>{'Delaware': 1, 'Minnesota': 3, 'Illinois': 5, 'Indiana': 2, 'Maryland': 3, 'Texas': 2, 'Ontario (Canada)': 3, 'Arizona': 1, 'Michigan': 33, 'Virginia': 3, 'Oregon': 3, 'Connecticut': 3, 'New York': 4, 'California': 6, 'Massachusetts': 6, 'South Carolina': 1, 'New Hampshire': 1, 'Vermont': 1, 'Pennsylvania': 5, 'District of Columbia': 2, 'Ohio': 5, 'Colorado': 4, 'New Jersey': 1, 'Tennessee': 1, 'Maine': 1}</t>
  </si>
  <si>
    <t>http://beeradvocate.com/beer/profile/9629/37466/?sort=topr</t>
  </si>
  <si>
    <t>Pullman Brown Ale</t>
  </si>
  <si>
    <t>{'Brazil': 1, 'Oklahoma': 1, 'Delaware': 1, 'Minnesota': 4, 'Illinois': 27, 'Indiana': 3, 'Maryland': 1, 'Texas': 1, 'Ontario (Canada)': 3, 'Iowa': 5, 'Utah': 1, 'Virginia': 5, 'Connecticut': 1, 'District of Columbia': 3, 'California': 5, 'Massachusetts': 2, 'South Carolina': 1, 'New Hampshire': 1, 'Pennsylvania': 3, 'Quebec (Canada)': 1, 'Florida': 3, 'Kentucky': 1, 'Rhode Island': 2, 'Missouri': 4, 'Ohio': 6, 'Alabama': 1, 'Colorado': 1, 'Idaho': 1, 'New Jersey': 1, 'Washington': 1, 'North Carolina': 3, 'New York': 5, 'Japan': 1}</t>
  </si>
  <si>
    <t>http://beeradvocate.com/beer/profile/612/42190/?sort=topr</t>
  </si>
  <si>
    <t>Flossmoor Station Restaurant &amp;amp; Brewery</t>
  </si>
  <si>
    <t>Jackie Brown</t>
  </si>
  <si>
    <t>{'Iowa': 1, 'Italy': 1, 'Alberta (Canada)': 4, 'Minnesota': 3, 'Illinois': 3, 'Netherlands': 1, 'Maryland': 1, 'Louisiana': 3, 'Texas': 5, 'Ontario (Canada)': 5, 'Australia': 10, 'Wisconsin': 1, 'Michigan': 1, 'Utah': 1, 'Virginia': 4, 'Tennessee': 1, 'California': 7, 'Massachusetts': 2, 'South Carolina': 2, 'New Hampshire': 1, 'Vermont': 1, 'Georgia': 3, 'Pennsylvania': 6, 'Finland': 1, 'Florida': 1, 'Kentucky': 3, 'Rhode Island': 1, 'Sweden': 7, 'Missouri': 3, 'Ohio': 1, 'United Kingdom (Northern Ireland)': 1, 'Colorado': 2, 'South Africa': 1, 'New Jersey': 4, 'North Carolina': 1, 'New York': 4, 'United Kingdom (England)': 2, 'Nevada': 1}</t>
  </si>
  <si>
    <t>http://beeradvocate.com/beer/profile/13307/33928/?sort=topr</t>
  </si>
  <si>
    <t>Mikkeller ApS</t>
  </si>
  <si>
    <t>Ipswich Dark Ale</t>
  </si>
  <si>
    <t>{'Illinois': 5, 'Indiana': 1, 'Maryland': 4, 'Ontario (Canada)': 1, 'Arizona': 2, 'Wisconsin': 1, 'Kansas': 1, 'Virginia': 1, 'Connecticut': 6, 'New Hampshire': 7, 'Massachusetts': 27, 'South Carolina': 2, 'California': 3, 'Vermont': 1, 'Georgia': 5, 'Pennsylvania': 6, 'Florida': 3, 'Rhode Island': 5, 'Iowa': 1, 'New Jersey': 9, 'North Carolina': 3, 'New York': 3, 'Maine': 1, 'British Columbia (Canada)': 1}</t>
  </si>
  <si>
    <t>http://beeradvocate.com/beer/profile/162/649/?sort=topr</t>
  </si>
  <si>
    <t>He'Brew Monumental Jewbelation (10)</t>
  </si>
  <si>
    <t>{'Alberta (Canada)': 4, 'Wyoming': 1, 'Minnesota': 5, 'Illinois': 5, 'Maryland': 2, 'Louisiana': 2, 'Texas': 3, 'Ontario (Canada)': 2, 'Arizona': 4, 'Iowa': 3, 'Michigan': 4, 'New Hampshire': 1, 'Utah': 1, 'Virginia': 3, 'Connecticut': 3, 'New York': 8, 'California': 8, 'Massachusetts': 2, 'South Carolina': 1, 'Germany': 1, 'Georgia': 4, 'Pennsylvania': 6, 'Florida': 1, 'Kentucky': 2, 'Ohio': 6, 'Alabama': 1, 'Colorado': 3, 'New Jersey': 4, 'Washington': 5, 'North Carolina': 4, 'District of Columbia': 1}</t>
  </si>
  <si>
    <t>http://beeradvocate.com/beer/profile/262/33499/?sort=topr</t>
  </si>
  <si>
    <t>Red Brick Brown Ale</t>
  </si>
  <si>
    <t>{'Mississippi': 3, 'Alberta (Canada)': 1, 'Illinois': 4, 'New Mexico': 1, 'Indiana': 1, 'Texas': 5, 'Iowa': 1, 'Wisconsin': 3, 'Virginia': 2, 'Oregon': 1, 'Connecticut': 1, 'New York': 4, 'New Hampshire': 1, 'Massachusetts': 3, 'South Carolina': 4, 'California': 1, 'Vermont': 1, 'Georgia': 17, 'Pennsylvania': 7, 'Florida': 11, 'Kentucky': 2, 'Rhode Island': 1, 'Missouri': 1, 'Ohio': 3, 'Alabama': 5, 'Colorado': 1, 'New Jersey': 1, 'North Carolina': 9, 'Tennessee': 5}</t>
  </si>
  <si>
    <t>http://beeradvocate.com/beer/profile/864/49283/?sort=topr</t>
  </si>
  <si>
    <t>Raspberry Brown</t>
  </si>
  <si>
    <t>{'Oklahoma': 1, 'Illinois': 5, 'Indiana': 3, 'Texas': 4, 'Ontario (Canada)': 2, 'Australia': 4, 'Michigan': 1, 'Virginia': 2, 'Oregon': 5, 'California': 25, 'Massachusetts': 1, 'West Virginia': 1, 'South Carolina': 1, 'New Hampshire': 2, 'Alberta (Canada)': 4, 'Georgia': 1, 'Pennsylvania': 4, 'Florida': 3, 'Hawaii': 1, 'Nebraska': 1, 'Arizona': 2, 'Ohio': 2, 'Colorado': 3, 'Mexico': 1, 'New Jersey': 3, 'Washington': 4, 'North Carolina': 6, 'New York': 3, 'United Kingdom (England)': 1, 'Nevada': 1, 'British Columbia (Canada)': 3}</t>
  </si>
  <si>
    <t>http://beeradvocate.com/beer/profile/256/8673/?sort=topr</t>
  </si>
  <si>
    <t>Lost Coast Brewery and Cafe</t>
  </si>
  <si>
    <t>Sweet Josie Brown Ale</t>
  </si>
  <si>
    <t>{'Delaware': 1, 'Maryland': 2, 'Texas': 1, 'Wisconsin': 1, 'Virginia': 2, 'Oregon': 1, 'Connecticut': 1, 'New York': 7, 'California': 2, 'South Carolina': 4, 'Georgia': 4, 'Pennsylvania': 4, 'Finland': 1, 'Florida': 1, 'Iowa': 1, 'Colorado': 2, 'New Jersey': 1, 'Saskatchewan (Canada)': 1, 'Washington': 2, 'North Carolina': 22, 'Tennessee': 1, 'Nevada': 1}</t>
  </si>
  <si>
    <t>http://beeradvocate.com/beer/profile/19126/49646/?sort=topr</t>
  </si>
  <si>
    <t>Reunion Ale '12</t>
  </si>
  <si>
    <t>{'Mississippi': 1, 'Alberta (Canada)': 3, 'Delaware': 1, 'Minnesota': 1, 'Illinois': 1, 'Indiana': 2, 'Maryland': 1, 'Texas': 3, 'Ontario (Canada)': 2, 'Wisconsin': 3, 'Michigan': 2, 'Oregon': 1, 'Connecticut': 1, 'California': 8, 'South Carolina': 1, 'New Hampshire': 1, 'Pennsylvania': 1, 'Florida': 2, 'Alaska': 1, 'Ohio': 3, 'Alabama': 1, 'Colorado': 3, 'New Jersey': 1, 'Washington': 1, 'North Carolina': 1, 'New York': 3}</t>
  </si>
  <si>
    <t>http://beeradvocate.com/beer/profile/262/84287/?sort=topr</t>
  </si>
  <si>
    <t>Wynona's Big Brown Ale</t>
  </si>
  <si>
    <t>{'Korea (North)': 1, 'Colorado': 1, 'Indiana': 1, 'Pennsylvania': 39, 'Saskatchewan (Canada)': 1, 'Michigan': 2, 'Utah': 1, 'Virginia': 3, 'North Carolina': 1, 'Illinois': 3, 'New Jersey': 10, 'Montana': 1, 'California': 4, 'Massachusetts': 3, 'Missouri': 2, 'Ohio': 9, 'Maryland': 1, 'New York': 9, 'Texas': 1, 'Ontario (Canada)': 6}</t>
  </si>
  <si>
    <t>http://beeradvocate.com/beer/profile/13371/31551/?sort=topr</t>
  </si>
  <si>
    <t>Voodoo Brewing Company</t>
  </si>
  <si>
    <t>Ode To Mercy</t>
  </si>
  <si>
    <t>{'Georgia': 29, 'Arizona': 1, 'Pennsylvania': 1, 'Virginia': 1, 'Missouri': 1, 'Florida': 2, 'Minnesota': 2, 'North Carolina': 3, 'Tennessee': 2, 'Colorado': 1, 'New York': 2, 'California': 2, 'Oregon': 1, 'District of Columbia': 1, 'Ohio': 1, 'Alabama': 2, 'Illinois': 2, 'Maryland': 1, 'Texas': 2, 'Massachusetts': 2}</t>
  </si>
  <si>
    <t>http://beeradvocate.com/beer/profile/23651/61835/?sort=topr</t>
  </si>
  <si>
    <t>Wild Heaven Craft Beers</t>
  </si>
  <si>
    <t>Mission St. Brown Ale</t>
  </si>
  <si>
    <t>{'Minnesota': 4, 'Illinois': 7, 'New Mexico': 1, 'Indiana': 1, 'Maryland': 1, 'Ontario (Canada)': 1, 'Wisconsin': 1, 'Iowa': 2, 'Arizona': 1, 'Virginia': 3, 'Oregon': 1, 'New York': 8, 'California': 31, 'Massachusetts': 8, 'South Carolina': 1, 'Georgia': 5, 'Pennsylvania': 2, 'Kentucky': 2, 'Nebraska': 1, 'Missouri': 4, 'Ohio': 3, 'Colorado': 1, 'New Jersey': 5, 'Washington': 1, 'North Carolina': 3, 'Tennessee': 1, 'Maine': 1}</t>
  </si>
  <si>
    <t>http://beeradvocate.com/beer/profile/562/59220/?sort=topr</t>
  </si>
  <si>
    <t>Mad Town Nut Brown</t>
  </si>
  <si>
    <t>{'Manitoba (Canada)': 1, 'Iowa': 2, 'Wisconsin': 33, 'Korea (North)': 1, 'Pennsylvania': 4, 'Washington': 1, 'Utah': 1, 'Minnesota': 12, 'Illinois': 9, 'New York': 1, 'California': 1, 'Massachusetts': 1, 'Missouri': 2, 'Indiana': 1, 'Ohio': 2, 'France': 1, 'Ontario (Canada)': 1}</t>
  </si>
  <si>
    <t>http://beeradvocate.com/beer/profile/13837/31412/?sort=topr</t>
  </si>
  <si>
    <t>Christmas Ale 2011</t>
  </si>
  <si>
    <t>{'Mississippi': 1, 'Oklahoma': 1, 'Delaware': 1, 'Illinois': 2, 'Maryland': 5, 'Louisiana': 3, 'Texas': 4, 'Arizona': 2, 'Kansas': 1, 'Virginia': 1, 'Oregon': 1, 'Connecticut': 1, 'Montana': 1, 'California': 2, 'Massachusetts': 3, 'Pennsylvania': 4, 'Florida': 3, 'Kentucky': 2, 'Sweden': 3, 'Ohio': 4, 'Colorado': 2, 'New Jersey': 2, 'Tennessee': 2}</t>
  </si>
  <si>
    <t>http://beeradvocate.com/beer/profile/3/74967/?sort=topr</t>
  </si>
  <si>
    <t>No Crusts</t>
  </si>
  <si>
    <t>{'Vermont': 2, 'Georgia': 1, 'Colorado': 1, 'Pennsylvania': 10, 'Florida': 16, 'Virginia': 3, 'Oregon': 1, 'Hawaii': 1, 'North Carolina': 1, 'New York': 4, 'California': 4, 'Massachusetts': 4, 'District of Columbia': 3, 'South Carolina': 2, 'Ohio': 4, 'Maryland': 2, 'Illinois': 7, 'Minnesota': 1, 'Texas': 2}</t>
  </si>
  <si>
    <t>http://beeradvocate.com/beer/profile/16410/69935/?sort=topr</t>
  </si>
  <si>
    <t>He'Brew Messiah Nut Brown Ale</t>
  </si>
  <si>
    <t>{'Mississippi': 1, 'Alberta (Canada)': 2, 'Illinois': 1, 'Indiana': 1, 'Texas': 1, 'Ontario (Canada)': 1, 'Australia': 1, 'Wisconsin': 1, 'Michigan': 1, 'Virginia': 2, 'Oregon': 1, 'Montana': 2, 'California': 4, 'Massachusetts': 1, 'South Carolina': 2, 'Georgia': 2, 'Pennsylvania': 3, 'Florida': 1, 'Kentucky': 1, 'Missouri': 2, 'Ohio': 2, 'Alabama': 3, 'Colorado': 1, 'New Jersey': 1, 'Washington': 1, 'North Carolina': 1, 'New York': 2, 'British Columbia (Canada)': 1}</t>
  </si>
  <si>
    <t>http://beeradvocate.com/beer/profile/262/79424/?sort=topr</t>
  </si>
  <si>
    <t>Tallgrass Ale</t>
  </si>
  <si>
    <t>{'Mississippi': 1, 'Oklahoma': 6, 'Minnesota': 11, 'Illinois': 7, 'Arkansas': 1, 'Indiana': 1, 'Maryland': 3, 'Texas': 2, 'Korea (North)': 1, 'Wisconsin': 2, 'Iowa': 2, 'Kansas': 3, 'Virginia': 5, 'Oregon': 2, 'Connecticut': 1, 'Montana': 1, 'California': 2, 'Massachusetts': 3, 'South Carolina': 1, 'Georgia': 1, 'Pennsylvania': 8, 'Florida': 1, 'Kentucky': 1, 'Belgium': 1, 'Nebraska': 4, 'Missouri': 6, 'Ohio': 1, 'Alabama': 1, 'New York': 2, 'Colorado': 5, 'New Jersey': 1, 'North Carolina': 2, 'Tennessee': 1}</t>
  </si>
  <si>
    <t>http://beeradvocate.com/beer/profile/16333/39887/?sort=topr</t>
  </si>
  <si>
    <t>Tallgrass Brewing Company</t>
  </si>
  <si>
    <t>Burly Brown</t>
  </si>
  <si>
    <t>{'Mississippi': 1, 'Oklahoma': 1, 'Minnesota': 18, 'Illinois': 7, 'Ohio': 6, 'Maryland': 1, 'Texas': 1, 'Ontario (Canada)': 1, 'Iowa': 6, 'Michigan': 3, 'Kansas': 1, 'Utah': 1, 'Connecticut': 2, 'District of Columbia': 1, 'California': 1, 'Massachusetts': 2, 'South Carolina': 1, 'Pennsylvania': 9, 'Florida': 1, 'Kentucky': 2, 'Rhode Island': 1, 'Nebraska': 1, 'Missouri': 4, 'Wisconsin': 13, 'Colorado': 1, 'New Jersey': 1, 'North Carolina': 1, 'New York': 3}</t>
  </si>
  <si>
    <t>http://beeradvocate.com/beer/profile/786/49044/?sort=topr</t>
  </si>
  <si>
    <t>Kodiak Brown Ale</t>
  </si>
  <si>
    <t>{'Oklahoma': 2, 'Delaware': 1, 'Minnesota': 7, 'Illinois': 2, 'Louisiana': 1, 'Texas': 3, 'Iowa': 1, 'Wisconsin': 1, 'Michigan': 3, 'Utah': 1, 'Virginia': 2, 'Oregon': 6, 'Connecticut': 3, 'Tennessee': 1, 'California': 17, 'Massachusetts': 10, 'South Carolina': 2, 'Georgia': 4, 'Pennsylvania': 5, 'Florida': 3, 'Alaska': 4, 'Kentucky': 1, 'Arizona': 2, 'District of Columbia': 1, 'Ohio': 3, 'Alabama': 1, 'Colorado': 2, 'New Jersey': 2, 'Washington': 3, 'North Carolina': 2, 'New York': 2, 'Japan': 1, 'Maine': 1}</t>
  </si>
  <si>
    <t>http://beeradvocate.com/beer/profile/385/1086/?sort=topr</t>
  </si>
  <si>
    <t>Moe's Bender</t>
  </si>
  <si>
    <t>{'Iowa': 1, 'Saskatchewan (Canada)': 1, 'Minnesota': 23, 'Illinois': 6, 'District of Columbia': 1, 'Ohio': 1, 'Indiana': 1, 'Ontario (Canada)': 1}</t>
  </si>
  <si>
    <t>http://beeradvocate.com/beer/profile/13014/58120/?sort=topr</t>
  </si>
  <si>
    <t>George</t>
  </si>
  <si>
    <t>{'Colorado': 1, 'New Jersey': 1, 'New Hampshire': 2, 'Illinois': 2, 'Pennsylvania': 8, 'Connecticut': 1, 'New York': 5, 'California': 1, 'Massachusetts': 7, 'District of Columbia': 1, 'South Carolina': 1, 'Indiana': 2}</t>
  </si>
  <si>
    <t>http://beeradvocate.com/beer/profile/22511/74559/?sort=topr</t>
  </si>
  <si>
    <t>Bootlegger Brown Ale</t>
  </si>
  <si>
    <t>{'Oklahoma': 1, 'Illinois': 1, 'Maryland': 1, 'Louisiana': 1, 'Texas': 35, 'Arizona': 1, 'Wisconsin': 1, 'Virginia': 2, 'Oregon': 1, 'Connecticut': 1, 'District of Columbia': 1, 'California': 2, 'Massachusetts': 1, 'South Carolina': 1, 'Georgia': 2, 'Pennsylvania': 5, 'Poland': 1, 'Rhode Island': 2, 'Ohio': 2, 'New York': 1, 'Colorado': 1, 'New Jersey': 1, 'North Carolina': 1, 'Tennessee': 1, 'United Kingdom (England)': 1}</t>
  </si>
  <si>
    <t>http://beeradvocate.com/beer/profile/10284/20306/?sort=topr</t>
  </si>
  <si>
    <t>Independence Brewing Co.</t>
  </si>
  <si>
    <t>Brown</t>
  </si>
  <si>
    <t>{'Mississippi': 1, 'Delaware': 1, 'Minnesota': 2, 'Illinois': 4, 'Indiana': 1, 'Maryland': 3, 'Louisiana': 1, 'Virginia': 1, 'Oregon': 1, 'Connecticut': 1, 'Montana': 1, 'New Hampshire': 1, 'Massachusetts': 1, 'California': 1, 'Georgia': 3, 'Pennsylvania': 3, 'Florida': 1, 'Kentucky': 1, 'Rhode Island': 1, 'Missouri': 1, 'Alabama': 23, 'Colorado': 1, 'Washington': 1, 'North Carolina': 1, 'Tennessee': 2}</t>
  </si>
  <si>
    <t>http://beeradvocate.com/beer/profile/17282/43455/?sort=topr</t>
  </si>
  <si>
    <t>Good People Brewing Company</t>
  </si>
  <si>
    <t>Board Meeting</t>
  </si>
  <si>
    <t>{'Georgia': 5, 'Colorado': 3, 'New Jersey': 3, 'Washington': 1, 'Oregon': 1, 'Illinois': 1, 'New York': 1, 'New Hampshire': 1, 'Massachusetts': 4, 'California': 16, 'Nevada': 1}</t>
  </si>
  <si>
    <t>http://beeradvocate.com/beer/profile/5318/88341/?sort=topr</t>
  </si>
  <si>
    <t>Sand Pebbles</t>
  </si>
  <si>
    <t>{'Pennsylvania': 2, 'Virginia': 2, 'Kentucky': 1, 'Illinois': 14, 'District of Columbia': 1, 'Massachusetts': 1, 'Indiana': 5, 'Maryland': 1}</t>
  </si>
  <si>
    <t>http://beeradvocate.com/beer/profile/26/50442/?sort=topr</t>
  </si>
  <si>
    <t>Tavern Ale</t>
  </si>
  <si>
    <t>{'Mississippi': 1, 'Georgia': 1, 'Wisconsin': 1, 'Pennsylvania': 8, 'Poland': 1, 'Kansas': 1, 'Florida': 1, 'Virginia': 27, 'North Carolina': 3, 'Illinois': 1, 'New Jersey': 4, 'Connecticut': 1, 'New York': 5, 'New Hampshire': 1, 'Massachusetts': 1, 'District of Columbia': 2, 'South Carolina': 3, 'Ohio': 2, 'Alabama': 1, 'Maryland': 4}</t>
  </si>
  <si>
    <t>http://beeradvocate.com/beer/profile/14952/33566/?sort=topr</t>
  </si>
  <si>
    <t>Williamsburg AleWerks</t>
  </si>
  <si>
    <t>Christmas Ale 2012</t>
  </si>
  <si>
    <t>{'Mississippi': 2, 'Georgia': 1, 'Wisconsin': 1, 'Colorado': 1, 'Pennsylvania': 1, 'Washington': 1, 'Michigan': 1, 'Kansas': 1, 'Florida': 1, 'Minnesota': 2, 'Illinois': 1, 'Arizona': 1, 'California': 2, 'New Mexico': 1, 'Missouri': 1, 'South Carolina': 2, 'Indiana': 1, 'Ohio': 1, 'New York': 2, 'Louisiana': 3, 'Massachusetts': 1}</t>
  </si>
  <si>
    <t>http://beeradvocate.com/beer/profile/3/87271/?sort=topr</t>
  </si>
  <si>
    <t>{'Korea (North)': 1, 'Tennessee': 1, 'Georgia': 1, 'Indiana': 1, 'Virginia': 1, 'Michigan': 2, 'Florida': 1, 'Minnesota': 1, 'Kentucky': 8, 'Illinois': 3, 'New York': 3, 'California': 2, 'Missouri': 1, 'South Carolina': 2, 'Ohio': 24, 'Maine': 1, 'Ontario (Canada)': 2}</t>
  </si>
  <si>
    <t>http://beeradvocate.com/beer/profile/12375/37494/?sort=topr</t>
  </si>
  <si>
    <t>Kill Devil Brown Ale (Brothers' Reserve Series)</t>
  </si>
  <si>
    <t>{'Georgia': 3, 'Arizona': 1, 'Pennsylvania': 1, 'Florida': 1, 'Washington': 4, 'Minnesota': 1, 'North Carolina': 1, 'Oregon': 1, 'New York': 5, 'California': 9, 'Idaho': 2, 'District of Columbia': 1, 'South Carolina': 1, 'Ohio': 2, 'Maryland': 1, 'Texas': 2}</t>
  </si>
  <si>
    <t>http://beeradvocate.com/beer/profile/8/80794/?sort=topr</t>
  </si>
  <si>
    <t>Widmer Brothers Brewing Company</t>
  </si>
  <si>
    <t>Doryman's Dark Ale</t>
  </si>
  <si>
    <t>{'Delaware': 2, 'Minnesota': 1, 'Illinois': 2, 'Ohio': 2, 'Maryland': 1, 'Louisiana': 1, 'Australia': 1, 'Iowa': 2, 'Michigan': 1, 'Oregon': 16, 'California': 10, 'Massachusetts': 1, 'South Carolina': 2, 'New Hampshire': 1, 'Pennsylvania': 2, 'Florida': 1, 'Arizona': 2, 'Missouri': 1, 'Wisconsin': 2, 'New Jersey': 2, 'Washington': 6, 'North Carolina': 2, 'British Columbia (Canada)': 1}</t>
  </si>
  <si>
    <t>http://beeradvocate.com/beer/profile/1304/9532/?sort=topr</t>
  </si>
  <si>
    <t>Terrapin Reunion Beer 2012</t>
  </si>
  <si>
    <t>{'Georgia': 1, 'Pennsylvania': 2, 'Florida': 3, 'Minnesota': 1, 'North Carolina': 1, 'Illinois': 1, 'New Jersey': 3, 'New York': 2, 'District of Columbia': 1, 'Indiana': 1, 'France': 1, 'Texas': 1, 'Ontario (Canada)': 1}</t>
  </si>
  <si>
    <t>http://beeradvocate.com/beer/profile/2372/83703/?sort=topr</t>
  </si>
  <si>
    <t>CucapÃ¡ Obscura</t>
  </si>
  <si>
    <t>{'Panama': 1, 'Wyoming': 1, 'Minnesota': 5, 'Illinois': 5, 'Maryland': 1, 'Louisiana': 1, 'Texas': 2, 'Arizona': 1, 'Michigan': 4, 'Kansas': 1, 'Virginia': 1, 'California': 13, 'Massachusetts': 4, 'West Virginia': 1, 'South Carolina': 1, 'Pennsylvania': 4, 'Kentucky': 1, 'Missouri': 2, 'Ohio': 8, 'Alabama': 1, 'Colorado': 2, 'Mexico': 7, 'New Jersey': 4, 'Washington': 1, 'New York': 3, 'Nevada': 1}</t>
  </si>
  <si>
    <t>http://beeradvocate.com/beer/profile/10541/36269/?sort=topr</t>
  </si>
  <si>
    <t>CucapÃ¡ Brewing Company</t>
  </si>
  <si>
    <t>Bacon Brown Ale</t>
  </si>
  <si>
    <t>{'Korea (North)': 1, 'Australia': 2, 'Pennsylvania': 6, 'Alberta (Canada)': 1, 'Washington': 2, 'Oregon': 3, 'Illinois': 3, 'New Jersey': 4, 'New York': 2, 'California': 5, 'Massachusetts': 9, 'Indiana': 1, 'British Columbia (Canada)': 1}</t>
  </si>
  <si>
    <t>http://beeradvocate.com/beer/profile/17962/56042/?sort=topr</t>
  </si>
  <si>
    <t>Saranac India Brown Ale</t>
  </si>
  <si>
    <t>{'Oklahoma': 2, 'New Mexico': 1, 'Indiana': 1, 'Maryland': 5, 'Louisiana': 1, 'Texas': 2, 'Iowa': 2, 'Virginia': 3, 'Connecticut': 4, 'District of Columbia': 1, 'New Hampshire': 1, 'Massachusetts': 1, 'West Virginia': 2, 'South Carolina': 1, 'Vermont': 1, 'Georgia': 1, 'Pennsylvania': 10, 'Florida': 1, 'Rhode Island': 1, 'Missouri': 1, 'Ohio': 3, 'New Jersey': 5, 'North Carolina': 3, 'New York': 17}</t>
  </si>
  <si>
    <t>http://beeradvocate.com/beer/profile/99/45427/?sort=topr</t>
  </si>
  <si>
    <t>Bonita Applebaum</t>
  </si>
  <si>
    <t>{'Vermont': 1, 'Georgia': 1, 'Pennsylvania': 7, 'Florida': 7, 'Virginia': 2, 'North Carolina': 1, 'Illinois': 2, 'District of Columbia': 2, 'Massachusetts': 1, 'South Carolina': 1, 'Ohio': 1, 'Maryland': 1, 'Texas': 1}</t>
  </si>
  <si>
    <t>http://beeradvocate.com/beer/profile/16410/71815/?sort=topr</t>
  </si>
  <si>
    <t>Alexander Keith's Nova Scotia Style Brown Ale</t>
  </si>
  <si>
    <t>{'Arizona': 1, 'Wisconsin': 2, 'Indiana': 2, 'Pennsylvania': 10, 'Washington': 1, 'Delaware': 1, 'Florida': 5, 'Minnesota': 2, 'Oregon': 1, 'Rhode Island': 2, 'New Jersey': 1, 'New York': 5, 'California': 9, 'Massachusetts': 5, 'Missouri': 2, 'New Hampshire': 4, 'Maryland': 2, 'Illinois': 1, 'Maine': 1}</t>
  </si>
  <si>
    <t>http://beeradvocate.com/beer/profile/6994/68435/?sort=topr</t>
  </si>
  <si>
    <t>Alexander Keith's</t>
  </si>
  <si>
    <t>Boathouse Brown</t>
  </si>
  <si>
    <t>{'Mississippi': 1, 'Australia': 1, 'New Jersey': 3, 'Vermont': 1, 'Nova Scotia (Canada)': 1, 'Rhode Island': 2, 'North Carolina': 2, 'Connecticut': 4, 'New York': 2, 'New Hampshire': 6, 'Massachusetts': 17, 'South Carolina': 1, 'Maryland': 3, 'Maine': 10, 'New Brunswick (Canada)': 1}</t>
  </si>
  <si>
    <t>http://beeradvocate.com/beer/profile/23973/2854/?sort=topr</t>
  </si>
  <si>
    <t>Lift Bridge Brown Ale</t>
  </si>
  <si>
    <t>{'Iowa': 1, 'Wisconsin': 5, 'Colorado': 1, 'Pennsylvania': 5, 'Michigan': 12, 'Utah': 1, 'Minnesota': 5, 'North Carolina': 1, 'Illinois': 2, 'Connecticut': 2, 'Arizona': 1, 'California': 1, 'Massachusetts': 1, 'South Carolina': 1, 'Ohio': 7, 'Maryland': 1, 'Maine': 1, 'Texas': 1}</t>
  </si>
  <si>
    <t>http://beeradvocate.com/beer/profile/9513/41327/?sort=topr</t>
  </si>
  <si>
    <t>Keweenaw Brewing Company</t>
  </si>
  <si>
    <t>Whiskey Barrel Aged</t>
  </si>
  <si>
    <t>{'Wisconsin': 1, 'Indiana': 1, 'Pennsylvania': 10, 'Florida': 1, 'Minnesota': 2, 'Illinois': 1, 'New Jersey': 4, 'Connecticut': 1, 'New York': 1, 'New Hampshire': 1, 'Missouri': 1, 'South Carolina': 1, 'California': 1, 'Maryland': 1}</t>
  </si>
  <si>
    <t>http://beeradvocate.com/beer/profile/392/82311/?sort=topr</t>
  </si>
  <si>
    <t>Coco Loco Toasted Coconut Brown Ale</t>
  </si>
  <si>
    <t>{'Pennsylvania': 1, 'Florida': 1, 'Washington': 1, 'Hawaii': 2, 'Oregon': 2, 'Illinois': 1, 'New Jersey': 1, 'California': 1, 'South Carolina': 1, 'Maryland': 1, 'Idaho': 1}</t>
  </si>
  <si>
    <t>http://beeradvocate.com/beer/profile/579/60295/?sort=topr</t>
  </si>
  <si>
    <t>Chestnut Hill</t>
  </si>
  <si>
    <t>{'Wisconsin': 1, 'Pennsylvania': 1, 'Saskatchewan (Canada)': 1, 'Michigan': 1, 'Delaware': 1, 'Washington': 1, 'Minnesota': 23, 'Virginia': 1, 'New York': 1, 'California': 1, 'Missouri': 1}</t>
  </si>
  <si>
    <t>http://beeradvocate.com/beer/profile/18563/54840/?sort=topr</t>
  </si>
  <si>
    <t>Lift Bridge Brewery</t>
  </si>
  <si>
    <t>Imperial Brown Ale</t>
  </si>
  <si>
    <t>{'Alberta (Canada)': 3, 'Minnesota': 2, 'Illinois': 1, 'Maryland': 2, 'Norway': 1, 'Ontario (Canada)': 1, 'Australia': 9, 'Iowa': 4, 'Virginia': 2, 'Oregon': 1, 'Germany': 1, 'West Virginia': 1, 'South Carolina': 2, 'Pennsylvania': 3, 'Quebec (Canada)': 1, 'Florida': 3, 'Alaska': 1, 'Kentucky': 1, 'Sweden': 6, 'Ohio': 1, 'New York': 2, 'United Kingdom (England)': 1}</t>
  </si>
  <si>
    <t>http://beeradvocate.com/beer/profile/7730/35619/?sort=topr</t>
  </si>
  <si>
    <t>NÃ¸gne Ã˜</t>
  </si>
  <si>
    <t>Trailblaze Organic Brown Ale</t>
  </si>
  <si>
    <t>{'Korea (North)': 1, 'Colorado': 1, 'Pennsylvania': 21, 'Virginia': 2, 'North Carolina': 1, 'Montana': 1, 'California': 2, 'District of Columbia': 1, 'Indiana': 1, 'Maryland': 1, 'New York': 4, 'Louisiana': 1}</t>
  </si>
  <si>
    <t>http://beeradvocate.com/beer/profile/18968/38585/?sort=topr</t>
  </si>
  <si>
    <t>Festivus</t>
  </si>
  <si>
    <t>{'Pennsylvania': 19, 'Korea (North)': 1, 'Maryland': 2, 'Connecticut': 1, 'West Virginia': 1}</t>
  </si>
  <si>
    <t>http://beeradvocate.com/beer/profile/22854/63582/?sort=topr</t>
  </si>
  <si>
    <t>Full Pint Brewing Company</t>
  </si>
  <si>
    <t>Kick-Ass Brown</t>
  </si>
  <si>
    <t>{'Australia': 1, 'California': 2, 'New Jersey': 3, 'Florida': 1, 'Rhode Island': 1, 'Pennsylvania': 1, 'Connecticut': 2, 'New York': 17, 'New Hampshire': 2, 'Massachusetts': 2, 'Indiana': 1, 'Ohio': 2, 'Maryland': 1, 'British Columbia (Canada)': 1, 'Maine': 1, 'Ontario (Canada)': 2}</t>
  </si>
  <si>
    <t>http://beeradvocate.com/beer/profile/1619/4541/?sort=topr</t>
  </si>
  <si>
    <t>Evil Twin Hop Flood</t>
  </si>
  <si>
    <t>{'Georgia': 1, 'New Jersey': 1, 'Washington': 1, 'Virginia': 1, 'Kentucky': 1, 'Illinois': 1, 'Connecticut': 1, 'New York': 3, 'California': 3, 'Missouri': 2, 'South Carolina': 2, 'Alabama': 1, 'Maine': 1, 'Ontario (Canada)': 2}</t>
  </si>
  <si>
    <t>http://beeradvocate.com/beer/profile/24300/77253/?sort=topr</t>
  </si>
  <si>
    <t>Brown Ale</t>
  </si>
  <si>
    <t>{'Georgia': 1, 'Colorado': 16, 'Pennsylvania': 3, 'Oklahoma': 2, 'Kansas': 1, 'Kentucky': 1, 'California': 3, 'Oregon': 1, 'Missouri': 1, 'Ohio': 1, 'Maryland': 1, 'Texas': 1, 'Massachusetts': 1}</t>
  </si>
  <si>
    <t>http://beeradvocate.com/beer/profile/18564/63958/?sort=topr</t>
  </si>
  <si>
    <t>Upslope Brewing Company</t>
  </si>
  <si>
    <t>Witch Hunt Spiced Harvest Ale</t>
  </si>
  <si>
    <t>{'Georgia': 3, 'Wisconsin': 1, 'Oklahoma': 4, 'Kansas': 1, 'Washington': 3, 'Oregon': 3, 'Illinois': 3}</t>
  </si>
  <si>
    <t>http://beeradvocate.com/beer/profile/43/84382/?sort=topr</t>
  </si>
  <si>
    <t>BridgePort Brewing Co. / Brewpub</t>
  </si>
  <si>
    <t>Brunch. Dinner. Grub.</t>
  </si>
  <si>
    <t>{'New Jersey': 5, 'New York': 5, 'Maine': 1}</t>
  </si>
  <si>
    <t>http://beeradvocate.com/beer/profile/26817/74951/?sort=topr</t>
  </si>
  <si>
    <t>Carton Brewing Company</t>
  </si>
  <si>
    <t>Victory Village</t>
  </si>
  <si>
    <t>{'Michigan': 1, 'Pennsylvania': 26, 'Poland': 1, 'Delaware': 1, 'Virginia': 1, 'New Jersey': 1, 'New York': 2, 'District of Columbia': 1, 'Ohio': 1, 'Maine': 1}</t>
  </si>
  <si>
    <t>http://beeradvocate.com/beer/profile/345/60841/?sort=topr</t>
  </si>
  <si>
    <t>Nut Brown Ale (Pub Series)</t>
  </si>
  <si>
    <t>{'Colorado': 3, 'Idaho': 1, 'Pennsylvania': 3, 'Utah': 1, 'Oklahoma': 3, 'Washington': 3, 'Kentucky': 1, 'New Jersey': 1, 'New York': 1, 'California': 4, 'Oregon': 3, 'Louisiana': 1, 'Texas': 1, 'Massachusetts': 1}</t>
  </si>
  <si>
    <t>http://beeradvocate.com/beer/profile/5316/88175/?sort=topr</t>
  </si>
  <si>
    <t>Brown Bird Brown Ale</t>
  </si>
  <si>
    <t>{'Pennsylvania': 2, 'Michigan': 1, 'Washington': 1, 'New Jersey': 2, 'Connecticut': 3, 'New York': 11, 'Massachusetts': 2, 'Indiana': 1}</t>
  </si>
  <si>
    <t>http://beeradvocate.com/beer/profile/12959/80918/?sort=topr</t>
  </si>
  <si>
    <t>{'Korea (North)': 1, 'Pennsylvania': 5, 'New Jersey': 7, 'Connecticut': 6, 'New York': 13, 'California': 1, 'Massachusetts': 2, 'District of Columbia': 1, 'South Carolina': 1}</t>
  </si>
  <si>
    <t>http://beeradvocate.com/beer/profile/12959/39438/?sort=topr</t>
  </si>
  <si>
    <t>Red Brick 17th Anniversary</t>
  </si>
  <si>
    <t>{'Mississippi': 1, 'Georgia': 8, 'Washington': 1, 'Virginia': 1, 'North Carolina': 1, 'Illinois': 1, 'Tennessee': 4, 'Massachusetts': 1, 'Indiana': 1, 'New York': 1, 'Minnesota': 1}</t>
  </si>
  <si>
    <t>http://beeradvocate.com/beer/profile/864/83922/?sort=topr</t>
  </si>
  <si>
    <t>Home For The Holidays</t>
  </si>
  <si>
    <t>{'Vermont': 1, 'Georgia': 2, 'Wisconsin': 1, 'Colorado': 2, 'Pennsylvania': 4, 'Washington': 1, 'Hawaii': 1, 'Florida': 4, 'Minnesota': 3, 'Oregon': 1, 'Virginia': 2, 'New Jersey': 3, 'New York': 1, 'New Hampshire': 3, 'Massachusetts': 8, 'California': 5, 'Maryland': 1, 'Illinois': 1, 'Rhode Island': 1, 'Maine': 3, 'Idaho': 1}</t>
  </si>
  <si>
    <t>http://beeradvocate.com/beer/profile/13947/46540/?sort=topr</t>
  </si>
  <si>
    <t>Nut Hugger Brown</t>
  </si>
  <si>
    <t>{'Georgia': 1, 'Pennsylvania': 1, 'Virginia': 1, 'Washington': 1, 'Minnesota': 1, 'North Carolina': 1, 'Illinois': 2, 'Ohio': 2, 'South Carolina': 1, 'Indiana': 8, 'Alabama': 1, 'Rhode Island': 2, 'Maine': 1, 'Texas': 1}</t>
  </si>
  <si>
    <t>http://beeradvocate.com/beer/profile/1170/42003/?sort=topr</t>
  </si>
  <si>
    <t>India Style Brown Ale</t>
  </si>
  <si>
    <t>{'Belgium': 1, 'Georgia': 1, 'New Jersey': 1, 'Washington': 1, 'Virginia': 3, 'North Carolina': 14, 'Tennessee': 1, 'Pennsylvania': 1, 'District of Columbia': 1, 'South Carolina': 4, 'Maryland': 2, 'New York': 1}</t>
  </si>
  <si>
    <t>http://beeradvocate.com/beer/profile/11036/27448/?sort=topr</t>
  </si>
  <si>
    <t>Duke's Cold Nose Brown Ale</t>
  </si>
  <si>
    <t>{'Georgia': 1, 'United Arab Emirates': 1, 'Delaware': 1, 'Florida': 10, 'Illinois': 1, 'New Hampshire': 1, 'Indiana': 2}</t>
  </si>
  <si>
    <t>http://beeradvocate.com/beer/profile/17284/46789/?sort=topr</t>
  </si>
  <si>
    <t>Berghoff Sundown Dark</t>
  </si>
  <si>
    <t>{'Iowa': 2, 'Wisconsin': 5, 'Colorado': 1, 'Michigan': 2, 'Missouri': 3, 'Florida': 1, 'Minnesota': 1, 'North Carolina': 1, 'Illinois': 12, 'Georgia': 1, 'Kentucky': 2, 'Indiana': 1, 'Ohio': 2, 'Louisiana': 1, 'Oklahoma': 2, 'Texas': 1, 'Massachusetts': 1}</t>
  </si>
  <si>
    <t>http://beeradvocate.com/beer/profile/435/46228/?sort=topr</t>
  </si>
  <si>
    <t>Casco Bay Brown Ale</t>
  </si>
  <si>
    <t>{'New Jersey': 1, 'Michigan': 1, 'Virginia': 1, 'North Carolina': 1, 'Rhode Island': 2, 'Pennsylvania': 1, 'Connecticut': 1, 'Montana': 1, 'California': 2, 'New Brunswick (Canada)': 1, 'West Virginia': 1, 'Illinois': 1, 'Maryland': 1, 'New York': 2, 'Maine': 1, 'Texas': 3, 'Massachusetts': 3}</t>
  </si>
  <si>
    <t>http://beeradvocate.com/beer/profile/253/40452/?sort=topr</t>
  </si>
  <si>
    <t>Casco Bay Brewing Co.</t>
  </si>
  <si>
    <t>Mentol</t>
  </si>
  <si>
    <t>{'Pennsylvania': 1, 'Indiana': 2, 'Illinois': 6}</t>
  </si>
  <si>
    <t>http://beeradvocate.com/beer/profile/26/84515/?sort=topr</t>
  </si>
  <si>
    <t>Daniel Boone</t>
  </si>
  <si>
    <t>{'Georgia': 1, 'New Jersey': 1, 'Oklahoma': 1, 'Delaware': 1, 'Minnesota': 1, 'North Carolina': 9, 'Tennessee': 1, 'District of Columbia': 1, 'South Carolina': 2, 'Idaho': 1}</t>
  </si>
  <si>
    <t>http://beeradvocate.com/beer/profile/7753/81140/?sort=topr</t>
  </si>
  <si>
    <t>(512) Bruin</t>
  </si>
  <si>
    <t>{'California': 1, 'North Carolina': 1, 'Texas': 14}</t>
  </si>
  <si>
    <t>http://beeradvocate.com/beer/profile/17863/53957/?sort=topr</t>
  </si>
  <si>
    <t>(512) Brewing Company</t>
  </si>
  <si>
    <t>Rye Knot Brown</t>
  </si>
  <si>
    <t>{'Georgia': 3, 'Pennsylvania': 1, 'Michigan': 1, 'Florida': 2, 'Virginia': 2, 'North Carolina': 3, 'Illinois': 2, 'Connecticut': 2, 'District of Columbia': 1, 'Ohio': 2, 'South Carolina': 15, 'Indiana': 1, 'Louisiana': 1}</t>
  </si>
  <si>
    <t>http://beeradvocate.com/beer/profile/16354/39239/?sort=topr</t>
  </si>
  <si>
    <t>COAST Brewing Company</t>
  </si>
  <si>
    <t>Two Tugs</t>
  </si>
  <si>
    <t>{'New York': 1, 'Illinois': 8}</t>
  </si>
  <si>
    <t>http://beeradvocate.com/beer/profile/18006/87619/?sort=topr</t>
  </si>
  <si>
    <t>Santa Cruz Brown Ale</t>
  </si>
  <si>
    <t>{'Colorado': 1, 'Pennsylvania': 1, 'Oklahoma': 1, 'Washington': 1, 'Virginia': 3, 'New Jersey': 1, 'Connecticut': 1, 'New York': 1, 'California': 4, 'Ohio': 2, 'Maryland': 1, 'Michigan': 1, 'Idaho': 1}</t>
  </si>
  <si>
    <t>http://beeradvocate.com/beer/profile/22893/77999/?sort=topr</t>
  </si>
  <si>
    <t>Epic Brewing Co.</t>
  </si>
  <si>
    <t>Lost Trout</t>
  </si>
  <si>
    <t>{'Wisconsin': 1, 'Pennsylvania': 1, 'Minnesota': 12, 'California': 1, 'Missouri': 1, 'Maryland': 1}</t>
  </si>
  <si>
    <t>http://beeradvocate.com/beer/profile/29402/83158/?sort=topr</t>
  </si>
  <si>
    <t>Third Street Brewhouse</t>
  </si>
  <si>
    <t>Janet's Brown Ale</t>
  </si>
  <si>
    <t>{'Ohio': 1, 'Georgia': 1, 'Nevada': 1, 'California': 14}</t>
  </si>
  <si>
    <t>http://beeradvocate.com/beer/profile/863/51965/?sort=topr</t>
  </si>
  <si>
    <t>Working Man's Lunch</t>
  </si>
  <si>
    <t>{'California': 1, 'Virginia': 2, 'North Carolina': 7, 'Illinois': 1}</t>
  </si>
  <si>
    <t>http://beeradvocate.com/beer/profile/23145/62264/?sort=topr</t>
  </si>
  <si>
    <t>Rewired Brown Ale</t>
  </si>
  <si>
    <t>{'Netherlands': 1, 'Georgia': 2, 'Wisconsin': 1, 'United Kingdom (Scotland)': 1, 'New Jersey': 1, 'Hawaii': 1, 'Kentucky': 1, 'Australia': 9, 'California': 6, 'Massachusetts': 1, 'South Carolina': 3, 'Indiana': 1, 'United Kingdom (England)': 1, 'Maine': 1, 'Ontario (Canada)': 2}</t>
  </si>
  <si>
    <t>http://beeradvocate.com/beer/profile/22618/57871/?sort=topr</t>
  </si>
  <si>
    <t>Nut Roll Ale</t>
  </si>
  <si>
    <t>{'Pennsylvania': 8, 'Ohio': 2, 'New York': 1, 'Maine': 1}</t>
  </si>
  <si>
    <t>http://beeradvocate.com/beer/profile/125/75566/?sort=topr</t>
  </si>
  <si>
    <t>Nutty Brewnette</t>
  </si>
  <si>
    <t>{'Georgia': 1, 'Wisconsin': 1, 'Pennsylvania': 2, 'Florida': 1, 'Kentucky': 1, 'New Jersey': 2, 'Arizona': 1, 'California': 11, 'Massachusetts': 2, 'Indiana': 1, 'Ohio': 2, 'Nevada': 1, 'Texas': 3}</t>
  </si>
  <si>
    <t>http://beeradvocate.com/beer/profile/2710/50289/?sort=topr</t>
  </si>
  <si>
    <t>Cacao Bender</t>
  </si>
  <si>
    <t>{'Washington': 1, 'Minnesota': 2, 'Illinois': 1}</t>
  </si>
  <si>
    <t>http://beeradvocate.com/beer/profile/13014/83416/?sort=topr</t>
  </si>
  <si>
    <t>Twisted Pine Honey Brown Ale</t>
  </si>
  <si>
    <t>{'Iowa': 1, 'Colorado': 7, 'Pennsylvania': 1, 'Kansas': 1, 'Washington': 1, 'Tennessee': 1, 'New Mexico': 1, 'Missouri': 5, 'Louisiana': 1, 'Texas': 4}</t>
  </si>
  <si>
    <t>http://beeradvocate.com/beer/profile/23/24546/?sort=topr</t>
  </si>
  <si>
    <t>Twisted Pine Brewing Company</t>
  </si>
  <si>
    <t>Sweet Nikki Brown</t>
  </si>
  <si>
    <t>{'Manitoba (Canada)': 5, 'Pennsylvania': 1, 'Quebec (Canada)': 3, 'Alberta (Canada)': 9, 'Minnesota': 1, 'Nova Scotia (Canada)': 1, 'Ontario (Canada)': 10, 'British Columbia (Canada)': 2}</t>
  </si>
  <si>
    <t>http://beeradvocate.com/beer/profile/14078/33456/?sort=topr</t>
  </si>
  <si>
    <t>Half Pints Brewing Company</t>
  </si>
  <si>
    <t>Smuttynose Short Batch #18</t>
  </si>
  <si>
    <t>{'Pennsylvania': 2, 'Illinois': 1, 'New York': 2, 'New Hampshire': 2, 'Massachusetts': 3, 'Maine': 2}</t>
  </si>
  <si>
    <t>http://beeradvocate.com/beer/profile/141/88200/?sort=topr</t>
  </si>
  <si>
    <t>Durty</t>
  </si>
  <si>
    <t>Diamond Knot Brown Ale</t>
  </si>
  <si>
    <t>{'Georgia': 2, 'New Jersey': 1, 'Washington': 8, 'Florida': 2, 'North Carolina': 2, 'Pennsylvania': 1, 'New York': 1, 'California': 6, 'Oregon': 3, 'South Carolina': 1, 'New Brunswick (Canada)': 1}</t>
  </si>
  <si>
    <t>http://beeradvocate.com/beer/profile/1590/5522/?sort=topr</t>
  </si>
  <si>
    <t>Diamond Knot Brewery</t>
  </si>
  <si>
    <t>Big Muddy Monster</t>
  </si>
  <si>
    <t>{'New Jersey': 3, 'Pennsylvania': 1, 'Tennessee': 2, 'Illinois': 7}</t>
  </si>
  <si>
    <t>http://beeradvocate.com/beer/profile/21396/68470/?sort=topr</t>
  </si>
  <si>
    <t>Big Muddy Brewing</t>
  </si>
  <si>
    <t>{'Wisconsin': 1, 'Pennsylvania': 1, 'Saskatchewan (Canada)': 1, 'Minnesota': 14, 'Illinois': 4, 'Arkansas': 1, 'Ohio': 1}</t>
  </si>
  <si>
    <t>http://beeradvocate.com/beer/profile/13014/39749/?sort=topr</t>
  </si>
  <si>
    <t>Oak Aged</t>
  </si>
  <si>
    <t>Watership Brown</t>
  </si>
  <si>
    <t>{'South Carolina': 1, 'Georgia': 8, 'Illinois': 1}</t>
  </si>
  <si>
    <t>http://beeradvocate.com/beer/profile/26784/75701/?sort=topr</t>
  </si>
  <si>
    <t>Red Hare Brewing Company</t>
  </si>
  <si>
    <t>Red Pig Mexican Ale</t>
  </si>
  <si>
    <t>{'Georgia': 1, 'Iowa': 1, 'United Kingdom (Scotland)': 1, 'Mexico': 7, 'Pennsylvania': 2, 'Australia': 2, 'Alberta (Canada)': 3, 'Kansas': 1, 'Illinois': 2, 'New Jersey': 1, 'Sweden': 1, 'New York': 2, 'California': 2, 'United Kingdom (England)': 1, 'Oklahoma': 2}</t>
  </si>
  <si>
    <t>http://beeradvocate.com/beer/profile/11174/42281/?sort=topr</t>
  </si>
  <si>
    <t>Cervecera Mexicana S.A. De C.V.</t>
  </si>
  <si>
    <t>Rail Ale Nut Brown</t>
  </si>
  <si>
    <t>{'Washington': 1, 'Alberta (Canada)': 9, 'Ontario (Canada)': 4, 'Wisconsin': 1, 'British Columbia (Canada)': 7}</t>
  </si>
  <si>
    <t>http://beeradvocate.com/beer/profile/11977/25180/?sort=topr</t>
  </si>
  <si>
    <t>Organic Farmer Brown Ale</t>
  </si>
  <si>
    <t>{'Arizona': 1, 'Iowa': 4, 'Florida': 1, 'Minnesota': 6, 'Oregon': 1, 'Illinois': 4, 'Nebraska': 1, 'California': 1, 'North Carolina': 1}</t>
  </si>
  <si>
    <t>http://beeradvocate.com/beer/profile/23052/70181/?sort=topr</t>
  </si>
  <si>
    <t>Great River Brewery</t>
  </si>
  <si>
    <t>Vanilla Bean Brown Ale</t>
  </si>
  <si>
    <t>{'Vermont': 1, 'Colorado': 1, 'New Jersey': 1, 'Virginia': 1, 'Minnesota': 1, 'Pennsylvania': 1, 'Connecticut': 1, 'New York': 15, 'Massachusetts': 6, 'Missouri': 1, 'Texas': 1, 'Ontario (Canada)': 1}</t>
  </si>
  <si>
    <t>http://beeradvocate.com/beer/profile/13986/30821/?sort=topr</t>
  </si>
  <si>
    <t>Landmark Beer Company</t>
  </si>
  <si>
    <t>{'Colorado': 1, 'New Jersey': 1, 'Oklahoma': 1, 'Virginia': 12, 'Oregon': 1, 'Illinois': 1, 'Pennsylvania': 2, 'Connecticut': 1, 'New York': 2, 'California': 1, 'Kentucky': 1, 'Ohio': 2, 'Maryland': 1, 'Minnesota': 1, 'North Carolina': 4}</t>
  </si>
  <si>
    <t>http://beeradvocate.com/beer/profile/1762/28552/?sort=topr</t>
  </si>
  <si>
    <t>St. George Brewing Company, The</t>
  </si>
  <si>
    <t>{'Arizona': 1, 'Mexico': 1, 'Pennsylvania': 1, 'Florida': 1, 'Virginia': 1, 'California': 2, 'Missouri': 1, 'Indiana': 1, 'Ohio': 1, 'Texas': 3}</t>
  </si>
  <si>
    <t>http://beeradvocate.com/beer/profile/3042/24484/?sort=topr</t>
  </si>
  <si>
    <t>Cast Iron Oatmeal Brown</t>
  </si>
  <si>
    <t>{'Illinois': 2, 'Florida': 1, 'Colorado': 1, 'Missouri': 5}</t>
  </si>
  <si>
    <t>http://beeradvocate.com/beer/profile/27870/77098/?sort=topr</t>
  </si>
  <si>
    <t>4 Hands Brewing Co.</t>
  </si>
  <si>
    <t>Farmington River Brown Ale</t>
  </si>
  <si>
    <t>{'Pennsylvania': 2, 'Florida': 1, 'Oregon': 1, 'Rhode Island': 2, 'Connecticut': 5, 'New York': 6, 'New Hampshire': 3, 'Massachusetts': 6, 'California': 2, 'Maryland': 1}</t>
  </si>
  <si>
    <t>http://beeradvocate.com/beer/profile/162/27802/?sort=topr</t>
  </si>
  <si>
    <t>Extremely Naughty Goose</t>
  </si>
  <si>
    <t>{'Wisconsin': 1, 'Virginia': 1, 'Minnesota': 5, 'Illinois': 11, 'District of Columbia': 1, 'Missouri': 1, 'Ohio': 1}</t>
  </si>
  <si>
    <t>http://beeradvocate.com/beer/profile/1549/48113/?sort=topr</t>
  </si>
  <si>
    <t>Drift Line</t>
  </si>
  <si>
    <t>{'New Jersey': 5, 'Pennsylvania': 1}</t>
  </si>
  <si>
    <t>http://beeradvocate.com/beer/profile/26676/75712/?sort=topr</t>
  </si>
  <si>
    <t>Kane Brewing Company</t>
  </si>
  <si>
    <t>Reef Rye Brown Ale</t>
  </si>
  <si>
    <t>{'Colorado': 1, 'Pennsylvania': 6, 'New Hampshire': 1, 'North Carolina': 1, 'California': 6, 'Massachusetts': 1, 'Ohio': 1}</t>
  </si>
  <si>
    <t>http://beeradvocate.com/beer/profile/199/49141/?sort=topr</t>
  </si>
  <si>
    <t>Ballast Point Brewing Company</t>
  </si>
  <si>
    <t>Horny Goat Brownie Porter</t>
  </si>
  <si>
    <t>{'Wisconsin': 2, 'New Jersey': 1, 'Illinois': 4, 'Pennsylvania': 1, 'New York': 1, 'Ohio': 1, 'Idaho': 1}</t>
  </si>
  <si>
    <t>http://beeradvocate.com/beer/profile/17856/87457/?sort=topr</t>
  </si>
  <si>
    <t>Rex Beverage Holdings</t>
  </si>
  <si>
    <t>Get Up Offa That Brown</t>
  </si>
  <si>
    <t>{'Maryland': 1, 'California': 9, 'Massachusetts': 1}</t>
  </si>
  <si>
    <t>http://beeradvocate.com/beer/profile/26932/77876/?sort=topr</t>
  </si>
  <si>
    <t>Evander</t>
  </si>
  <si>
    <t>{'South Carolina': 1, 'Florida': 4, 'Wisconsin': 1, 'Massachusetts': 1}</t>
  </si>
  <si>
    <t>http://beeradvocate.com/beer/profile/17981/89625/?sort=topr</t>
  </si>
  <si>
    <t>Davy Brown Ale</t>
  </si>
  <si>
    <t>{'California': 12, 'Kentucky': 1}</t>
  </si>
  <si>
    <t>http://beeradvocate.com/beer/profile/24600/70518/?sort=topr</t>
  </si>
  <si>
    <t>Figueroa Mountain Brewing Co.</t>
  </si>
  <si>
    <t>Oliver's 3 Lions Ale</t>
  </si>
  <si>
    <t>{'Arizona': 1, 'Pennsylvania': 3, 'Virginia': 2, 'Kentucky': 2, 'New Jersey': 1, 'Connecticut': 2, 'New York': 1, 'California': 1, 'Oregon': 1, 'Maryland': 6}</t>
  </si>
  <si>
    <t>http://beeradvocate.com/beer/profile/1140/28896/?sort=topr</t>
  </si>
  <si>
    <t>20" Brown</t>
  </si>
  <si>
    <t>{'Arizona': 1, 'Iowa': 1, 'Pennsylvania': 1, 'Alberta (Canada)': 1, 'Washington': 1, 'North Carolina': 1, 'Oregon': 6, 'New York': 1, 'California': 2, 'Massachusetts': 1, 'Ohio': 1, 'Maryland': 1, 'Idaho': 1}</t>
  </si>
  <si>
    <t>http://beeradvocate.com/beer/profile/1043/4536/?sort=topr</t>
  </si>
  <si>
    <t>Cascade Lakes Brewing Co.</t>
  </si>
  <si>
    <t>Wild Brunette</t>
  </si>
  <si>
    <t>{'Wisconsin': 1, 'Pennsylvania': 1, 'Virginia': 1, 'North Carolina': 2, 'Minnesota': 10, 'California': 1, 'Illinois': 2, 'Rhode Island': 1, 'Ontario (Canada)': 1}</t>
  </si>
  <si>
    <t>http://beeradvocate.com/beer/profile/1168/11071/?sort=topr</t>
  </si>
  <si>
    <t>Barley John's Brew Pub</t>
  </si>
  <si>
    <t>Island Reserve: Wet Hopped Very Brown India Pale Ale</t>
  </si>
  <si>
    <t>{'Illinois': 5, 'Connecticut': 2, 'New York': 2, 'New Hampshire': 1, 'Massachusetts': 3, 'Rhode Island': 1, 'Ontario (Canada)': 1}</t>
  </si>
  <si>
    <t>http://beeradvocate.com/beer/profile/261/74364/?sort=topr</t>
  </si>
  <si>
    <t>Cisco Brewers Inc.</t>
  </si>
  <si>
    <t>Four Barrel Brown</t>
  </si>
  <si>
    <t>{'South Carolina': 1, 'Ohio': 1, 'Indiana': 5}</t>
  </si>
  <si>
    <t>http://beeradvocate.com/beer/profile/27037/79419/?sort=topr</t>
  </si>
  <si>
    <t>Triton Brewing Company</t>
  </si>
  <si>
    <t>Tenaya Creek Calico Brown Ale</t>
  </si>
  <si>
    <t>{'Arizona': 1, 'Colorado': 1, 'United Kingdom (Scotland)': 1, 'Alberta (Canada)': 2, 'New Hampshire': 1, 'Washington': 1, 'Minnesota': 1, 'Illinois': 2, 'California': 2, 'Massachusetts': 1, 'Ohio': 1, 'Maryland': 1, 'Nevada': 2, 'British Columbia (Canada)': 3}</t>
  </si>
  <si>
    <t>http://beeradvocate.com/beer/profile/2312/64209/?sort=topr</t>
  </si>
  <si>
    <t>C4</t>
  </si>
  <si>
    <t>{'Mississippi': 1, 'Australia': 4, 'North Carolina': 1, 'California': 1, 'South Carolina': 2, 'Germany': 1, 'Ontario (Canada)': 1}</t>
  </si>
  <si>
    <t>http://beeradvocate.com/beer/profile/22618/83164/?sort=topr</t>
  </si>
  <si>
    <t>Double Coffee Brown Ale</t>
  </si>
  <si>
    <t>Bonfire Brown</t>
  </si>
  <si>
    <t>{'Michigan': 7, 'North Carolina': 1, 'Illinois': 4}</t>
  </si>
  <si>
    <t>http://beeradvocate.com/beer/profile/11814/85809/?sort=topr</t>
  </si>
  <si>
    <t>Wooly Booger Nut Brown</t>
  </si>
  <si>
    <t>{'Colorado': 12, 'Oklahoma': 1, 'Wyoming': 1, 'Utah': 1, 'California': 2, 'Massachusetts': 1}</t>
  </si>
  <si>
    <t>http://beeradvocate.com/beer/profile/4738/19817/?sort=topr</t>
  </si>
  <si>
    <t>Grand Lake Brewing Company</t>
  </si>
  <si>
    <t>Oregon Brown Ale</t>
  </si>
  <si>
    <t>{'Australia': 1, 'Washington': 3, 'Virginia': 1, 'Oregon': 2, 'Montana': 1, 'District of Columbia': 1, 'Idaho': 3}</t>
  </si>
  <si>
    <t>http://beeradvocate.com/beer/profile/16873/73903/?sort=topr</t>
  </si>
  <si>
    <t>10 Barrel Brewing Co.</t>
  </si>
  <si>
    <t>Titan Ale</t>
  </si>
  <si>
    <t>{'Wisconsin': 1, 'Pennsylvania': 1, 'Florida': 1, 'Connecticut': 1, 'New Hampshire': 1, 'Massachusetts': 16, 'Missouri': 1, 'Ohio': 1}</t>
  </si>
  <si>
    <t>http://beeradvocate.com/beer/profile/211/2603/?sort=topr</t>
  </si>
  <si>
    <t>Watch City Brewing Co.</t>
  </si>
  <si>
    <t>Old Jail Ale</t>
  </si>
  <si>
    <t>{'Pennsylvania': 10, 'New Jersey': 1, 'Connecticut': 1, 'California': 2}</t>
  </si>
  <si>
    <t>http://beeradvocate.com/beer/profile/17034/49105/?sort=topr</t>
  </si>
  <si>
    <t>Roy Pitz Brewing Company</t>
  </si>
  <si>
    <t>Mr. Brown</t>
  </si>
  <si>
    <t>{'Indiana': 6, 'Michigan': 1, 'Ohio': 1}</t>
  </si>
  <si>
    <t>http://beeradvocate.com/beer/profile/21952/56603/?sort=topr</t>
  </si>
  <si>
    <t>People's Brewing Company</t>
  </si>
  <si>
    <t>Mochaccino Messiah</t>
  </si>
  <si>
    <t>{'Netherlands': 1, 'Australia': 2, 'New Jersey': 1, 'Georgia': 1, 'Pennsylvania': 1, 'Sweden': 1, 'New York': 1, 'Germany': 1, 'Massachusetts': 2, 'South Carolina': 1, 'Indiana': 1, 'Spain': 1}</t>
  </si>
  <si>
    <t>http://beeradvocate.com/beer/profile/24299/82574/?sort=topr</t>
  </si>
  <si>
    <t>To Ã˜l</t>
  </si>
  <si>
    <t>Humboldt Brown Hemp Ale</t>
  </si>
  <si>
    <t>{'Colorado': 1, 'Virginia': 1, 'Illinois': 1, 'California': 2, 'Massachusetts': 1, 'Texas': 1, 'Idaho': 1}</t>
  </si>
  <si>
    <t>http://beeradvocate.com/beer/profile/2210/62629/?sort=topr</t>
  </si>
  <si>
    <t>The Deuce</t>
  </si>
  <si>
    <t>{'Pennsylvania': 2, 'Connecticut': 1, 'California': 4, 'Colorado': 4, 'Ontario (Canada)': 1}</t>
  </si>
  <si>
    <t>http://beeradvocate.com/beer/profile/28907/86294/?sort=topr</t>
  </si>
  <si>
    <t>Oskar Blues Brewing Company</t>
  </si>
  <si>
    <t>Missouri Brown Dark Ale</t>
  </si>
  <si>
    <t>{'Missouri': 7, 'Virginia': 1, 'Illinois': 4, 'New Hampshire': 1, 'Massachusetts': 2, 'Indiana': 1, 'Ohio': 3, 'Minnesota': 1}</t>
  </si>
  <si>
    <t>http://beeradvocate.com/beer/profile/582/7497/?sort=topr</t>
  </si>
  <si>
    <t>Trailhead Brewing Company</t>
  </si>
  <si>
    <t>Lilja's Hell Hound Brown Ale</t>
  </si>
  <si>
    <t>{'New Jersey': 1, 'Michigan': 4, 'Minnesota': 1, 'Illinois': 2, 'West Virginia': 1, 'Ohio': 5, 'Texas': 1}</t>
  </si>
  <si>
    <t>http://beeradvocate.com/beer/profile/789/72479/?sort=topr</t>
  </si>
  <si>
    <t>India Brown Ale</t>
  </si>
  <si>
    <t>{'Iowa': 3, 'New Jersey': 1, 'Saskatchewan (Canada)': 1, 'Minnesota': 11, 'Virginia': 1, 'Pennsylvania': 1, 'New York': 1, 'District of Columbia': 2, 'Ontario (Canada)': 1}</t>
  </si>
  <si>
    <t>http://beeradvocate.com/beer/profile/1177/30412/?sort=topr</t>
  </si>
  <si>
    <t>{'Australia': 1, 'New Jersey': 2, 'Pennsylvania': 1, 'Connecticut': 3, 'New York': 5, 'California': 1, 'Massachusetts': 1, 'Indiana': 1, 'Maine': 1}</t>
  </si>
  <si>
    <t>http://beeradvocate.com/beer/profile/9558/22378/?sort=topr</t>
  </si>
  <si>
    <t>Wheelers Brown</t>
  </si>
  <si>
    <t>{'Maine': 1, 'New Hampshire': 1, 'Massachusetts': 11, 'New York': 1, 'Rhode Island': 2}</t>
  </si>
  <si>
    <t>http://beeradvocate.com/beer/profile/16456/62905/?sort=topr</t>
  </si>
  <si>
    <t>Cody Brewing Company</t>
  </si>
  <si>
    <t>Wasatch Bobsled Brown Ale</t>
  </si>
  <si>
    <t>{'Vermont': 1, 'Arizona': 1, 'Iowa': 1, 'New Jersey': 1, 'Wyoming': 1, 'Utah': 3, 'Oregon': 2, 'Illinois': 1, 'Connecticut': 1, 'New York': 1, 'California': 5, 'Massachusetts': 1, 'Rhode Island': 1, 'Idaho': 1}</t>
  </si>
  <si>
    <t>http://beeradvocate.com/beer/profile/28908/22544/?sort=topr</t>
  </si>
  <si>
    <t>Lyndale Brown Ale</t>
  </si>
  <si>
    <t>{'Pennsylvania': 1, 'Ohio': 1, 'Wisconsin': 2, 'Minnesota': 7}</t>
  </si>
  <si>
    <t>http://beeradvocate.com/beer/profile/9877/65775/?sort=topr</t>
  </si>
  <si>
    <t>Rush River Brewing Company</t>
  </si>
  <si>
    <t>Schlafly American Brown Ale</t>
  </si>
  <si>
    <t>{'Georgia': 1, 'Kentucky': 1, 'Illinois': 3, 'Massachusetts': 2, 'Missouri': 8, 'Maryland': 1, 'Texas': 1}</t>
  </si>
  <si>
    <t>http://beeradvocate.com/beer/profile/583/25009/?sort=topr</t>
  </si>
  <si>
    <t>Cheyenne Canon Pinon Nut Brown Ale</t>
  </si>
  <si>
    <t>{'Georgia': 1, 'Colorado': 6, 'Pennsylvania': 3, 'Florida': 2, 'Arizona': 1, 'Wyoming': 1, 'Washington': 1, 'Kentucky': 1, 'Illinois': 1, 'New York': 1, 'California': 1, 'Oklahoma': 1, 'Utah': 1}</t>
  </si>
  <si>
    <t>http://beeradvocate.com/beer/profile/848/30095/?sort=topr</t>
  </si>
  <si>
    <t>Bristol Brewing Company</t>
  </si>
  <si>
    <t>Brown Bear Brown Ale</t>
  </si>
  <si>
    <t>{'Wisconsin': 3, 'New Jersey': 1, 'Florida': 1, 'Washington': 1, 'Virginia': 2, 'Kentucky': 1, 'Illinois': 5, 'Connecticut': 1, 'District of Columbia': 1, 'California': 2, 'Maryland': 1, 'Texas': 1}</t>
  </si>
  <si>
    <t>http://beeradvocate.com/beer/profile/1550/20900/?sort=topr</t>
  </si>
  <si>
    <t>Bravo Brown</t>
  </si>
  <si>
    <t>{'Pennsylvania': 1, 'New York': 1, 'California': 4, 'Hawaii': 1, 'Illinois': 3}</t>
  </si>
  <si>
    <t>http://beeradvocate.com/beer/profile/2210/37072/?sort=topr</t>
  </si>
  <si>
    <t>Black Creek Dray Horse Ale</t>
  </si>
  <si>
    <t>{'Quebec (Canada)': 1, 'China': 1, 'Ontario (Canada)': 12}</t>
  </si>
  <si>
    <t>http://beeradvocate.com/beer/profile/20220/86346/?sort=topr</t>
  </si>
  <si>
    <t>Black Creek Historic Brewery</t>
  </si>
  <si>
    <t>Anglo-American Style Brown Ale</t>
  </si>
  <si>
    <t>{'Iowa': 1, 'Montana': 1, 'California': 11, 'Massachusetts': 1}</t>
  </si>
  <si>
    <t>http://beeradvocate.com/beer/profile/17281/54573/?sort=topr</t>
  </si>
  <si>
    <t>American Brown</t>
  </si>
  <si>
    <t>{'Illinois': 2, 'Missouri': 4}</t>
  </si>
  <si>
    <t>http://beeradvocate.com/beer/profile/26824/73212/?sort=topr</t>
  </si>
  <si>
    <t>The Civil Life Brewing Company</t>
  </si>
  <si>
    <t>Adirondack Beaver Tail Brown Ale</t>
  </si>
  <si>
    <t>{'Indiana': 1, 'New York': 4, 'California': 1, 'Illinois': 1}</t>
  </si>
  <si>
    <t>http://beeradvocate.com/beer/profile/7216/68231/?sort=topr</t>
  </si>
  <si>
    <t>Olde Richmond Batch No. 4 Brown Ale</t>
  </si>
  <si>
    <t>{'Georgia': 1, 'Pennsylvania': 1, 'Virginia': 12, 'Kentucky': 1, 'Illinois': 1, 'California': 1, 'North Carolina': 1, 'Germany': 1, 'Louisiana': 1}</t>
  </si>
  <si>
    <t>http://beeradvocate.com/beer/profile/15979/36411/?sort=topr</t>
  </si>
  <si>
    <t>Olde Richmond Beer Company</t>
  </si>
  <si>
    <t>{'Australia': 1, 'Washington': 1, 'Kentucky': 1, 'Illinois': 1, 'Arizona': 2, 'New Hampshire': 2, 'California': 1}</t>
  </si>
  <si>
    <t>http://beeradvocate.com/beer/profile/485/65083/?sort=topr</t>
  </si>
  <si>
    <t>Humboldt Brews LLC</t>
  </si>
  <si>
    <t>Gillespie Brown</t>
  </si>
  <si>
    <t>{'California': 10, 'Hawaii': 1, 'Colorado': 1, 'Massachusetts': 1}</t>
  </si>
  <si>
    <t>http://beeradvocate.com/beer/profile/23640/61821/?sort=topr</t>
  </si>
  <si>
    <t>Manzanita Brewing Company</t>
  </si>
  <si>
    <t>Throwback Dippity Do American Brown</t>
  </si>
  <si>
    <t>{'Wisconsin': 1, 'Pennsylvania': 1, 'Illinois': 2, 'New Hampshire': 4, 'Massachusetts': 2, 'Maine': 1}</t>
  </si>
  <si>
    <t>http://beeradvocate.com/beer/profile/24690/71907/?sort=topr</t>
  </si>
  <si>
    <t>Black Widow</t>
  </si>
  <si>
    <t>{'New Jersey': 1, 'Quebec (Canada)': 1, 'Alberta (Canada)': 6, 'California': 1, 'British Columbia (Canada)': 6, 'Ontario (Canada)': 1}</t>
  </si>
  <si>
    <t>http://beeradvocate.com/beer/profile/4047/21287/?sort=topr</t>
  </si>
  <si>
    <t>Barrel Aged Over Ale</t>
  </si>
  <si>
    <t>{'Michigan': 1, 'Illinois': 6}</t>
  </si>
  <si>
    <t>http://beeradvocate.com/beer/profile/18006/81536/?sort=topr</t>
  </si>
  <si>
    <t>Wind &amp;amp; Sail Dark Ale</t>
  </si>
  <si>
    <t>{'Alberta (Canada)': 1, 'Missouri': 1, 'Massachusetts': 1, 'Ontario (Canada)': 13}</t>
  </si>
  <si>
    <t>http://beeradvocate.com/beer/profile/12949/27712/?sort=topr</t>
  </si>
  <si>
    <t>Barley Days Brewery</t>
  </si>
  <si>
    <t>{'Indiana': 3, 'Kentucky': 1}</t>
  </si>
  <si>
    <t>http://beeradvocate.com/beer/profile/20672/86635/?sort=topr</t>
  </si>
  <si>
    <t>Organic Dread Brown Ale</t>
  </si>
  <si>
    <t>{'Pennsylvania': 2, 'Iowa': 1, 'California': 15, 'Texas': 1}</t>
  </si>
  <si>
    <t>http://beeradvocate.com/beer/profile/11580/31146/?sort=topr</t>
  </si>
  <si>
    <t>Santa Cruz Mountain Brewing</t>
  </si>
  <si>
    <t>Ode To Mercy Special Winter Ale</t>
  </si>
  <si>
    <t>{'Georgia': 3, 'North Carolina': 1}</t>
  </si>
  <si>
    <t>http://beeradvocate.com/beer/profile/23651/65479/?sort=topr</t>
  </si>
  <si>
    <t>Kama Citra (HÃ¸st Citra)</t>
  </si>
  <si>
    <t>{'Vermont': 1, 'Australia': 3, 'Mississippi': 1, 'Illinois': 1, 'Sweden': 3, 'Germany': 1, 'Massachusetts': 1, 'Louisiana': 1, 'Maine': 1}</t>
  </si>
  <si>
    <t>http://beeradvocate.com/beer/profile/19476/70574/?sort=topr</t>
  </si>
  <si>
    <t>Beer Here</t>
  </si>
  <si>
    <t>Bearwalker Brown</t>
  </si>
  <si>
    <t>{'Mississippi': 1, 'Tennessee': 1, 'Ontario (Canada)': 1}</t>
  </si>
  <si>
    <t>http://beeradvocate.com/beer/profile/25593/78393/?sort=topr</t>
  </si>
  <si>
    <t>Jackalope Brewing Company</t>
  </si>
  <si>
    <t>Working Woman</t>
  </si>
  <si>
    <t>{'California': 1, 'Illinois': 9}</t>
  </si>
  <si>
    <t>http://beeradvocate.com/beer/profile/22072/57928/?sort=topr</t>
  </si>
  <si>
    <t>Revolution Brewing Company</t>
  </si>
  <si>
    <t>RUNA</t>
  </si>
  <si>
    <t>{'Wisconsin': 2, 'Pennsylvania': 1, 'Minnesota': 1, 'New Jersey': 2, 'New York': 1, 'California': 1, 'Massachusetts': 1, 'Ohio': 1, 'Spain': 1}</t>
  </si>
  <si>
    <t>http://beeradvocate.com/beer/profile/23476/70872/?sort=topr</t>
  </si>
  <si>
    <t>Masia Agullons</t>
  </si>
  <si>
    <t>Hawai'i Nui Hapa Brown Ale</t>
  </si>
  <si>
    <t>{'Colorado': 1, 'Pennsylvania': 2, 'Alberta (Canada)': 1, 'Hawaii': 1, 'Alaska': 1, 'New York': 1, 'California': 1, 'Massachusetts': 1, 'South Carolina': 1}</t>
  </si>
  <si>
    <t>http://beeradvocate.com/beer/profile/3225/60265/?sort=topr</t>
  </si>
  <si>
    <t>Hawai'i Nui Brewing / Mehana Brewing Company</t>
  </si>
  <si>
    <t>Evil Twin Wet Dream</t>
  </si>
  <si>
    <t>{'Georgia': 1, 'Alberta (Canada)': 2, 'Virginia': 1, 'Illinois': 1, 'Australia': 1, 'California': 2, 'Maryland': 1}</t>
  </si>
  <si>
    <t>http://beeradvocate.com/beer/profile/24300/72143/?sort=topr</t>
  </si>
  <si>
    <t>Boxcar Brown</t>
  </si>
  <si>
    <t>{'Iowa': 1, 'Colorado': 6, 'Oklahoma': 2, 'Kansas': 1, 'Illinois': 1, 'California': 1, 'Missouri': 1, 'Maryland': 1, 'Texas': 2}</t>
  </si>
  <si>
    <t>http://beeradvocate.com/beer/profile/13907/43523/?sort=topr</t>
  </si>
  <si>
    <t>Bokonon</t>
  </si>
  <si>
    <t>http://beeradvocate.com/beer/profile/28383/91915/?sort=topr</t>
  </si>
  <si>
    <t>Barrel-Aged Working Man's Lunch</t>
  </si>
  <si>
    <t>{'Virginia': 1, 'North Carolina': 4}</t>
  </si>
  <si>
    <t>http://beeradvocate.com/beer/profile/23145/77667/?sort=topr</t>
  </si>
  <si>
    <t>1687 Brown Ale</t>
  </si>
  <si>
    <t>{'New Jersey': 1, 'Connecticut': 5, 'New York': 2}</t>
  </si>
  <si>
    <t>http://beeradvocate.com/beer/profile/29398/82926/?sort=topr</t>
  </si>
  <si>
    <t>Charter Oak Brewing Co.</t>
  </si>
  <si>
    <t>Crazy Hazel</t>
  </si>
  <si>
    <t>{'Iowa': 1, 'Arizona': 1, 'California': 7}</t>
  </si>
  <si>
    <t>http://beeradvocate.com/beer/profile/3120/17056/?sort=topr</t>
  </si>
  <si>
    <t>Alpine Beer Company</t>
  </si>
  <si>
    <t>Attic &amp;amp; Eaves Toasted Brown Ale</t>
  </si>
  <si>
    <t>{'Connecticut': 1, 'Louisiana': 1, 'Massachusetts': 4}</t>
  </si>
  <si>
    <t>http://beeradvocate.com/beer/profile/27016/87016/?sort=topr</t>
  </si>
  <si>
    <t>Union Oyster House Colonial Ale</t>
  </si>
  <si>
    <t>{'Wisconsin': 1, 'Colorado': 1, 'Florida': 1, 'New York': 1, 'New Hampshire': 1, 'Ohio': 1}</t>
  </si>
  <si>
    <t>http://beeradvocate.com/beer/profile/35/59441/?sort=topr</t>
  </si>
  <si>
    <t>Sodo Brown</t>
  </si>
  <si>
    <t>{'Colorado': 1, 'Washington': 5, 'Oregon': 2, 'France': 1, 'Connecticut': 1, 'Texas': 1, 'Idaho': 2}</t>
  </si>
  <si>
    <t>http://beeradvocate.com/beer/profile/17005/55833/?sort=topr</t>
  </si>
  <si>
    <t>Two Beers Brewing Co.</t>
  </si>
  <si>
    <t>Newtown Brown</t>
  </si>
  <si>
    <t>{'New Hampshire': 1, 'New York': 3, 'Louisiana': 1, 'Massachusetts': 1}</t>
  </si>
  <si>
    <t>http://beeradvocate.com/beer/profile/16261/38544/?sort=topr</t>
  </si>
  <si>
    <t>Horseheads Brewing Inc.</t>
  </si>
  <si>
    <t>Moo Brew Dark Ale</t>
  </si>
  <si>
    <t>{'Australia': 11, 'Virginia': 1, 'Colorado': 1, 'Illinois': 1}</t>
  </si>
  <si>
    <t>http://beeradvocate.com/beer/profile/12538/33285/?sort=topr</t>
  </si>
  <si>
    <t>Dark Matter</t>
  </si>
  <si>
    <t>{'British Columbia (Canada)': 5, 'Ontario (Canada)': 1}</t>
  </si>
  <si>
    <t>http://beeradvocate.com/beer/profile/28086/79781/?sort=topr</t>
  </si>
  <si>
    <t>Hoyne Brewing Co.</t>
  </si>
  <si>
    <t>Bison Organic Imperial Brown Ale</t>
  </si>
  <si>
    <t>{'North Carolina': 4, 'Oregon': 1, 'New York': 1, 'California': 5, 'Massachusetts': 2, 'South Carolina': 1, 'Alabama': 1}</t>
  </si>
  <si>
    <t>http://beeradvocate.com/beer/profile/609/55973/?sort=topr</t>
  </si>
  <si>
    <t>Ballpark Brown</t>
  </si>
  <si>
    <t>{'Pennsylvania': 2, 'Oklahoma': 1, 'Nebraska': 1, 'Massachusetts': 1, 'Missouri': 1, 'Michigan': 1, 'Texas': 2}</t>
  </si>
  <si>
    <t>http://beeradvocate.com/beer/profile/2137/22567/?sort=topr</t>
  </si>
  <si>
    <t>Pecan Dream</t>
  </si>
  <si>
    <t>{'South Carolina': 3, 'North Carolina': 2, 'Missouri': 1}</t>
  </si>
  <si>
    <t>http://beeradvocate.com/beer/profile/25168/76278/?sort=topr</t>
  </si>
  <si>
    <t>Holy City Brewing</t>
  </si>
  <si>
    <t>Oaktown Brown Ale</t>
  </si>
  <si>
    <t>{'Australia': 1, 'California': 7}</t>
  </si>
  <si>
    <t>http://beeradvocate.com/beer/profile/29346/83055/?sort=topr</t>
  </si>
  <si>
    <t>Calicraft Brewing Co.</t>
  </si>
  <si>
    <t>{'Ohio': 2, 'New York': 4, 'New Hampshire': 1, 'Colorado': 1}</t>
  </si>
  <si>
    <t>http://beeradvocate.com/beer/profile/10836/40022/?sort=topr</t>
  </si>
  <si>
    <t>Brewer's Cave Roasted Black Barley Ale</t>
  </si>
  <si>
    <t>{'South Carolina': 1, 'Pennsylvania': 2, 'Jordan': 1, 'Iowa': 1, 'Minnesota': 8}</t>
  </si>
  <si>
    <t>http://beeradvocate.com/beer/profile/23471/62250/?sort=topr</t>
  </si>
  <si>
    <t>Blue Diamond Brewing Co.</t>
  </si>
  <si>
    <t>Arcadia 15</t>
  </si>
  <si>
    <t>{'Michigan': 2, 'Illinois': 3}</t>
  </si>
  <si>
    <t>http://beeradvocate.com/beer/profile/454/75976/?sort=topr</t>
  </si>
  <si>
    <t>The Whale</t>
  </si>
  <si>
    <t>{'New York': 7, 'North Carolina': 1, 'Ontario (Canada)': 1}</t>
  </si>
  <si>
    <t>http://beeradvocate.com/beer/profile/28535/80537/?sort=topr</t>
  </si>
  <si>
    <t>Community Beer Works</t>
  </si>
  <si>
    <t>Sweet Georgia Brown</t>
  </si>
  <si>
    <t>{'California': 6, 'Illinois': 1}</t>
  </si>
  <si>
    <t>http://beeradvocate.com/beer/profile/26704/76281/?sort=topr</t>
  </si>
  <si>
    <t>Monkey Paw Pub &amp;amp; Brewery</t>
  </si>
  <si>
    <t>Pullman Brown Reserve</t>
  </si>
  <si>
    <t>{'Pennsylvania': 1, 'Michigan': 1, 'Illinois': 4}</t>
  </si>
  <si>
    <t>http://beeradvocate.com/beer/profile/612/40087/?sort=topr</t>
  </si>
  <si>
    <t>Crown Brown</t>
  </si>
  <si>
    <t>{'Indiana': 4, 'Texas': 1}</t>
  </si>
  <si>
    <t>http://beeradvocate.com/beer/profile/17278/64245/?sort=topr</t>
  </si>
  <si>
    <t>Crown Brewing</t>
  </si>
  <si>
    <t>Coffee Oatmeal Brown Ale</t>
  </si>
  <si>
    <t>{'Pennsylvania': 2, 'New Jersey': 1, 'Massachusetts': 1}</t>
  </si>
  <si>
    <t>http://beeradvocate.com/beer/profile/28091/87441/?sort=topr</t>
  </si>
  <si>
    <t>Free Will Brewing Company</t>
  </si>
  <si>
    <t>Burning Bridges</t>
  </si>
  <si>
    <t>{'Delaware': 1, 'Illinois': 6}</t>
  </si>
  <si>
    <t>http://beeradvocate.com/beer/profile/30454/89018/?sort=topr</t>
  </si>
  <si>
    <t>Spiteful Brewing</t>
  </si>
  <si>
    <t>{'New Jersey': 1, 'Florida': 4, 'Virginia': 1, 'Illinois': 2, 'Connecticut': 1, 'Tennessee': 1, 'New Hampshire': 1, 'District of Columbia': 1, 'Texas': 1}</t>
  </si>
  <si>
    <t>http://beeradvocate.com/beer/profile/4614/39132/?sort=topr</t>
  </si>
  <si>
    <t>Orlando Brewing Partners</t>
  </si>
  <si>
    <t>Lazy Bird Brown</t>
  </si>
  <si>
    <t>{'New Jersey': 1, 'South Carolina': 1, 'North Carolina': 3}</t>
  </si>
  <si>
    <t>http://beeradvocate.com/beer/profile/27879/77645/?sort=topr</t>
  </si>
  <si>
    <t>Birdsong Brewing</t>
  </si>
  <si>
    <t>King Street Brown Ale</t>
  </si>
  <si>
    <t>{'Montana': 1, 'Washington': 5, 'Massachusetts': 1, 'Oregon': 1}</t>
  </si>
  <si>
    <t>http://beeradvocate.com/beer/profile/19764/56171/?sort=topr</t>
  </si>
  <si>
    <t>Schooner Exact Brewing Company</t>
  </si>
  <si>
    <t>Don't Tell Reece</t>
  </si>
  <si>
    <t>{'Pennsylvania': 1, 'Florida': 1}</t>
  </si>
  <si>
    <t>http://beeradvocate.com/beer/profile/16410/88920/?sort=topr</t>
  </si>
  <si>
    <t>Chocolate Mint Brown Ale</t>
  </si>
  <si>
    <t>{'Quebec (Canada)': 1, 'Alberta (Canada)': 4, 'Ontario (Canada)': 1, 'British Columbia (Canada)': 4}</t>
  </si>
  <si>
    <t>http://beeradvocate.com/beer/profile/14598/65680/?sort=topr</t>
  </si>
  <si>
    <t>Dead Frog Brewing</t>
  </si>
  <si>
    <t>Brownhoist Nut Brown Ale</t>
  </si>
  <si>
    <t>{'Michigan': 5, 'Georgia': 1, 'California': 1, 'North Carolina': 1}</t>
  </si>
  <si>
    <t>http://beeradvocate.com/beer/profile/15205/56878/?sort=topr</t>
  </si>
  <si>
    <t>Tri-City Brewing Company</t>
  </si>
  <si>
    <t>{'New Jersey': 4, 'Pennsylvania': 10, 'Virginia': 1}</t>
  </si>
  <si>
    <t>http://beeradvocate.com/beer/profile/6045/48928/?sort=topr</t>
  </si>
  <si>
    <t>Abe's Ale</t>
  </si>
  <si>
    <t>{'Wyoming': 1, 'California': 1, 'Minnesota': 2, 'Illinois': 3}</t>
  </si>
  <si>
    <t>http://beeradvocate.com/beer/profile/26548/71741/?sort=topr</t>
  </si>
  <si>
    <t>Wanda</t>
  </si>
  <si>
    <t>{'New Jersey': 1, 'Connecticut': 2, 'New York': 1, 'Illinois': 1}</t>
  </si>
  <si>
    <t>http://beeradvocate.com/beer/profile/25711/73899/?sort=topr</t>
  </si>
  <si>
    <t>La Birreria</t>
  </si>
  <si>
    <t>Sweet Magnolia Brown</t>
  </si>
  <si>
    <t>{'Ohio': 1, 'Georgia': 1, 'Colorado': 1, 'North Carolina': 1, 'Tennessee': 1}</t>
  </si>
  <si>
    <t>http://beeradvocate.com/beer/profile/2617/27483/?sort=topr</t>
  </si>
  <si>
    <t>Big River Grille &amp;amp; Brewing Works</t>
  </si>
  <si>
    <t>Short's Joyous Almondo</t>
  </si>
  <si>
    <t>{'Pennsylvania': 1, 'Michigan': 1, 'Virginia': 1, 'Massachusetts': 2}</t>
  </si>
  <si>
    <t>http://beeradvocate.com/beer/profile/9629/67131/?sort=topr</t>
  </si>
  <si>
    <t>Murray's Angry Man</t>
  </si>
  <si>
    <t>{'Pennsylvania': 1, 'Australia': 9}</t>
  </si>
  <si>
    <t>http://beeradvocate.com/beer/profile/12897/61231/?sort=topr</t>
  </si>
  <si>
    <t>Murray's Craft Brewing Co.</t>
  </si>
  <si>
    <t>Leroy</t>
  </si>
  <si>
    <t>{'Vermont': 1, 'Georgia': 2, 'Colorado': 4, 'Oregon': 1, 'Illinois': 1, 'Connecticut': 1, 'Massachusetts': 1, 'Texas': 1}</t>
  </si>
  <si>
    <t>http://beeradvocate.com/beer/profile/28907/27337/?sort=topr</t>
  </si>
  <si>
    <t>Growler American Brown Ale</t>
  </si>
  <si>
    <t>{'Australia': 11, 'Illinois': 1}</t>
  </si>
  <si>
    <t>http://beeradvocate.com/beer/profile/16847/44996/?sort=topr</t>
  </si>
  <si>
    <t>2 Brothers Brewery</t>
  </si>
  <si>
    <t>Deuce</t>
  </si>
  <si>
    <t>{'New Jersey': 1, 'Pennsylvania': 3, 'Virginia': 1, 'Massachusetts': 1}</t>
  </si>
  <si>
    <t>http://beeradvocate.com/beer/profile/28383/84691/?sort=topr</t>
  </si>
  <si>
    <t>Clocktower Bytown Brown</t>
  </si>
  <si>
    <t>{'Sweden': 1, 'Massachusetts': 1, 'Ontario (Canada)': 7}</t>
  </si>
  <si>
    <t>http://beeradvocate.com/beer/profile/2482/21234/?sort=topr</t>
  </si>
  <si>
    <t>Shotgun Wedding</t>
  </si>
  <si>
    <t>{'Kentucky': 4}</t>
  </si>
  <si>
    <t>http://beeradvocate.com/beer/profile/28188/81074/?sort=topr</t>
  </si>
  <si>
    <t>Country Boy Brewing</t>
  </si>
  <si>
    <t>Samuel Adams Chocolate Squirrel</t>
  </si>
  <si>
    <t>{'Pennsylvania': 1, 'New York': 1}</t>
  </si>
  <si>
    <t>http://beeradvocate.com/beer/profile/35/88596/?sort=topr</t>
  </si>
  <si>
    <t>Jacobsen Brown Ale</t>
  </si>
  <si>
    <t>{'Pennsylvania': 1, 'Finland': 1, 'Florida': 1, 'Sweden': 4, 'New York': 1, 'Maryland': 1}</t>
  </si>
  <si>
    <t>http://beeradvocate.com/beer/profile/721/27437/?sort=topr</t>
  </si>
  <si>
    <t>Good Grief Brown Ale</t>
  </si>
  <si>
    <t>{'Brazil': 1, 'Ontario (Canada)': 1, 'California': 6, 'New York': 1, 'Illinois': 1}</t>
  </si>
  <si>
    <t>http://beeradvocate.com/beer/profile/5318/34450/?sort=topr</t>
  </si>
  <si>
    <t>Don Cornelius</t>
  </si>
  <si>
    <t>{'Pennsylvania': 1, 'Florida': 1, 'Washington': 1, 'Massachusetts': 3}</t>
  </si>
  <si>
    <t>http://beeradvocate.com/beer/profile/13947/79899/?sort=topr</t>
  </si>
  <si>
    <t>Colliding Hemispheres</t>
  </si>
  <si>
    <t>{'Pennsylvania': 1, 'District of Columbia': 1}</t>
  </si>
  <si>
    <t>http://beeradvocate.com/beer/profile/25327/90985/?sort=topr</t>
  </si>
  <si>
    <t>Aloysious</t>
  </si>
  <si>
    <t>{'Pennsylvania': 3, 'New Jersey': 1, 'District of Columbia': 1, 'Virginia': 1}</t>
  </si>
  <si>
    <t>http://beeradvocate.com/beer/profile/28383/81870/?sort=topr</t>
  </si>
  <si>
    <t>Wintah Brown Ale</t>
  </si>
  <si>
    <t>{'Massachusetts': 3}</t>
  </si>
  <si>
    <t>http://beeradvocate.com/beer/profile/22200/63109/?sort=topr</t>
  </si>
  <si>
    <t>Wormtown Brewing Co.</t>
  </si>
  <si>
    <t>Uptown Brown</t>
  </si>
  <si>
    <t>{'South Carolina': 5, 'New Mexico': 1, 'North Carolina': 3}</t>
  </si>
  <si>
    <t>http://beeradvocate.com/beer/profile/21359/64977/?sort=topr</t>
  </si>
  <si>
    <t>Four Friends Brewing</t>
  </si>
  <si>
    <t>Sweetwater Dank Tank Brown-Eyed Buckeye</t>
  </si>
  <si>
    <t>{'Georgia': 6, 'Tennessee': 1}</t>
  </si>
  <si>
    <t>http://beeradvocate.com/beer/profile/273/71044/?sort=topr</t>
  </si>
  <si>
    <t>Squirrel's Nut Brown Ale</t>
  </si>
  <si>
    <t>{'Pennsylvania': 4, 'New York': 1}</t>
  </si>
  <si>
    <t>http://beeradvocate.com/beer/profile/9797/32790/?sort=topr</t>
  </si>
  <si>
    <t>North Country Brewing</t>
  </si>
  <si>
    <t>Mudpuppy Brown</t>
  </si>
  <si>
    <t>{'Pennsylvania': 8, 'Virginia': 1}</t>
  </si>
  <si>
    <t>http://beeradvocate.com/beer/profile/1666/39903/?sort=topr</t>
  </si>
  <si>
    <t>Maroon Effect Ale</t>
  </si>
  <si>
    <t>{'Connecticut': 1, 'Virginia': 4}</t>
  </si>
  <si>
    <t>http://beeradvocate.com/beer/profile/19012/48264/?sort=topr</t>
  </si>
  <si>
    <t>Bull &amp;amp; Bones Brewhaus &amp;amp; Grill</t>
  </si>
  <si>
    <t>James</t>
  </si>
  <si>
    <t>{'California': 5}</t>
  </si>
  <si>
    <t>http://beeradvocate.com/beer/profile/25959/80685/?sort=topr</t>
  </si>
  <si>
    <t>Beachwood BBQ &amp;amp; Brewing</t>
  </si>
  <si>
    <t>{'Illinois': 2}</t>
  </si>
  <si>
    <t>http://beeradvocate.com/beer/profile/24445/88619/?sort=topr</t>
  </si>
  <si>
    <t>Gingerbread Brown</t>
  </si>
  <si>
    <t>{'Indiana': 3}</t>
  </si>
  <si>
    <t>http://beeradvocate.com/beer/profile/27037/76183/?sort=topr</t>
  </si>
  <si>
    <t>Founders Diamond Mountain Brown</t>
  </si>
  <si>
    <t>{'New Jersey': 1, 'Michigan': 1}</t>
  </si>
  <si>
    <t>http://beeradvocate.com/beer/profile/1199/91843/?sort=topr</t>
  </si>
  <si>
    <t>Eclipse Brown</t>
  </si>
  <si>
    <t>{'Pennsylvania': 1, 'Alabama': 1, 'Wyoming': 1, 'Colorado': 2}</t>
  </si>
  <si>
    <t>http://beeradvocate.com/beer/profile/22886/58513/?sort=topr</t>
  </si>
  <si>
    <t>Equinox Brewing Company</t>
  </si>
  <si>
    <t>Chickow!</t>
  </si>
  <si>
    <t>{'Ohio': 2, 'New York': 1}</t>
  </si>
  <si>
    <t>http://beeradvocate.com/beer/profile/28556/89820/?sort=topr</t>
  </si>
  <si>
    <t>Triple Digit Brewing Co.</t>
  </si>
  <si>
    <t>Brass Ass</t>
  </si>
  <si>
    <t>{'Washington': 6, 'New Brunswick (Canada)': 1, 'Oregon': 3}</t>
  </si>
  <si>
    <t>http://beeradvocate.com/beer/profile/11212/46140/?sort=topr</t>
  </si>
  <si>
    <t>Iron Horse Brewery</t>
  </si>
  <si>
    <t>Banyan Brown Ale</t>
  </si>
  <si>
    <t>{'California': 1, 'Alabama': 1, 'Florida': 4}</t>
  </si>
  <si>
    <t>http://beeradvocate.com/beer/profile/24447/64840/?sort=topr</t>
  </si>
  <si>
    <t>Pensacola Bay Brewery</t>
  </si>
  <si>
    <t>Armada (Texas Brown Ale)</t>
  </si>
  <si>
    <t>{'Quebec (Canada)': 1, 'British Columbia (Canada)': 1, 'Massachusetts': 2, 'New York': 1, 'Ontario (Canada)': 5}</t>
  </si>
  <si>
    <t>http://beeradvocate.com/beer/profile/13804/44547/?sort=topr</t>
  </si>
  <si>
    <t>Benelux Brewpub &amp;amp; CafÃ©</t>
  </si>
  <si>
    <t>Winter Woman</t>
  </si>
  <si>
    <t>http://beeradvocate.com/beer/profile/22072/89618/?sort=topr</t>
  </si>
  <si>
    <t>Vancouver Craft Beer Week Cascadian Brown Ale</t>
  </si>
  <si>
    <t>{'Ontario (Canada)': 1, 'British Columbia (Canada)': 6}</t>
  </si>
  <si>
    <t>http://beeradvocate.com/beer/profile/4045/81343/?sort=topr</t>
  </si>
  <si>
    <t>Sweet Taters</t>
  </si>
  <si>
    <t>{'Michigan': 1}</t>
  </si>
  <si>
    <t>http://beeradvocate.com/beer/profile/9629/88893/?sort=topr</t>
  </si>
  <si>
    <t>Savannah Brown Ale</t>
  </si>
  <si>
    <t>{'Georgia': 1, 'Massachusetts': 1, 'Texas': 1}</t>
  </si>
  <si>
    <t>http://beeradvocate.com/beer/profile/26714/72824/?sort=topr</t>
  </si>
  <si>
    <t>Coastal Empire Beer Company</t>
  </si>
  <si>
    <t>Pale Stout Ale</t>
  </si>
  <si>
    <t>{'Pennsylvania': 3}</t>
  </si>
  <si>
    <t>http://beeradvocate.com/beer/profile/28091/85130/?sort=topr</t>
  </si>
  <si>
    <t>Great American Brown</t>
  </si>
  <si>
    <t>{'Nevada': 1, 'California': 4}</t>
  </si>
  <si>
    <t>http://beeradvocate.com/beer/profile/5318/38516/?sort=topr</t>
  </si>
  <si>
    <t>Face Down Brown</t>
  </si>
  <si>
    <t>{'California': 1, 'Colorado': 2}</t>
  </si>
  <si>
    <t>http://beeradvocate.com/beer/profile/27645/91350/?sort=topr</t>
  </si>
  <si>
    <t>Telluride Brewing Co.</t>
  </si>
  <si>
    <t>Dunedin BierÃ¨ De CafÃ©</t>
  </si>
  <si>
    <t>{'Pennsylvania': 2, 'Ohio': 1, 'Florida': 1, 'Colorado': 1}</t>
  </si>
  <si>
    <t>http://beeradvocate.com/beer/profile/1620/39814/?sort=topr</t>
  </si>
  <si>
    <t>Dunedin Brewery</t>
  </si>
  <si>
    <t>Consecration</t>
  </si>
  <si>
    <t>{'Pennsylvania': 2, 'Maryland': 5, 'Delaware': 1, 'Virginia': 1}</t>
  </si>
  <si>
    <t>http://beeradvocate.com/beer/profile/1924/43103/?sort=topr</t>
  </si>
  <si>
    <t>Chocolate Chip Pancake</t>
  </si>
  <si>
    <t>{'Ohio': 1, 'Maryland': 1, 'Illinois': 1}</t>
  </si>
  <si>
    <t>http://beeradvocate.com/beer/profile/17981/90577/?sort=topr</t>
  </si>
  <si>
    <t>Beach Road Brown</t>
  </si>
  <si>
    <t>{'Massachusetts': 5, 'Rhode Island': 1}</t>
  </si>
  <si>
    <t>http://beeradvocate.com/beer/profile/236/76487/?sort=topr</t>
  </si>
  <si>
    <t>Offshore Ale Company</t>
  </si>
  <si>
    <t>Barrio</t>
  </si>
  <si>
    <t>{'Maryland': 3, 'New York': 4, 'District of Columbia': 1}</t>
  </si>
  <si>
    <t>http://beeradvocate.com/beer/profile/10607/70880/?sort=topr</t>
  </si>
  <si>
    <t>Angry Goat</t>
  </si>
  <si>
    <t>{'Ohio': 4, 'North Carolina': 1, 'Ontario (Canada)': 1}</t>
  </si>
  <si>
    <t>http://beeradvocate.com/beer/profile/1464/80544/?sort=topr</t>
  </si>
  <si>
    <t>Southern Belle</t>
  </si>
  <si>
    <t>{'Maryland': 1}</t>
  </si>
  <si>
    <t>http://beeradvocate.com/beer/profile/25696/85336/?sort=topr</t>
  </si>
  <si>
    <t>3 Stars Brewing Company</t>
  </si>
  <si>
    <t>Schlafly Indian Brown Ale</t>
  </si>
  <si>
    <t>{'New Jersey': 1, 'Texas': 1, 'Missouri': 6}</t>
  </si>
  <si>
    <t>http://beeradvocate.com/beer/profile/583/43500/?sort=topr</t>
  </si>
  <si>
    <t>Red Rock Nut Brown Ale</t>
  </si>
  <si>
    <t>{'California': 1, 'Utah': 1, 'Virginia': 1, 'Tennessee': 1, 'New Hampshire': 1, 'Ohio': 1, 'Maryland': 1}</t>
  </si>
  <si>
    <t>http://beeradvocate.com/beer/profile/1412/20867/?sort=topr</t>
  </si>
  <si>
    <t>Red Rock Brewing Company</t>
  </si>
  <si>
    <t>Pecan Brown Ale</t>
  </si>
  <si>
    <t>{'Indiana': 1, 'Missouri': 4, 'Illinois': 1}</t>
  </si>
  <si>
    <t>http://beeradvocate.com/beer/profile/22917/58638/?sort=topr</t>
  </si>
  <si>
    <t>Ferguson Brewing Company</t>
  </si>
  <si>
    <t>Old Town Nut Brown Ale</t>
  </si>
  <si>
    <t>{'New Hampshire': 1, 'New York': 1, 'California': 5}</t>
  </si>
  <si>
    <t>http://beeradvocate.com/beer/profile/2156/57789/?sort=topr</t>
  </si>
  <si>
    <t>Mutton Buster</t>
  </si>
  <si>
    <t>{'Florida': 1, 'Massachusetts': 1, 'Idaho': 2}</t>
  </si>
  <si>
    <t>http://beeradvocate.com/beer/profile/25433/76940/?sort=topr</t>
  </si>
  <si>
    <t>Payette Brewing</t>
  </si>
  <si>
    <t>Average</t>
  </si>
  <si>
    <t>Max</t>
  </si>
  <si>
    <t>Min</t>
  </si>
  <si>
    <t>Compare to:</t>
  </si>
  <si>
    <t>Light Diff Score</t>
  </si>
  <si>
    <t>Dark Diff Score</t>
  </si>
  <si>
    <t>Sweet Diff Score</t>
  </si>
  <si>
    <t>Bitter Diff Score</t>
  </si>
  <si>
    <t>Carbonation Diff Score</t>
  </si>
  <si>
    <t>Fruit Diff Score</t>
  </si>
  <si>
    <t>Roasted Diff Score</t>
  </si>
  <si>
    <t>Spice Diff Score</t>
  </si>
  <si>
    <t>Sour Diff Score</t>
  </si>
  <si>
    <t>Smokey Diff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</si>
</sst>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59"/>
  <sheetViews>
    <sheetView tabSelected="1" topLeftCell="AJ1" workbookViewId="0">
      <selection activeCell="AZ9" sqref="AZ9"/>
    </sheetView>
  </sheetViews>
  <sheetFormatPr baseColWidth="10" defaultRowHeight="15" x14ac:dyDescent="0"/>
  <cols>
    <col min="43" max="52" width="10.83203125" style="2"/>
  </cols>
  <sheetData>
    <row r="1" spans="1: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tr">
        <f>CONCATENATE(H1," Percent")</f>
        <v>Light Percent</v>
      </c>
      <c r="U1" t="str">
        <f t="shared" ref="U1:Z1" si="0">CONCATENATE(I1," Percent")</f>
        <v>Dark Percent</v>
      </c>
      <c r="V1" t="str">
        <f t="shared" si="0"/>
        <v>Roasted Percent</v>
      </c>
      <c r="W1" t="str">
        <f t="shared" si="0"/>
        <v>Sweet Percent</v>
      </c>
      <c r="X1" t="str">
        <f t="shared" si="0"/>
        <v>Bitter Percent</v>
      </c>
      <c r="Y1" t="str">
        <f t="shared" si="0"/>
        <v>Carbonation Percent</v>
      </c>
      <c r="Z1" t="str">
        <f t="shared" si="0"/>
        <v>Fruit Percent</v>
      </c>
      <c r="AA1" t="str">
        <f>CONCATENATE(O1," Percent")</f>
        <v>Spice Percent</v>
      </c>
      <c r="AB1" t="str">
        <f t="shared" ref="AB1" si="1">CONCATENATE(P1," Percent")</f>
        <v>Sour Percent</v>
      </c>
      <c r="AC1" t="str">
        <f t="shared" ref="AC1" si="2">CONCATENATE(Q1," Percent")</f>
        <v>Smokey Percent</v>
      </c>
      <c r="AF1" t="str">
        <f>CONCATENATE(H1," Diff")</f>
        <v>Light Diff</v>
      </c>
      <c r="AG1" t="str">
        <f>CONCATENATE(I1," Diff")</f>
        <v>Dark Diff</v>
      </c>
      <c r="AH1" t="str">
        <f>CONCATENATE(K1," Diff")</f>
        <v>Sweet Diff</v>
      </c>
      <c r="AI1" t="str">
        <f>CONCATENATE(L1," Diff")</f>
        <v>Bitter Diff</v>
      </c>
      <c r="AJ1" t="str">
        <f>CONCATENATE(M1," Diff")</f>
        <v>Carbonation Diff</v>
      </c>
      <c r="AK1" t="str">
        <f>CONCATENATE(N1," Diff")</f>
        <v>Fruit Diff</v>
      </c>
      <c r="AL1" t="str">
        <f>CONCATENATE(J1," Diff")</f>
        <v>Roasted Diff</v>
      </c>
      <c r="AM1" t="str">
        <f>CONCATENATE(O1," Diff")</f>
        <v>Spice Diff</v>
      </c>
      <c r="AN1" t="str">
        <f>CONCATENATE(P1," Diff")</f>
        <v>Sour Diff</v>
      </c>
      <c r="AO1" t="str">
        <f>CONCATENATE(Q1," Diff")</f>
        <v>Smokey Diff</v>
      </c>
      <c r="AQ1" s="2" t="str">
        <f>CONCATENATE(AF1, " Score")</f>
        <v>Light Diff Score</v>
      </c>
      <c r="AR1" s="2" t="str">
        <f t="shared" ref="AR1:AZ1" si="3">CONCATENATE(AG1, " Score")</f>
        <v>Dark Diff Score</v>
      </c>
      <c r="AS1" s="2" t="str">
        <f t="shared" si="3"/>
        <v>Sweet Diff Score</v>
      </c>
      <c r="AT1" s="2" t="str">
        <f t="shared" si="3"/>
        <v>Bitter Diff Score</v>
      </c>
      <c r="AU1" s="2" t="str">
        <f t="shared" si="3"/>
        <v>Carbonation Diff Score</v>
      </c>
      <c r="AV1" s="2" t="str">
        <f t="shared" si="3"/>
        <v>Fruit Diff Score</v>
      </c>
      <c r="AW1" s="2" t="str">
        <f t="shared" si="3"/>
        <v>Roasted Diff Score</v>
      </c>
      <c r="AX1" s="2" t="str">
        <f t="shared" si="3"/>
        <v>Spice Diff Score</v>
      </c>
      <c r="AY1" s="2" t="str">
        <f t="shared" si="3"/>
        <v>Sour Diff Score</v>
      </c>
      <c r="AZ1" s="2" t="str">
        <f t="shared" si="3"/>
        <v>Smokey Diff Score</v>
      </c>
      <c r="BC1" t="s">
        <v>3836</v>
      </c>
      <c r="BD1" t="s">
        <v>3837</v>
      </c>
      <c r="BE1" t="s">
        <v>3838</v>
      </c>
      <c r="BF1" t="s">
        <v>3839</v>
      </c>
      <c r="BG1" t="s">
        <v>3840</v>
      </c>
      <c r="BH1" t="s">
        <v>3841</v>
      </c>
      <c r="BI1" t="s">
        <v>3842</v>
      </c>
      <c r="BJ1" t="s">
        <v>3843</v>
      </c>
      <c r="BK1" t="s">
        <v>3844</v>
      </c>
      <c r="BL1" t="s">
        <v>3845</v>
      </c>
      <c r="BN1" t="str">
        <f>CONCATENATE(H1, " % of Range")</f>
        <v>Light % of Range</v>
      </c>
      <c r="BO1" t="str">
        <f>CONCATENATE(I1, " % of Range")</f>
        <v>Dark % of Range</v>
      </c>
      <c r="BP1" t="str">
        <f>CONCATENATE(J1, " % of Range")</f>
        <v>Roasted % of Range</v>
      </c>
      <c r="BQ1" t="str">
        <f>CONCATENATE(K1, " % of Range")</f>
        <v>Sweet % of Range</v>
      </c>
      <c r="BR1" t="str">
        <f>CONCATENATE(L1, " % of Range")</f>
        <v>Bitter % of Range</v>
      </c>
      <c r="BS1" t="str">
        <f>CONCATENATE(M1, " % of Range")</f>
        <v>Carbonation % of Range</v>
      </c>
      <c r="BT1" t="str">
        <f>CONCATENATE(N1, " % of Range")</f>
        <v>Fruit % of Range</v>
      </c>
      <c r="BU1" t="str">
        <f>CONCATENATE(O1, " % of Range")</f>
        <v>Spice % of Range</v>
      </c>
      <c r="BV1" t="str">
        <f>CONCATENATE(P1, " % of Range")</f>
        <v>Sour % of Range</v>
      </c>
      <c r="BW1" t="str">
        <f>CONCATENATE(Q1, " % of Range")</f>
        <v>Smokey % of Range</v>
      </c>
    </row>
    <row r="2" spans="1:75">
      <c r="S2" t="s">
        <v>3832</v>
      </c>
      <c r="T2" s="1">
        <f>AVERAGE(T6:T1059)</f>
        <v>19.654126629014904</v>
      </c>
      <c r="U2" s="1">
        <f t="shared" ref="U2:AC2" si="4">AVERAGE(U6:U1059)</f>
        <v>13.457153691855158</v>
      </c>
      <c r="V2" s="1">
        <f t="shared" si="4"/>
        <v>4.5990002689763125</v>
      </c>
      <c r="W2" s="1">
        <f t="shared" si="4"/>
        <v>19.472693810741475</v>
      </c>
      <c r="X2" s="1">
        <f t="shared" si="4"/>
        <v>9.434641091760616</v>
      </c>
      <c r="Y2" s="1">
        <f t="shared" si="4"/>
        <v>14.223428132736426</v>
      </c>
      <c r="Z2" s="1">
        <f t="shared" si="4"/>
        <v>9.6638529547940468</v>
      </c>
      <c r="AA2" s="1">
        <f t="shared" si="4"/>
        <v>5.0376342620640475</v>
      </c>
      <c r="AB2" s="1">
        <f t="shared" si="4"/>
        <v>1.8080331358828383</v>
      </c>
      <c r="AC2" s="1">
        <f t="shared" si="4"/>
        <v>2.4596827014910727</v>
      </c>
      <c r="AD2" s="1"/>
      <c r="AF2" s="1">
        <f>AVERAGE(AF6:AF1059)</f>
        <v>-0.35829189793520211</v>
      </c>
      <c r="AG2" s="1">
        <f t="shared" ref="AG2" si="5">AVERAGE(AG6:AG1059)</f>
        <v>-1.381631360253742</v>
      </c>
      <c r="AH2" s="1">
        <f t="shared" ref="AH2" si="6">AVERAGE(AH6:AH1059)</f>
        <v>-0.23121504962800757</v>
      </c>
      <c r="AI2" s="1">
        <f t="shared" ref="AI2" si="7">AVERAGE(AI6:AI1059)</f>
        <v>-6.6269076953281569</v>
      </c>
      <c r="AJ2" s="1">
        <f t="shared" ref="AJ2" si="8">AVERAGE(AJ6:AJ1059)</f>
        <v>2.281287113673794E-14</v>
      </c>
      <c r="AK2" s="1">
        <f t="shared" ref="AK2" si="9">AVERAGE(AK6:AK1059)</f>
        <v>-2.7509246023735989</v>
      </c>
      <c r="AL2" s="1">
        <f t="shared" ref="AL2" si="10">AVERAGE(AL6:AL1059)</f>
        <v>-19.267895787044321</v>
      </c>
      <c r="AM2" s="1">
        <f t="shared" ref="AM2" si="11">AVERAGE(AM6:AM1059)</f>
        <v>-14.030394288077346</v>
      </c>
      <c r="AN2" s="1">
        <f t="shared" ref="AN2" si="12">AVERAGE(AN6:AN1059)</f>
        <v>-15.593853737712154</v>
      </c>
      <c r="AO2" s="1">
        <f t="shared" ref="AO2" si="13">AVERAGE(AO6:AO1059)</f>
        <v>-63.042995963424382</v>
      </c>
      <c r="AP2" s="1"/>
      <c r="BA2" s="1"/>
      <c r="BB2" s="1" t="s">
        <v>3835</v>
      </c>
      <c r="BC2" s="3">
        <v>7</v>
      </c>
      <c r="BD2">
        <v>-5</v>
      </c>
      <c r="BE2" s="3">
        <v>4</v>
      </c>
      <c r="BF2">
        <v>-4</v>
      </c>
      <c r="BG2" s="3">
        <v>3</v>
      </c>
      <c r="BH2">
        <v>-4</v>
      </c>
      <c r="BI2">
        <v>0</v>
      </c>
      <c r="BJ2">
        <v>0</v>
      </c>
      <c r="BK2">
        <v>0</v>
      </c>
      <c r="BL2">
        <v>0</v>
      </c>
    </row>
    <row r="3" spans="1:75">
      <c r="S3" t="s">
        <v>3833</v>
      </c>
      <c r="T3" s="1">
        <f>MAX(T6:T1059)</f>
        <v>57.286432160804026</v>
      </c>
      <c r="U3" s="1">
        <f t="shared" ref="U3:AC3" si="14">MAX(U6:U1059)</f>
        <v>35.973597359735976</v>
      </c>
      <c r="V3" s="1">
        <f t="shared" si="14"/>
        <v>50</v>
      </c>
      <c r="W3" s="1">
        <f t="shared" si="14"/>
        <v>55.000000000000007</v>
      </c>
      <c r="X3" s="1">
        <f t="shared" si="14"/>
        <v>36.734693877551024</v>
      </c>
      <c r="Y3" s="1">
        <f t="shared" si="14"/>
        <v>26.582278481012654</v>
      </c>
      <c r="Z3" s="1">
        <f t="shared" si="14"/>
        <v>31.707317073170731</v>
      </c>
      <c r="AA3" s="1">
        <f t="shared" si="14"/>
        <v>27.966101694915253</v>
      </c>
      <c r="AB3" s="1">
        <f t="shared" si="14"/>
        <v>21.235102925243769</v>
      </c>
      <c r="AC3" s="1">
        <f t="shared" si="14"/>
        <v>44.852941176470587</v>
      </c>
      <c r="AD3" s="1"/>
      <c r="AF3" s="1">
        <f>MAX(AF6:AF1059)</f>
        <v>100</v>
      </c>
      <c r="AG3" s="1">
        <f t="shared" ref="AG3:AO3" si="15">MAX(AG6:AG1059)</f>
        <v>100</v>
      </c>
      <c r="AH3" s="1">
        <f t="shared" si="15"/>
        <v>100</v>
      </c>
      <c r="AI3" s="1">
        <f t="shared" si="15"/>
        <v>100</v>
      </c>
      <c r="AJ3" s="1">
        <f t="shared" si="15"/>
        <v>86.890798989810932</v>
      </c>
      <c r="AK3" s="1">
        <f t="shared" si="15"/>
        <v>100</v>
      </c>
      <c r="AL3" s="1">
        <f>MAX(AL6:AL1059)</f>
        <v>100</v>
      </c>
      <c r="AM3" s="1">
        <f t="shared" si="15"/>
        <v>100</v>
      </c>
      <c r="AN3" s="1">
        <f t="shared" si="15"/>
        <v>100</v>
      </c>
      <c r="AO3" s="1">
        <f t="shared" si="15"/>
        <v>100</v>
      </c>
      <c r="AP3" s="1"/>
      <c r="AQ3" s="2">
        <f>_xlfn.STDEV.S(AQ6:AQ1059)</f>
        <v>44.235580727490216</v>
      </c>
      <c r="AR3" s="2">
        <f t="shared" ref="AR3:AV3" si="16">_xlfn.STDEV.S(AR6:AR1059)</f>
        <v>59.008198976207375</v>
      </c>
      <c r="AS3" s="2">
        <f t="shared" si="16"/>
        <v>44.126677122316636</v>
      </c>
      <c r="AT3" s="2">
        <f t="shared" si="16"/>
        <v>59.639739880181729</v>
      </c>
      <c r="AU3" s="2">
        <f t="shared" si="16"/>
        <v>21.648885643177817</v>
      </c>
      <c r="AV3" s="2">
        <f t="shared" si="16"/>
        <v>0.48200039322281374</v>
      </c>
      <c r="BA3" s="1"/>
      <c r="BB3" s="1"/>
    </row>
    <row r="4" spans="1:75">
      <c r="S4" t="s">
        <v>3834</v>
      </c>
      <c r="T4" s="1">
        <f>MIN(T6:T1059)</f>
        <v>0</v>
      </c>
      <c r="U4" s="1">
        <f t="shared" ref="U4:AC4" si="17">MIN(U6:U1059)</f>
        <v>0</v>
      </c>
      <c r="V4" s="1">
        <f t="shared" si="17"/>
        <v>0</v>
      </c>
      <c r="W4" s="1">
        <f t="shared" si="17"/>
        <v>0</v>
      </c>
      <c r="X4" s="1">
        <f t="shared" si="17"/>
        <v>0</v>
      </c>
      <c r="Y4" s="1">
        <f t="shared" si="17"/>
        <v>0</v>
      </c>
      <c r="Z4" s="1">
        <f t="shared" si="17"/>
        <v>0</v>
      </c>
      <c r="AA4" s="1">
        <f t="shared" si="17"/>
        <v>0</v>
      </c>
      <c r="AB4" s="1">
        <f t="shared" si="17"/>
        <v>0</v>
      </c>
      <c r="AC4" s="1">
        <f t="shared" si="17"/>
        <v>0</v>
      </c>
      <c r="AD4" s="1"/>
      <c r="AF4" s="1">
        <f>MIN(AF6:AF1059)</f>
        <v>-100</v>
      </c>
      <c r="AG4" s="1">
        <f t="shared" ref="AG4:AO4" si="18">MIN(AG6:AG1059)</f>
        <v>-100</v>
      </c>
      <c r="AH4" s="1">
        <f t="shared" si="18"/>
        <v>-100</v>
      </c>
      <c r="AI4" s="1">
        <f t="shared" si="18"/>
        <v>-100</v>
      </c>
      <c r="AJ4" s="1">
        <f t="shared" si="18"/>
        <v>-100</v>
      </c>
      <c r="AK4" s="1">
        <f t="shared" si="18"/>
        <v>-100</v>
      </c>
      <c r="AL4" s="1">
        <f>MIN(AL6:AL1059)</f>
        <v>-100</v>
      </c>
      <c r="AM4" s="1">
        <f t="shared" si="18"/>
        <v>-100</v>
      </c>
      <c r="AN4" s="1">
        <f t="shared" si="18"/>
        <v>-100</v>
      </c>
      <c r="AO4" s="1">
        <f t="shared" si="18"/>
        <v>-100</v>
      </c>
      <c r="AP4" s="1"/>
      <c r="BA4" s="1"/>
      <c r="BB4" s="1"/>
    </row>
    <row r="5" spans="1:75"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75">
      <c r="A6">
        <v>65</v>
      </c>
      <c r="B6" t="s">
        <v>18</v>
      </c>
      <c r="C6" t="s">
        <v>19</v>
      </c>
      <c r="D6">
        <v>100</v>
      </c>
      <c r="E6" t="s">
        <v>20</v>
      </c>
      <c r="F6" t="s">
        <v>21</v>
      </c>
      <c r="G6" t="s">
        <v>22</v>
      </c>
      <c r="H6">
        <v>383</v>
      </c>
      <c r="I6">
        <v>75</v>
      </c>
      <c r="J6">
        <v>15</v>
      </c>
      <c r="K6">
        <v>307</v>
      </c>
      <c r="L6">
        <v>61</v>
      </c>
      <c r="M6">
        <v>208</v>
      </c>
      <c r="N6">
        <v>69</v>
      </c>
      <c r="O6">
        <v>6</v>
      </c>
      <c r="P6">
        <v>18</v>
      </c>
      <c r="Q6">
        <v>4</v>
      </c>
      <c r="R6">
        <v>1146</v>
      </c>
      <c r="T6" s="1">
        <f>IF($R6&lt;&gt;0,H6/$R6,0)*100</f>
        <v>33.420593368237341</v>
      </c>
      <c r="U6" s="1">
        <f t="shared" ref="U6:U69" si="19">IF($R6&lt;&gt;0,I6/$R6,0)*100</f>
        <v>6.5445026178010473</v>
      </c>
      <c r="V6" s="1">
        <f t="shared" ref="V6:V69" si="20">IF($R6&lt;&gt;0,J6/$R6,0)*100</f>
        <v>1.3089005235602094</v>
      </c>
      <c r="W6" s="1">
        <f t="shared" ref="W6:W69" si="21">IF($R6&lt;&gt;0,K6/$R6,0)*100</f>
        <v>26.788830715532285</v>
      </c>
      <c r="X6" s="1">
        <f t="shared" ref="X6:X69" si="22">IF($R6&lt;&gt;0,L6/$R6,0)*100</f>
        <v>5.3228621291448519</v>
      </c>
      <c r="Y6" s="1">
        <f t="shared" ref="Y6:Y69" si="23">IF($R6&lt;&gt;0,M6/$R6,0)*100</f>
        <v>18.150087260034901</v>
      </c>
      <c r="Z6" s="1">
        <f t="shared" ref="Z6:Z69" si="24">IF($R6&lt;&gt;0,N6/$R6,0)*100</f>
        <v>6.0209424083769632</v>
      </c>
      <c r="AA6" s="1">
        <f t="shared" ref="AA6:AA69" si="25">IF($R6&lt;&gt;0,O6/$R6,0)*100</f>
        <v>0.52356020942408377</v>
      </c>
      <c r="AB6" s="1">
        <f t="shared" ref="AB6:AB69" si="26">IF($R6&lt;&gt;0,P6/$R6,0)*100</f>
        <v>1.5706806282722512</v>
      </c>
      <c r="AC6" s="1">
        <f t="shared" ref="AC6:AC69" si="27">IF($R6&lt;&gt;0,Q6/$R6,0)*100</f>
        <v>0.34904013961605584</v>
      </c>
      <c r="AD6" s="1"/>
      <c r="AF6" s="1">
        <f>IF((T6-T$2)/T$2*100&gt;100,100,IF((T6-T$2)/T$2*100&lt;-100,-100,(T6-T$2)/T$2*100))</f>
        <v>70.043645281593641</v>
      </c>
      <c r="AG6" s="1">
        <f t="shared" ref="AG6:AG69" si="28">IF((U6-U$2)/U$2*100&gt;100,100,IF((U6-U$2)/U$2*100&lt;-100,-100,(U6-U$2)/U$2*100))</f>
        <v>-51.367854097095886</v>
      </c>
      <c r="AH6" s="1">
        <f>IF((W6-W$2)/W$2*100&gt;100,100,IF((W6-W$2)/W$2*100&lt;-100,-100,(W6-W$2)/W$2*100))</f>
        <v>37.571262486318666</v>
      </c>
      <c r="AI6" s="1">
        <f>IF((X6-X$2)/X$2*100&gt;100,100,IF((X6-X$2)/X$2*100&lt;-100,-100,(X6-X$2)/X$2*100))</f>
        <v>-43.581721049321416</v>
      </c>
      <c r="AJ6" s="1">
        <f>IF((Y6-Y$2)/Y$2*100&gt;100,100,IF((Y6-Y$2)/Y$2*100&lt;-100,-100,(Y6-Y$2)/Y$2*100))</f>
        <v>27.60698117678772</v>
      </c>
      <c r="AK6" s="1">
        <f>IF((Z6-Z$2)/Z$2*100&gt;100,100,IF((Z6-Z$2)/Z$2*100&lt;-100,-100,(Z6-Z$2)/Z$2*100))</f>
        <v>-37.696253900571904</v>
      </c>
      <c r="AL6" s="1">
        <f>IF((V6-V$2)/V$2*100&gt;100,100,IF((V6-V$2)/V$2*100&lt;-100,-100,(V6-V$2)/V$2*100))</f>
        <v>-71.53945538142888</v>
      </c>
      <c r="AM6" s="1">
        <f>IF((AA6-AA$2)/AA$2*100&gt;100,100,IF((AA6-AA$2)/AA$2*100&lt;-100,-100,(AA6-AA$2)/AA$2*100))</f>
        <v>-89.607022221387538</v>
      </c>
      <c r="AN6" s="1">
        <f>IF((AB6-AB$2)/AB$2*100&gt;100,100,IF((AB6-AB$2)/AB$2*100&lt;-100,-100,(AB6-AB$2)/AB$2*100))</f>
        <v>-13.12766358646912</v>
      </c>
      <c r="AO6" s="1">
        <f>IF((AC6-AC$2)/AC$2*100&gt;100,100,IF((AC6-AC$2)/AC$2*100&lt;-100,-100,(AC6-AC$2)/AC$2*100))</f>
        <v>-85.809546109160109</v>
      </c>
      <c r="AP6" s="1"/>
      <c r="AQ6" s="2">
        <f>ROUND(AF6, 0)</f>
        <v>70</v>
      </c>
      <c r="AR6" s="2">
        <f t="shared" ref="AR6:AR69" si="29">ROUND(AG6, 0)</f>
        <v>-51</v>
      </c>
      <c r="AS6" s="2">
        <f t="shared" ref="AS6:AS69" si="30">ROUND(AH6, 0)</f>
        <v>38</v>
      </c>
      <c r="AT6" s="2">
        <f t="shared" ref="AT6:AT69" si="31">ROUND(AI6, 0)</f>
        <v>-44</v>
      </c>
      <c r="AU6" s="2">
        <f t="shared" ref="AU6:AU69" si="32">ROUND(AJ6, 0)</f>
        <v>28</v>
      </c>
      <c r="AV6" s="2">
        <f>IF(AK6&gt;20, 1, 0)</f>
        <v>0</v>
      </c>
      <c r="AW6" s="2">
        <f>IF(AL6&gt;20, 1, 0)</f>
        <v>0</v>
      </c>
      <c r="AX6" s="2">
        <f t="shared" ref="AX6:AX69" si="33">IF(AM6&gt;20, 1, 0)</f>
        <v>0</v>
      </c>
      <c r="AY6" s="2">
        <f t="shared" ref="AY6:AY69" si="34">IF(AN6&gt;20, 1, 0)</f>
        <v>0</v>
      </c>
      <c r="AZ6" s="2">
        <f t="shared" ref="AZ6:AZ69" si="35">IF(AO6&gt;20, 1, 0)</f>
        <v>0</v>
      </c>
      <c r="BA6" s="1"/>
      <c r="BB6" s="1"/>
      <c r="BC6">
        <v>9</v>
      </c>
      <c r="BD6">
        <v>-4</v>
      </c>
      <c r="BE6">
        <v>1</v>
      </c>
      <c r="BF6">
        <v>2</v>
      </c>
      <c r="BG6">
        <v>2</v>
      </c>
      <c r="BH6">
        <v>-7</v>
      </c>
      <c r="BI6">
        <v>0</v>
      </c>
      <c r="BJ6">
        <v>0</v>
      </c>
      <c r="BK6">
        <v>0</v>
      </c>
      <c r="BL6">
        <v>0</v>
      </c>
      <c r="BN6" s="1">
        <f>T6/(T$3-T$4)*100</f>
        <v>58.339456844554647</v>
      </c>
      <c r="BO6" s="1">
        <f>U6/(U$3-U$4)*100</f>
        <v>18.192516451318504</v>
      </c>
      <c r="BP6" s="1">
        <f>V6/(V$3-V$4)*100</f>
        <v>2.6178010471204187</v>
      </c>
      <c r="BQ6" s="1">
        <f>W6/(W$3-W$4)*100</f>
        <v>48.706964937331421</v>
      </c>
      <c r="BR6" s="1">
        <f>X6/(X$3-X$4)*100</f>
        <v>14.490013573783205</v>
      </c>
      <c r="BS6" s="1">
        <f>Y6/(Y$3-Y$4)*100</f>
        <v>68.278899692512269</v>
      </c>
      <c r="BT6" s="1">
        <f>Z6/(Z$3-Z$4)*100</f>
        <v>18.989126057188884</v>
      </c>
      <c r="BU6" s="1">
        <f>AA6/(AA$3-AA$4)*100</f>
        <v>1.8721243852133906</v>
      </c>
      <c r="BV6" s="1">
        <f>AB6/(AB$3-AB$4)*100</f>
        <v>7.3966235708943255</v>
      </c>
      <c r="BW6" s="1">
        <f>AC6/(AC$3-AC$4)*100</f>
        <v>0.77818785225874754</v>
      </c>
    </row>
    <row r="7" spans="1:75">
      <c r="A7">
        <v>66</v>
      </c>
      <c r="B7" t="s">
        <v>18</v>
      </c>
      <c r="C7" t="s">
        <v>23</v>
      </c>
      <c r="D7">
        <v>100</v>
      </c>
      <c r="E7" t="s">
        <v>24</v>
      </c>
      <c r="F7" t="s">
        <v>25</v>
      </c>
      <c r="G7" t="s">
        <v>26</v>
      </c>
      <c r="H7">
        <v>412</v>
      </c>
      <c r="I7">
        <v>88</v>
      </c>
      <c r="J7">
        <v>15</v>
      </c>
      <c r="K7">
        <v>236</v>
      </c>
      <c r="L7">
        <v>128</v>
      </c>
      <c r="M7">
        <v>192</v>
      </c>
      <c r="N7">
        <v>37</v>
      </c>
      <c r="O7">
        <v>10</v>
      </c>
      <c r="P7">
        <v>13</v>
      </c>
      <c r="Q7">
        <v>0</v>
      </c>
      <c r="R7">
        <v>1131</v>
      </c>
      <c r="T7" s="1">
        <f>IF($R7&lt;&gt;0,H7/$R7,0)*100</f>
        <v>36.427939876215738</v>
      </c>
      <c r="U7" s="1">
        <f t="shared" si="19"/>
        <v>7.7807250221043329</v>
      </c>
      <c r="V7" s="1">
        <f t="shared" si="20"/>
        <v>1.3262599469496021</v>
      </c>
      <c r="W7" s="1">
        <f t="shared" si="21"/>
        <v>20.866489832007073</v>
      </c>
      <c r="X7" s="1">
        <f t="shared" si="22"/>
        <v>11.317418213969937</v>
      </c>
      <c r="Y7" s="1">
        <f t="shared" si="23"/>
        <v>16.976127320954905</v>
      </c>
      <c r="Z7" s="1">
        <f t="shared" si="24"/>
        <v>3.2714412024756854</v>
      </c>
      <c r="AA7" s="1">
        <f t="shared" si="25"/>
        <v>0.88417329796640143</v>
      </c>
      <c r="AB7" s="1">
        <f t="shared" si="26"/>
        <v>1.1494252873563218</v>
      </c>
      <c r="AC7" s="1">
        <f t="shared" si="27"/>
        <v>0</v>
      </c>
      <c r="AD7" s="1"/>
      <c r="AF7" s="1">
        <f t="shared" ref="AF7:AF70" si="36">IF((T7-T$2)/T$2*100&gt;100,100,IF((T7-T$2)/T$2*100&lt;-100,-100,(T7-T$2)/T$2*100))</f>
        <v>85.344994279410344</v>
      </c>
      <c r="AG7" s="1">
        <f t="shared" si="28"/>
        <v>-42.181495431581801</v>
      </c>
      <c r="AH7" s="1">
        <f>IF((W7-W$2)/W$2*100&gt;100,100,IF((W7-W$2)/W$2*100&lt;-100,-100,(W7-W$2)/W$2*100))</f>
        <v>7.1576949486914607</v>
      </c>
      <c r="AI7" s="1">
        <f>IF((X7-X$2)/X$2*100&gt;100,100,IF((X7-X$2)/X$2*100&lt;-100,-100,(X7-X$2)/X$2*100))</f>
        <v>19.956001546826961</v>
      </c>
      <c r="AJ7" s="1">
        <f>IF((Y7-Y$2)/Y$2*100&gt;100,100,IF((Y7-Y$2)/Y$2*100&lt;-100,-100,(Y7-Y$2)/Y$2*100))</f>
        <v>19.35327519167414</v>
      </c>
      <c r="AK7" s="1">
        <f>IF((Z7-Z$2)/Z$2*100&gt;100,100,IF((Z7-Z$2)/Z$2*100&lt;-100,-100,(Z7-Z$2)/Z$2*100))</f>
        <v>-66.147651275542358</v>
      </c>
      <c r="AL7" s="1">
        <f>IF((V7-V$2)/V$2*100&gt;100,100,IF((V7-V$2)/V$2*100&lt;-100,-100,(V7-V$2)/V$2*100))</f>
        <v>-71.161994577469045</v>
      </c>
      <c r="AM7" s="1">
        <f>IF((AA7-AA$2)/AA$2*100&gt;100,100,IF((AA7-AA$2)/AA$2*100&lt;-100,-100,(AA7-AA$2)/AA$2*100))</f>
        <v>-82.448640533024061</v>
      </c>
      <c r="AN7" s="1">
        <f>IF((AB7-AB$2)/AB$2*100&gt;100,100,IF((AB7-AB$2)/AB$2*100&lt;-100,-100,(AB7-AB$2)/AB$2*100))</f>
        <v>-36.426757643737936</v>
      </c>
      <c r="AO7" s="1">
        <f>IF((AC7-AC$2)/AC$2*100&gt;100,100,IF((AC7-AC$2)/AC$2*100&lt;-100,-100,(AC7-AC$2)/AC$2*100))</f>
        <v>-100</v>
      </c>
      <c r="AP7" s="1"/>
      <c r="AQ7" s="2">
        <f t="shared" ref="AQ7:AQ70" si="37">ROUND(AF7, 0)</f>
        <v>85</v>
      </c>
      <c r="AR7" s="2">
        <f t="shared" si="29"/>
        <v>-42</v>
      </c>
      <c r="AS7" s="2">
        <f t="shared" si="30"/>
        <v>7</v>
      </c>
      <c r="AT7" s="2">
        <f t="shared" si="31"/>
        <v>20</v>
      </c>
      <c r="AU7" s="2">
        <f t="shared" si="32"/>
        <v>19</v>
      </c>
      <c r="AV7" s="2">
        <f t="shared" ref="AV7:AV70" si="38">IF(AK7&gt;20, 1, 0)</f>
        <v>0</v>
      </c>
      <c r="AW7" s="2">
        <f t="shared" ref="AW7:AW70" si="39">IF(AL7&gt;20, 1, 0)</f>
        <v>0</v>
      </c>
      <c r="AX7" s="2">
        <f t="shared" si="33"/>
        <v>0</v>
      </c>
      <c r="AY7" s="2">
        <f t="shared" si="34"/>
        <v>0</v>
      </c>
      <c r="AZ7" s="2">
        <f t="shared" si="35"/>
        <v>0</v>
      </c>
      <c r="BA7" s="1"/>
      <c r="BB7" s="1"/>
      <c r="BN7" s="1">
        <f>T7/(T$3-T$4)*100</f>
        <v>63.589123117253784</v>
      </c>
      <c r="BO7" s="1">
        <f>U7/(U$3-U$4)*100</f>
        <v>21.628987905482685</v>
      </c>
      <c r="BP7" s="1">
        <f>V7/(V$3-V$4)*100</f>
        <v>2.6525198938992043</v>
      </c>
      <c r="BQ7" s="1">
        <f>W7/(W$3-W$4)*100</f>
        <v>37.939072421831035</v>
      </c>
      <c r="BR7" s="1">
        <f>X7/(X$3-X$4)*100</f>
        <v>30.808527360251492</v>
      </c>
      <c r="BS7" s="1">
        <f>Y7/(Y$3-Y$4)*100</f>
        <v>63.862574207401799</v>
      </c>
      <c r="BT7" s="1">
        <f>Z7/(Z$3-Z$4)*100</f>
        <v>10.317622253961776</v>
      </c>
      <c r="BU7" s="1">
        <f>AA7/(AA$3-AA$4)*100</f>
        <v>3.1615893684859202</v>
      </c>
      <c r="BV7" s="1">
        <f>AB7/(AB$3-AB$4)*100</f>
        <v>5.4128547970912502</v>
      </c>
      <c r="BW7" s="1">
        <f>AC7/(AC$3-AC$4)*100</f>
        <v>0</v>
      </c>
    </row>
    <row r="8" spans="1:75">
      <c r="A8">
        <v>70</v>
      </c>
      <c r="B8" t="s">
        <v>18</v>
      </c>
      <c r="C8" t="s">
        <v>27</v>
      </c>
      <c r="D8">
        <v>100</v>
      </c>
      <c r="E8" t="s">
        <v>28</v>
      </c>
      <c r="F8" t="s">
        <v>29</v>
      </c>
      <c r="G8" t="s">
        <v>30</v>
      </c>
      <c r="H8">
        <v>401</v>
      </c>
      <c r="I8">
        <v>118</v>
      </c>
      <c r="J8">
        <v>17</v>
      </c>
      <c r="K8">
        <v>346</v>
      </c>
      <c r="L8">
        <v>109</v>
      </c>
      <c r="M8">
        <v>184</v>
      </c>
      <c r="N8">
        <v>119</v>
      </c>
      <c r="O8">
        <v>22</v>
      </c>
      <c r="P8">
        <v>34</v>
      </c>
      <c r="Q8">
        <v>1</v>
      </c>
      <c r="R8">
        <v>1351</v>
      </c>
      <c r="T8" s="1">
        <f t="shared" ref="T8:T70" si="40">IF($R8&lt;&gt;0,H8/$R8,0)*100</f>
        <v>29.681717246484084</v>
      </c>
      <c r="U8" s="1">
        <f t="shared" si="19"/>
        <v>8.7342709104367131</v>
      </c>
      <c r="V8" s="1">
        <f t="shared" si="20"/>
        <v>1.2583271650629164</v>
      </c>
      <c r="W8" s="1">
        <f t="shared" si="21"/>
        <v>25.61065877128053</v>
      </c>
      <c r="X8" s="1">
        <f t="shared" si="22"/>
        <v>8.0680977054034049</v>
      </c>
      <c r="Y8" s="1">
        <f t="shared" si="23"/>
        <v>13.619541080680978</v>
      </c>
      <c r="Z8" s="1">
        <f t="shared" si="24"/>
        <v>8.8082901554404138</v>
      </c>
      <c r="AA8" s="1">
        <f t="shared" si="25"/>
        <v>1.6284233900814211</v>
      </c>
      <c r="AB8" s="1">
        <f t="shared" si="26"/>
        <v>2.5166543301258328</v>
      </c>
      <c r="AC8" s="1">
        <f t="shared" si="27"/>
        <v>7.4019245003700954E-2</v>
      </c>
      <c r="AD8" s="1"/>
      <c r="AF8" s="1">
        <f t="shared" si="36"/>
        <v>51.02028091477591</v>
      </c>
      <c r="AG8" s="1">
        <f t="shared" si="28"/>
        <v>-35.095703664861425</v>
      </c>
      <c r="AH8" s="1">
        <f>IF((W8-W$2)/W$2*100&gt;100,100,IF((W8-W$2)/W$2*100&lt;-100,-100,(W8-W$2)/W$2*100))</f>
        <v>31.520882627719676</v>
      </c>
      <c r="AI8" s="1">
        <f>IF((X8-X$2)/X$2*100&gt;100,100,IF((X8-X$2)/X$2*100&lt;-100,-100,(X8-X$2)/X$2*100))</f>
        <v>-14.484317665784124</v>
      </c>
      <c r="AJ8" s="1">
        <f>IF((Y8-Y$2)/Y$2*100&gt;100,100,IF((Y8-Y$2)/Y$2*100&lt;-100,-100,(Y8-Y$2)/Y$2*100))</f>
        <v>-4.2457208376196665</v>
      </c>
      <c r="AK8" s="1">
        <f>IF((Z8-Z$2)/Z$2*100&gt;100,100,IF((Z8-Z$2)/Z$2*100&lt;-100,-100,(Z8-Z$2)/Z$2*100))</f>
        <v>-8.8532265893926425</v>
      </c>
      <c r="AL8" s="1">
        <f>IF((V8-V$2)/V$2*100&gt;100,100,IF((V8-V$2)/V$2*100&lt;-100,-100,(V8-V$2)/V$2*100))</f>
        <v>-72.639115210510596</v>
      </c>
      <c r="AM8" s="1">
        <f>IF((AA8-AA$2)/AA$2*100&gt;100,100,IF((AA8-AA$2)/AA$2*100&lt;-100,-100,(AA8-AA$2)/AA$2*100))</f>
        <v>-67.67483891507807</v>
      </c>
      <c r="AN8" s="1">
        <f>IF((AB8-AB$2)/AB$2*100&gt;100,100,IF((AB8-AB$2)/AB$2*100&lt;-100,-100,(AB8-AB$2)/AB$2*100))</f>
        <v>39.192931820742558</v>
      </c>
      <c r="AO8" s="1">
        <f>IF((AC8-AC$2)/AC$2*100&gt;100,100,IF((AC8-AC$2)/AC$2*100&lt;-100,-100,(AC8-AC$2)/AC$2*100))</f>
        <v>-96.99069945246066</v>
      </c>
      <c r="AP8" s="1"/>
      <c r="AQ8" s="2">
        <f t="shared" si="37"/>
        <v>51</v>
      </c>
      <c r="AR8" s="2">
        <f t="shared" si="29"/>
        <v>-35</v>
      </c>
      <c r="AS8" s="2">
        <f t="shared" si="30"/>
        <v>32</v>
      </c>
      <c r="AT8" s="2">
        <f t="shared" si="31"/>
        <v>-14</v>
      </c>
      <c r="AU8" s="2">
        <f t="shared" si="32"/>
        <v>-4</v>
      </c>
      <c r="AV8" s="2">
        <f t="shared" si="38"/>
        <v>0</v>
      </c>
      <c r="AW8" s="2">
        <f t="shared" si="39"/>
        <v>0</v>
      </c>
      <c r="AX8" s="2">
        <f t="shared" si="33"/>
        <v>0</v>
      </c>
      <c r="AY8" s="2">
        <f t="shared" si="34"/>
        <v>1</v>
      </c>
      <c r="AZ8" s="2">
        <f t="shared" si="35"/>
        <v>0</v>
      </c>
      <c r="BA8" s="1"/>
      <c r="BB8" s="1"/>
      <c r="BN8" s="1">
        <f>T8/(T$3-T$4)*100</f>
        <v>51.812822210967823</v>
      </c>
      <c r="BO8" s="1">
        <f>U8/(U$3-U$4)*100</f>
        <v>24.279670512498384</v>
      </c>
      <c r="BP8" s="1">
        <f>V8/(V$3-V$4)*100</f>
        <v>2.5166543301258328</v>
      </c>
      <c r="BQ8" s="1">
        <f>W8/(W$3-W$4)*100</f>
        <v>46.56483412960096</v>
      </c>
      <c r="BR8" s="1">
        <f>X8/(X$3-X$4)*100</f>
        <v>21.963154864709267</v>
      </c>
      <c r="BS8" s="1">
        <f>Y8/(Y$3-Y$4)*100</f>
        <v>51.235416446371303</v>
      </c>
      <c r="BT8" s="1">
        <f>Z8/(Z$3-Z$4)*100</f>
        <v>27.779992028696686</v>
      </c>
      <c r="BU8" s="1">
        <f>AA8/(AA$3-AA$4)*100</f>
        <v>5.8228472736244754</v>
      </c>
      <c r="BV8" s="1">
        <f>AB8/(AB$3-AB$4)*100</f>
        <v>11.851387483194612</v>
      </c>
      <c r="BW8" s="1">
        <f>AC8/(AC$3-AC$4)*100</f>
        <v>0.16502651345087427</v>
      </c>
    </row>
    <row r="9" spans="1:75">
      <c r="A9">
        <v>76</v>
      </c>
      <c r="B9" t="s">
        <v>18</v>
      </c>
      <c r="C9" t="s">
        <v>31</v>
      </c>
      <c r="D9">
        <v>100</v>
      </c>
      <c r="E9" t="s">
        <v>32</v>
      </c>
      <c r="F9" t="s">
        <v>33</v>
      </c>
      <c r="G9" t="s">
        <v>34</v>
      </c>
      <c r="H9">
        <v>336</v>
      </c>
      <c r="I9">
        <v>153</v>
      </c>
      <c r="J9">
        <v>15</v>
      </c>
      <c r="K9">
        <v>431</v>
      </c>
      <c r="L9">
        <v>105</v>
      </c>
      <c r="M9">
        <v>205</v>
      </c>
      <c r="N9">
        <v>75</v>
      </c>
      <c r="O9">
        <v>17</v>
      </c>
      <c r="P9">
        <v>14</v>
      </c>
      <c r="Q9">
        <v>5</v>
      </c>
      <c r="R9">
        <v>1356</v>
      </c>
      <c r="T9" s="1">
        <f t="shared" si="40"/>
        <v>24.778761061946902</v>
      </c>
      <c r="U9" s="1">
        <f t="shared" si="19"/>
        <v>11.283185840707963</v>
      </c>
      <c r="V9" s="1">
        <f t="shared" si="20"/>
        <v>1.1061946902654867</v>
      </c>
      <c r="W9" s="1">
        <f t="shared" si="21"/>
        <v>31.784660766961654</v>
      </c>
      <c r="X9" s="1">
        <f t="shared" si="22"/>
        <v>7.7433628318584065</v>
      </c>
      <c r="Y9" s="1">
        <f t="shared" si="23"/>
        <v>15.117994100294984</v>
      </c>
      <c r="Z9" s="1">
        <f t="shared" si="24"/>
        <v>5.5309734513274336</v>
      </c>
      <c r="AA9" s="1">
        <f t="shared" si="25"/>
        <v>1.2536873156342183</v>
      </c>
      <c r="AB9" s="1">
        <f t="shared" si="26"/>
        <v>1.0324483775811208</v>
      </c>
      <c r="AC9" s="1">
        <f t="shared" si="27"/>
        <v>0.36873156342182889</v>
      </c>
      <c r="AD9" s="1"/>
      <c r="AF9" s="1">
        <f t="shared" si="36"/>
        <v>26.074088814339003</v>
      </c>
      <c r="AG9" s="1">
        <f t="shared" si="28"/>
        <v>-16.154737479612592</v>
      </c>
      <c r="AH9" s="1">
        <f>IF((W9-W$2)/W$2*100&gt;100,100,IF((W9-W$2)/W$2*100&lt;-100,-100,(W9-W$2)/W$2*100))</f>
        <v>63.226829712839653</v>
      </c>
      <c r="AI9" s="1">
        <f>IF((X9-X$2)/X$2*100&gt;100,100,IF((X9-X$2)/X$2*100&lt;-100,-100,(X9-X$2)/X$2*100))</f>
        <v>-17.926259657924064</v>
      </c>
      <c r="AJ9" s="1">
        <f>IF((Y9-Y$2)/Y$2*100&gt;100,100,IF((Y9-Y$2)/Y$2*100&lt;-100,-100,(Y9-Y$2)/Y$2*100))</f>
        <v>6.2893836788870772</v>
      </c>
      <c r="AK9" s="1">
        <f>IF((Z9-Z$2)/Z$2*100&gt;100,100,IF((Z9-Z$2)/Z$2*100&lt;-100,-100,(Z9-Z$2)/Z$2*100))</f>
        <v>-42.766374062183687</v>
      </c>
      <c r="AL9" s="1">
        <f>IF((V9-V$2)/V$2*100&gt;100,100,IF((V9-V$2)/V$2*100&lt;-100,-100,(V9-V$2)/V$2*100))</f>
        <v>-75.947061848906699</v>
      </c>
      <c r="AM9" s="1">
        <f>IF((AA9-AA$2)/AA$2*100&gt;100,100,IF((AA9-AA$2)/AA$2*100&lt;-100,-100,(AA9-AA$2)/AA$2*100))</f>
        <v>-75.113570171714869</v>
      </c>
      <c r="AN9" s="1">
        <f>IF((AB9-AB$2)/AB$2*100&gt;100,100,IF((AB9-AB$2)/AB$2*100&lt;-100,-100,(AB9-AB$2)/AB$2*100))</f>
        <v>-42.896600892384079</v>
      </c>
      <c r="AO9" s="1">
        <f>IF((AC9-AC$2)/AC$2*100&gt;100,100,IF((AC9-AC$2)/AC$2*100&lt;-100,-100,(AC9-AC$2)/AC$2*100))</f>
        <v>-85.008978467088369</v>
      </c>
      <c r="AP9" s="1"/>
      <c r="AQ9" s="2">
        <f t="shared" si="37"/>
        <v>26</v>
      </c>
      <c r="AR9" s="2">
        <f t="shared" si="29"/>
        <v>-16</v>
      </c>
      <c r="AS9" s="2">
        <f t="shared" si="30"/>
        <v>63</v>
      </c>
      <c r="AT9" s="2">
        <f t="shared" si="31"/>
        <v>-18</v>
      </c>
      <c r="AU9" s="2">
        <f t="shared" si="32"/>
        <v>6</v>
      </c>
      <c r="AV9" s="2">
        <f t="shared" si="38"/>
        <v>0</v>
      </c>
      <c r="AW9" s="2">
        <f t="shared" si="39"/>
        <v>0</v>
      </c>
      <c r="AX9" s="2">
        <f t="shared" si="33"/>
        <v>0</v>
      </c>
      <c r="AY9" s="2">
        <f t="shared" si="34"/>
        <v>0</v>
      </c>
      <c r="AZ9" s="2">
        <f t="shared" si="35"/>
        <v>0</v>
      </c>
      <c r="BA9" s="1"/>
      <c r="BB9" s="1"/>
      <c r="BC9">
        <f>ABS(BC2-BC6)</f>
        <v>2</v>
      </c>
      <c r="BD9">
        <f t="shared" ref="BD9:BL9" si="41">ABS(BD2-BD6)</f>
        <v>1</v>
      </c>
      <c r="BE9">
        <f t="shared" si="41"/>
        <v>3</v>
      </c>
      <c r="BF9">
        <f t="shared" si="41"/>
        <v>6</v>
      </c>
      <c r="BG9">
        <f t="shared" si="41"/>
        <v>1</v>
      </c>
      <c r="BH9">
        <f t="shared" si="41"/>
        <v>3</v>
      </c>
      <c r="BI9">
        <f>ABS(BI2-BI6)</f>
        <v>0</v>
      </c>
      <c r="BJ9">
        <f t="shared" si="41"/>
        <v>0</v>
      </c>
      <c r="BK9">
        <f t="shared" si="41"/>
        <v>0</v>
      </c>
      <c r="BL9">
        <f t="shared" si="41"/>
        <v>0</v>
      </c>
      <c r="BN9" s="1">
        <f>T9/(T$3-T$4)*100</f>
        <v>43.254153081819588</v>
      </c>
      <c r="BO9" s="1">
        <f>U9/(U$3-U$4)*100</f>
        <v>31.365186327839567</v>
      </c>
      <c r="BP9" s="1">
        <f>V9/(V$3-V$4)*100</f>
        <v>2.2123893805309733</v>
      </c>
      <c r="BQ9" s="1">
        <f>W9/(W$3-W$4)*100</f>
        <v>57.790292303566638</v>
      </c>
      <c r="BR9" s="1">
        <f>X9/(X$3-X$4)*100</f>
        <v>21.079154375614547</v>
      </c>
      <c r="BS9" s="1">
        <f>Y9/(Y$3-Y$4)*100</f>
        <v>56.872453996347808</v>
      </c>
      <c r="BT9" s="1">
        <f>Z9/(Z$3-Z$4)*100</f>
        <v>17.443839346494215</v>
      </c>
      <c r="BU9" s="1">
        <f>AA9/(AA$3-AA$4)*100</f>
        <v>4.4828819165102356</v>
      </c>
      <c r="BV9" s="1">
        <f>AB9/(AB$3-AB$4)*100</f>
        <v>4.8619890434049724</v>
      </c>
      <c r="BW9" s="1">
        <f>AC9/(AC$3-AC$4)*100</f>
        <v>0.82209004303883171</v>
      </c>
    </row>
    <row r="10" spans="1:75">
      <c r="A10">
        <v>70</v>
      </c>
      <c r="B10" t="s">
        <v>18</v>
      </c>
      <c r="C10" t="s">
        <v>35</v>
      </c>
      <c r="D10">
        <v>87</v>
      </c>
      <c r="E10" t="s">
        <v>36</v>
      </c>
      <c r="F10" t="s">
        <v>37</v>
      </c>
      <c r="G10" t="s">
        <v>38</v>
      </c>
      <c r="H10">
        <v>349</v>
      </c>
      <c r="I10">
        <v>105</v>
      </c>
      <c r="J10">
        <v>24</v>
      </c>
      <c r="K10">
        <v>259</v>
      </c>
      <c r="L10">
        <v>104</v>
      </c>
      <c r="M10">
        <v>190</v>
      </c>
      <c r="N10">
        <v>58</v>
      </c>
      <c r="O10">
        <v>15</v>
      </c>
      <c r="P10">
        <v>13</v>
      </c>
      <c r="Q10">
        <v>0</v>
      </c>
      <c r="R10">
        <v>1117</v>
      </c>
      <c r="T10" s="1">
        <f t="shared" si="40"/>
        <v>31.244404655326768</v>
      </c>
      <c r="U10" s="1">
        <f t="shared" si="19"/>
        <v>9.4001790510295429</v>
      </c>
      <c r="V10" s="1">
        <f t="shared" si="20"/>
        <v>2.1486123545210387</v>
      </c>
      <c r="W10" s="1">
        <f t="shared" si="21"/>
        <v>23.187108325872874</v>
      </c>
      <c r="X10" s="1">
        <f t="shared" si="22"/>
        <v>9.3106535362578331</v>
      </c>
      <c r="Y10" s="1">
        <f t="shared" si="23"/>
        <v>17.00984780662489</v>
      </c>
      <c r="Z10" s="1">
        <f t="shared" si="24"/>
        <v>5.192479856759177</v>
      </c>
      <c r="AA10" s="1">
        <f t="shared" si="25"/>
        <v>1.3428827215756489</v>
      </c>
      <c r="AB10" s="1">
        <f t="shared" si="26"/>
        <v>1.1638316920322291</v>
      </c>
      <c r="AC10" s="1">
        <f t="shared" si="27"/>
        <v>0</v>
      </c>
      <c r="AD10" s="1"/>
      <c r="AF10" s="1">
        <f t="shared" si="36"/>
        <v>58.971218844196429</v>
      </c>
      <c r="AG10" s="1">
        <f t="shared" si="28"/>
        <v>-30.147345669991633</v>
      </c>
      <c r="AH10" s="1">
        <f>IF((W10-W$2)/W$2*100&gt;100,100,IF((W10-W$2)/W$2*100&lt;-100,-100,(W10-W$2)/W$2*100))</f>
        <v>19.07499060598623</v>
      </c>
      <c r="AI10" s="1">
        <f>IF((X10-X$2)/X$2*100&gt;100,100,IF((X10-X$2)/X$2*100&lt;-100,-100,(X10-X$2)/X$2*100))</f>
        <v>-1.314173526018523</v>
      </c>
      <c r="AJ10" s="1">
        <f>IF((Y10-Y$2)/Y$2*100&gt;100,100,IF((Y10-Y$2)/Y$2*100&lt;-100,-100,(Y10-Y$2)/Y$2*100))</f>
        <v>19.590352254638827</v>
      </c>
      <c r="AK10" s="1">
        <f>IF((Z10-Z$2)/Z$2*100&gt;100,100,IF((Z10-Z$2)/Z$2*100&lt;-100,-100,(Z10-Z$2)/Z$2*100))</f>
        <v>-46.269051474098745</v>
      </c>
      <c r="AL10" s="1">
        <f>IF((V10-V$2)/V$2*100&gt;100,100,IF((V10-V$2)/V$2*100&lt;-100,-100,(V10-V$2)/V$2*100))</f>
        <v>-53.28088217313158</v>
      </c>
      <c r="AM10" s="1">
        <f>IF((AA10-AA$2)/AA$2*100&gt;100,100,IF((AA10-AA$2)/AA$2*100&lt;-100,-100,(AA10-AA$2)/AA$2*100))</f>
        <v>-73.342988956378989</v>
      </c>
      <c r="AN10" s="1">
        <f>IF((AB10-AB$2)/AB$2*100&gt;100,100,IF((AB10-AB$2)/AB$2*100&lt;-100,-100,(AB10-AB$2)/AB$2*100))</f>
        <v>-35.629957829066797</v>
      </c>
      <c r="AO10" s="1">
        <f>IF((AC10-AC$2)/AC$2*100&gt;100,100,IF((AC10-AC$2)/AC$2*100&lt;-100,-100,(AC10-AC$2)/AC$2*100))</f>
        <v>-100</v>
      </c>
      <c r="AP10" s="1"/>
      <c r="AQ10" s="2">
        <f t="shared" si="37"/>
        <v>59</v>
      </c>
      <c r="AR10" s="2">
        <f t="shared" si="29"/>
        <v>-30</v>
      </c>
      <c r="AS10" s="2">
        <f t="shared" si="30"/>
        <v>19</v>
      </c>
      <c r="AT10" s="2">
        <f t="shared" si="31"/>
        <v>-1</v>
      </c>
      <c r="AU10" s="2">
        <f t="shared" si="32"/>
        <v>20</v>
      </c>
      <c r="AV10" s="2">
        <f t="shared" si="38"/>
        <v>0</v>
      </c>
      <c r="AW10" s="2">
        <f t="shared" si="39"/>
        <v>0</v>
      </c>
      <c r="AX10" s="2">
        <f t="shared" si="33"/>
        <v>0</v>
      </c>
      <c r="AY10" s="2">
        <f t="shared" si="34"/>
        <v>0</v>
      </c>
      <c r="AZ10" s="2">
        <f t="shared" si="35"/>
        <v>0</v>
      </c>
      <c r="BA10" s="1"/>
      <c r="BB10" s="1"/>
      <c r="BN10" s="1">
        <f>T10/(T$3-T$4)*100</f>
        <v>54.540671284298483</v>
      </c>
      <c r="BO10" s="1">
        <f>U10/(U$3-U$4)*100</f>
        <v>26.130772958366528</v>
      </c>
      <c r="BP10" s="1">
        <f>V10/(V$3-V$4)*100</f>
        <v>4.2972247090420774</v>
      </c>
      <c r="BQ10" s="1">
        <f>W10/(W$3-W$4)*100</f>
        <v>42.158378774314308</v>
      </c>
      <c r="BR10" s="1">
        <f>X10/(X$3-X$4)*100</f>
        <v>25.345667959812989</v>
      </c>
      <c r="BS10" s="1">
        <f>Y10/(Y$3-Y$4)*100</f>
        <v>63.989427463017456</v>
      </c>
      <c r="BT10" s="1">
        <f>Z10/(Z$3-Z$4)*100</f>
        <v>16.376282625163558</v>
      </c>
      <c r="BU10" s="1">
        <f>AA10/(AA$3-AA$4)*100</f>
        <v>4.8018230650280787</v>
      </c>
      <c r="BV10" s="1">
        <f>AB10/(AB$3-AB$4)*100</f>
        <v>5.4806972027844267</v>
      </c>
      <c r="BW10" s="1">
        <f>AC10/(AC$3-AC$4)*100</f>
        <v>0</v>
      </c>
    </row>
    <row r="11" spans="1:75">
      <c r="A11">
        <v>77</v>
      </c>
      <c r="B11" t="s">
        <v>18</v>
      </c>
      <c r="C11" t="s">
        <v>39</v>
      </c>
      <c r="D11">
        <v>84</v>
      </c>
      <c r="E11" t="s">
        <v>40</v>
      </c>
      <c r="F11" t="s">
        <v>41</v>
      </c>
      <c r="G11" t="s">
        <v>42</v>
      </c>
      <c r="H11">
        <v>196</v>
      </c>
      <c r="I11">
        <v>109</v>
      </c>
      <c r="J11">
        <v>16</v>
      </c>
      <c r="K11">
        <v>283</v>
      </c>
      <c r="L11">
        <v>94</v>
      </c>
      <c r="M11">
        <v>145</v>
      </c>
      <c r="N11">
        <v>92</v>
      </c>
      <c r="O11">
        <v>34</v>
      </c>
      <c r="P11">
        <v>17</v>
      </c>
      <c r="Q11">
        <v>1</v>
      </c>
      <c r="R11">
        <v>987</v>
      </c>
      <c r="T11" s="1">
        <f t="shared" si="40"/>
        <v>19.858156028368796</v>
      </c>
      <c r="U11" s="1">
        <f t="shared" si="19"/>
        <v>11.043566362715298</v>
      </c>
      <c r="V11" s="1">
        <f t="shared" si="20"/>
        <v>1.6210739614994936</v>
      </c>
      <c r="W11" s="1">
        <f t="shared" si="21"/>
        <v>28.672745694022289</v>
      </c>
      <c r="X11" s="1">
        <f t="shared" si="22"/>
        <v>9.5238095238095237</v>
      </c>
      <c r="Y11" s="1">
        <f t="shared" si="23"/>
        <v>14.690982776089159</v>
      </c>
      <c r="Z11" s="1">
        <f t="shared" si="24"/>
        <v>9.3211752786220874</v>
      </c>
      <c r="AA11" s="1">
        <f t="shared" si="25"/>
        <v>3.4447821681864235</v>
      </c>
      <c r="AB11" s="1">
        <f t="shared" si="26"/>
        <v>1.7223910840932117</v>
      </c>
      <c r="AC11" s="1">
        <f t="shared" si="27"/>
        <v>0.10131712259371835</v>
      </c>
      <c r="AD11" s="1"/>
      <c r="AF11" s="1">
        <f t="shared" si="36"/>
        <v>1.0380995462433258</v>
      </c>
      <c r="AG11" s="1">
        <f t="shared" si="28"/>
        <v>-17.93534787821191</v>
      </c>
      <c r="AH11" s="1">
        <f>IF((W11-W$2)/W$2*100&gt;100,100,IF((W11-W$2)/W$2*100&lt;-100,-100,(W11-W$2)/W$2*100))</f>
        <v>47.245912520875287</v>
      </c>
      <c r="AI11" s="1">
        <f>IF((X11-X$2)/X$2*100&gt;100,100,IF((X11-X$2)/X$2*100&lt;-100,-100,(X11-X$2)/X$2*100))</f>
        <v>0.9451173731110929</v>
      </c>
      <c r="AJ11" s="1">
        <f>IF((Y11-Y$2)/Y$2*100&gt;100,100,IF((Y11-Y$2)/Y$2*100&lt;-100,-100,(Y11-Y$2)/Y$2*100))</f>
        <v>3.2872148612092746</v>
      </c>
      <c r="AK11" s="1">
        <f>IF((Z11-Z$2)/Z$2*100&gt;100,100,IF((Z11-Z$2)/Z$2*100&lt;-100,-100,(Z11-Z$2)/Z$2*100))</f>
        <v>-3.5459736170961063</v>
      </c>
      <c r="AL11" s="1">
        <f>IF((V11-V$2)/V$2*100&gt;100,100,IF((V11-V$2)/V$2*100&lt;-100,-100,(V11-V$2)/V$2*100))</f>
        <v>-64.751601072197232</v>
      </c>
      <c r="AM11" s="1">
        <f>IF((AA11-AA$2)/AA$2*100&gt;100,100,IF((AA11-AA$2)/AA$2*100&lt;-100,-100,(AA11-AA$2)/AA$2*100))</f>
        <v>-31.619049955107137</v>
      </c>
      <c r="AN11" s="1">
        <f>IF((AB11-AB$2)/AB$2*100&gt;100,100,IF((AB11-AB$2)/AB$2*100&lt;-100,-100,(AB11-AB$2)/AB$2*100))</f>
        <v>-4.7367523354492462</v>
      </c>
      <c r="AO11" s="1">
        <f>IF((AC11-AC$2)/AC$2*100&gt;100,100,IF((AC11-AC$2)/AC$2*100&lt;-100,-100,(AC11-AC$2)/AC$2*100))</f>
        <v>-95.880886484573836</v>
      </c>
      <c r="AP11" s="1"/>
      <c r="AQ11" s="2">
        <f t="shared" si="37"/>
        <v>1</v>
      </c>
      <c r="AR11" s="2">
        <f t="shared" si="29"/>
        <v>-18</v>
      </c>
      <c r="AS11" s="2">
        <f t="shared" si="30"/>
        <v>47</v>
      </c>
      <c r="AT11" s="2">
        <f t="shared" si="31"/>
        <v>1</v>
      </c>
      <c r="AU11" s="2">
        <f t="shared" si="32"/>
        <v>3</v>
      </c>
      <c r="AV11" s="2">
        <f t="shared" si="38"/>
        <v>0</v>
      </c>
      <c r="AW11" s="2">
        <f t="shared" si="39"/>
        <v>0</v>
      </c>
      <c r="AX11" s="2">
        <f t="shared" si="33"/>
        <v>0</v>
      </c>
      <c r="AY11" s="2">
        <f t="shared" si="34"/>
        <v>0</v>
      </c>
      <c r="AZ11" s="2">
        <f t="shared" si="35"/>
        <v>0</v>
      </c>
      <c r="BA11" s="1"/>
      <c r="BB11" s="1"/>
      <c r="BN11" s="1">
        <f>T11/(T$3-T$4)*100</f>
        <v>34.66467587408237</v>
      </c>
      <c r="BO11" s="1">
        <f>U11/(U$3-U$4)*100</f>
        <v>30.699088145896653</v>
      </c>
      <c r="BP11" s="1">
        <f>V11/(V$3-V$4)*100</f>
        <v>3.2421479229989871</v>
      </c>
      <c r="BQ11" s="1">
        <f>W11/(W$3-W$4)*100</f>
        <v>52.132264898222338</v>
      </c>
      <c r="BR11" s="1">
        <f>X11/(X$3-X$4)*100</f>
        <v>25.925925925925924</v>
      </c>
      <c r="BS11" s="1">
        <f>Y11/(Y$3-Y$4)*100</f>
        <v>55.266078062430658</v>
      </c>
      <c r="BT11" s="1">
        <f>Z11/(Z$3-Z$4)*100</f>
        <v>29.397552801808125</v>
      </c>
      <c r="BU11" s="1">
        <f>AA11/(AA$3-AA$4)*100</f>
        <v>12.317705934727211</v>
      </c>
      <c r="BV11" s="1">
        <f>AB11/(AB$3-AB$4)*100</f>
        <v>8.1110559725409921</v>
      </c>
      <c r="BW11" s="1">
        <f>AC11/(AC$3-AC$4)*100</f>
        <v>0.22588735529091306</v>
      </c>
    </row>
    <row r="12" spans="1:75">
      <c r="A12">
        <v>69</v>
      </c>
      <c r="B12" t="s">
        <v>18</v>
      </c>
      <c r="C12" t="s">
        <v>43</v>
      </c>
      <c r="D12">
        <v>72</v>
      </c>
      <c r="E12" t="s">
        <v>44</v>
      </c>
      <c r="F12" t="s">
        <v>45</v>
      </c>
      <c r="G12" t="s">
        <v>46</v>
      </c>
      <c r="H12">
        <v>253</v>
      </c>
      <c r="I12">
        <v>77</v>
      </c>
      <c r="J12">
        <v>8</v>
      </c>
      <c r="K12">
        <v>257</v>
      </c>
      <c r="L12">
        <v>66</v>
      </c>
      <c r="M12">
        <v>131</v>
      </c>
      <c r="N12">
        <v>80</v>
      </c>
      <c r="O12">
        <v>13</v>
      </c>
      <c r="P12">
        <v>27</v>
      </c>
      <c r="Q12">
        <v>1</v>
      </c>
      <c r="R12">
        <v>913</v>
      </c>
      <c r="T12" s="1">
        <f t="shared" si="40"/>
        <v>27.710843373493976</v>
      </c>
      <c r="U12" s="1">
        <f t="shared" si="19"/>
        <v>8.4337349397590362</v>
      </c>
      <c r="V12" s="1">
        <f t="shared" si="20"/>
        <v>0.87623220153340631</v>
      </c>
      <c r="W12" s="1">
        <f t="shared" si="21"/>
        <v>28.148959474260675</v>
      </c>
      <c r="X12" s="1">
        <f t="shared" si="22"/>
        <v>7.2289156626506017</v>
      </c>
      <c r="Y12" s="1">
        <f t="shared" si="23"/>
        <v>14.348302300109527</v>
      </c>
      <c r="Z12" s="1">
        <f t="shared" si="24"/>
        <v>8.762322015334064</v>
      </c>
      <c r="AA12" s="1">
        <f t="shared" si="25"/>
        <v>1.4238773274917853</v>
      </c>
      <c r="AB12" s="1">
        <f t="shared" si="26"/>
        <v>2.9572836801752467</v>
      </c>
      <c r="AC12" s="1">
        <f t="shared" si="27"/>
        <v>0.10952902519167579</v>
      </c>
      <c r="AD12" s="1"/>
      <c r="AF12" s="1">
        <f t="shared" si="36"/>
        <v>40.992494332386862</v>
      </c>
      <c r="AG12" s="1">
        <f t="shared" si="28"/>
        <v>-37.328984026811767</v>
      </c>
      <c r="AH12" s="1">
        <f>IF((W12-W$2)/W$2*100&gt;100,100,IF((W12-W$2)/W$2*100&lt;-100,-100,(W12-W$2)/W$2*100))</f>
        <v>44.556062699107514</v>
      </c>
      <c r="AI12" s="1">
        <f>IF((X12-X$2)/X$2*100&gt;100,100,IF((X12-X$2)/X$2*100&lt;-100,-100,(X12-X$2)/X$2*100))</f>
        <v>-23.379007295108455</v>
      </c>
      <c r="AJ12" s="1">
        <f>IF((Y12-Y$2)/Y$2*100&gt;100,100,IF((Y12-Y$2)/Y$2*100&lt;-100,-100,(Y12-Y$2)/Y$2*100))</f>
        <v>0.87794704770006826</v>
      </c>
      <c r="AK12" s="1">
        <f>IF((Z12-Z$2)/Z$2*100&gt;100,100,IF((Z12-Z$2)/Z$2*100&lt;-100,-100,(Z12-Z$2)/Z$2*100))</f>
        <v>-9.3288975285240774</v>
      </c>
      <c r="AL12" s="1">
        <f>IF((V12-V$2)/V$2*100&gt;100,100,IF((V12-V$2)/V$2*100&lt;-100,-100,(V12-V$2)/V$2*100))</f>
        <v>-80.94733310967068</v>
      </c>
      <c r="AM12" s="1">
        <f>IF((AA12-AA$2)/AA$2*100&gt;100,100,IF((AA12-AA$2)/AA$2*100&lt;-100,-100,(AA12-AA$2)/AA$2*100))</f>
        <v>-71.73519843998389</v>
      </c>
      <c r="AN12" s="1">
        <f>IF((AB12-AB$2)/AB$2*100&gt;100,100,IF((AB12-AB$2)/AB$2*100&lt;-100,-100,(AB12-AB$2)/AB$2*100))</f>
        <v>63.56357754091961</v>
      </c>
      <c r="AO12" s="1">
        <f>IF((AC12-AC$2)/AC$2*100&gt;100,100,IF((AC12-AC$2)/AC$2*100&lt;-100,-100,(AC12-AC$2)/AC$2*100))</f>
        <v>-95.547026243454951</v>
      </c>
      <c r="AP12" s="1"/>
      <c r="AQ12" s="2">
        <f t="shared" si="37"/>
        <v>41</v>
      </c>
      <c r="AR12" s="2">
        <f t="shared" si="29"/>
        <v>-37</v>
      </c>
      <c r="AS12" s="2">
        <f t="shared" si="30"/>
        <v>45</v>
      </c>
      <c r="AT12" s="2">
        <f t="shared" si="31"/>
        <v>-23</v>
      </c>
      <c r="AU12" s="2">
        <f t="shared" si="32"/>
        <v>1</v>
      </c>
      <c r="AV12" s="2">
        <f t="shared" si="38"/>
        <v>0</v>
      </c>
      <c r="AW12" s="2">
        <f t="shared" si="39"/>
        <v>0</v>
      </c>
      <c r="AX12" s="2">
        <f t="shared" si="33"/>
        <v>0</v>
      </c>
      <c r="AY12" s="2">
        <f t="shared" si="34"/>
        <v>1</v>
      </c>
      <c r="AZ12" s="2">
        <f t="shared" si="35"/>
        <v>0</v>
      </c>
      <c r="BA12" s="1"/>
      <c r="BB12" s="1"/>
      <c r="BN12" s="1">
        <f>T12/(T$3-T$4)*100</f>
        <v>48.372437116888598</v>
      </c>
      <c r="BO12" s="1">
        <f>U12/(U$3-U$4)*100</f>
        <v>23.444235658229246</v>
      </c>
      <c r="BP12" s="1">
        <f>V12/(V$3-V$4)*100</f>
        <v>1.7524644030668126</v>
      </c>
      <c r="BQ12" s="1">
        <f>W12/(W$3-W$4)*100</f>
        <v>51.179926316837587</v>
      </c>
      <c r="BR12" s="1">
        <f>X12/(X$3-X$4)*100</f>
        <v>19.678714859437747</v>
      </c>
      <c r="BS12" s="1">
        <f>Y12/(Y$3-Y$4)*100</f>
        <v>53.976946748031082</v>
      </c>
      <c r="BT12" s="1">
        <f>Z12/(Z$3-Z$4)*100</f>
        <v>27.635015586822821</v>
      </c>
      <c r="BU12" s="1">
        <f>AA12/(AA$3-AA$4)*100</f>
        <v>5.0914401407282028</v>
      </c>
      <c r="BV12" s="1">
        <f>AB12/(AB$3-AB$4)*100</f>
        <v>13.926392024498737</v>
      </c>
      <c r="BW12" s="1">
        <f>AC12/(AC$3-AC$4)*100</f>
        <v>0.2441958594437362</v>
      </c>
    </row>
    <row r="13" spans="1:75">
      <c r="A13">
        <v>84</v>
      </c>
      <c r="B13" t="s">
        <v>18</v>
      </c>
      <c r="C13" t="s">
        <v>47</v>
      </c>
      <c r="D13">
        <v>83</v>
      </c>
      <c r="E13" t="s">
        <v>48</v>
      </c>
      <c r="F13" t="s">
        <v>49</v>
      </c>
      <c r="G13" t="s">
        <v>50</v>
      </c>
      <c r="H13">
        <v>293</v>
      </c>
      <c r="I13">
        <v>120</v>
      </c>
      <c r="J13">
        <v>52</v>
      </c>
      <c r="K13">
        <v>203</v>
      </c>
      <c r="L13">
        <v>250</v>
      </c>
      <c r="M13">
        <v>165</v>
      </c>
      <c r="N13">
        <v>142</v>
      </c>
      <c r="O13">
        <v>32</v>
      </c>
      <c r="P13">
        <v>26</v>
      </c>
      <c r="Q13">
        <v>3</v>
      </c>
      <c r="R13">
        <v>1286</v>
      </c>
      <c r="T13" s="1">
        <f t="shared" si="40"/>
        <v>22.783825816485226</v>
      </c>
      <c r="U13" s="1">
        <f t="shared" si="19"/>
        <v>9.3312597200622083</v>
      </c>
      <c r="V13" s="1">
        <f t="shared" si="20"/>
        <v>4.0435458786936236</v>
      </c>
      <c r="W13" s="1">
        <f t="shared" si="21"/>
        <v>15.78538102643857</v>
      </c>
      <c r="X13" s="1">
        <f t="shared" si="22"/>
        <v>19.440124416796266</v>
      </c>
      <c r="Y13" s="1">
        <f t="shared" si="23"/>
        <v>12.830482115085537</v>
      </c>
      <c r="Z13" s="1">
        <f t="shared" si="24"/>
        <v>11.041990668740279</v>
      </c>
      <c r="AA13" s="1">
        <f t="shared" si="25"/>
        <v>2.4883359253499222</v>
      </c>
      <c r="AB13" s="1">
        <f t="shared" si="26"/>
        <v>2.0217729393468118</v>
      </c>
      <c r="AC13" s="1">
        <f t="shared" si="27"/>
        <v>0.23328149300155523</v>
      </c>
      <c r="AD13" s="1"/>
      <c r="AF13" s="1">
        <f t="shared" si="36"/>
        <v>15.923878209118813</v>
      </c>
      <c r="AG13" s="1">
        <f t="shared" si="28"/>
        <v>-30.659484659747299</v>
      </c>
      <c r="AH13" s="1">
        <f>IF((W13-W$2)/W$2*100&gt;100,100,IF((W13-W$2)/W$2*100&lt;-100,-100,(W13-W$2)/W$2*100))</f>
        <v>-18.935812477413474</v>
      </c>
      <c r="AI13" s="1">
        <f>IF((X13-X$2)/X$2*100&gt;100,100,IF((X13-X$2)/X$2*100&lt;-100,-100,(X13-X$2)/X$2*100))</f>
        <v>100</v>
      </c>
      <c r="AJ13" s="1">
        <f>IF((Y13-Y$2)/Y$2*100&gt;100,100,IF((Y13-Y$2)/Y$2*100&lt;-100,-100,(Y13-Y$2)/Y$2*100))</f>
        <v>-9.7933213051845467</v>
      </c>
      <c r="AK13" s="1">
        <f>IF((Z13-Z$2)/Z$2*100&gt;100,100,IF((Z13-Z$2)/Z$2*100&lt;-100,-100,(Z13-Z$2)/Z$2*100))</f>
        <v>14.260747968671911</v>
      </c>
      <c r="AL13" s="1">
        <f>IF((V13-V$2)/V$2*100&gt;100,100,IF((V13-V$2)/V$2*100&lt;-100,-100,(V13-V$2)/V$2*100))</f>
        <v>-12.077720326081369</v>
      </c>
      <c r="AM13" s="1">
        <f>IF((AA13-AA$2)/AA$2*100&gt;100,100,IF((AA13-AA$2)/AA$2*100&lt;-100,-100,(AA13-AA$2)/AA$2*100))</f>
        <v>-50.605069842240049</v>
      </c>
      <c r="AN13" s="1">
        <f>IF((AB13-AB$2)/AB$2*100&gt;100,100,IF((AB13-AB$2)/AB$2*100&lt;-100,-100,(AB13-AB$2)/AB$2*100))</f>
        <v>11.821675124311657</v>
      </c>
      <c r="AO13" s="1">
        <f>IF((AC13-AC$2)/AC$2*100&gt;100,100,IF((AC13-AC$2)/AC$2*100&lt;-100,-100,(AC13-AC$2)/AC$2*100))</f>
        <v>-90.515789176378775</v>
      </c>
      <c r="AP13" s="1"/>
      <c r="AQ13" s="2">
        <f t="shared" si="37"/>
        <v>16</v>
      </c>
      <c r="AR13" s="2">
        <f t="shared" si="29"/>
        <v>-31</v>
      </c>
      <c r="AS13" s="2">
        <f t="shared" si="30"/>
        <v>-19</v>
      </c>
      <c r="AT13" s="2">
        <f t="shared" si="31"/>
        <v>100</v>
      </c>
      <c r="AU13" s="2">
        <f t="shared" si="32"/>
        <v>-10</v>
      </c>
      <c r="AV13" s="2">
        <f t="shared" si="38"/>
        <v>0</v>
      </c>
      <c r="AW13" s="2">
        <f t="shared" si="39"/>
        <v>0</v>
      </c>
      <c r="AX13" s="2">
        <f t="shared" si="33"/>
        <v>0</v>
      </c>
      <c r="AY13" s="2">
        <f t="shared" si="34"/>
        <v>0</v>
      </c>
      <c r="AZ13" s="2">
        <f t="shared" si="35"/>
        <v>0</v>
      </c>
      <c r="BA13" s="1"/>
      <c r="BB13" s="1"/>
      <c r="BN13" s="1">
        <f>T13/(T$3-T$4)*100</f>
        <v>39.771766118250525</v>
      </c>
      <c r="BO13" s="1">
        <f>U13/(U$3-U$4)*100</f>
        <v>25.939189864026137</v>
      </c>
      <c r="BP13" s="1">
        <f>V13/(V$3-V$4)*100</f>
        <v>8.0870917573872472</v>
      </c>
      <c r="BQ13" s="1">
        <f>W13/(W$3-W$4)*100</f>
        <v>28.700692775342851</v>
      </c>
      <c r="BR13" s="1">
        <f>X13/(X$3-X$4)*100</f>
        <v>52.920338690167611</v>
      </c>
      <c r="BS13" s="1">
        <f>Y13/(Y$3-Y$4)*100</f>
        <v>48.267051766274172</v>
      </c>
      <c r="BT13" s="1">
        <f>Z13/(Z$3-Z$4)*100</f>
        <v>34.824739801411653</v>
      </c>
      <c r="BU13" s="1">
        <f>AA13/(AA$3-AA$4)*100</f>
        <v>8.8976860360997225</v>
      </c>
      <c r="BV13" s="1">
        <f>AB13/(AB$3-AB$4)*100</f>
        <v>9.5209001174342216</v>
      </c>
      <c r="BW13" s="1">
        <f>AC13/(AC$3-AC$4)*100</f>
        <v>0.52010300079035265</v>
      </c>
    </row>
    <row r="14" spans="1:75">
      <c r="A14">
        <v>60</v>
      </c>
      <c r="B14" t="s">
        <v>18</v>
      </c>
      <c r="C14" t="s">
        <v>51</v>
      </c>
      <c r="D14">
        <v>49</v>
      </c>
      <c r="E14" t="s">
        <v>52</v>
      </c>
      <c r="F14" t="s">
        <v>53</v>
      </c>
      <c r="G14" t="s">
        <v>54</v>
      </c>
      <c r="H14">
        <v>165</v>
      </c>
      <c r="I14">
        <v>49</v>
      </c>
      <c r="J14">
        <v>1</v>
      </c>
      <c r="K14">
        <v>122</v>
      </c>
      <c r="L14">
        <v>33</v>
      </c>
      <c r="M14">
        <v>94</v>
      </c>
      <c r="N14">
        <v>25</v>
      </c>
      <c r="O14">
        <v>4</v>
      </c>
      <c r="P14">
        <v>5</v>
      </c>
      <c r="Q14">
        <v>1</v>
      </c>
      <c r="R14">
        <v>499</v>
      </c>
      <c r="T14" s="1">
        <f t="shared" si="40"/>
        <v>33.06613226452906</v>
      </c>
      <c r="U14" s="1">
        <f t="shared" si="19"/>
        <v>9.8196392785571138</v>
      </c>
      <c r="V14" s="1">
        <f t="shared" si="20"/>
        <v>0.20040080160320639</v>
      </c>
      <c r="W14" s="1">
        <f t="shared" si="21"/>
        <v>24.448897795591183</v>
      </c>
      <c r="X14" s="1">
        <f t="shared" si="22"/>
        <v>6.6132264529058116</v>
      </c>
      <c r="Y14" s="1">
        <f t="shared" si="23"/>
        <v>18.837675350701403</v>
      </c>
      <c r="Z14" s="1">
        <f t="shared" si="24"/>
        <v>5.0100200400801604</v>
      </c>
      <c r="AA14" s="1">
        <f t="shared" si="25"/>
        <v>0.80160320641282556</v>
      </c>
      <c r="AB14" s="1">
        <f t="shared" si="26"/>
        <v>1.002004008016032</v>
      </c>
      <c r="AC14" s="1">
        <f t="shared" si="27"/>
        <v>0.20040080160320639</v>
      </c>
      <c r="AD14" s="1"/>
      <c r="AF14" s="1">
        <f t="shared" si="36"/>
        <v>68.240150725977017</v>
      </c>
      <c r="AG14" s="1">
        <f t="shared" si="28"/>
        <v>-27.030340119394065</v>
      </c>
      <c r="AH14" s="1">
        <f>IF((W14-W$2)/W$2*100&gt;100,100,IF((W14-W$2)/W$2*100&lt;-100,-100,(W14-W$2)/W$2*100))</f>
        <v>25.554779596568949</v>
      </c>
      <c r="AI14" s="1">
        <f>IF((X14-X$2)/X$2*100&gt;100,100,IF((X14-X$2)/X$2*100&lt;-100,-100,(X14-X$2)/X$2*100))</f>
        <v>-29.904843347128267</v>
      </c>
      <c r="AJ14" s="1">
        <f>IF((Y14-Y$2)/Y$2*100&gt;100,100,IF((Y14-Y$2)/Y$2*100&lt;-100,-100,(Y14-Y$2)/Y$2*100))</f>
        <v>32.441175045169985</v>
      </c>
      <c r="AK14" s="1">
        <f>IF((Z14-Z$2)/Z$2*100&gt;100,100,IF((Z14-Z$2)/Z$2*100&lt;-100,-100,(Z14-Z$2)/Z$2*100))</f>
        <v>-48.157116384984022</v>
      </c>
      <c r="AL14" s="1">
        <f>IF((V14-V$2)/V$2*100&gt;100,100,IF((V14-V$2)/V$2*100&lt;-100,-100,(V14-V$2)/V$2*100))</f>
        <v>-95.642513809902141</v>
      </c>
      <c r="AM14" s="1">
        <f>IF((AA14-AA$2)/AA$2*100&gt;100,100,IF((AA14-AA$2)/AA$2*100&lt;-100,-100,(AA14-AA$2)/AA$2*100))</f>
        <v>-84.087705365010208</v>
      </c>
      <c r="AN14" s="1">
        <f>IF((AB14-AB$2)/AB$2*100&gt;100,100,IF((AB14-AB$2)/AB$2*100&lt;-100,-100,(AB14-AB$2)/AB$2*100))</f>
        <v>-44.580440030112236</v>
      </c>
      <c r="AO14" s="1">
        <f>IF((AC14-AC$2)/AC$2*100&gt;100,100,IF((AC14-AC$2)/AC$2*100&lt;-100,-100,(AC14-AC$2)/AC$2*100))</f>
        <v>-91.852575070690108</v>
      </c>
      <c r="AP14" s="1"/>
      <c r="AQ14" s="2">
        <f t="shared" si="37"/>
        <v>68</v>
      </c>
      <c r="AR14" s="2">
        <f t="shared" si="29"/>
        <v>-27</v>
      </c>
      <c r="AS14" s="2">
        <f t="shared" si="30"/>
        <v>26</v>
      </c>
      <c r="AT14" s="2">
        <f t="shared" si="31"/>
        <v>-30</v>
      </c>
      <c r="AU14" s="2">
        <f t="shared" si="32"/>
        <v>32</v>
      </c>
      <c r="AV14" s="2">
        <f t="shared" si="38"/>
        <v>0</v>
      </c>
      <c r="AW14" s="2">
        <f t="shared" si="39"/>
        <v>0</v>
      </c>
      <c r="AX14" s="2">
        <f t="shared" si="33"/>
        <v>0</v>
      </c>
      <c r="AY14" s="2">
        <f t="shared" si="34"/>
        <v>0</v>
      </c>
      <c r="AZ14" s="2">
        <f t="shared" si="35"/>
        <v>0</v>
      </c>
      <c r="BA14" s="1"/>
      <c r="BB14" s="1"/>
      <c r="BN14" s="1">
        <f>T14/(T$3-T$4)*100</f>
        <v>57.72070456702879</v>
      </c>
      <c r="BO14" s="1">
        <f>U14/(U$3-U$4)*100</f>
        <v>27.29679542571381</v>
      </c>
      <c r="BP14" s="1">
        <f>V14/(V$3-V$4)*100</f>
        <v>0.40080160320641278</v>
      </c>
      <c r="BQ14" s="1">
        <f>W14/(W$3-W$4)*100</f>
        <v>44.452541446529423</v>
      </c>
      <c r="BR14" s="1">
        <f>X14/(X$3-X$4)*100</f>
        <v>18.002672010688041</v>
      </c>
      <c r="BS14" s="1">
        <f>Y14/(Y$3-Y$4)*100</f>
        <v>70.865540605019575</v>
      </c>
      <c r="BT14" s="1">
        <f>Z14/(Z$3-Z$4)*100</f>
        <v>15.800832434098968</v>
      </c>
      <c r="BU14" s="1">
        <f>AA14/(AA$3-AA$4)*100</f>
        <v>2.8663387380822249</v>
      </c>
      <c r="BV14" s="1">
        <f>AB14/(AB$3-AB$4)*100</f>
        <v>4.7186209152999874</v>
      </c>
      <c r="BW14" s="1">
        <f>AC14/(AC$3-AC$4)*100</f>
        <v>0.44679522980387004</v>
      </c>
    </row>
    <row r="15" spans="1:75">
      <c r="A15">
        <v>57</v>
      </c>
      <c r="B15" t="s">
        <v>18</v>
      </c>
      <c r="C15" t="s">
        <v>55</v>
      </c>
      <c r="D15">
        <v>37</v>
      </c>
      <c r="E15" t="s">
        <v>56</v>
      </c>
      <c r="F15" t="s">
        <v>57</v>
      </c>
      <c r="G15" t="s">
        <v>58</v>
      </c>
      <c r="H15">
        <v>97</v>
      </c>
      <c r="I15">
        <v>45</v>
      </c>
      <c r="J15">
        <v>2</v>
      </c>
      <c r="K15">
        <v>65</v>
      </c>
      <c r="L15">
        <v>38</v>
      </c>
      <c r="M15">
        <v>54</v>
      </c>
      <c r="N15">
        <v>16</v>
      </c>
      <c r="O15">
        <v>1</v>
      </c>
      <c r="P15">
        <v>5</v>
      </c>
      <c r="Q15">
        <v>4</v>
      </c>
      <c r="R15">
        <v>327</v>
      </c>
      <c r="T15" s="1">
        <f t="shared" si="40"/>
        <v>29.663608562691131</v>
      </c>
      <c r="U15" s="1">
        <f t="shared" si="19"/>
        <v>13.761467889908257</v>
      </c>
      <c r="V15" s="1">
        <f t="shared" si="20"/>
        <v>0.6116207951070336</v>
      </c>
      <c r="W15" s="1">
        <f t="shared" si="21"/>
        <v>19.877675840978593</v>
      </c>
      <c r="X15" s="1">
        <f t="shared" si="22"/>
        <v>11.62079510703364</v>
      </c>
      <c r="Y15" s="1">
        <f t="shared" si="23"/>
        <v>16.513761467889911</v>
      </c>
      <c r="Z15" s="1">
        <f t="shared" si="24"/>
        <v>4.8929663608562688</v>
      </c>
      <c r="AA15" s="1">
        <f t="shared" si="25"/>
        <v>0.3058103975535168</v>
      </c>
      <c r="AB15" s="1">
        <f t="shared" si="26"/>
        <v>1.5290519877675841</v>
      </c>
      <c r="AC15" s="1">
        <f t="shared" si="27"/>
        <v>1.2232415902140672</v>
      </c>
      <c r="AD15" s="1"/>
      <c r="AF15" s="1">
        <f t="shared" si="36"/>
        <v>50.928144112491239</v>
      </c>
      <c r="AG15" s="1">
        <f t="shared" si="28"/>
        <v>2.2613563389506575</v>
      </c>
      <c r="AH15" s="1">
        <f>IF((W15-W$2)/W$2*100&gt;100,100,IF((W15-W$2)/W$2*100&lt;-100,-100,(W15-W$2)/W$2*100))</f>
        <v>2.079743224913869</v>
      </c>
      <c r="AI15" s="1">
        <f>IF((X15-X$2)/X$2*100&gt;100,100,IF((X15-X$2)/X$2*100&lt;-100,-100,(X15-X$2)/X$2*100))</f>
        <v>23.171565235080518</v>
      </c>
      <c r="AJ15" s="1">
        <f>IF((Y15-Y$2)/Y$2*100&gt;100,100,IF((Y15-Y$2)/Y$2*100&lt;-100,-100,(Y15-Y$2)/Y$2*100))</f>
        <v>16.102540918965154</v>
      </c>
      <c r="AK15" s="1">
        <f>IF((Z15-Z$2)/Z$2*100&gt;100,100,IF((Z15-Z$2)/Z$2*100&lt;-100,-100,(Z15-Z$2)/Z$2*100))</f>
        <v>-49.36836907861926</v>
      </c>
      <c r="AL15" s="1">
        <f>IF((V15-V$2)/V$2*100&gt;100,100,IF((V15-V$2)/V$2*100&lt;-100,-100,(V15-V$2)/V$2*100))</f>
        <v>-86.701005450404679</v>
      </c>
      <c r="AM15" s="1">
        <f>IF((AA15-AA$2)/AA$2*100&gt;100,100,IF((AA15-AA$2)/AA$2*100&lt;-100,-100,(AA15-AA$2)/AA$2*100))</f>
        <v>-93.929483927477136</v>
      </c>
      <c r="AN15" s="1">
        <f>IF((AB15-AB$2)/AB$2*100&gt;100,100,IF((AB15-AB$2)/AB$2*100&lt;-100,-100,(AB15-AB$2)/AB$2*100))</f>
        <v>-15.430090443504591</v>
      </c>
      <c r="AO15" s="1">
        <f>IF((AC15-AC$2)/AC$2*100&gt;100,100,IF((AC15-AC$2)/AC$2*100&lt;-100,-100,(AC15-AC$2)/AC$2*100))</f>
        <v>-50.268317556873022</v>
      </c>
      <c r="AP15" s="1"/>
      <c r="AQ15" s="2">
        <f t="shared" si="37"/>
        <v>51</v>
      </c>
      <c r="AR15" s="2">
        <f t="shared" si="29"/>
        <v>2</v>
      </c>
      <c r="AS15" s="2">
        <f t="shared" si="30"/>
        <v>2</v>
      </c>
      <c r="AT15" s="2">
        <f t="shared" si="31"/>
        <v>23</v>
      </c>
      <c r="AU15" s="2">
        <f t="shared" si="32"/>
        <v>16</v>
      </c>
      <c r="AV15" s="2">
        <f t="shared" si="38"/>
        <v>0</v>
      </c>
      <c r="AW15" s="2">
        <f t="shared" si="39"/>
        <v>0</v>
      </c>
      <c r="AX15" s="2">
        <f t="shared" si="33"/>
        <v>0</v>
      </c>
      <c r="AY15" s="2">
        <f t="shared" si="34"/>
        <v>0</v>
      </c>
      <c r="AZ15" s="2">
        <f t="shared" si="35"/>
        <v>0</v>
      </c>
      <c r="BA15" s="1"/>
      <c r="BB15" s="1"/>
      <c r="BN15" s="1">
        <f>T15/(T$3-T$4)*100</f>
        <v>51.781211438381881</v>
      </c>
      <c r="BO15" s="1">
        <f>U15/(U$3-U$4)*100</f>
        <v>38.254355693965152</v>
      </c>
      <c r="BP15" s="1">
        <f>V15/(V$3-V$4)*100</f>
        <v>1.2232415902140672</v>
      </c>
      <c r="BQ15" s="1">
        <f>W15/(W$3-W$4)*100</f>
        <v>36.141228801779256</v>
      </c>
      <c r="BR15" s="1">
        <f>X15/(X$3-X$4)*100</f>
        <v>31.634386680258235</v>
      </c>
      <c r="BS15" s="1">
        <f>Y15/(Y$3-Y$4)*100</f>
        <v>62.123197903014436</v>
      </c>
      <c r="BT15" s="1">
        <f>Z15/(Z$3-Z$4)*100</f>
        <v>15.431663138085156</v>
      </c>
      <c r="BU15" s="1">
        <f>AA15/(AA$3-AA$4)*100</f>
        <v>1.0935038457974238</v>
      </c>
      <c r="BV15" s="1">
        <f>AB15/(AB$3-AB$4)*100</f>
        <v>7.200586656681021</v>
      </c>
      <c r="BW15" s="1">
        <f>AC15/(AC$3-AC$4)*100</f>
        <v>2.7272271519526745</v>
      </c>
    </row>
    <row r="16" spans="1:75">
      <c r="A16">
        <v>64</v>
      </c>
      <c r="B16" t="s">
        <v>18</v>
      </c>
      <c r="C16" t="s">
        <v>59</v>
      </c>
      <c r="D16">
        <v>47</v>
      </c>
      <c r="E16" t="s">
        <v>60</v>
      </c>
      <c r="F16" t="s">
        <v>61</v>
      </c>
      <c r="G16" t="s">
        <v>62</v>
      </c>
      <c r="H16">
        <v>146</v>
      </c>
      <c r="I16">
        <v>60</v>
      </c>
      <c r="J16">
        <v>8</v>
      </c>
      <c r="K16">
        <v>160</v>
      </c>
      <c r="L16">
        <v>34</v>
      </c>
      <c r="M16">
        <v>98</v>
      </c>
      <c r="N16">
        <v>39</v>
      </c>
      <c r="O16">
        <v>11</v>
      </c>
      <c r="P16">
        <v>5</v>
      </c>
      <c r="Q16">
        <v>1</v>
      </c>
      <c r="R16">
        <v>562</v>
      </c>
      <c r="T16" s="1">
        <f t="shared" si="40"/>
        <v>25.978647686832741</v>
      </c>
      <c r="U16" s="1">
        <f t="shared" si="19"/>
        <v>10.676156583629894</v>
      </c>
      <c r="V16" s="1">
        <f t="shared" si="20"/>
        <v>1.4234875444839856</v>
      </c>
      <c r="W16" s="1">
        <f t="shared" si="21"/>
        <v>28.46975088967972</v>
      </c>
      <c r="X16" s="1">
        <f t="shared" si="22"/>
        <v>6.0498220640569391</v>
      </c>
      <c r="Y16" s="1">
        <f t="shared" si="23"/>
        <v>17.437722419928825</v>
      </c>
      <c r="Z16" s="1">
        <f t="shared" si="24"/>
        <v>6.9395017793594302</v>
      </c>
      <c r="AA16" s="1">
        <f t="shared" si="25"/>
        <v>1.9572953736654803</v>
      </c>
      <c r="AB16" s="1">
        <f t="shared" si="26"/>
        <v>0.88967971530249124</v>
      </c>
      <c r="AC16" s="1">
        <f t="shared" si="27"/>
        <v>0.1779359430604982</v>
      </c>
      <c r="AD16" s="1"/>
      <c r="AF16" s="1">
        <f t="shared" si="36"/>
        <v>32.179099978327713</v>
      </c>
      <c r="AG16" s="1">
        <f t="shared" si="28"/>
        <v>-20.665566968358565</v>
      </c>
      <c r="AH16" s="1">
        <f>IF((W16-W$2)/W$2*100&gt;100,100,IF((W16-W$2)/W$2*100&lt;-100,-100,(W16-W$2)/W$2*100))</f>
        <v>46.203453751094834</v>
      </c>
      <c r="AI16" s="1">
        <f>IF((X16-X$2)/X$2*100&gt;100,100,IF((X16-X$2)/X$2*100&lt;-100,-100,(X16-X$2)/X$2*100))</f>
        <v>-35.87650017402018</v>
      </c>
      <c r="AJ16" s="1">
        <f>IF((Y16-Y$2)/Y$2*100&gt;100,100,IF((Y16-Y$2)/Y$2*100&lt;-100,-100,(Y16-Y$2)/Y$2*100))</f>
        <v>22.598590559152385</v>
      </c>
      <c r="AK16" s="1">
        <f>IF((Z16-Z$2)/Z$2*100&gt;100,100,IF((Z16-Z$2)/Z$2*100&lt;-100,-100,(Z16-Z$2)/Z$2*100))</f>
        <v>-28.191148894531963</v>
      </c>
      <c r="AL16" s="1">
        <f>IF((V16-V$2)/V$2*100&gt;100,100,IF((V16-V$2)/V$2*100&lt;-100,-100,(V16-V$2)/V$2*100))</f>
        <v>-69.047891688842228</v>
      </c>
      <c r="AM16" s="1">
        <f>IF((AA16-AA$2)/AA$2*100&gt;100,100,IF((AA16-AA$2)/AA$2*100&lt;-100,-100,(AA16-AA$2)/AA$2*100))</f>
        <v>-61.146536809849195</v>
      </c>
      <c r="AN16" s="1">
        <f>IF((AB16-AB$2)/AB$2*100&gt;100,100,IF((AB16-AB$2)/AB$2*100&lt;-100,-100,(AB16-AB$2)/AB$2*100))</f>
        <v>-50.792952980473302</v>
      </c>
      <c r="AO16" s="1">
        <f>IF((AC16-AC$2)/AC$2*100&gt;100,100,IF((AC16-AC$2)/AC$2*100&lt;-100,-100,(AC16-AC$2)/AC$2*100))</f>
        <v>-92.765898505826272</v>
      </c>
      <c r="AP16" s="1"/>
      <c r="AQ16" s="2">
        <f t="shared" si="37"/>
        <v>32</v>
      </c>
      <c r="AR16" s="2">
        <f t="shared" si="29"/>
        <v>-21</v>
      </c>
      <c r="AS16" s="2">
        <f t="shared" si="30"/>
        <v>46</v>
      </c>
      <c r="AT16" s="2">
        <f t="shared" si="31"/>
        <v>-36</v>
      </c>
      <c r="AU16" s="2">
        <f t="shared" si="32"/>
        <v>23</v>
      </c>
      <c r="AV16" s="2">
        <f t="shared" si="38"/>
        <v>0</v>
      </c>
      <c r="AW16" s="2">
        <f t="shared" si="39"/>
        <v>0</v>
      </c>
      <c r="AX16" s="2">
        <f t="shared" si="33"/>
        <v>0</v>
      </c>
      <c r="AY16" s="2">
        <f t="shared" si="34"/>
        <v>0</v>
      </c>
      <c r="AZ16" s="2">
        <f t="shared" si="35"/>
        <v>0</v>
      </c>
      <c r="BA16" s="1"/>
      <c r="BB16" s="1"/>
      <c r="BN16" s="1">
        <f>T16/(T$3-T$4)*100</f>
        <v>45.34869201473434</v>
      </c>
      <c r="BO16" s="1">
        <f>U16/(U$3-U$4)*100</f>
        <v>29.677756374677593</v>
      </c>
      <c r="BP16" s="1">
        <f>V16/(V$3-V$4)*100</f>
        <v>2.8469750889679712</v>
      </c>
      <c r="BQ16" s="1">
        <f>W16/(W$3-W$4)*100</f>
        <v>51.763183435781301</v>
      </c>
      <c r="BR16" s="1">
        <f>X16/(X$3-X$4)*100</f>
        <v>16.46896006326611</v>
      </c>
      <c r="BS16" s="1">
        <f>Y16/(Y$3-Y$4)*100</f>
        <v>65.59905100830369</v>
      </c>
      <c r="BT16" s="1">
        <f>Z16/(Z$3-Z$4)*100</f>
        <v>21.886120996441282</v>
      </c>
      <c r="BU16" s="1">
        <f>AA16/(AA$3-AA$4)*100</f>
        <v>6.9988137603795959</v>
      </c>
      <c r="BV16" s="1">
        <f>AB16/(AB$3-AB$4)*100</f>
        <v>4.1896651899193849</v>
      </c>
      <c r="BW16" s="1">
        <f>AC16/(AC$3-AC$4)*100</f>
        <v>0.39670964354471727</v>
      </c>
    </row>
    <row r="17" spans="1:75">
      <c r="A17">
        <v>67</v>
      </c>
      <c r="B17" t="s">
        <v>18</v>
      </c>
      <c r="C17" t="s">
        <v>63</v>
      </c>
      <c r="D17">
        <v>41</v>
      </c>
      <c r="E17" t="s">
        <v>64</v>
      </c>
      <c r="F17" t="s">
        <v>65</v>
      </c>
      <c r="G17" t="s">
        <v>46</v>
      </c>
      <c r="H17">
        <v>119</v>
      </c>
      <c r="I17">
        <v>69</v>
      </c>
      <c r="J17">
        <v>8</v>
      </c>
      <c r="K17">
        <v>136</v>
      </c>
      <c r="L17">
        <v>34</v>
      </c>
      <c r="M17">
        <v>79</v>
      </c>
      <c r="N17">
        <v>48</v>
      </c>
      <c r="O17">
        <v>11</v>
      </c>
      <c r="P17">
        <v>7</v>
      </c>
      <c r="Q17">
        <v>1</v>
      </c>
      <c r="R17">
        <v>512</v>
      </c>
      <c r="T17" s="1">
        <f t="shared" si="40"/>
        <v>23.2421875</v>
      </c>
      <c r="U17" s="1">
        <f t="shared" si="19"/>
        <v>13.4765625</v>
      </c>
      <c r="V17" s="1">
        <f t="shared" si="20"/>
        <v>1.5625</v>
      </c>
      <c r="W17" s="1">
        <f t="shared" si="21"/>
        <v>26.5625</v>
      </c>
      <c r="X17" s="1">
        <f t="shared" si="22"/>
        <v>6.640625</v>
      </c>
      <c r="Y17" s="1">
        <f t="shared" si="23"/>
        <v>15.4296875</v>
      </c>
      <c r="Z17" s="1">
        <f t="shared" si="24"/>
        <v>9.375</v>
      </c>
      <c r="AA17" s="1">
        <f t="shared" si="25"/>
        <v>2.1484375</v>
      </c>
      <c r="AB17" s="1">
        <f t="shared" si="26"/>
        <v>1.3671875</v>
      </c>
      <c r="AC17" s="1">
        <f t="shared" si="27"/>
        <v>0.1953125</v>
      </c>
      <c r="AD17" s="1"/>
      <c r="AF17" s="1">
        <f t="shared" si="36"/>
        <v>18.256017877121693</v>
      </c>
      <c r="AG17" s="1">
        <f t="shared" si="28"/>
        <v>0.14422669599581867</v>
      </c>
      <c r="AH17" s="1">
        <f>IF((W17-W$2)/W$2*100&gt;100,100,IF((W17-W$2)/W$2*100&lt;-100,-100,(W17-W$2)/W$2*100))</f>
        <v>36.408964564253893</v>
      </c>
      <c r="AI17" s="1">
        <f>IF((X17-X$2)/X$2*100&gt;100,100,IF((X17-X$2)/X$2*100&lt;-100,-100,(X17-X$2)/X$2*100))</f>
        <v>-29.614439644139335</v>
      </c>
      <c r="AJ17" s="1">
        <f>IF((Y17-Y$2)/Y$2*100&gt;100,100,IF((Y17-Y$2)/Y$2*100&lt;-100,-100,(Y17-Y$2)/Y$2*100))</f>
        <v>8.4807920847665788</v>
      </c>
      <c r="AK17" s="1">
        <f>IF((Z17-Z$2)/Z$2*100&gt;100,100,IF((Z17-Z$2)/Z$2*100&lt;-100,-100,(Z17-Z$2)/Z$2*100))</f>
        <v>-2.9890040354013516</v>
      </c>
      <c r="AL17" s="1">
        <f>IF((V17-V$2)/V$2*100&gt;100,100,IF((V17-V$2)/V$2*100&lt;-100,-100,(V17-V$2)/V$2*100))</f>
        <v>-66.025224861580725</v>
      </c>
      <c r="AM17" s="1">
        <f>IF((AA17-AA$2)/AA$2*100&gt;100,100,IF((AA17-AA$2)/AA$2*100&lt;-100,-100,(AA17-AA$2)/AA$2*100))</f>
        <v>-57.352253295186017</v>
      </c>
      <c r="AN17" s="1">
        <f>IF((AB17-AB$2)/AB$2*100&gt;100,100,IF((AB17-AB$2)/AB$2*100&lt;-100,-100,(AB17-AB$2)/AB$2*100))</f>
        <v>-24.382608212961724</v>
      </c>
      <c r="AO17" s="1">
        <f>IF((AC17-AC$2)/AC$2*100&gt;100,100,IF((AC17-AC$2)/AC$2*100&lt;-100,-100,(AC17-AC$2)/AC$2*100))</f>
        <v>-92.059443281785875</v>
      </c>
      <c r="AP17" s="1"/>
      <c r="AQ17" s="2">
        <f t="shared" si="37"/>
        <v>18</v>
      </c>
      <c r="AR17" s="2">
        <f t="shared" si="29"/>
        <v>0</v>
      </c>
      <c r="AS17" s="2">
        <f t="shared" si="30"/>
        <v>36</v>
      </c>
      <c r="AT17" s="2">
        <f t="shared" si="31"/>
        <v>-30</v>
      </c>
      <c r="AU17" s="2">
        <f t="shared" si="32"/>
        <v>8</v>
      </c>
      <c r="AV17" s="2">
        <f t="shared" si="38"/>
        <v>0</v>
      </c>
      <c r="AW17" s="2">
        <f t="shared" si="39"/>
        <v>0</v>
      </c>
      <c r="AX17" s="2">
        <f t="shared" si="33"/>
        <v>0</v>
      </c>
      <c r="AY17" s="2">
        <f t="shared" si="34"/>
        <v>0</v>
      </c>
      <c r="AZ17" s="2">
        <f t="shared" si="35"/>
        <v>0</v>
      </c>
      <c r="BA17" s="1"/>
      <c r="BB17" s="1"/>
      <c r="BN17" s="1">
        <f>T17/(T$3-T$4)*100</f>
        <v>40.571888706140349</v>
      </c>
      <c r="BO17" s="1">
        <f>U17/(U$3-U$4)*100</f>
        <v>37.462370986238533</v>
      </c>
      <c r="BP17" s="1">
        <f>V17/(V$3-V$4)*100</f>
        <v>3.125</v>
      </c>
      <c r="BQ17" s="1">
        <f>W17/(W$3-W$4)*100</f>
        <v>48.29545454545454</v>
      </c>
      <c r="BR17" s="1">
        <f>X17/(X$3-X$4)*100</f>
        <v>18.077256944444443</v>
      </c>
      <c r="BS17" s="1">
        <f>Y17/(Y$3-Y$4)*100</f>
        <v>58.045014880952394</v>
      </c>
      <c r="BT17" s="1">
        <f>Z17/(Z$3-Z$4)*100</f>
        <v>29.567307692307693</v>
      </c>
      <c r="BU17" s="1">
        <f>AA17/(AA$3-AA$4)*100</f>
        <v>7.682291666666667</v>
      </c>
      <c r="BV17" s="1">
        <f>AB17/(AB$3-AB$4)*100</f>
        <v>6.4383370535714288</v>
      </c>
      <c r="BW17" s="1">
        <f>AC17/(AC$3-AC$4)*100</f>
        <v>0.43545081967213117</v>
      </c>
    </row>
    <row r="18" spans="1:75">
      <c r="A18">
        <v>72</v>
      </c>
      <c r="B18" t="s">
        <v>18</v>
      </c>
      <c r="C18" t="s">
        <v>66</v>
      </c>
      <c r="D18">
        <v>31</v>
      </c>
      <c r="E18" t="s">
        <v>67</v>
      </c>
      <c r="F18" t="s">
        <v>68</v>
      </c>
      <c r="G18" t="s">
        <v>69</v>
      </c>
      <c r="H18">
        <v>136</v>
      </c>
      <c r="I18">
        <v>18</v>
      </c>
      <c r="J18">
        <v>7</v>
      </c>
      <c r="K18">
        <v>89</v>
      </c>
      <c r="L18">
        <v>41</v>
      </c>
      <c r="M18">
        <v>63</v>
      </c>
      <c r="N18">
        <v>13</v>
      </c>
      <c r="O18">
        <v>4</v>
      </c>
      <c r="P18">
        <v>8</v>
      </c>
      <c r="Q18">
        <v>0</v>
      </c>
      <c r="R18">
        <v>379</v>
      </c>
      <c r="T18" s="1">
        <f t="shared" si="40"/>
        <v>35.88390501319261</v>
      </c>
      <c r="U18" s="1">
        <f t="shared" si="19"/>
        <v>4.7493403693931393</v>
      </c>
      <c r="V18" s="1">
        <f t="shared" si="20"/>
        <v>1.8469656992084433</v>
      </c>
      <c r="W18" s="1">
        <f t="shared" si="21"/>
        <v>23.482849604221638</v>
      </c>
      <c r="X18" s="1">
        <f t="shared" si="22"/>
        <v>10.817941952506596</v>
      </c>
      <c r="Y18" s="1">
        <f t="shared" si="23"/>
        <v>16.622691292875992</v>
      </c>
      <c r="Z18" s="1">
        <f t="shared" si="24"/>
        <v>3.4300791556728232</v>
      </c>
      <c r="AA18" s="1">
        <f t="shared" si="25"/>
        <v>1.0554089709762533</v>
      </c>
      <c r="AB18" s="1">
        <f t="shared" si="26"/>
        <v>2.1108179419525066</v>
      </c>
      <c r="AC18" s="1">
        <f t="shared" si="27"/>
        <v>0</v>
      </c>
      <c r="AD18" s="1"/>
      <c r="AF18" s="1">
        <f t="shared" si="36"/>
        <v>82.576950329698619</v>
      </c>
      <c r="AG18" s="1">
        <f t="shared" si="28"/>
        <v>-64.707690213364799</v>
      </c>
      <c r="AH18" s="1">
        <f>IF((W18-W$2)/W$2*100&gt;100,100,IF((W18-W$2)/W$2*100&lt;-100,-100,(W18-W$2)/W$2*100))</f>
        <v>20.593739276422511</v>
      </c>
      <c r="AI18" s="1">
        <f>IF((X18-X$2)/X$2*100&gt;100,100,IF((X18-X$2)/X$2*100&lt;-100,-100,(X18-X$2)/X$2*100))</f>
        <v>14.661934113784495</v>
      </c>
      <c r="AJ18" s="1">
        <f>IF((Y18-Y$2)/Y$2*100&gt;100,100,IF((Y18-Y$2)/Y$2*100&lt;-100,-100,(Y18-Y$2)/Y$2*100))</f>
        <v>16.868388814208984</v>
      </c>
      <c r="AK18" s="1">
        <f>IF((Z18-Z$2)/Z$2*100&gt;100,100,IF((Z18-Z$2)/Z$2*100&lt;-100,-100,(Z18-Z$2)/Z$2*100))</f>
        <v>-64.506091186215443</v>
      </c>
      <c r="AL18" s="1">
        <f>IF((V18-V$2)/V$2*100&gt;100,100,IF((V18-V$2)/V$2*100&lt;-100,-100,(V18-V$2)/V$2*100))</f>
        <v>-59.839843635852674</v>
      </c>
      <c r="AM18" s="1">
        <f>IF((AA18-AA$2)/AA$2*100&gt;100,100,IF((AA18-AA$2)/AA$2*100&lt;-100,-100,(AA18-AA$2)/AA$2*100))</f>
        <v>-79.049511813034528</v>
      </c>
      <c r="AN18" s="1">
        <f>IF((AB18-AB$2)/AB$2*100&gt;100,100,IF((AB18-AB$2)/AB$2*100&lt;-100,-100,(AB18-AB$2)/AB$2*100))</f>
        <v>16.746640316512924</v>
      </c>
      <c r="AO18" s="1">
        <f>IF((AC18-AC$2)/AC$2*100&gt;100,100,IF((AC18-AC$2)/AC$2*100&lt;-100,-100,(AC18-AC$2)/AC$2*100))</f>
        <v>-100</v>
      </c>
      <c r="AP18" s="1"/>
      <c r="AQ18" s="2">
        <f t="shared" si="37"/>
        <v>83</v>
      </c>
      <c r="AR18" s="2">
        <f t="shared" si="29"/>
        <v>-65</v>
      </c>
      <c r="AS18" s="2">
        <f t="shared" si="30"/>
        <v>21</v>
      </c>
      <c r="AT18" s="2">
        <f t="shared" si="31"/>
        <v>15</v>
      </c>
      <c r="AU18" s="2">
        <f t="shared" si="32"/>
        <v>17</v>
      </c>
      <c r="AV18" s="2">
        <f t="shared" si="38"/>
        <v>0</v>
      </c>
      <c r="AW18" s="2">
        <f t="shared" si="39"/>
        <v>0</v>
      </c>
      <c r="AX18" s="2">
        <f t="shared" si="33"/>
        <v>0</v>
      </c>
      <c r="AY18" s="2">
        <f t="shared" si="34"/>
        <v>0</v>
      </c>
      <c r="AZ18" s="2">
        <f t="shared" si="35"/>
        <v>0</v>
      </c>
      <c r="BA18" s="1"/>
      <c r="BB18" s="1"/>
      <c r="BN18" s="1">
        <f>T18/(T$3-T$4)*100</f>
        <v>62.639448224783592</v>
      </c>
      <c r="BO18" s="1">
        <f>U18/(U$3-U$4)*100</f>
        <v>13.202294788313038</v>
      </c>
      <c r="BP18" s="1">
        <f>V18/(V$3-V$4)*100</f>
        <v>3.6939313984168867</v>
      </c>
      <c r="BQ18" s="1">
        <f>W18/(W$3-W$4)*100</f>
        <v>42.69609018949388</v>
      </c>
      <c r="BR18" s="1">
        <f>X18/(X$3-X$4)*100</f>
        <v>29.448841981823509</v>
      </c>
      <c r="BS18" s="1">
        <f>Y18/(Y$3-Y$4)*100</f>
        <v>62.532981530343022</v>
      </c>
      <c r="BT18" s="1">
        <f>Z18/(Z$3-Z$4)*100</f>
        <v>10.817941952506596</v>
      </c>
      <c r="BU18" s="1">
        <f>AA18/(AA$3-AA$4)*100</f>
        <v>3.7738866234908457</v>
      </c>
      <c r="BV18" s="1">
        <f>AB18/(AB$3-AB$4)*100</f>
        <v>9.940229389908998</v>
      </c>
      <c r="BW18" s="1">
        <f>AC18/(AC$3-AC$4)*100</f>
        <v>0</v>
      </c>
    </row>
    <row r="19" spans="1:75">
      <c r="A19">
        <v>77</v>
      </c>
      <c r="B19" t="s">
        <v>18</v>
      </c>
      <c r="C19" t="s">
        <v>70</v>
      </c>
      <c r="D19">
        <v>30</v>
      </c>
      <c r="E19" t="s">
        <v>71</v>
      </c>
      <c r="F19" t="s">
        <v>72</v>
      </c>
      <c r="G19" t="s">
        <v>73</v>
      </c>
      <c r="H19">
        <v>106</v>
      </c>
      <c r="I19">
        <v>42</v>
      </c>
      <c r="J19">
        <v>5</v>
      </c>
      <c r="K19">
        <v>84</v>
      </c>
      <c r="L19">
        <v>52</v>
      </c>
      <c r="M19">
        <v>59</v>
      </c>
      <c r="N19">
        <v>9</v>
      </c>
      <c r="O19">
        <v>3</v>
      </c>
      <c r="P19">
        <v>8</v>
      </c>
      <c r="Q19">
        <v>2</v>
      </c>
      <c r="R19">
        <v>370</v>
      </c>
      <c r="T19" s="1">
        <f t="shared" si="40"/>
        <v>28.648648648648649</v>
      </c>
      <c r="U19" s="1">
        <f t="shared" si="19"/>
        <v>11.351351351351353</v>
      </c>
      <c r="V19" s="1">
        <f t="shared" si="20"/>
        <v>1.3513513513513513</v>
      </c>
      <c r="W19" s="1">
        <f t="shared" si="21"/>
        <v>22.702702702702705</v>
      </c>
      <c r="X19" s="1">
        <f t="shared" si="22"/>
        <v>14.054054054054054</v>
      </c>
      <c r="Y19" s="1">
        <f t="shared" si="23"/>
        <v>15.945945945945947</v>
      </c>
      <c r="Z19" s="1">
        <f t="shared" si="24"/>
        <v>2.4324324324324325</v>
      </c>
      <c r="AA19" s="1">
        <f t="shared" si="25"/>
        <v>0.81081081081081086</v>
      </c>
      <c r="AB19" s="1">
        <f t="shared" si="26"/>
        <v>2.1621621621621623</v>
      </c>
      <c r="AC19" s="1">
        <f t="shared" si="27"/>
        <v>0.54054054054054057</v>
      </c>
      <c r="AD19" s="1"/>
      <c r="AF19" s="1">
        <f t="shared" si="36"/>
        <v>45.764038206385386</v>
      </c>
      <c r="AG19" s="1">
        <f t="shared" si="28"/>
        <v>-15.648200122573666</v>
      </c>
      <c r="AH19" s="1">
        <f>IF((W19-W$2)/W$2*100&gt;100,100,IF((W19-W$2)/W$2*100&lt;-100,-100,(W19-W$2)/W$2*100))</f>
        <v>16.587375754758188</v>
      </c>
      <c r="AI19" s="1">
        <f>IF((X19-X$2)/X$2*100&gt;100,100,IF((X19-X$2)/X$2*100&lt;-100,-100,(X19-X$2)/X$2*100))</f>
        <v>48.962254285726104</v>
      </c>
      <c r="AJ19" s="1">
        <f>IF((Y19-Y$2)/Y$2*100&gt;100,100,IF((Y19-Y$2)/Y$2*100&lt;-100,-100,(Y19-Y$2)/Y$2*100))</f>
        <v>12.110426524003731</v>
      </c>
      <c r="AK19" s="1">
        <f>IF((Z19-Z$2)/Z$2*100&gt;100,100,IF((Z19-Z$2)/Z$2*100&lt;-100,-100,(Z19-Z$2)/Z$2*100))</f>
        <v>-74.82957942540142</v>
      </c>
      <c r="AL19" s="1">
        <f>IF((V19-V$2)/V$2*100&gt;100,100,IF((V19-V$2)/V$2*100&lt;-100,-100,(V19-V$2)/V$2*100))</f>
        <v>-70.616410691096846</v>
      </c>
      <c r="AM19" s="1">
        <f>IF((AA19-AA$2)/AA$2*100&gt;100,100,IF((AA19-AA$2)/AA$2*100&lt;-100,-100,(AA19-AA$2)/AA$2*100))</f>
        <v>-83.904929007716404</v>
      </c>
      <c r="AN19" s="1">
        <f>IF((AB19-AB$2)/AB$2*100&gt;100,100,IF((AB19-AB$2)/AB$2*100&lt;-100,-100,(AB19-AB$2)/AB$2*100))</f>
        <v>19.586423459347028</v>
      </c>
      <c r="AO19" s="1">
        <f>IF((AC19-AC$2)/AC$2*100&gt;100,100,IF((AC19-AC$2)/AC$2*100&lt;-100,-100,(AC19-AC$2)/AC$2*100))</f>
        <v>-78.023972758239836</v>
      </c>
      <c r="AP19" s="1"/>
      <c r="AQ19" s="2">
        <f t="shared" si="37"/>
        <v>46</v>
      </c>
      <c r="AR19" s="2">
        <f t="shared" si="29"/>
        <v>-16</v>
      </c>
      <c r="AS19" s="2">
        <f t="shared" si="30"/>
        <v>17</v>
      </c>
      <c r="AT19" s="2">
        <f t="shared" si="31"/>
        <v>49</v>
      </c>
      <c r="AU19" s="2">
        <f t="shared" si="32"/>
        <v>12</v>
      </c>
      <c r="AV19" s="2">
        <f t="shared" si="38"/>
        <v>0</v>
      </c>
      <c r="AW19" s="2">
        <f t="shared" si="39"/>
        <v>0</v>
      </c>
      <c r="AX19" s="2">
        <f t="shared" si="33"/>
        <v>0</v>
      </c>
      <c r="AY19" s="2">
        <f t="shared" si="34"/>
        <v>0</v>
      </c>
      <c r="AZ19" s="2">
        <f t="shared" si="35"/>
        <v>0</v>
      </c>
      <c r="BA19" s="1"/>
      <c r="BB19" s="1"/>
      <c r="BN19" s="1">
        <f>T19/(T$3-T$4)*100</f>
        <v>50.009483167377901</v>
      </c>
      <c r="BO19" s="1">
        <f>U19/(U$3-U$4)*100</f>
        <v>31.554673939995041</v>
      </c>
      <c r="BP19" s="1">
        <f>V19/(V$3-V$4)*100</f>
        <v>2.7027027027027026</v>
      </c>
      <c r="BQ19" s="1">
        <f>W19/(W$3-W$4)*100</f>
        <v>41.277641277641273</v>
      </c>
      <c r="BR19" s="1">
        <f>X19/(X$3-X$4)*100</f>
        <v>38.258258258258252</v>
      </c>
      <c r="BS19" s="1">
        <f>Y19/(Y$3-Y$4)*100</f>
        <v>59.987129987130004</v>
      </c>
      <c r="BT19" s="1">
        <f>Z19/(Z$3-Z$4)*100</f>
        <v>7.6715176715176723</v>
      </c>
      <c r="BU19" s="1">
        <f>AA19/(AA$3-AA$4)*100</f>
        <v>2.8992628992628995</v>
      </c>
      <c r="BV19" s="1">
        <f>AB19/(AB$3-AB$4)*100</f>
        <v>10.182018753447327</v>
      </c>
      <c r="BW19" s="1">
        <f>AC19/(AC$3-AC$4)*100</f>
        <v>1.2051395657953035</v>
      </c>
    </row>
    <row r="20" spans="1:75">
      <c r="A20">
        <v>71</v>
      </c>
      <c r="B20" t="s">
        <v>18</v>
      </c>
      <c r="C20" t="s">
        <v>74</v>
      </c>
      <c r="D20">
        <v>34</v>
      </c>
      <c r="E20" t="s">
        <v>75</v>
      </c>
      <c r="F20" t="s">
        <v>76</v>
      </c>
      <c r="G20" t="s">
        <v>77</v>
      </c>
      <c r="H20">
        <v>156</v>
      </c>
      <c r="I20">
        <v>36</v>
      </c>
      <c r="J20">
        <v>3</v>
      </c>
      <c r="K20">
        <v>78</v>
      </c>
      <c r="L20">
        <v>42</v>
      </c>
      <c r="M20">
        <v>60</v>
      </c>
      <c r="N20">
        <v>19</v>
      </c>
      <c r="O20">
        <v>11</v>
      </c>
      <c r="P20">
        <v>8</v>
      </c>
      <c r="Q20">
        <v>1</v>
      </c>
      <c r="R20">
        <v>414</v>
      </c>
      <c r="T20" s="1">
        <f t="shared" si="40"/>
        <v>37.681159420289859</v>
      </c>
      <c r="U20" s="1">
        <f t="shared" si="19"/>
        <v>8.695652173913043</v>
      </c>
      <c r="V20" s="1">
        <f t="shared" si="20"/>
        <v>0.72463768115942029</v>
      </c>
      <c r="W20" s="1">
        <f t="shared" si="21"/>
        <v>18.840579710144929</v>
      </c>
      <c r="X20" s="1">
        <f t="shared" si="22"/>
        <v>10.144927536231885</v>
      </c>
      <c r="Y20" s="1">
        <f t="shared" si="23"/>
        <v>14.492753623188406</v>
      </c>
      <c r="Z20" s="1">
        <f t="shared" si="24"/>
        <v>4.5893719806763285</v>
      </c>
      <c r="AA20" s="1">
        <f t="shared" si="25"/>
        <v>2.6570048309178742</v>
      </c>
      <c r="AB20" s="1">
        <f t="shared" si="26"/>
        <v>1.932367149758454</v>
      </c>
      <c r="AC20" s="1">
        <f t="shared" si="27"/>
        <v>0.24154589371980675</v>
      </c>
      <c r="AD20" s="1"/>
      <c r="AF20" s="1">
        <f t="shared" si="36"/>
        <v>91.721362803585933</v>
      </c>
      <c r="AG20" s="1">
        <f t="shared" si="28"/>
        <v>-35.382679182923937</v>
      </c>
      <c r="AH20" s="1">
        <f>IF((W20-W$2)/W$2*100&gt;100,100,IF((W20-W$2)/W$2*100&lt;-100,-100,(W20-W$2)/W$2*100))</f>
        <v>-3.2461564216033669</v>
      </c>
      <c r="AI20" s="1">
        <f>IF((X20-X$2)/X$2*100&gt;100,100,IF((X20-X$2)/X$2*100&lt;-100,-100,(X20-X$2)/X$2*100))</f>
        <v>7.5284945930966076</v>
      </c>
      <c r="AJ20" s="1">
        <f>IF((Y20-Y$2)/Y$2*100&gt;100,100,IF((Y20-Y$2)/Y$2*100&lt;-100,-100,(Y20-Y$2)/Y$2*100))</f>
        <v>1.8935343008631249</v>
      </c>
      <c r="AK20" s="1">
        <f>IF((Z20-Z$2)/Z$2*100&gt;100,100,IF((Z20-Z$2)/Z$2*100&lt;-100,-100,(Z20-Z$2)/Z$2*100))</f>
        <v>-52.509915018940433</v>
      </c>
      <c r="AL20" s="1">
        <f>IF((V20-V$2)/V$2*100&gt;100,100,IF((V20-V$2)/V$2*100&lt;-100,-100,(V20-V$2)/V$2*100))</f>
        <v>-84.243582544501209</v>
      </c>
      <c r="AM20" s="1">
        <f>IF((AA20-AA$2)/AA$2*100&gt;100,100,IF((AA20-AA$2)/AA$2*100&lt;-100,-100,(AA20-AA$2)/AA$2*100))</f>
        <v>-47.256892964094789</v>
      </c>
      <c r="AN20" s="1">
        <f>IF((AB20-AB$2)/AB$2*100&gt;100,100,IF((AB20-AB$2)/AB$2*100&lt;-100,-100,(AB20-AB$2)/AB$2*100))</f>
        <v>6.8767552655999902</v>
      </c>
      <c r="AO20" s="1">
        <f>IF((AC20-AC$2)/AC$2*100&gt;100,100,IF((AC20-AC$2)/AC$2*100&lt;-100,-100,(AC20-AC$2)/AC$2*100))</f>
        <v>-90.179794590034703</v>
      </c>
      <c r="AP20" s="1"/>
      <c r="AQ20" s="2">
        <f t="shared" si="37"/>
        <v>92</v>
      </c>
      <c r="AR20" s="2">
        <f t="shared" si="29"/>
        <v>-35</v>
      </c>
      <c r="AS20" s="2">
        <f t="shared" si="30"/>
        <v>-3</v>
      </c>
      <c r="AT20" s="2">
        <f t="shared" si="31"/>
        <v>8</v>
      </c>
      <c r="AU20" s="2">
        <f t="shared" si="32"/>
        <v>2</v>
      </c>
      <c r="AV20" s="2">
        <f t="shared" si="38"/>
        <v>0</v>
      </c>
      <c r="AW20" s="2">
        <f t="shared" si="39"/>
        <v>0</v>
      </c>
      <c r="AX20" s="2">
        <f t="shared" si="33"/>
        <v>0</v>
      </c>
      <c r="AY20" s="2">
        <f t="shared" si="34"/>
        <v>0</v>
      </c>
      <c r="AZ20" s="2">
        <f t="shared" si="35"/>
        <v>0</v>
      </c>
      <c r="BA20" s="1"/>
      <c r="BB20" s="1"/>
      <c r="BN20" s="1">
        <f>T20/(T$3-T$4)*100</f>
        <v>65.776760742435798</v>
      </c>
      <c r="BO20" s="1">
        <f>U20/(U$3-U$4)*100</f>
        <v>24.172317510969282</v>
      </c>
      <c r="BP20" s="1">
        <f>V20/(V$3-V$4)*100</f>
        <v>1.4492753623188406</v>
      </c>
      <c r="BQ20" s="1">
        <f>W20/(W$3-W$4)*100</f>
        <v>34.255599472990781</v>
      </c>
      <c r="BR20" s="1">
        <f>X20/(X$3-X$4)*100</f>
        <v>27.616747181964573</v>
      </c>
      <c r="BS20" s="1">
        <f>Y20/(Y$3-Y$4)*100</f>
        <v>54.520358868184957</v>
      </c>
      <c r="BT20" s="1">
        <f>Z20/(Z$3-Z$4)*100</f>
        <v>14.474173169825344</v>
      </c>
      <c r="BU20" s="1">
        <f>AA20/(AA$3-AA$4)*100</f>
        <v>9.5008051529790674</v>
      </c>
      <c r="BV20" s="1">
        <f>AB20/(AB$3-AB$4)*100</f>
        <v>9.0998718327910879</v>
      </c>
      <c r="BW20" s="1">
        <f>AC20/(AC$3-AC$4)*100</f>
        <v>0.53852854993268395</v>
      </c>
    </row>
    <row r="21" spans="1:75">
      <c r="A21">
        <v>59</v>
      </c>
      <c r="B21" t="s">
        <v>18</v>
      </c>
      <c r="C21" t="s">
        <v>78</v>
      </c>
      <c r="D21">
        <v>26</v>
      </c>
      <c r="E21" t="s">
        <v>79</v>
      </c>
      <c r="F21" t="s">
        <v>80</v>
      </c>
      <c r="G21" t="s">
        <v>81</v>
      </c>
      <c r="H21">
        <v>65</v>
      </c>
      <c r="I21">
        <v>28</v>
      </c>
      <c r="J21">
        <v>0</v>
      </c>
      <c r="K21">
        <v>49</v>
      </c>
      <c r="L21">
        <v>10</v>
      </c>
      <c r="M21">
        <v>39</v>
      </c>
      <c r="N21">
        <v>7</v>
      </c>
      <c r="O21">
        <v>2</v>
      </c>
      <c r="P21">
        <v>0</v>
      </c>
      <c r="Q21">
        <v>0</v>
      </c>
      <c r="R21">
        <v>200</v>
      </c>
      <c r="T21" s="1">
        <f t="shared" si="40"/>
        <v>32.5</v>
      </c>
      <c r="U21" s="1">
        <f t="shared" si="19"/>
        <v>14.000000000000002</v>
      </c>
      <c r="V21" s="1">
        <f t="shared" si="20"/>
        <v>0</v>
      </c>
      <c r="W21" s="1">
        <f t="shared" si="21"/>
        <v>24.5</v>
      </c>
      <c r="X21" s="1">
        <f t="shared" si="22"/>
        <v>5</v>
      </c>
      <c r="Y21" s="1">
        <f t="shared" si="23"/>
        <v>19.5</v>
      </c>
      <c r="Z21" s="1">
        <f t="shared" si="24"/>
        <v>3.5000000000000004</v>
      </c>
      <c r="AA21" s="1">
        <f t="shared" si="25"/>
        <v>1</v>
      </c>
      <c r="AB21" s="1">
        <f t="shared" si="26"/>
        <v>0</v>
      </c>
      <c r="AC21" s="1">
        <f t="shared" si="27"/>
        <v>0</v>
      </c>
      <c r="AD21" s="1"/>
      <c r="AF21" s="1">
        <f t="shared" si="36"/>
        <v>65.359675418092849</v>
      </c>
      <c r="AG21" s="1">
        <f t="shared" si="28"/>
        <v>4.0338865154924815</v>
      </c>
      <c r="AH21" s="1">
        <f>IF((W21-W$2)/W$2*100&gt;100,100,IF((W21-W$2)/W$2*100&lt;-100,-100,(W21-W$2)/W$2*100))</f>
        <v>25.817209668676533</v>
      </c>
      <c r="AI21" s="1">
        <f>IF((X21-X$2)/X$2*100&gt;100,100,IF((X21-X$2)/X$2*100&lt;-100,-100,(X21-X$2)/X$2*100))</f>
        <v>-47.003813379116679</v>
      </c>
      <c r="AJ21" s="1">
        <f>IF((Y21-Y$2)/Y$2*100&gt;100,100,IF((Y21-Y$2)/Y$2*100&lt;-100,-100,(Y21-Y$2)/Y$2*100))</f>
        <v>37.097750401811332</v>
      </c>
      <c r="AK21" s="1">
        <f>IF((Z21-Z$2)/Z$2*100&gt;100,100,IF((Z21-Z$2)/Z$2*100&lt;-100,-100,(Z21-Z$2)/Z$2*100))</f>
        <v>-63.78256150654984</v>
      </c>
      <c r="AL21" s="1">
        <f>IF((V21-V$2)/V$2*100&gt;100,100,IF((V21-V$2)/V$2*100&lt;-100,-100,(V21-V$2)/V$2*100))</f>
        <v>-100</v>
      </c>
      <c r="AM21" s="1">
        <f>IF((AA21-AA$2)/AA$2*100&gt;100,100,IF((AA21-AA$2)/AA$2*100&lt;-100,-100,(AA21-AA$2)/AA$2*100))</f>
        <v>-80.14941244285022</v>
      </c>
      <c r="AN21" s="1">
        <f>IF((AB21-AB$2)/AB$2*100&gt;100,100,IF((AB21-AB$2)/AB$2*100&lt;-100,-100,(AB21-AB$2)/AB$2*100))</f>
        <v>-100</v>
      </c>
      <c r="AO21" s="1">
        <f>IF((AC21-AC$2)/AC$2*100&gt;100,100,IF((AC21-AC$2)/AC$2*100&lt;-100,-100,(AC21-AC$2)/AC$2*100))</f>
        <v>-100</v>
      </c>
      <c r="AP21" s="1"/>
      <c r="AQ21" s="2">
        <f t="shared" si="37"/>
        <v>65</v>
      </c>
      <c r="AR21" s="2">
        <f t="shared" si="29"/>
        <v>4</v>
      </c>
      <c r="AS21" s="2">
        <f t="shared" si="30"/>
        <v>26</v>
      </c>
      <c r="AT21" s="2">
        <f t="shared" si="31"/>
        <v>-47</v>
      </c>
      <c r="AU21" s="2">
        <f t="shared" si="32"/>
        <v>37</v>
      </c>
      <c r="AV21" s="2">
        <f t="shared" si="38"/>
        <v>0</v>
      </c>
      <c r="AW21" s="2">
        <f t="shared" si="39"/>
        <v>0</v>
      </c>
      <c r="AX21" s="2">
        <f t="shared" si="33"/>
        <v>0</v>
      </c>
      <c r="AY21" s="2">
        <f t="shared" si="34"/>
        <v>0</v>
      </c>
      <c r="AZ21" s="2">
        <f t="shared" si="35"/>
        <v>0</v>
      </c>
      <c r="BA21" s="1"/>
      <c r="BB21" s="1"/>
      <c r="BN21" s="1">
        <f>T21/(T$3-T$4)*100</f>
        <v>56.732456140350877</v>
      </c>
      <c r="BO21" s="1">
        <f>U21/(U$3-U$4)*100</f>
        <v>38.917431192660551</v>
      </c>
      <c r="BP21" s="1">
        <f>V21/(V$3-V$4)*100</f>
        <v>0</v>
      </c>
      <c r="BQ21" s="1">
        <f>W21/(W$3-W$4)*100</f>
        <v>44.54545454545454</v>
      </c>
      <c r="BR21" s="1">
        <f>X21/(X$3-X$4)*100</f>
        <v>13.611111111111111</v>
      </c>
      <c r="BS21" s="1">
        <f>Y21/(Y$3-Y$4)*100</f>
        <v>73.357142857142861</v>
      </c>
      <c r="BT21" s="1">
        <f>Z21/(Z$3-Z$4)*100</f>
        <v>11.03846153846154</v>
      </c>
      <c r="BU21" s="1">
        <f>AA21/(AA$3-AA$4)*100</f>
        <v>3.5757575757575757</v>
      </c>
      <c r="BV21" s="1">
        <f>AB21/(AB$3-AB$4)*100</f>
        <v>0</v>
      </c>
      <c r="BW21" s="1">
        <f>AC21/(AC$3-AC$4)*100</f>
        <v>0</v>
      </c>
    </row>
    <row r="22" spans="1:75">
      <c r="A22">
        <v>62</v>
      </c>
      <c r="B22" t="s">
        <v>18</v>
      </c>
      <c r="C22" t="s">
        <v>82</v>
      </c>
      <c r="D22">
        <v>31</v>
      </c>
      <c r="E22" t="s">
        <v>83</v>
      </c>
      <c r="F22" t="s">
        <v>84</v>
      </c>
      <c r="G22" t="s">
        <v>85</v>
      </c>
      <c r="H22">
        <v>78</v>
      </c>
      <c r="I22">
        <v>48</v>
      </c>
      <c r="J22">
        <v>4</v>
      </c>
      <c r="K22">
        <v>56</v>
      </c>
      <c r="L22">
        <v>17</v>
      </c>
      <c r="M22">
        <v>43</v>
      </c>
      <c r="N22">
        <v>14</v>
      </c>
      <c r="O22">
        <v>0</v>
      </c>
      <c r="P22">
        <v>5</v>
      </c>
      <c r="Q22">
        <v>0</v>
      </c>
      <c r="R22">
        <v>265</v>
      </c>
      <c r="T22" s="1">
        <f t="shared" si="40"/>
        <v>29.433962264150942</v>
      </c>
      <c r="U22" s="1">
        <f t="shared" si="19"/>
        <v>18.113207547169811</v>
      </c>
      <c r="V22" s="1">
        <f t="shared" si="20"/>
        <v>1.5094339622641511</v>
      </c>
      <c r="W22" s="1">
        <f t="shared" si="21"/>
        <v>21.132075471698116</v>
      </c>
      <c r="X22" s="1">
        <f t="shared" si="22"/>
        <v>6.4150943396226419</v>
      </c>
      <c r="Y22" s="1">
        <f t="shared" si="23"/>
        <v>16.226415094339622</v>
      </c>
      <c r="Z22" s="1">
        <f t="shared" si="24"/>
        <v>5.2830188679245289</v>
      </c>
      <c r="AA22" s="1">
        <f t="shared" si="25"/>
        <v>0</v>
      </c>
      <c r="AB22" s="1">
        <f t="shared" si="26"/>
        <v>1.8867924528301887</v>
      </c>
      <c r="AC22" s="1">
        <f t="shared" si="27"/>
        <v>0</v>
      </c>
      <c r="AD22" s="1"/>
      <c r="AF22" s="1">
        <f t="shared" si="36"/>
        <v>49.759706039027485</v>
      </c>
      <c r="AG22" s="1">
        <f t="shared" si="28"/>
        <v>34.599098456701846</v>
      </c>
      <c r="AH22" s="1">
        <f>IF((W22-W$2)/W$2*100&gt;100,100,IF((W22-W$2)/W$2*100&lt;-100,-100,(W22-W$2)/W$2*100))</f>
        <v>8.5215824635485031</v>
      </c>
      <c r="AI22" s="1">
        <f>IF((X22-X$2)/X$2*100&gt;100,100,IF((X22-X$2)/X$2*100&lt;-100,-100,(X22-X$2)/X$2*100))</f>
        <v>-32.004892637357244</v>
      </c>
      <c r="AJ22" s="1">
        <f>IF((Y22-Y$2)/Y$2*100&gt;100,100,IF((Y22-Y$2)/Y$2*100&lt;-100,-100,(Y22-Y$2)/Y$2*100))</f>
        <v>14.082308026664478</v>
      </c>
      <c r="AK22" s="1">
        <f>IF((Z22-Z$2)/Z$2*100&gt;100,100,IF((Z22-Z$2)/Z$2*100&lt;-100,-100,(Z22-Z$2)/Z$2*100))</f>
        <v>-45.332168311773337</v>
      </c>
      <c r="AL22" s="1">
        <f>IF((V22-V$2)/V$2*100&gt;100,100,IF((V22-V$2)/V$2*100&lt;-100,-100,(V22-V$2)/V$2*100))</f>
        <v>-67.179085149300619</v>
      </c>
      <c r="AM22" s="1">
        <f>IF((AA22-AA$2)/AA$2*100&gt;100,100,IF((AA22-AA$2)/AA$2*100&lt;-100,-100,(AA22-AA$2)/AA$2*100))</f>
        <v>-100</v>
      </c>
      <c r="AN22" s="1">
        <f>IF((AB22-AB$2)/AB$2*100&gt;100,100,IF((AB22-AB$2)/AB$2*100&lt;-100,-100,(AB22-AB$2)/AB$2*100))</f>
        <v>4.3560770753735811</v>
      </c>
      <c r="AO22" s="1">
        <f>IF((AC22-AC$2)/AC$2*100&gt;100,100,IF((AC22-AC$2)/AC$2*100&lt;-100,-100,(AC22-AC$2)/AC$2*100))</f>
        <v>-100</v>
      </c>
      <c r="AP22" s="1"/>
      <c r="AQ22" s="2">
        <f t="shared" si="37"/>
        <v>50</v>
      </c>
      <c r="AR22" s="2">
        <f t="shared" si="29"/>
        <v>35</v>
      </c>
      <c r="AS22" s="2">
        <f t="shared" si="30"/>
        <v>9</v>
      </c>
      <c r="AT22" s="2">
        <f t="shared" si="31"/>
        <v>-32</v>
      </c>
      <c r="AU22" s="2">
        <f t="shared" si="32"/>
        <v>14</v>
      </c>
      <c r="AV22" s="2">
        <f t="shared" si="38"/>
        <v>0</v>
      </c>
      <c r="AW22" s="2">
        <f t="shared" si="39"/>
        <v>0</v>
      </c>
      <c r="AX22" s="2">
        <f t="shared" si="33"/>
        <v>0</v>
      </c>
      <c r="AY22" s="2">
        <f t="shared" si="34"/>
        <v>0</v>
      </c>
      <c r="AZ22" s="2">
        <f t="shared" si="35"/>
        <v>0</v>
      </c>
      <c r="BA22" s="1"/>
      <c r="BB22" s="1"/>
      <c r="BN22" s="1">
        <f>T22/(T$3-T$4)*100</f>
        <v>51.380337636544184</v>
      </c>
      <c r="BO22" s="1">
        <f>U22/(U$3-U$4)*100</f>
        <v>50.351393456811486</v>
      </c>
      <c r="BP22" s="1">
        <f>V22/(V$3-V$4)*100</f>
        <v>3.0188679245283021</v>
      </c>
      <c r="BQ22" s="1">
        <f>W22/(W$3-W$4)*100</f>
        <v>38.421955403087473</v>
      </c>
      <c r="BR22" s="1">
        <f>X22/(X$3-X$4)*100</f>
        <v>17.463312368972744</v>
      </c>
      <c r="BS22" s="1">
        <f>Y22/(Y$3-Y$4)*100</f>
        <v>61.042228212039539</v>
      </c>
      <c r="BT22" s="1">
        <f>Z22/(Z$3-Z$4)*100</f>
        <v>16.661828737300439</v>
      </c>
      <c r="BU22" s="1">
        <f>AA22/(AA$3-AA$4)*100</f>
        <v>0</v>
      </c>
      <c r="BV22" s="1">
        <f>AB22/(AB$3-AB$4)*100</f>
        <v>8.8852522140931853</v>
      </c>
      <c r="BW22" s="1">
        <f>AC22/(AC$3-AC$4)*100</f>
        <v>0</v>
      </c>
    </row>
    <row r="23" spans="1:75">
      <c r="A23">
        <v>74</v>
      </c>
      <c r="B23" t="s">
        <v>18</v>
      </c>
      <c r="C23" t="s">
        <v>86</v>
      </c>
      <c r="D23">
        <v>33</v>
      </c>
      <c r="E23" t="s">
        <v>87</v>
      </c>
      <c r="F23" t="s">
        <v>88</v>
      </c>
      <c r="G23" t="s">
        <v>89</v>
      </c>
      <c r="H23">
        <v>152</v>
      </c>
      <c r="I23">
        <v>36</v>
      </c>
      <c r="J23">
        <v>9</v>
      </c>
      <c r="K23">
        <v>119</v>
      </c>
      <c r="L23">
        <v>39</v>
      </c>
      <c r="M23">
        <v>64</v>
      </c>
      <c r="N23">
        <v>41</v>
      </c>
      <c r="O23">
        <v>9</v>
      </c>
      <c r="P23">
        <v>10</v>
      </c>
      <c r="Q23">
        <v>0</v>
      </c>
      <c r="R23">
        <v>479</v>
      </c>
      <c r="T23" s="1">
        <f t="shared" si="40"/>
        <v>31.732776617954073</v>
      </c>
      <c r="U23" s="1">
        <f t="shared" si="19"/>
        <v>7.5156576200417531</v>
      </c>
      <c r="V23" s="1">
        <f t="shared" si="20"/>
        <v>1.8789144050104383</v>
      </c>
      <c r="W23" s="1">
        <f t="shared" si="21"/>
        <v>24.843423799582464</v>
      </c>
      <c r="X23" s="1">
        <f t="shared" si="22"/>
        <v>8.1419624217119004</v>
      </c>
      <c r="Y23" s="1">
        <f t="shared" si="23"/>
        <v>13.361169102296449</v>
      </c>
      <c r="Z23" s="1">
        <f t="shared" si="24"/>
        <v>8.559498956158663</v>
      </c>
      <c r="AA23" s="1">
        <f t="shared" si="25"/>
        <v>1.8789144050104383</v>
      </c>
      <c r="AB23" s="1">
        <f t="shared" si="26"/>
        <v>2.0876826722338206</v>
      </c>
      <c r="AC23" s="1">
        <f t="shared" si="27"/>
        <v>0</v>
      </c>
      <c r="AD23" s="1"/>
      <c r="AF23" s="1">
        <f t="shared" si="36"/>
        <v>61.456050512607128</v>
      </c>
      <c r="AG23" s="1">
        <f t="shared" si="28"/>
        <v>-44.151209147662861</v>
      </c>
      <c r="AH23" s="1">
        <f>IF((W23-W$2)/W$2*100&gt;100,100,IF((W23-W$2)/W$2*100&lt;-100,-100,(W23-W$2)/W$2*100))</f>
        <v>27.580826982851242</v>
      </c>
      <c r="AI23" s="1">
        <f>IF((X23-X$2)/X$2*100&gt;100,100,IF((X23-X$2)/X$2*100&lt;-100,-100,(X23-X$2)/X$2*100))</f>
        <v>-13.701408007747398</v>
      </c>
      <c r="AJ23" s="1">
        <f>IF((Y23-Y$2)/Y$2*100&gt;100,100,IF((Y23-Y$2)/Y$2*100&lt;-100,-100,(Y23-Y$2)/Y$2*100))</f>
        <v>-6.0622447865111733</v>
      </c>
      <c r="AK23" s="1">
        <f>IF((Z23-Z$2)/Z$2*100&gt;100,100,IF((Z23-Z$2)/Z$2*100&lt;-100,-100,(Z23-Z$2)/Z$2*100))</f>
        <v>-11.427678005877931</v>
      </c>
      <c r="AL23" s="1">
        <f>IF((V23-V$2)/V$2*100&gt;100,100,IF((V23-V$2)/V$2*100&lt;-100,-100,(V23-V$2)/V$2*100))</f>
        <v>-59.145155574677446</v>
      </c>
      <c r="AM23" s="1">
        <f>IF((AA23-AA$2)/AA$2*100&gt;100,100,IF((AA23-AA$2)/AA$2*100&lt;-100,-100,(AA23-AA$2)/AA$2*100))</f>
        <v>-62.702445090950306</v>
      </c>
      <c r="AN23" s="1">
        <f>IF((AB23-AB$2)/AB$2*100&gt;100,100,IF((AB23-AB$2)/AB$2*100&lt;-100,-100,(AB23-AB$2)/AB$2*100))</f>
        <v>15.467058141853867</v>
      </c>
      <c r="AO23" s="1">
        <f>IF((AC23-AC$2)/AC$2*100&gt;100,100,IF((AC23-AC$2)/AC$2*100&lt;-100,-100,(AC23-AC$2)/AC$2*100))</f>
        <v>-100</v>
      </c>
      <c r="AP23" s="1"/>
      <c r="AQ23" s="2">
        <f t="shared" si="37"/>
        <v>61</v>
      </c>
      <c r="AR23" s="2">
        <f t="shared" si="29"/>
        <v>-44</v>
      </c>
      <c r="AS23" s="2">
        <f t="shared" si="30"/>
        <v>28</v>
      </c>
      <c r="AT23" s="2">
        <f t="shared" si="31"/>
        <v>-14</v>
      </c>
      <c r="AU23" s="2">
        <f t="shared" si="32"/>
        <v>-6</v>
      </c>
      <c r="AV23" s="2">
        <f t="shared" si="38"/>
        <v>0</v>
      </c>
      <c r="AW23" s="2">
        <f t="shared" si="39"/>
        <v>0</v>
      </c>
      <c r="AX23" s="2">
        <f t="shared" si="33"/>
        <v>0</v>
      </c>
      <c r="AY23" s="2">
        <f t="shared" si="34"/>
        <v>0</v>
      </c>
      <c r="AZ23" s="2">
        <f t="shared" si="35"/>
        <v>0</v>
      </c>
      <c r="BA23" s="1"/>
      <c r="BB23" s="1"/>
      <c r="BN23" s="1">
        <f>T23/(T$3-T$4)*100</f>
        <v>55.393180236604032</v>
      </c>
      <c r="BO23" s="1">
        <f>U23/(U$3-U$4)*100</f>
        <v>20.892149163969275</v>
      </c>
      <c r="BP23" s="1">
        <f>V23/(V$3-V$4)*100</f>
        <v>3.7578288100208765</v>
      </c>
      <c r="BQ23" s="1">
        <f>W23/(W$3-W$4)*100</f>
        <v>45.169861453786289</v>
      </c>
      <c r="BR23" s="1">
        <f>X23/(X$3-X$4)*100</f>
        <v>22.164231036882391</v>
      </c>
      <c r="BS23" s="1">
        <f>Y23/(Y$3-Y$4)*100</f>
        <v>50.263445670543796</v>
      </c>
      <c r="BT23" s="1">
        <f>Z23/(Z$3-Z$4)*100</f>
        <v>26.995342861731171</v>
      </c>
      <c r="BU23" s="1">
        <f>AA23/(AA$3-AA$4)*100</f>
        <v>6.7185424179161126</v>
      </c>
      <c r="BV23" s="1">
        <f>AB23/(AB$3-AB$4)*100</f>
        <v>9.8312811554684529</v>
      </c>
      <c r="BW23" s="1">
        <f>AC23/(AC$3-AC$4)*100</f>
        <v>0</v>
      </c>
    </row>
    <row r="24" spans="1:75">
      <c r="A24">
        <v>64</v>
      </c>
      <c r="B24" t="s">
        <v>18</v>
      </c>
      <c r="C24" t="s">
        <v>90</v>
      </c>
      <c r="D24">
        <v>20</v>
      </c>
      <c r="E24" t="s">
        <v>91</v>
      </c>
      <c r="F24" t="s">
        <v>92</v>
      </c>
      <c r="G24" t="s">
        <v>93</v>
      </c>
      <c r="H24">
        <v>48</v>
      </c>
      <c r="I24">
        <v>20</v>
      </c>
      <c r="J24">
        <v>5</v>
      </c>
      <c r="K24">
        <v>63</v>
      </c>
      <c r="L24">
        <v>16</v>
      </c>
      <c r="M24">
        <v>38</v>
      </c>
      <c r="N24">
        <v>10</v>
      </c>
      <c r="O24">
        <v>7</v>
      </c>
      <c r="P24">
        <v>4</v>
      </c>
      <c r="Q24">
        <v>0</v>
      </c>
      <c r="R24">
        <v>211</v>
      </c>
      <c r="T24" s="1">
        <f t="shared" si="40"/>
        <v>22.748815165876778</v>
      </c>
      <c r="U24" s="1">
        <f t="shared" si="19"/>
        <v>9.4786729857819907</v>
      </c>
      <c r="V24" s="1">
        <f t="shared" si="20"/>
        <v>2.3696682464454977</v>
      </c>
      <c r="W24" s="1">
        <f t="shared" si="21"/>
        <v>29.857819905213269</v>
      </c>
      <c r="X24" s="1">
        <f t="shared" si="22"/>
        <v>7.5829383886255926</v>
      </c>
      <c r="Y24" s="1">
        <f t="shared" si="23"/>
        <v>18.009478672985782</v>
      </c>
      <c r="Z24" s="1">
        <f t="shared" si="24"/>
        <v>4.7393364928909953</v>
      </c>
      <c r="AA24" s="1">
        <f t="shared" si="25"/>
        <v>3.3175355450236967</v>
      </c>
      <c r="AB24" s="1">
        <f t="shared" si="26"/>
        <v>1.8957345971563981</v>
      </c>
      <c r="AC24" s="1">
        <f t="shared" si="27"/>
        <v>0</v>
      </c>
      <c r="AD24" s="1"/>
      <c r="AF24" s="1">
        <f t="shared" si="36"/>
        <v>15.745744368479142</v>
      </c>
      <c r="AG24" s="1">
        <f t="shared" si="28"/>
        <v>-29.564057877120874</v>
      </c>
      <c r="AH24" s="1">
        <f>IF((W24-W$2)/W$2*100&gt;100,100,IF((W24-W$2)/W$2*100&lt;-100,-100,(W24-W$2)/W$2*100))</f>
        <v>53.331738255665364</v>
      </c>
      <c r="AI24" s="1">
        <f>IF((X24-X$2)/X$2*100&gt;100,100,IF((X24-X$2)/X$2*100&lt;-100,-100,(X24-X$2)/X$2*100))</f>
        <v>-19.626636404347565</v>
      </c>
      <c r="AJ24" s="1">
        <f>IF((Y24-Y$2)/Y$2*100&gt;100,100,IF((Y24-Y$2)/Y$2*100&lt;-100,-100,(Y24-Y$2)/Y$2*100))</f>
        <v>26.618410870551241</v>
      </c>
      <c r="AK24" s="1">
        <f>IF((Z24-Z$2)/Z$2*100&gt;100,100,IF((Z24-Z$2)/Z$2*100&lt;-100,-100,(Z24-Z$2)/Z$2*100))</f>
        <v>-50.958106305416159</v>
      </c>
      <c r="AL24" s="1">
        <f>IF((V24-V$2)/V$2*100&gt;100,100,IF((V24-V$2)/V$2*100&lt;-100,-100,(V24-V$2)/V$2*100))</f>
        <v>-48.474274671591616</v>
      </c>
      <c r="AM24" s="1">
        <f>IF((AA24-AA$2)/AA$2*100&gt;100,100,IF((AA24-AA$2)/AA$2*100&lt;-100,-100,(AA24-AA$2)/AA$2*100))</f>
        <v>-34.144970189550492</v>
      </c>
      <c r="AN24" s="1">
        <f>IF((AB24-AB$2)/AB$2*100&gt;100,100,IF((AB24-AB$2)/AB$2*100&lt;-100,-100,(AB24-AB$2)/AB$2*100))</f>
        <v>4.850655639711845</v>
      </c>
      <c r="AO24" s="1">
        <f>IF((AC24-AC$2)/AC$2*100&gt;100,100,IF((AC24-AC$2)/AC$2*100&lt;-100,-100,(AC24-AC$2)/AC$2*100))</f>
        <v>-100</v>
      </c>
      <c r="AP24" s="1"/>
      <c r="AQ24" s="2">
        <f t="shared" si="37"/>
        <v>16</v>
      </c>
      <c r="AR24" s="2">
        <f t="shared" si="29"/>
        <v>-30</v>
      </c>
      <c r="AS24" s="2">
        <f t="shared" si="30"/>
        <v>53</v>
      </c>
      <c r="AT24" s="2">
        <f t="shared" si="31"/>
        <v>-20</v>
      </c>
      <c r="AU24" s="2">
        <f t="shared" si="32"/>
        <v>27</v>
      </c>
      <c r="AV24" s="2">
        <f t="shared" si="38"/>
        <v>0</v>
      </c>
      <c r="AW24" s="2">
        <f t="shared" si="39"/>
        <v>0</v>
      </c>
      <c r="AX24" s="2">
        <f t="shared" si="33"/>
        <v>0</v>
      </c>
      <c r="AY24" s="2">
        <f t="shared" si="34"/>
        <v>0</v>
      </c>
      <c r="AZ24" s="2">
        <f t="shared" si="35"/>
        <v>0</v>
      </c>
      <c r="BA24" s="1"/>
      <c r="BB24" s="1"/>
      <c r="BN24" s="1">
        <f>T24/(T$3-T$4)*100</f>
        <v>39.710651035170862</v>
      </c>
      <c r="BO24" s="1">
        <f>U24/(U$3-U$4)*100</f>
        <v>26.348971694421497</v>
      </c>
      <c r="BP24" s="1">
        <f>V24/(V$3-V$4)*100</f>
        <v>4.7393364928909953</v>
      </c>
      <c r="BQ24" s="1">
        <f>W24/(W$3-W$4)*100</f>
        <v>54.286945282205934</v>
      </c>
      <c r="BR24" s="1">
        <f>X24/(X$3-X$4)*100</f>
        <v>20.642443391258556</v>
      </c>
      <c r="BS24" s="1">
        <f>Y24/(Y$3-Y$4)*100</f>
        <v>67.749943579327478</v>
      </c>
      <c r="BT24" s="1">
        <f>Z24/(Z$3-Z$4)*100</f>
        <v>14.947138169886987</v>
      </c>
      <c r="BU24" s="1">
        <f>AA24/(AA$3-AA$4)*100</f>
        <v>11.862702857963523</v>
      </c>
      <c r="BV24" s="1">
        <f>AB24/(AB$3-AB$4)*100</f>
        <v>8.9273624141599761</v>
      </c>
      <c r="BW24" s="1">
        <f>AC24/(AC$3-AC$4)*100</f>
        <v>0</v>
      </c>
    </row>
    <row r="25" spans="1:75">
      <c r="A25">
        <v>76</v>
      </c>
      <c r="B25" t="s">
        <v>18</v>
      </c>
      <c r="C25" t="s">
        <v>94</v>
      </c>
      <c r="D25">
        <v>30</v>
      </c>
      <c r="E25" t="s">
        <v>95</v>
      </c>
      <c r="F25" t="s">
        <v>96</v>
      </c>
      <c r="G25" t="s">
        <v>97</v>
      </c>
      <c r="H25">
        <v>45</v>
      </c>
      <c r="I25">
        <v>40</v>
      </c>
      <c r="J25">
        <v>10</v>
      </c>
      <c r="K25">
        <v>66</v>
      </c>
      <c r="L25">
        <v>13</v>
      </c>
      <c r="M25">
        <v>51</v>
      </c>
      <c r="N25">
        <v>25</v>
      </c>
      <c r="O25">
        <v>8</v>
      </c>
      <c r="P25">
        <v>13</v>
      </c>
      <c r="Q25">
        <v>7</v>
      </c>
      <c r="R25">
        <v>278</v>
      </c>
      <c r="T25" s="1">
        <f t="shared" si="40"/>
        <v>16.187050359712231</v>
      </c>
      <c r="U25" s="1">
        <f t="shared" si="19"/>
        <v>14.388489208633093</v>
      </c>
      <c r="V25" s="1">
        <f t="shared" si="20"/>
        <v>3.5971223021582732</v>
      </c>
      <c r="W25" s="1">
        <f t="shared" si="21"/>
        <v>23.741007194244602</v>
      </c>
      <c r="X25" s="1">
        <f t="shared" si="22"/>
        <v>4.6762589928057556</v>
      </c>
      <c r="Y25" s="1">
        <f t="shared" si="23"/>
        <v>18.345323741007196</v>
      </c>
      <c r="Z25" s="1">
        <f t="shared" si="24"/>
        <v>8.9928057553956826</v>
      </c>
      <c r="AA25" s="1">
        <f t="shared" si="25"/>
        <v>2.877697841726619</v>
      </c>
      <c r="AB25" s="1">
        <f t="shared" si="26"/>
        <v>4.6762589928057556</v>
      </c>
      <c r="AC25" s="1">
        <f t="shared" si="27"/>
        <v>2.5179856115107913</v>
      </c>
      <c r="AD25" s="1"/>
      <c r="AF25" s="1">
        <f t="shared" si="36"/>
        <v>-17.640449432051149</v>
      </c>
      <c r="AG25" s="1">
        <f t="shared" si="28"/>
        <v>6.920746675737373</v>
      </c>
      <c r="AH25" s="1">
        <f>IF((W25-W$2)/W$2*100&gt;100,100,IF((W25-W$2)/W$2*100&lt;-100,-100,(W25-W$2)/W$2*100))</f>
        <v>21.919480812401268</v>
      </c>
      <c r="AI25" s="1">
        <f>IF((X25-X$2)/X$2*100&gt;100,100,IF((X25-X$2)/X$2*100&lt;-100,-100,(X25-X$2)/X$2*100))</f>
        <v>-50.43522114593646</v>
      </c>
      <c r="AJ25" s="1">
        <f>IF((Y25-Y$2)/Y$2*100&gt;100,100,IF((Y25-Y$2)/Y$2*100&lt;-100,-100,(Y25-Y$2)/Y$2*100))</f>
        <v>28.979621296668114</v>
      </c>
      <c r="AK25" s="1">
        <f>IF((Z25-Z$2)/Z$2*100&gt;100,100,IF((Z25-Z$2)/Z$2*100&lt;-100,-100,(Z25-Z$2)/Z$2*100))</f>
        <v>-6.9438887629749253</v>
      </c>
      <c r="AL25" s="1">
        <f>IF((V25-V$2)/V$2*100&gt;100,100,IF((V25-V$2)/V$2*100&lt;-100,-100,(V25-V$2)/V$2*100))</f>
        <v>-21.784690328818929</v>
      </c>
      <c r="AM25" s="1">
        <f>IF((AA25-AA$2)/AA$2*100&gt;100,100,IF((AA25-AA$2)/AA$2*100&lt;-100,-100,(AA25-AA$2)/AA$2*100))</f>
        <v>-42.876007029784795</v>
      </c>
      <c r="AN25" s="1">
        <f>IF((AB25-AB$2)/AB$2*100&gt;100,100,IF((AB25-AB$2)/AB$2*100&lt;-100,-100,(AB25-AB$2)/AB$2*100))</f>
        <v>100</v>
      </c>
      <c r="AO25" s="1">
        <f>IF((AC25-AC$2)/AC$2*100&gt;100,100,IF((AC25-AC$2)/AC$2*100&lt;-100,-100,(AC25-AC$2)/AC$2*100))</f>
        <v>2.3703427269043691</v>
      </c>
      <c r="AP25" s="1"/>
      <c r="AQ25" s="2">
        <f t="shared" si="37"/>
        <v>-18</v>
      </c>
      <c r="AR25" s="2">
        <f t="shared" si="29"/>
        <v>7</v>
      </c>
      <c r="AS25" s="2">
        <f t="shared" si="30"/>
        <v>22</v>
      </c>
      <c r="AT25" s="2">
        <f t="shared" si="31"/>
        <v>-50</v>
      </c>
      <c r="AU25" s="2">
        <f t="shared" si="32"/>
        <v>29</v>
      </c>
      <c r="AV25" s="2">
        <f t="shared" si="38"/>
        <v>0</v>
      </c>
      <c r="AW25" s="2">
        <f t="shared" si="39"/>
        <v>0</v>
      </c>
      <c r="AX25" s="2">
        <f t="shared" si="33"/>
        <v>0</v>
      </c>
      <c r="AY25" s="2">
        <f t="shared" si="34"/>
        <v>1</v>
      </c>
      <c r="AZ25" s="2">
        <f t="shared" si="35"/>
        <v>0</v>
      </c>
      <c r="BA25" s="1"/>
      <c r="BB25" s="1"/>
      <c r="BN25" s="1">
        <f>T25/(T$3-T$4)*100</f>
        <v>28.256342294585384</v>
      </c>
      <c r="BO25" s="1">
        <f>U25/(U$3-U$4)*100</f>
        <v>39.997359910236945</v>
      </c>
      <c r="BP25" s="1">
        <f>V25/(V$3-V$4)*100</f>
        <v>7.1942446043165464</v>
      </c>
      <c r="BQ25" s="1">
        <f>W25/(W$3-W$4)*100</f>
        <v>43.165467625899275</v>
      </c>
      <c r="BR25" s="1">
        <f>X25/(X$3-X$4)*100</f>
        <v>12.729816147082335</v>
      </c>
      <c r="BS25" s="1">
        <f>Y25/(Y$3-Y$4)*100</f>
        <v>69.013360739979461</v>
      </c>
      <c r="BT25" s="1">
        <f>Z25/(Z$3-Z$4)*100</f>
        <v>28.361925843940227</v>
      </c>
      <c r="BU25" s="1">
        <f>AA25/(AA$3-AA$4)*100</f>
        <v>10.289949858295182</v>
      </c>
      <c r="BV25" s="1">
        <f>AB25/(AB$3-AB$4)*100</f>
        <v>22.021362501835267</v>
      </c>
      <c r="BW25" s="1">
        <f>AC25/(AC$3-AC$4)*100</f>
        <v>5.6138695600896327</v>
      </c>
    </row>
    <row r="26" spans="1:75">
      <c r="A26">
        <v>70</v>
      </c>
      <c r="B26" t="s">
        <v>18</v>
      </c>
      <c r="C26" t="s">
        <v>98</v>
      </c>
      <c r="D26">
        <v>29</v>
      </c>
      <c r="E26" t="s">
        <v>99</v>
      </c>
      <c r="F26" t="s">
        <v>100</v>
      </c>
      <c r="G26" t="s">
        <v>101</v>
      </c>
      <c r="H26">
        <v>121</v>
      </c>
      <c r="I26">
        <v>31</v>
      </c>
      <c r="J26">
        <v>8</v>
      </c>
      <c r="K26">
        <v>97</v>
      </c>
      <c r="L26">
        <v>29</v>
      </c>
      <c r="M26">
        <v>59</v>
      </c>
      <c r="N26">
        <v>36</v>
      </c>
      <c r="O26">
        <v>7</v>
      </c>
      <c r="P26">
        <v>8</v>
      </c>
      <c r="Q26">
        <v>0</v>
      </c>
      <c r="R26">
        <v>396</v>
      </c>
      <c r="T26" s="1">
        <f t="shared" si="40"/>
        <v>30.555555555555557</v>
      </c>
      <c r="U26" s="1">
        <f t="shared" si="19"/>
        <v>7.8282828282828287</v>
      </c>
      <c r="V26" s="1">
        <f t="shared" si="20"/>
        <v>2.0202020202020203</v>
      </c>
      <c r="W26" s="1">
        <f t="shared" si="21"/>
        <v>24.494949494949495</v>
      </c>
      <c r="X26" s="1">
        <f t="shared" si="22"/>
        <v>7.3232323232323235</v>
      </c>
      <c r="Y26" s="1">
        <f t="shared" si="23"/>
        <v>14.898989898989898</v>
      </c>
      <c r="Z26" s="1">
        <f t="shared" si="24"/>
        <v>9.0909090909090917</v>
      </c>
      <c r="AA26" s="1">
        <f t="shared" si="25"/>
        <v>1.7676767676767675</v>
      </c>
      <c r="AB26" s="1">
        <f t="shared" si="26"/>
        <v>2.0202020202020203</v>
      </c>
      <c r="AC26" s="1">
        <f t="shared" si="27"/>
        <v>0</v>
      </c>
      <c r="AD26" s="1"/>
      <c r="AF26" s="1">
        <f t="shared" si="36"/>
        <v>55.466361504189877</v>
      </c>
      <c r="AG26" s="1">
        <f t="shared" si="28"/>
        <v>-41.828093759374703</v>
      </c>
      <c r="AH26" s="1">
        <f>IF((W26-W$2)/W$2*100&gt;100,100,IF((W26-W$2)/W$2*100&lt;-100,-100,(W26-W$2)/W$2*100))</f>
        <v>25.79127332366134</v>
      </c>
      <c r="AI26" s="1">
        <f>IF((X26-X$2)/X$2*100&gt;100,100,IF((X26-X$2)/X$2*100&lt;-100,-100,(X26-X$2)/X$2*100))</f>
        <v>-22.379322625978968</v>
      </c>
      <c r="AJ26" s="1">
        <f>IF((Y26-Y$2)/Y$2*100&gt;100,100,IF((Y26-Y$2)/Y$2*100&lt;-100,-100,(Y26-Y$2)/Y$2*100))</f>
        <v>4.7496409441448844</v>
      </c>
      <c r="AK26" s="1">
        <f>IF((Z26-Z$2)/Z$2*100&gt;100,100,IF((Z26-Z$2)/Z$2*100&lt;-100,-100,(Z26-Z$2)/Z$2*100))</f>
        <v>-5.928731185843727</v>
      </c>
      <c r="AL26" s="1">
        <f>IF((V26-V$2)/V$2*100&gt;100,100,IF((V26-V$2)/V$2*100&lt;-100,-100,(V26-V$2)/V$2*100))</f>
        <v>-56.073018002851839</v>
      </c>
      <c r="AM26" s="1">
        <f>IF((AA26-AA$2)/AA$2*100&gt;100,100,IF((AA26-AA$2)/AA$2*100&lt;-100,-100,(AA26-AA$2)/AA$2*100))</f>
        <v>-64.910577550492818</v>
      </c>
      <c r="AN26" s="1">
        <f>IF((AB26-AB$2)/AB$2*100&gt;100,100,IF((AB26-AB$2)/AB$2*100&lt;-100,-100,(AB26-AB$2)/AB$2*100))</f>
        <v>11.734789595854547</v>
      </c>
      <c r="AO26" s="1">
        <f>IF((AC26-AC$2)/AC$2*100&gt;100,100,IF((AC26-AC$2)/AC$2*100&lt;-100,-100,(AC26-AC$2)/AC$2*100))</f>
        <v>-100</v>
      </c>
      <c r="AP26" s="1"/>
      <c r="AQ26" s="2">
        <f t="shared" si="37"/>
        <v>55</v>
      </c>
      <c r="AR26" s="2">
        <f t="shared" si="29"/>
        <v>-42</v>
      </c>
      <c r="AS26" s="2">
        <f t="shared" si="30"/>
        <v>26</v>
      </c>
      <c r="AT26" s="2">
        <f t="shared" si="31"/>
        <v>-22</v>
      </c>
      <c r="AU26" s="2">
        <f t="shared" si="32"/>
        <v>5</v>
      </c>
      <c r="AV26" s="2">
        <f t="shared" si="38"/>
        <v>0</v>
      </c>
      <c r="AW26" s="2">
        <f t="shared" si="39"/>
        <v>0</v>
      </c>
      <c r="AX26" s="2">
        <f t="shared" si="33"/>
        <v>0</v>
      </c>
      <c r="AY26" s="2">
        <f t="shared" si="34"/>
        <v>0</v>
      </c>
      <c r="AZ26" s="2">
        <f t="shared" si="35"/>
        <v>0</v>
      </c>
      <c r="BA26" s="1"/>
      <c r="BB26" s="1"/>
      <c r="BN26" s="1">
        <f>T26/(T$3-T$4)*100</f>
        <v>53.338206627680307</v>
      </c>
      <c r="BO26" s="1">
        <f>U26/(U$3-U$4)*100</f>
        <v>21.761189880455937</v>
      </c>
      <c r="BP26" s="1">
        <f>V26/(V$3-V$4)*100</f>
        <v>4.0404040404040407</v>
      </c>
      <c r="BQ26" s="1">
        <f>W26/(W$3-W$4)*100</f>
        <v>44.536271808999075</v>
      </c>
      <c r="BR26" s="1">
        <f>X26/(X$3-X$4)*100</f>
        <v>19.935465768799101</v>
      </c>
      <c r="BS26" s="1">
        <f>Y26/(Y$3-Y$4)*100</f>
        <v>56.048581048581049</v>
      </c>
      <c r="BT26" s="1">
        <f>Z26/(Z$3-Z$4)*100</f>
        <v>28.671328671328673</v>
      </c>
      <c r="BU26" s="1">
        <f>AA26/(AA$3-AA$4)*100</f>
        <v>6.3207835935108658</v>
      </c>
      <c r="BV26" s="1">
        <f>AB26/(AB$3-AB$4)*100</f>
        <v>9.5135023706452291</v>
      </c>
      <c r="BW26" s="1">
        <f>AC26/(AC$3-AC$4)*100</f>
        <v>0</v>
      </c>
    </row>
    <row r="27" spans="1:75">
      <c r="A27">
        <v>74</v>
      </c>
      <c r="B27" t="s">
        <v>18</v>
      </c>
      <c r="C27" t="s">
        <v>102</v>
      </c>
      <c r="D27">
        <v>26</v>
      </c>
      <c r="E27" t="s">
        <v>103</v>
      </c>
      <c r="F27" t="s">
        <v>104</v>
      </c>
      <c r="G27" t="s">
        <v>105</v>
      </c>
      <c r="H27">
        <v>121</v>
      </c>
      <c r="I27">
        <v>33</v>
      </c>
      <c r="J27">
        <v>4</v>
      </c>
      <c r="K27">
        <v>98</v>
      </c>
      <c r="L27">
        <v>26</v>
      </c>
      <c r="M27">
        <v>55</v>
      </c>
      <c r="N27">
        <v>7</v>
      </c>
      <c r="O27">
        <v>2</v>
      </c>
      <c r="P27">
        <v>4</v>
      </c>
      <c r="Q27">
        <v>1</v>
      </c>
      <c r="R27">
        <v>351</v>
      </c>
      <c r="T27" s="1">
        <f t="shared" si="40"/>
        <v>34.472934472934476</v>
      </c>
      <c r="U27" s="1">
        <f t="shared" si="19"/>
        <v>9.4017094017094021</v>
      </c>
      <c r="V27" s="1">
        <f t="shared" si="20"/>
        <v>1.1396011396011396</v>
      </c>
      <c r="W27" s="1">
        <f t="shared" si="21"/>
        <v>27.920227920227919</v>
      </c>
      <c r="X27" s="1">
        <f t="shared" si="22"/>
        <v>7.4074074074074066</v>
      </c>
      <c r="Y27" s="1">
        <f t="shared" si="23"/>
        <v>15.669515669515668</v>
      </c>
      <c r="Z27" s="1">
        <f t="shared" si="24"/>
        <v>1.9943019943019942</v>
      </c>
      <c r="AA27" s="1">
        <f t="shared" si="25"/>
        <v>0.56980056980056981</v>
      </c>
      <c r="AB27" s="1">
        <f t="shared" si="26"/>
        <v>1.1396011396011396</v>
      </c>
      <c r="AC27" s="1">
        <f t="shared" si="27"/>
        <v>0.28490028490028491</v>
      </c>
      <c r="AD27" s="1"/>
      <c r="AF27" s="1">
        <f t="shared" si="36"/>
        <v>75.39794631241935</v>
      </c>
      <c r="AG27" s="1">
        <f t="shared" si="28"/>
        <v>-30.13597364649468</v>
      </c>
      <c r="AH27" s="1">
        <f>IF((W27-W$2)/W$2*100&gt;100,100,IF((W27-W$2)/W$2*100&lt;-100,-100,(W27-W$2)/W$2*100))</f>
        <v>43.381435519859288</v>
      </c>
      <c r="AI27" s="1">
        <f>IF((X27-X$2)/X$2*100&gt;100,100,IF((X27-X$2)/X$2*100&lt;-100,-100,(X27-X$2)/X$2*100))</f>
        <v>-21.487130932024716</v>
      </c>
      <c r="AJ27" s="1">
        <f>IF((Y27-Y$2)/Y$2*100&gt;100,100,IF((Y27-Y$2)/Y$2*100&lt;-100,-100,(Y27-Y$2)/Y$2*100))</f>
        <v>10.166940932129776</v>
      </c>
      <c r="AK27" s="1">
        <f>IF((Z27-Z$2)/Z$2*100&gt;100,100,IF((Z27-Z$2)/Z$2*100&lt;-100,-100,(Z27-Z$2)/Z$2*100))</f>
        <v>-79.363282909715011</v>
      </c>
      <c r="AL27" s="1">
        <f>IF((V27-V$2)/V$2*100&gt;100,100,IF((V27-V$2)/V$2*100&lt;-100,-100,(V27-V$2)/V$2*100))</f>
        <v>-75.220676822121561</v>
      </c>
      <c r="AM27" s="1">
        <f>IF((AA27-AA$2)/AA$2*100&gt;100,100,IF((AA27-AA$2)/AA$2*100&lt;-100,-100,(AA27-AA$2)/AA$2*100))</f>
        <v>-88.68912389905995</v>
      </c>
      <c r="AN27" s="1">
        <f>IF((AB27-AB$2)/AB$2*100&gt;100,100,IF((AB27-AB$2)/AB$2*100&lt;-100,-100,(AB27-AB$2)/AB$2*100))</f>
        <v>-36.970118689517953</v>
      </c>
      <c r="AO27" s="1">
        <f>IF((AC27-AC$2)/AC$2*100&gt;100,100,IF((AC27-AC$2)/AC$2*100&lt;-100,-100,(AC27-AC$2)/AC$2*100))</f>
        <v>-88.417193619015293</v>
      </c>
      <c r="AP27" s="1"/>
      <c r="AQ27" s="2">
        <f t="shared" si="37"/>
        <v>75</v>
      </c>
      <c r="AR27" s="2">
        <f t="shared" si="29"/>
        <v>-30</v>
      </c>
      <c r="AS27" s="2">
        <f t="shared" si="30"/>
        <v>43</v>
      </c>
      <c r="AT27" s="2">
        <f t="shared" si="31"/>
        <v>-21</v>
      </c>
      <c r="AU27" s="2">
        <f t="shared" si="32"/>
        <v>10</v>
      </c>
      <c r="AV27" s="2">
        <f t="shared" si="38"/>
        <v>0</v>
      </c>
      <c r="AW27" s="2">
        <f t="shared" si="39"/>
        <v>0</v>
      </c>
      <c r="AX27" s="2">
        <f t="shared" si="33"/>
        <v>0</v>
      </c>
      <c r="AY27" s="2">
        <f t="shared" si="34"/>
        <v>0</v>
      </c>
      <c r="AZ27" s="2">
        <f t="shared" si="35"/>
        <v>0</v>
      </c>
      <c r="BA27" s="1"/>
      <c r="BB27" s="1"/>
      <c r="BN27" s="1">
        <f>T27/(T$3-T$4)*100</f>
        <v>60.176438246613685</v>
      </c>
      <c r="BO27" s="1">
        <f>U27/(U$3-U$4)*100</f>
        <v>26.135027052458241</v>
      </c>
      <c r="BP27" s="1">
        <f>V27/(V$3-V$4)*100</f>
        <v>2.2792022792022792</v>
      </c>
      <c r="BQ27" s="1">
        <f>W27/(W$3-W$4)*100</f>
        <v>50.764050764050758</v>
      </c>
      <c r="BR27" s="1">
        <f>X27/(X$3-X$4)*100</f>
        <v>20.164609053497941</v>
      </c>
      <c r="BS27" s="1">
        <f>Y27/(Y$3-Y$4)*100</f>
        <v>58.947225613892286</v>
      </c>
      <c r="BT27" s="1">
        <f>Z27/(Z$3-Z$4)*100</f>
        <v>6.2897216743370583</v>
      </c>
      <c r="BU27" s="1">
        <f>AA27/(AA$3-AA$4)*100</f>
        <v>2.037468704135371</v>
      </c>
      <c r="BV27" s="1">
        <f>AB27/(AB$3-AB$4)*100</f>
        <v>5.3665910808767956</v>
      </c>
      <c r="BW27" s="1">
        <f>AC27/(AC$3-AC$4)*100</f>
        <v>0.63518752043342208</v>
      </c>
    </row>
    <row r="28" spans="1:75">
      <c r="A28">
        <v>60</v>
      </c>
      <c r="B28" t="s">
        <v>18</v>
      </c>
      <c r="C28" t="s">
        <v>106</v>
      </c>
      <c r="D28">
        <v>22</v>
      </c>
      <c r="E28" t="s">
        <v>107</v>
      </c>
      <c r="F28" t="s">
        <v>108</v>
      </c>
      <c r="G28" t="s">
        <v>54</v>
      </c>
      <c r="H28">
        <v>27</v>
      </c>
      <c r="I28">
        <v>32</v>
      </c>
      <c r="J28">
        <v>2</v>
      </c>
      <c r="K28">
        <v>92</v>
      </c>
      <c r="L28">
        <v>7</v>
      </c>
      <c r="M28">
        <v>48</v>
      </c>
      <c r="N28">
        <v>21</v>
      </c>
      <c r="O28">
        <v>2</v>
      </c>
      <c r="P28">
        <v>11</v>
      </c>
      <c r="Q28">
        <v>0</v>
      </c>
      <c r="R28">
        <v>242</v>
      </c>
      <c r="T28" s="1">
        <f t="shared" si="40"/>
        <v>11.15702479338843</v>
      </c>
      <c r="U28" s="1">
        <f t="shared" si="19"/>
        <v>13.223140495867769</v>
      </c>
      <c r="V28" s="1">
        <f t="shared" si="20"/>
        <v>0.82644628099173556</v>
      </c>
      <c r="W28" s="1">
        <f t="shared" si="21"/>
        <v>38.016528925619838</v>
      </c>
      <c r="X28" s="1">
        <f t="shared" si="22"/>
        <v>2.8925619834710745</v>
      </c>
      <c r="Y28" s="1">
        <f t="shared" si="23"/>
        <v>19.834710743801654</v>
      </c>
      <c r="Z28" s="1">
        <f t="shared" si="24"/>
        <v>8.677685950413224</v>
      </c>
      <c r="AA28" s="1">
        <f t="shared" si="25"/>
        <v>0.82644628099173556</v>
      </c>
      <c r="AB28" s="1">
        <f t="shared" si="26"/>
        <v>4.5454545454545459</v>
      </c>
      <c r="AC28" s="1">
        <f t="shared" si="27"/>
        <v>0</v>
      </c>
      <c r="AD28" s="1"/>
      <c r="AF28" s="1">
        <f t="shared" si="36"/>
        <v>-43.23316927795922</v>
      </c>
      <c r="AG28" s="1">
        <f t="shared" si="28"/>
        <v>-1.7389501624628374</v>
      </c>
      <c r="AH28" s="1">
        <f>IF((W28-W$2)/W$2*100&gt;100,100,IF((W28-W$2)/W$2*100&lt;-100,-100,(W28-W$2)/W$2*100))</f>
        <v>95.229942477959881</v>
      </c>
      <c r="AI28" s="1">
        <f>IF((X28-X$2)/X$2*100&gt;100,100,IF((X28-X$2)/X$2*100&lt;-100,-100,(X28-X$2)/X$2*100))</f>
        <v>-69.341049062298907</v>
      </c>
      <c r="AJ28" s="1">
        <f>IF((Y28-Y$2)/Y$2*100&gt;100,100,IF((Y28-Y$2)/Y$2*100&lt;-100,-100,(Y28-Y$2)/Y$2*100))</f>
        <v>39.450985786966399</v>
      </c>
      <c r="AK28" s="1">
        <f>IF((Z28-Z$2)/Z$2*100&gt;100,100,IF((Z28-Z$2)/Z$2*100&lt;-100,-100,(Z28-Z$2)/Z$2*100))</f>
        <v>-10.204697950123556</v>
      </c>
      <c r="AL28" s="1">
        <f>IF((V28-V$2)/V$2*100&gt;100,100,IF((V28-V$2)/V$2*100&lt;-100,-100,(V28-V$2)/V$2*100))</f>
        <v>-82.029871001166669</v>
      </c>
      <c r="AM28" s="1">
        <f>IF((AA28-AA$2)/AA$2*100&gt;100,100,IF((AA28-AA$2)/AA$2*100&lt;-100,-100,(AA28-AA$2)/AA$2*100))</f>
        <v>-83.594555737892733</v>
      </c>
      <c r="AN28" s="1">
        <f>IF((AB28-AB$2)/AB$2*100&gt;100,100,IF((AB28-AB$2)/AB$2*100&lt;-100,-100,(AB28-AB$2)/AB$2*100))</f>
        <v>100</v>
      </c>
      <c r="AO28" s="1">
        <f>IF((AC28-AC$2)/AC$2*100&gt;100,100,IF((AC28-AC$2)/AC$2*100&lt;-100,-100,(AC28-AC$2)/AC$2*100))</f>
        <v>-100</v>
      </c>
      <c r="AP28" s="1"/>
      <c r="AQ28" s="2">
        <f t="shared" si="37"/>
        <v>-43</v>
      </c>
      <c r="AR28" s="2">
        <f t="shared" si="29"/>
        <v>-2</v>
      </c>
      <c r="AS28" s="2">
        <f t="shared" si="30"/>
        <v>95</v>
      </c>
      <c r="AT28" s="2">
        <f t="shared" si="31"/>
        <v>-69</v>
      </c>
      <c r="AU28" s="2">
        <f t="shared" si="32"/>
        <v>39</v>
      </c>
      <c r="AV28" s="2">
        <f t="shared" si="38"/>
        <v>0</v>
      </c>
      <c r="AW28" s="2">
        <f t="shared" si="39"/>
        <v>0</v>
      </c>
      <c r="AX28" s="2">
        <f t="shared" si="33"/>
        <v>0</v>
      </c>
      <c r="AY28" s="2">
        <f t="shared" si="34"/>
        <v>1</v>
      </c>
      <c r="AZ28" s="2">
        <f t="shared" si="35"/>
        <v>0</v>
      </c>
      <c r="BA28" s="1"/>
      <c r="BB28" s="1"/>
      <c r="BN28" s="1">
        <f>T28/(T$3-T$4)*100</f>
        <v>19.475859069160503</v>
      </c>
      <c r="BO28" s="1">
        <f>U28/(U$3-U$4)*100</f>
        <v>36.757904314201227</v>
      </c>
      <c r="BP28" s="1">
        <f>V28/(V$3-V$4)*100</f>
        <v>1.6528925619834711</v>
      </c>
      <c r="BQ28" s="1">
        <f>W28/(W$3-W$4)*100</f>
        <v>69.120961682945151</v>
      </c>
      <c r="BR28" s="1">
        <f>X28/(X$3-X$4)*100</f>
        <v>7.8741965105601466</v>
      </c>
      <c r="BS28" s="1">
        <f>Y28/(Y$3-Y$4)*100</f>
        <v>74.61629279811099</v>
      </c>
      <c r="BT28" s="1">
        <f>Z28/(Z$3-Z$4)*100</f>
        <v>27.368086458995556</v>
      </c>
      <c r="BU28" s="1">
        <f>AA28/(AA$3-AA$4)*100</f>
        <v>2.9551715502128726</v>
      </c>
      <c r="BV28" s="1">
        <f>AB28/(AB$3-AB$4)*100</f>
        <v>21.405380333951765</v>
      </c>
      <c r="BW28" s="1">
        <f>AC28/(AC$3-AC$4)*100</f>
        <v>0</v>
      </c>
    </row>
    <row r="29" spans="1:75">
      <c r="A29">
        <v>73</v>
      </c>
      <c r="B29" t="s">
        <v>18</v>
      </c>
      <c r="C29" t="s">
        <v>109</v>
      </c>
      <c r="D29">
        <v>25</v>
      </c>
      <c r="E29" t="s">
        <v>110</v>
      </c>
      <c r="F29" t="s">
        <v>111</v>
      </c>
      <c r="G29" t="s">
        <v>46</v>
      </c>
      <c r="H29">
        <v>66</v>
      </c>
      <c r="I29">
        <v>37</v>
      </c>
      <c r="J29">
        <v>1</v>
      </c>
      <c r="K29">
        <v>85</v>
      </c>
      <c r="L29">
        <v>24</v>
      </c>
      <c r="M29">
        <v>49</v>
      </c>
      <c r="N29">
        <v>22</v>
      </c>
      <c r="O29">
        <v>5</v>
      </c>
      <c r="P29">
        <v>3</v>
      </c>
      <c r="Q29">
        <v>1</v>
      </c>
      <c r="R29">
        <v>293</v>
      </c>
      <c r="T29" s="1">
        <f t="shared" si="40"/>
        <v>22.525597269624573</v>
      </c>
      <c r="U29" s="1">
        <f t="shared" si="19"/>
        <v>12.627986348122866</v>
      </c>
      <c r="V29" s="1">
        <f t="shared" si="20"/>
        <v>0.34129692832764508</v>
      </c>
      <c r="W29" s="1">
        <f t="shared" si="21"/>
        <v>29.010238907849828</v>
      </c>
      <c r="X29" s="1">
        <f t="shared" si="22"/>
        <v>8.1911262798634805</v>
      </c>
      <c r="Y29" s="1">
        <f t="shared" si="23"/>
        <v>16.723549488054605</v>
      </c>
      <c r="Z29" s="1">
        <f t="shared" si="24"/>
        <v>7.5085324232081918</v>
      </c>
      <c r="AA29" s="1">
        <f t="shared" si="25"/>
        <v>1.7064846416382253</v>
      </c>
      <c r="AB29" s="1">
        <f t="shared" si="26"/>
        <v>1.0238907849829351</v>
      </c>
      <c r="AC29" s="1">
        <f t="shared" si="27"/>
        <v>0.34129692832764508</v>
      </c>
      <c r="AD29" s="1"/>
      <c r="AF29" s="1">
        <f t="shared" si="36"/>
        <v>14.610013941655323</v>
      </c>
      <c r="AG29" s="1">
        <f t="shared" si="28"/>
        <v>-6.1615358100141178</v>
      </c>
      <c r="AH29" s="1">
        <f>IF((W29-W$2)/W$2*100&gt;100,100,IF((W29-W$2)/W$2*100&lt;-100,-100,(W29-W$2)/W$2*100))</f>
        <v>48.979073926830182</v>
      </c>
      <c r="AI29" s="1">
        <f>IF((X29-X$2)/X$2*100&gt;100,100,IF((X29-X$2)/X$2*100&lt;-100,-100,(X29-X$2)/X$2*100))</f>
        <v>-13.180308607426644</v>
      </c>
      <c r="AJ29" s="1">
        <f>IF((Y29-Y$2)/Y$2*100&gt;100,100,IF((Y29-Y$2)/Y$2*100&lt;-100,-100,(Y29-Y$2)/Y$2*100))</f>
        <v>17.57748787413589</v>
      </c>
      <c r="AK29" s="1">
        <f>IF((Z29-Z$2)/Z$2*100&gt;100,100,IF((Z29-Z$2)/Z$2*100&lt;-100,-100,(Z29-Z$2)/Z$2*100))</f>
        <v>-22.302911081823147</v>
      </c>
      <c r="AL29" s="1">
        <f>IF((V29-V$2)/V$2*100&gt;100,100,IF((V29-V$2)/V$2*100&lt;-100,-100,(V29-V$2)/V$2*100))</f>
        <v>-92.578888706966438</v>
      </c>
      <c r="AM29" s="1">
        <f>IF((AA29-AA$2)/AA$2*100&gt;100,100,IF((AA29-AA$2)/AA$2*100&lt;-100,-100,(AA29-AA$2)/AA$2*100))</f>
        <v>-66.125277206229043</v>
      </c>
      <c r="AN29" s="1">
        <f>IF((AB29-AB$2)/AB$2*100&gt;100,100,IF((AB29-AB$2)/AB$2*100&lt;-100,-100,(AB29-AB$2)/AB$2*100))</f>
        <v>-43.369910392544718</v>
      </c>
      <c r="AO29" s="1">
        <f>IF((AC29-AC$2)/AC$2*100&gt;100,100,IF((AC29-AC$2)/AC$2*100&lt;-100,-100,(AC29-AC$2)/AC$2*100))</f>
        <v>-86.124351400253801</v>
      </c>
      <c r="AP29" s="1"/>
      <c r="AQ29" s="2">
        <f t="shared" si="37"/>
        <v>15</v>
      </c>
      <c r="AR29" s="2">
        <f t="shared" si="29"/>
        <v>-6</v>
      </c>
      <c r="AS29" s="2">
        <f t="shared" si="30"/>
        <v>49</v>
      </c>
      <c r="AT29" s="2">
        <f t="shared" si="31"/>
        <v>-13</v>
      </c>
      <c r="AU29" s="2">
        <f t="shared" si="32"/>
        <v>18</v>
      </c>
      <c r="AV29" s="2">
        <f t="shared" si="38"/>
        <v>0</v>
      </c>
      <c r="AW29" s="2">
        <f t="shared" si="39"/>
        <v>0</v>
      </c>
      <c r="AX29" s="2">
        <f t="shared" si="33"/>
        <v>0</v>
      </c>
      <c r="AY29" s="2">
        <f t="shared" si="34"/>
        <v>0</v>
      </c>
      <c r="AZ29" s="2">
        <f t="shared" si="35"/>
        <v>0</v>
      </c>
      <c r="BA29" s="1"/>
      <c r="BB29" s="1"/>
      <c r="BN29" s="1">
        <f>T29/(T$3-T$4)*100</f>
        <v>39.320998742590255</v>
      </c>
      <c r="BO29" s="1">
        <f>U29/(U$3-U$4)*100</f>
        <v>35.103484986066313</v>
      </c>
      <c r="BP29" s="1">
        <f>V29/(V$3-V$4)*100</f>
        <v>0.68259385665529015</v>
      </c>
      <c r="BQ29" s="1">
        <f>W29/(W$3-W$4)*100</f>
        <v>52.745888923363317</v>
      </c>
      <c r="BR29" s="1">
        <f>X29/(X$3-X$4)*100</f>
        <v>22.298065984072807</v>
      </c>
      <c r="BS29" s="1">
        <f>Y29/(Y$3-Y$4)*100</f>
        <v>62.912400455062567</v>
      </c>
      <c r="BT29" s="1">
        <f>Z29/(Z$3-Z$4)*100</f>
        <v>23.680756103964299</v>
      </c>
      <c r="BU29" s="1">
        <f>AA29/(AA$3-AA$4)*100</f>
        <v>6.1019753852518361</v>
      </c>
      <c r="BV29" s="1">
        <f>AB29/(AB$3-AB$4)*100</f>
        <v>4.8216897680573929</v>
      </c>
      <c r="BW29" s="1">
        <f>AC29/(AC$3-AC$4)*100</f>
        <v>0.76092429922229066</v>
      </c>
    </row>
    <row r="30" spans="1:75">
      <c r="A30">
        <v>71</v>
      </c>
      <c r="B30" t="s">
        <v>18</v>
      </c>
      <c r="C30" t="s">
        <v>112</v>
      </c>
      <c r="D30">
        <v>23</v>
      </c>
      <c r="E30" t="s">
        <v>113</v>
      </c>
      <c r="F30" t="s">
        <v>114</v>
      </c>
      <c r="G30" t="s">
        <v>22</v>
      </c>
      <c r="H30">
        <v>87</v>
      </c>
      <c r="I30">
        <v>21</v>
      </c>
      <c r="J30">
        <v>3</v>
      </c>
      <c r="K30">
        <v>56</v>
      </c>
      <c r="L30">
        <v>22</v>
      </c>
      <c r="M30">
        <v>40</v>
      </c>
      <c r="N30">
        <v>20</v>
      </c>
      <c r="O30">
        <v>0</v>
      </c>
      <c r="P30">
        <v>5</v>
      </c>
      <c r="Q30">
        <v>1</v>
      </c>
      <c r="R30">
        <v>255</v>
      </c>
      <c r="T30" s="1">
        <f t="shared" si="40"/>
        <v>34.117647058823529</v>
      </c>
      <c r="U30" s="1">
        <f t="shared" si="19"/>
        <v>8.235294117647058</v>
      </c>
      <c r="V30" s="1">
        <f t="shared" si="20"/>
        <v>1.1764705882352942</v>
      </c>
      <c r="W30" s="1">
        <f t="shared" si="21"/>
        <v>21.96078431372549</v>
      </c>
      <c r="X30" s="1">
        <f t="shared" si="22"/>
        <v>8.6274509803921564</v>
      </c>
      <c r="Y30" s="1">
        <f t="shared" si="23"/>
        <v>15.686274509803921</v>
      </c>
      <c r="Z30" s="1">
        <f t="shared" si="24"/>
        <v>7.8431372549019605</v>
      </c>
      <c r="AA30" s="1">
        <f t="shared" si="25"/>
        <v>0</v>
      </c>
      <c r="AB30" s="1">
        <f t="shared" si="26"/>
        <v>1.9607843137254901</v>
      </c>
      <c r="AC30" s="1">
        <f t="shared" si="27"/>
        <v>0.39215686274509803</v>
      </c>
      <c r="AD30" s="1"/>
      <c r="AF30" s="1">
        <f t="shared" si="36"/>
        <v>73.590247497726438</v>
      </c>
      <c r="AG30" s="1">
        <f t="shared" si="28"/>
        <v>-38.803596167357377</v>
      </c>
      <c r="AH30" s="1">
        <f>IF((W30-W$2)/W$2*100&gt;100,100,IF((W30-W$2)/W$2*100&lt;-100,-100,(W30-W$2)/W$2*100))</f>
        <v>12.777330795452354</v>
      </c>
      <c r="AI30" s="1">
        <f>IF((X30-X$2)/X$2*100&gt;100,100,IF((X30-X$2)/X$2*100&lt;-100,-100,(X30-X$2)/X$2*100))</f>
        <v>-8.5555995561228961</v>
      </c>
      <c r="AJ30" s="1">
        <f>IF((Y30-Y$2)/Y$2*100&gt;100,100,IF((Y30-Y$2)/Y$2*100&lt;-100,-100,(Y30-Y$2)/Y$2*100))</f>
        <v>10.284766537404787</v>
      </c>
      <c r="AK30" s="1">
        <f>IF((Z30-Z$2)/Z$2*100&gt;100,100,IF((Z30-Z$2)/Z$2*100&lt;-100,-100,(Z30-Z$2)/Z$2*100))</f>
        <v>-18.840473964257342</v>
      </c>
      <c r="AL30" s="1">
        <f>IF((V30-V$2)/V$2*100&gt;100,100,IF((V30-V$2)/V$2*100&lt;-100,-100,(V30-V$2)/V$2*100))</f>
        <v>-74.418992836954885</v>
      </c>
      <c r="AM30" s="1">
        <f>IF((AA30-AA$2)/AA$2*100&gt;100,100,IF((AA30-AA$2)/AA$2*100&lt;-100,-100,(AA30-AA$2)/AA$2*100))</f>
        <v>-100</v>
      </c>
      <c r="AN30" s="1">
        <f>IF((AB30-AB$2)/AB$2*100&gt;100,100,IF((AB30-AB$2)/AB$2*100&lt;-100,-100,(AB30-AB$2)/AB$2*100))</f>
        <v>8.4484722547999898</v>
      </c>
      <c r="AO30" s="1">
        <f>IF((AC30-AC$2)/AC$2*100&gt;100,100,IF((AC30-AC$2)/AC$2*100&lt;-100,-100,(AC30-AC$2)/AC$2*100))</f>
        <v>-84.056607687350464</v>
      </c>
      <c r="AP30" s="1"/>
      <c r="AQ30" s="2">
        <f t="shared" si="37"/>
        <v>74</v>
      </c>
      <c r="AR30" s="2">
        <f t="shared" si="29"/>
        <v>-39</v>
      </c>
      <c r="AS30" s="2">
        <f t="shared" si="30"/>
        <v>13</v>
      </c>
      <c r="AT30" s="2">
        <f t="shared" si="31"/>
        <v>-9</v>
      </c>
      <c r="AU30" s="2">
        <f t="shared" si="32"/>
        <v>10</v>
      </c>
      <c r="AV30" s="2">
        <f t="shared" si="38"/>
        <v>0</v>
      </c>
      <c r="AW30" s="2">
        <f t="shared" si="39"/>
        <v>0</v>
      </c>
      <c r="AX30" s="2">
        <f t="shared" si="33"/>
        <v>0</v>
      </c>
      <c r="AY30" s="2">
        <f t="shared" si="34"/>
        <v>0</v>
      </c>
      <c r="AZ30" s="2">
        <f t="shared" si="35"/>
        <v>0</v>
      </c>
      <c r="BA30" s="1"/>
      <c r="BB30" s="1"/>
      <c r="BN30" s="1">
        <f>T30/(T$3-T$4)*100</f>
        <v>59.55624355005159</v>
      </c>
      <c r="BO30" s="1">
        <f>U30/(U$3-U$4)*100</f>
        <v>22.892606583917967</v>
      </c>
      <c r="BP30" s="1">
        <f>V30/(V$3-V$4)*100</f>
        <v>2.3529411764705883</v>
      </c>
      <c r="BQ30" s="1">
        <f>W30/(W$3-W$4)*100</f>
        <v>39.928698752228158</v>
      </c>
      <c r="BR30" s="1">
        <f>X30/(X$3-X$4)*100</f>
        <v>23.485838779956421</v>
      </c>
      <c r="BS30" s="1">
        <f>Y30/(Y$3-Y$4)*100</f>
        <v>59.010270774976661</v>
      </c>
      <c r="BT30" s="1">
        <f>Z30/(Z$3-Z$4)*100</f>
        <v>24.736048265460028</v>
      </c>
      <c r="BU30" s="1">
        <f>AA30/(AA$3-AA$4)*100</f>
        <v>0</v>
      </c>
      <c r="BV30" s="1">
        <f>AB30/(AB$3-AB$4)*100</f>
        <v>9.2336934773909576</v>
      </c>
      <c r="BW30" s="1">
        <f>AC30/(AC$3-AC$4)*100</f>
        <v>0.87431693989071035</v>
      </c>
    </row>
    <row r="31" spans="1:75">
      <c r="A31">
        <v>78</v>
      </c>
      <c r="B31" t="s">
        <v>18</v>
      </c>
      <c r="C31" t="s">
        <v>115</v>
      </c>
      <c r="D31">
        <v>25</v>
      </c>
      <c r="E31" t="s">
        <v>116</v>
      </c>
      <c r="F31" t="s">
        <v>117</v>
      </c>
      <c r="G31" t="s">
        <v>118</v>
      </c>
      <c r="H31">
        <v>113</v>
      </c>
      <c r="I31">
        <v>24</v>
      </c>
      <c r="J31">
        <v>6</v>
      </c>
      <c r="K31">
        <v>74</v>
      </c>
      <c r="L31">
        <v>27</v>
      </c>
      <c r="M31">
        <v>46</v>
      </c>
      <c r="N31">
        <v>27</v>
      </c>
      <c r="O31">
        <v>4</v>
      </c>
      <c r="P31">
        <v>4</v>
      </c>
      <c r="Q31">
        <v>2</v>
      </c>
      <c r="R31">
        <v>327</v>
      </c>
      <c r="T31" s="1">
        <f t="shared" si="40"/>
        <v>34.556574923547402</v>
      </c>
      <c r="U31" s="1">
        <f t="shared" si="19"/>
        <v>7.3394495412844041</v>
      </c>
      <c r="V31" s="1">
        <f t="shared" si="20"/>
        <v>1.834862385321101</v>
      </c>
      <c r="W31" s="1">
        <f t="shared" si="21"/>
        <v>22.629969418960243</v>
      </c>
      <c r="X31" s="1">
        <f t="shared" si="22"/>
        <v>8.2568807339449553</v>
      </c>
      <c r="Y31" s="1">
        <f t="shared" si="23"/>
        <v>14.067278287461773</v>
      </c>
      <c r="Z31" s="1">
        <f t="shared" si="24"/>
        <v>8.2568807339449553</v>
      </c>
      <c r="AA31" s="1">
        <f t="shared" si="25"/>
        <v>1.2232415902140672</v>
      </c>
      <c r="AB31" s="1">
        <f t="shared" si="26"/>
        <v>1.2232415902140672</v>
      </c>
      <c r="AC31" s="1">
        <f t="shared" si="27"/>
        <v>0.6116207951070336</v>
      </c>
      <c r="AD31" s="1"/>
      <c r="AF31" s="1">
        <f t="shared" si="36"/>
        <v>75.823508089809394</v>
      </c>
      <c r="AG31" s="1">
        <f t="shared" si="28"/>
        <v>-45.460609952559643</v>
      </c>
      <c r="AH31" s="1">
        <f>IF((W31-W$2)/W$2*100&gt;100,100,IF((W31-W$2)/W$2*100&lt;-100,-100,(W31-W$2)/W$2*100))</f>
        <v>16.213861517594243</v>
      </c>
      <c r="AI31" s="1">
        <f>IF((X31-X$2)/X$2*100&gt;100,100,IF((X31-X$2)/X$2*100&lt;-100,-100,(X31-X$2)/X$2*100))</f>
        <v>-12.483361543495416</v>
      </c>
      <c r="AJ31" s="1">
        <f>IF((Y31-Y$2)/Y$2*100&gt;100,100,IF((Y31-Y$2)/Y$2*100&lt;-100,-100,(Y31-Y$2)/Y$2*100))</f>
        <v>-1.0978355134741455</v>
      </c>
      <c r="AK31" s="1">
        <f>IF((Z31-Z$2)/Z$2*100&gt;100,100,IF((Z31-Z$2)/Z$2*100&lt;-100,-100,(Z31-Z$2)/Z$2*100))</f>
        <v>-14.559122820169987</v>
      </c>
      <c r="AL31" s="1">
        <f>IF((V31-V$2)/V$2*100&gt;100,100,IF((V31-V$2)/V$2*100&lt;-100,-100,(V31-V$2)/V$2*100))</f>
        <v>-60.103016351214059</v>
      </c>
      <c r="AM31" s="1">
        <f>IF((AA31-AA$2)/AA$2*100&gt;100,100,IF((AA31-AA$2)/AA$2*100&lt;-100,-100,(AA31-AA$2)/AA$2*100))</f>
        <v>-75.717935709908517</v>
      </c>
      <c r="AN31" s="1">
        <f>IF((AB31-AB$2)/AB$2*100&gt;100,100,IF((AB31-AB$2)/AB$2*100&lt;-100,-100,(AB31-AB$2)/AB$2*100))</f>
        <v>-32.344072354803679</v>
      </c>
      <c r="AO31" s="1">
        <f>IF((AC31-AC$2)/AC$2*100&gt;100,100,IF((AC31-AC$2)/AC$2*100&lt;-100,-100,(AC31-AC$2)/AC$2*100))</f>
        <v>-75.134158778436515</v>
      </c>
      <c r="AP31" s="1"/>
      <c r="AQ31" s="2">
        <f t="shared" si="37"/>
        <v>76</v>
      </c>
      <c r="AR31" s="2">
        <f t="shared" si="29"/>
        <v>-45</v>
      </c>
      <c r="AS31" s="2">
        <f t="shared" si="30"/>
        <v>16</v>
      </c>
      <c r="AT31" s="2">
        <f t="shared" si="31"/>
        <v>-12</v>
      </c>
      <c r="AU31" s="2">
        <f t="shared" si="32"/>
        <v>-1</v>
      </c>
      <c r="AV31" s="2">
        <f t="shared" si="38"/>
        <v>0</v>
      </c>
      <c r="AW31" s="2">
        <f t="shared" si="39"/>
        <v>0</v>
      </c>
      <c r="AX31" s="2">
        <f t="shared" si="33"/>
        <v>0</v>
      </c>
      <c r="AY31" s="2">
        <f t="shared" si="34"/>
        <v>0</v>
      </c>
      <c r="AZ31" s="2">
        <f t="shared" si="35"/>
        <v>0</v>
      </c>
      <c r="BA31" s="1"/>
      <c r="BB31" s="1"/>
      <c r="BN31" s="1">
        <f>T31/(T$3-T$4)*100</f>
        <v>60.322442191104663</v>
      </c>
      <c r="BO31" s="1">
        <f>U31/(U$3-U$4)*100</f>
        <v>20.402323036781418</v>
      </c>
      <c r="BP31" s="1">
        <f>V31/(V$3-V$4)*100</f>
        <v>3.669724770642202</v>
      </c>
      <c r="BQ31" s="1">
        <f>W31/(W$3-W$4)*100</f>
        <v>41.145398943564068</v>
      </c>
      <c r="BR31" s="1">
        <f>X31/(X$3-X$4)*100</f>
        <v>22.477064220183486</v>
      </c>
      <c r="BS31" s="1">
        <f>Y31/(Y$3-Y$4)*100</f>
        <v>52.91976117664192</v>
      </c>
      <c r="BT31" s="1">
        <f>Z31/(Z$3-Z$4)*100</f>
        <v>26.040931545518703</v>
      </c>
      <c r="BU31" s="1">
        <f>AA31/(AA$3-AA$4)*100</f>
        <v>4.3740153831896951</v>
      </c>
      <c r="BV31" s="1">
        <f>AB31/(AB$3-AB$4)*100</f>
        <v>5.7604693253448174</v>
      </c>
      <c r="BW31" s="1">
        <f>AC31/(AC$3-AC$4)*100</f>
        <v>1.3636135759763373</v>
      </c>
    </row>
    <row r="32" spans="1:75">
      <c r="A32">
        <v>61</v>
      </c>
      <c r="B32" t="s">
        <v>18</v>
      </c>
      <c r="C32" t="s">
        <v>119</v>
      </c>
      <c r="D32">
        <v>20</v>
      </c>
      <c r="E32" t="s">
        <v>120</v>
      </c>
      <c r="F32" t="s">
        <v>121</v>
      </c>
      <c r="G32" t="s">
        <v>122</v>
      </c>
      <c r="H32">
        <v>71</v>
      </c>
      <c r="I32">
        <v>12</v>
      </c>
      <c r="J32">
        <v>5</v>
      </c>
      <c r="K32">
        <v>34</v>
      </c>
      <c r="L32">
        <v>19</v>
      </c>
      <c r="M32">
        <v>33</v>
      </c>
      <c r="N32">
        <v>3</v>
      </c>
      <c r="O32">
        <v>0</v>
      </c>
      <c r="P32">
        <v>3</v>
      </c>
      <c r="Q32">
        <v>0</v>
      </c>
      <c r="R32">
        <v>180</v>
      </c>
      <c r="T32" s="1">
        <f t="shared" si="40"/>
        <v>39.444444444444443</v>
      </c>
      <c r="U32" s="1">
        <f t="shared" si="19"/>
        <v>6.666666666666667</v>
      </c>
      <c r="V32" s="1">
        <f t="shared" si="20"/>
        <v>2.7777777777777777</v>
      </c>
      <c r="W32" s="1">
        <f t="shared" si="21"/>
        <v>18.888888888888889</v>
      </c>
      <c r="X32" s="1">
        <f t="shared" si="22"/>
        <v>10.555555555555555</v>
      </c>
      <c r="Y32" s="1">
        <f t="shared" si="23"/>
        <v>18.333333333333332</v>
      </c>
      <c r="Z32" s="1">
        <f t="shared" si="24"/>
        <v>1.6666666666666667</v>
      </c>
      <c r="AA32" s="1">
        <f t="shared" si="25"/>
        <v>0</v>
      </c>
      <c r="AB32" s="1">
        <f t="shared" si="26"/>
        <v>1.6666666666666667</v>
      </c>
      <c r="AC32" s="1">
        <f t="shared" si="27"/>
        <v>0</v>
      </c>
      <c r="AD32" s="1"/>
      <c r="AF32" s="1">
        <f t="shared" si="36"/>
        <v>100</v>
      </c>
      <c r="AG32" s="1">
        <f t="shared" si="28"/>
        <v>-50.460054040241673</v>
      </c>
      <c r="AH32" s="1">
        <f>IF((W32-W$2)/W$2*100&gt;100,100,IF((W32-W$2)/W$2*100&lt;-100,-100,(W32-W$2)/W$2*100))</f>
        <v>-2.9980696431972298</v>
      </c>
      <c r="AI32" s="1">
        <f>IF((X32-X$2)/X$2*100&gt;100,100,IF((X32-X$2)/X$2*100&lt;-100,-100,(X32-X$2)/X$2*100))</f>
        <v>11.880838421864794</v>
      </c>
      <c r="AJ32" s="1">
        <f>IF((Y32-Y$2)/Y$2*100&gt;100,100,IF((Y32-Y$2)/Y$2*100&lt;-100,-100,(Y32-Y$2)/Y$2*100))</f>
        <v>28.89532089059184</v>
      </c>
      <c r="AK32" s="1">
        <f>IF((Z32-Z$2)/Z$2*100&gt;100,100,IF((Z32-Z$2)/Z$2*100&lt;-100,-100,(Z32-Z$2)/Z$2*100))</f>
        <v>-82.75360071740468</v>
      </c>
      <c r="AL32" s="1">
        <f>IF((V32-V$2)/V$2*100&gt;100,100,IF((V32-V$2)/V$2*100&lt;-100,-100,(V32-V$2)/V$2*100))</f>
        <v>-39.60039975392128</v>
      </c>
      <c r="AM32" s="1">
        <f>IF((AA32-AA$2)/AA$2*100&gt;100,100,IF((AA32-AA$2)/AA$2*100&lt;-100,-100,(AA32-AA$2)/AA$2*100))</f>
        <v>-100</v>
      </c>
      <c r="AN32" s="1">
        <f>IF((AB32-AB$2)/AB$2*100&gt;100,100,IF((AB32-AB$2)/AB$2*100&lt;-100,-100,(AB32-AB$2)/AB$2*100))</f>
        <v>-7.8187985834200004</v>
      </c>
      <c r="AO32" s="1">
        <f>IF((AC32-AC$2)/AC$2*100&gt;100,100,IF((AC32-AC$2)/AC$2*100&lt;-100,-100,(AC32-AC$2)/AC$2*100))</f>
        <v>-100</v>
      </c>
      <c r="AP32" s="1"/>
      <c r="AQ32" s="2">
        <f t="shared" si="37"/>
        <v>100</v>
      </c>
      <c r="AR32" s="2">
        <f t="shared" si="29"/>
        <v>-50</v>
      </c>
      <c r="AS32" s="2">
        <f t="shared" si="30"/>
        <v>-3</v>
      </c>
      <c r="AT32" s="2">
        <f t="shared" si="31"/>
        <v>12</v>
      </c>
      <c r="AU32" s="2">
        <f t="shared" si="32"/>
        <v>29</v>
      </c>
      <c r="AV32" s="2">
        <f t="shared" si="38"/>
        <v>0</v>
      </c>
      <c r="AW32" s="2">
        <f t="shared" si="39"/>
        <v>0</v>
      </c>
      <c r="AX32" s="2">
        <f t="shared" si="33"/>
        <v>0</v>
      </c>
      <c r="AY32" s="2">
        <f t="shared" si="34"/>
        <v>0</v>
      </c>
      <c r="AZ32" s="2">
        <f t="shared" si="35"/>
        <v>0</v>
      </c>
      <c r="BA32" s="1"/>
      <c r="BB32" s="1"/>
      <c r="BN32" s="1">
        <f>T32/(T$3-T$4)*100</f>
        <v>68.854775828460021</v>
      </c>
      <c r="BO32" s="1">
        <f>U32/(U$3-U$4)*100</f>
        <v>18.532110091743117</v>
      </c>
      <c r="BP32" s="1">
        <f>V32/(V$3-V$4)*100</f>
        <v>5.5555555555555554</v>
      </c>
      <c r="BQ32" s="1">
        <f>W32/(W$3-W$4)*100</f>
        <v>34.343434343434339</v>
      </c>
      <c r="BR32" s="1">
        <f>X32/(X$3-X$4)*100</f>
        <v>28.734567901234563</v>
      </c>
      <c r="BS32" s="1">
        <f>Y32/(Y$3-Y$4)*100</f>
        <v>68.968253968253975</v>
      </c>
      <c r="BT32" s="1">
        <f>Z32/(Z$3-Z$4)*100</f>
        <v>5.2564102564102564</v>
      </c>
      <c r="BU32" s="1">
        <f>AA32/(AA$3-AA$4)*100</f>
        <v>0</v>
      </c>
      <c r="BV32" s="1">
        <f>AB32/(AB$3-AB$4)*100</f>
        <v>7.8486394557823136</v>
      </c>
      <c r="BW32" s="1">
        <f>AC32/(AC$3-AC$4)*100</f>
        <v>0</v>
      </c>
    </row>
    <row r="33" spans="1:75">
      <c r="A33">
        <v>60</v>
      </c>
      <c r="B33" t="s">
        <v>18</v>
      </c>
      <c r="C33" t="s">
        <v>123</v>
      </c>
      <c r="D33">
        <v>19</v>
      </c>
      <c r="E33" t="s">
        <v>124</v>
      </c>
      <c r="F33" t="s">
        <v>125</v>
      </c>
      <c r="G33" t="s">
        <v>126</v>
      </c>
      <c r="H33">
        <v>53</v>
      </c>
      <c r="I33">
        <v>35</v>
      </c>
      <c r="J33">
        <v>0</v>
      </c>
      <c r="K33">
        <v>51</v>
      </c>
      <c r="L33">
        <v>11</v>
      </c>
      <c r="M33">
        <v>36</v>
      </c>
      <c r="N33">
        <v>6</v>
      </c>
      <c r="O33">
        <v>0</v>
      </c>
      <c r="P33">
        <v>4</v>
      </c>
      <c r="Q33">
        <v>1</v>
      </c>
      <c r="R33">
        <v>197</v>
      </c>
      <c r="T33" s="1">
        <f t="shared" si="40"/>
        <v>26.903553299492383</v>
      </c>
      <c r="U33" s="1">
        <f t="shared" si="19"/>
        <v>17.766497461928935</v>
      </c>
      <c r="V33" s="1">
        <f t="shared" si="20"/>
        <v>0</v>
      </c>
      <c r="W33" s="1">
        <f t="shared" si="21"/>
        <v>25.888324873096447</v>
      </c>
      <c r="X33" s="1">
        <f t="shared" si="22"/>
        <v>5.5837563451776653</v>
      </c>
      <c r="Y33" s="1">
        <f t="shared" si="23"/>
        <v>18.274111675126903</v>
      </c>
      <c r="Z33" s="1">
        <f t="shared" si="24"/>
        <v>3.0456852791878175</v>
      </c>
      <c r="AA33" s="1">
        <f t="shared" si="25"/>
        <v>0</v>
      </c>
      <c r="AB33" s="1">
        <f t="shared" si="26"/>
        <v>2.030456852791878</v>
      </c>
      <c r="AC33" s="1">
        <f t="shared" si="27"/>
        <v>0.50761421319796951</v>
      </c>
      <c r="AD33" s="1"/>
      <c r="AF33" s="1">
        <f t="shared" si="36"/>
        <v>36.885010498382201</v>
      </c>
      <c r="AG33" s="1">
        <f t="shared" si="28"/>
        <v>32.022698623721411</v>
      </c>
      <c r="AH33" s="1">
        <f>IF((W33-W$2)/W$2*100&gt;100,100,IF((W33-W$2)/W$2*100&lt;-100,-100,(W33-W$2)/W$2*100))</f>
        <v>32.946808103232222</v>
      </c>
      <c r="AI33" s="1">
        <f>IF((X33-X$2)/X$2*100&gt;100,100,IF((X33-X$2)/X$2*100&lt;-100,-100,(X33-X$2)/X$2*100))</f>
        <v>-40.816441337084605</v>
      </c>
      <c r="AJ33" s="1">
        <f>IF((Y33-Y$2)/Y$2*100&gt;100,100,IF((Y33-Y$2)/Y$2*100&lt;-100,-100,(Y33-Y$2)/Y$2*100))</f>
        <v>28.478953910326897</v>
      </c>
      <c r="AK33" s="1">
        <f>IF((Z33-Z$2)/Z$2*100&gt;100,100,IF((Z33-Z$2)/Z$2*100&lt;-100,-100,(Z33-Z$2)/Z$2*100))</f>
        <v>-68.483737351602471</v>
      </c>
      <c r="AL33" s="1">
        <f>IF((V33-V$2)/V$2*100&gt;100,100,IF((V33-V$2)/V$2*100&lt;-100,-100,(V33-V$2)/V$2*100))</f>
        <v>-100</v>
      </c>
      <c r="AM33" s="1">
        <f>IF((AA33-AA$2)/AA$2*100&gt;100,100,IF((AA33-AA$2)/AA$2*100&lt;-100,-100,(AA33-AA$2)/AA$2*100))</f>
        <v>-100</v>
      </c>
      <c r="AN33" s="1">
        <f>IF((AB33-AB$2)/AB$2*100&gt;100,100,IF((AB33-AB$2)/AB$2*100&lt;-100,-100,(AB33-AB$2)/AB$2*100))</f>
        <v>12.301971268929938</v>
      </c>
      <c r="AO33" s="1">
        <f>IF((AC33-AC$2)/AC$2*100&gt;100,100,IF((AC33-AC$2)/AC$2*100&lt;-100,-100,(AC33-AC$2)/AC$2*100))</f>
        <v>-79.36261401154502</v>
      </c>
      <c r="AP33" s="1"/>
      <c r="AQ33" s="2">
        <f t="shared" si="37"/>
        <v>37</v>
      </c>
      <c r="AR33" s="2">
        <f t="shared" si="29"/>
        <v>32</v>
      </c>
      <c r="AS33" s="2">
        <f t="shared" si="30"/>
        <v>33</v>
      </c>
      <c r="AT33" s="2">
        <f t="shared" si="31"/>
        <v>-41</v>
      </c>
      <c r="AU33" s="2">
        <f t="shared" si="32"/>
        <v>28</v>
      </c>
      <c r="AV33" s="2">
        <f t="shared" si="38"/>
        <v>0</v>
      </c>
      <c r="AW33" s="2">
        <f t="shared" si="39"/>
        <v>0</v>
      </c>
      <c r="AX33" s="2">
        <f t="shared" si="33"/>
        <v>0</v>
      </c>
      <c r="AY33" s="2">
        <f t="shared" si="34"/>
        <v>0</v>
      </c>
      <c r="AZ33" s="2">
        <f t="shared" si="35"/>
        <v>0</v>
      </c>
      <c r="BA33" s="1"/>
      <c r="BB33" s="1"/>
      <c r="BN33" s="1">
        <f>T33/(T$3-T$4)*100</f>
        <v>46.963220233324421</v>
      </c>
      <c r="BO33" s="1">
        <f>U33/(U$3-U$4)*100</f>
        <v>49.38760303637126</v>
      </c>
      <c r="BP33" s="1">
        <f>V33/(V$3-V$4)*100</f>
        <v>0</v>
      </c>
      <c r="BQ33" s="1">
        <f>W33/(W$3-W$4)*100</f>
        <v>47.069681587448081</v>
      </c>
      <c r="BR33" s="1">
        <f>X33/(X$3-X$4)*100</f>
        <v>15.200225606316975</v>
      </c>
      <c r="BS33" s="1">
        <f>Y33/(Y$3-Y$4)*100</f>
        <v>68.745467730239312</v>
      </c>
      <c r="BT33" s="1">
        <f>Z33/(Z$3-Z$4)*100</f>
        <v>9.6056228035923485</v>
      </c>
      <c r="BU33" s="1">
        <f>AA33/(AA$3-AA$4)*100</f>
        <v>0</v>
      </c>
      <c r="BV33" s="1">
        <f>AB33/(AB$3-AB$4)*100</f>
        <v>9.5617942608515492</v>
      </c>
      <c r="BW33" s="1">
        <f>AC33/(AC$3-AC$4)*100</f>
        <v>1.1317300490971123</v>
      </c>
    </row>
    <row r="34" spans="1:75">
      <c r="A34">
        <v>76</v>
      </c>
      <c r="B34" t="s">
        <v>18</v>
      </c>
      <c r="C34" t="s">
        <v>127</v>
      </c>
      <c r="D34">
        <v>18</v>
      </c>
      <c r="E34" t="s">
        <v>128</v>
      </c>
      <c r="F34" t="s">
        <v>129</v>
      </c>
      <c r="G34" t="s">
        <v>130</v>
      </c>
      <c r="H34">
        <v>73</v>
      </c>
      <c r="I34">
        <v>19</v>
      </c>
      <c r="J34">
        <v>4</v>
      </c>
      <c r="K34">
        <v>58</v>
      </c>
      <c r="L34">
        <v>17</v>
      </c>
      <c r="M34">
        <v>33</v>
      </c>
      <c r="N34">
        <v>12</v>
      </c>
      <c r="O34">
        <v>2</v>
      </c>
      <c r="P34">
        <v>0</v>
      </c>
      <c r="Q34">
        <v>0</v>
      </c>
      <c r="R34">
        <v>218</v>
      </c>
      <c r="T34" s="1">
        <f t="shared" si="40"/>
        <v>33.486238532110093</v>
      </c>
      <c r="U34" s="1">
        <f t="shared" si="19"/>
        <v>8.7155963302752291</v>
      </c>
      <c r="V34" s="1">
        <f t="shared" si="20"/>
        <v>1.834862385321101</v>
      </c>
      <c r="W34" s="1">
        <f t="shared" si="21"/>
        <v>26.605504587155966</v>
      </c>
      <c r="X34" s="1">
        <f t="shared" si="22"/>
        <v>7.7981651376146797</v>
      </c>
      <c r="Y34" s="1">
        <f t="shared" si="23"/>
        <v>15.137614678899084</v>
      </c>
      <c r="Z34" s="1">
        <f t="shared" si="24"/>
        <v>5.5045871559633035</v>
      </c>
      <c r="AA34" s="1">
        <f t="shared" si="25"/>
        <v>0.91743119266055051</v>
      </c>
      <c r="AB34" s="1">
        <f t="shared" si="26"/>
        <v>0</v>
      </c>
      <c r="AC34" s="1">
        <f t="shared" si="27"/>
        <v>0</v>
      </c>
      <c r="AD34" s="1"/>
      <c r="AF34" s="1">
        <f t="shared" si="36"/>
        <v>70.377647219771049</v>
      </c>
      <c r="AG34" s="1">
        <f t="shared" si="28"/>
        <v>-35.234474318664589</v>
      </c>
      <c r="AH34" s="1">
        <f>IF((W34-W$2)/W$2*100&gt;100,100,IF((W34-W$2)/W$2*100&lt;-100,-100,(W34-W$2)/W$2*100))</f>
        <v>36.629810162577037</v>
      </c>
      <c r="AI34" s="1">
        <f>IF((X34-X$2)/X$2*100&gt;100,100,IF((X34-X$2)/X$2*100&lt;-100,-100,(X34-X$2)/X$2*100))</f>
        <v>-17.345397013301227</v>
      </c>
      <c r="AJ34" s="1">
        <f>IF((Y34-Y$2)/Y$2*100&gt;100,100,IF((Y34-Y$2)/Y$2*100&lt;-100,-100,(Y34-Y$2)/Y$2*100))</f>
        <v>6.4273291757180493</v>
      </c>
      <c r="AK34" s="1">
        <f>IF((Z34-Z$2)/Z$2*100&gt;100,100,IF((Z34-Z$2)/Z$2*100&lt;-100,-100,(Z34-Z$2)/Z$2*100))</f>
        <v>-43.039415213446659</v>
      </c>
      <c r="AL34" s="1">
        <f>IF((V34-V$2)/V$2*100&gt;100,100,IF((V34-V$2)/V$2*100&lt;-100,-100,(V34-V$2)/V$2*100))</f>
        <v>-60.103016351214059</v>
      </c>
      <c r="AM34" s="1">
        <f>IF((AA34-AA$2)/AA$2*100&gt;100,100,IF((AA34-AA$2)/AA$2*100&lt;-100,-100,(AA34-AA$2)/AA$2*100))</f>
        <v>-81.788451782431395</v>
      </c>
      <c r="AN34" s="1">
        <f>IF((AB34-AB$2)/AB$2*100&gt;100,100,IF((AB34-AB$2)/AB$2*100&lt;-100,-100,(AB34-AB$2)/AB$2*100))</f>
        <v>-100</v>
      </c>
      <c r="AO34" s="1">
        <f>IF((AC34-AC$2)/AC$2*100&gt;100,100,IF((AC34-AC$2)/AC$2*100&lt;-100,-100,(AC34-AC$2)/AC$2*100))</f>
        <v>-100</v>
      </c>
      <c r="AP34" s="1"/>
      <c r="AQ34" s="2">
        <f t="shared" si="37"/>
        <v>70</v>
      </c>
      <c r="AR34" s="2">
        <f t="shared" si="29"/>
        <v>-35</v>
      </c>
      <c r="AS34" s="2">
        <f t="shared" si="30"/>
        <v>37</v>
      </c>
      <c r="AT34" s="2">
        <f t="shared" si="31"/>
        <v>-17</v>
      </c>
      <c r="AU34" s="2">
        <f t="shared" si="32"/>
        <v>6</v>
      </c>
      <c r="AV34" s="2">
        <f t="shared" si="38"/>
        <v>0</v>
      </c>
      <c r="AW34" s="2">
        <f t="shared" si="39"/>
        <v>0</v>
      </c>
      <c r="AX34" s="2">
        <f t="shared" si="33"/>
        <v>0</v>
      </c>
      <c r="AY34" s="2">
        <f t="shared" si="34"/>
        <v>0</v>
      </c>
      <c r="AZ34" s="2">
        <f t="shared" si="35"/>
        <v>0</v>
      </c>
      <c r="BA34" s="1"/>
      <c r="BB34" s="1"/>
      <c r="BN34" s="1">
        <f>T34/(T$3-T$4)*100</f>
        <v>58.454047963946564</v>
      </c>
      <c r="BO34" s="1">
        <f>U34/(U$3-U$4)*100</f>
        <v>24.227758606177929</v>
      </c>
      <c r="BP34" s="1">
        <f>V34/(V$3-V$4)*100</f>
        <v>3.669724770642202</v>
      </c>
      <c r="BQ34" s="1">
        <f>W34/(W$3-W$4)*100</f>
        <v>48.373644703919929</v>
      </c>
      <c r="BR34" s="1">
        <f>X34/(X$3-X$4)*100</f>
        <v>21.228338430173295</v>
      </c>
      <c r="BS34" s="1">
        <f>Y34/(Y$3-Y$4)*100</f>
        <v>56.946264744429897</v>
      </c>
      <c r="BT34" s="1">
        <f>Z34/(Z$3-Z$4)*100</f>
        <v>17.360621030345804</v>
      </c>
      <c r="BU34" s="1">
        <f>AA34/(AA$3-AA$4)*100</f>
        <v>3.2805115373922713</v>
      </c>
      <c r="BV34" s="1">
        <f>AB34/(AB$3-AB$4)*100</f>
        <v>0</v>
      </c>
      <c r="BW34" s="1">
        <f>AC34/(AC$3-AC$4)*100</f>
        <v>0</v>
      </c>
    </row>
    <row r="35" spans="1:75">
      <c r="A35">
        <v>71</v>
      </c>
      <c r="B35" t="s">
        <v>18</v>
      </c>
      <c r="C35" t="s">
        <v>131</v>
      </c>
      <c r="D35">
        <v>17</v>
      </c>
      <c r="E35" t="s">
        <v>132</v>
      </c>
      <c r="F35" t="s">
        <v>133</v>
      </c>
      <c r="G35" t="s">
        <v>134</v>
      </c>
      <c r="H35">
        <v>57</v>
      </c>
      <c r="I35">
        <v>24</v>
      </c>
      <c r="J35">
        <v>2</v>
      </c>
      <c r="K35">
        <v>39</v>
      </c>
      <c r="L35">
        <v>19</v>
      </c>
      <c r="M35">
        <v>33</v>
      </c>
      <c r="N35">
        <v>19</v>
      </c>
      <c r="O35">
        <v>7</v>
      </c>
      <c r="P35">
        <v>2</v>
      </c>
      <c r="Q35">
        <v>0</v>
      </c>
      <c r="R35">
        <v>202</v>
      </c>
      <c r="T35" s="1">
        <f t="shared" si="40"/>
        <v>28.217821782178216</v>
      </c>
      <c r="U35" s="1">
        <f t="shared" si="19"/>
        <v>11.881188118811881</v>
      </c>
      <c r="V35" s="1">
        <f t="shared" si="20"/>
        <v>0.99009900990099009</v>
      </c>
      <c r="W35" s="1">
        <f t="shared" si="21"/>
        <v>19.306930693069308</v>
      </c>
      <c r="X35" s="1">
        <f t="shared" si="22"/>
        <v>9.4059405940594054</v>
      </c>
      <c r="Y35" s="1">
        <f t="shared" si="23"/>
        <v>16.336633663366339</v>
      </c>
      <c r="Z35" s="1">
        <f t="shared" si="24"/>
        <v>9.4059405940594054</v>
      </c>
      <c r="AA35" s="1">
        <f t="shared" si="25"/>
        <v>3.4653465346534658</v>
      </c>
      <c r="AB35" s="1">
        <f t="shared" si="26"/>
        <v>0.99009900990099009</v>
      </c>
      <c r="AC35" s="1">
        <f t="shared" si="27"/>
        <v>0</v>
      </c>
      <c r="AD35" s="1"/>
      <c r="AF35" s="1">
        <f t="shared" si="36"/>
        <v>43.571995412510162</v>
      </c>
      <c r="AG35" s="1">
        <f t="shared" si="28"/>
        <v>-11.710987398450524</v>
      </c>
      <c r="AH35" s="1">
        <f>IF((W35-W$2)/W$2*100&gt;100,100,IF((W35-W$2)/W$2*100&lt;-100,-100,(W35-W$2)/W$2*100))</f>
        <v>-0.85125930332622701</v>
      </c>
      <c r="AI35" s="1">
        <f>IF((X35-X$2)/X$2*100&gt;100,100,IF((X35-X$2)/X$2*100&lt;-100,-100,(X35-X$2)/X$2*100))</f>
        <v>-0.30420338645711831</v>
      </c>
      <c r="AJ35" s="1">
        <f>IF((Y35-Y$2)/Y$2*100&gt;100,100,IF((Y35-Y$2)/Y$2*100&lt;-100,-100,(Y35-Y$2)/Y$2*100))</f>
        <v>14.857216635180869</v>
      </c>
      <c r="AK35" s="1">
        <f>IF((Z35-Z$2)/Z$2*100&gt;100,100,IF((Z35-Z$2)/Z$2*100&lt;-100,-100,(Z35-Z$2)/Z$2*100))</f>
        <v>-2.66883573188783</v>
      </c>
      <c r="AL35" s="1">
        <f>IF((V35-V$2)/V$2*100&gt;100,100,IF((V35-V$2)/V$2*100&lt;-100,-100,(V35-V$2)/V$2*100))</f>
        <v>-78.471429615259069</v>
      </c>
      <c r="AM35" s="1">
        <f>IF((AA35-AA$2)/AA$2*100&gt;100,100,IF((AA35-AA$2)/AA$2*100&lt;-100,-100,(AA35-AA$2)/AA$2*100))</f>
        <v>-31.210835197995802</v>
      </c>
      <c r="AN35" s="1">
        <f>IF((AB35-AB$2)/AB$2*100&gt;100,100,IF((AB35-AB$2)/AB$2*100&lt;-100,-100,(AB35-AB$2)/AB$2*100))</f>
        <v>-45.238890247576244</v>
      </c>
      <c r="AO35" s="1">
        <f>IF((AC35-AC$2)/AC$2*100&gt;100,100,IF((AC35-AC$2)/AC$2*100&lt;-100,-100,(AC35-AC$2)/AC$2*100))</f>
        <v>-100</v>
      </c>
      <c r="AP35" s="1"/>
      <c r="AQ35" s="2">
        <f t="shared" si="37"/>
        <v>44</v>
      </c>
      <c r="AR35" s="2">
        <f t="shared" si="29"/>
        <v>-12</v>
      </c>
      <c r="AS35" s="2">
        <f t="shared" si="30"/>
        <v>-1</v>
      </c>
      <c r="AT35" s="2">
        <f t="shared" si="31"/>
        <v>0</v>
      </c>
      <c r="AU35" s="2">
        <f t="shared" si="32"/>
        <v>15</v>
      </c>
      <c r="AV35" s="2">
        <f t="shared" si="38"/>
        <v>0</v>
      </c>
      <c r="AW35" s="2">
        <f t="shared" si="39"/>
        <v>0</v>
      </c>
      <c r="AX35" s="2">
        <f t="shared" si="33"/>
        <v>0</v>
      </c>
      <c r="AY35" s="2">
        <f t="shared" si="34"/>
        <v>0</v>
      </c>
      <c r="AZ35" s="2">
        <f t="shared" si="35"/>
        <v>0</v>
      </c>
      <c r="BA35" s="1"/>
      <c r="BB35" s="1"/>
      <c r="BN35" s="1">
        <f>T35/(T$3-T$4)*100</f>
        <v>49.257425742574249</v>
      </c>
      <c r="BO35" s="1">
        <f>U35/(U$3-U$4)*100</f>
        <v>33.027522935779814</v>
      </c>
      <c r="BP35" s="1">
        <f>V35/(V$3-V$4)*100</f>
        <v>1.9801980198019802</v>
      </c>
      <c r="BQ35" s="1">
        <f>W35/(W$3-W$4)*100</f>
        <v>35.103510351035098</v>
      </c>
      <c r="BR35" s="1">
        <f>X35/(X$3-X$4)*100</f>
        <v>25.605060506050602</v>
      </c>
      <c r="BS35" s="1">
        <f>Y35/(Y$3-Y$4)*100</f>
        <v>61.456859971711474</v>
      </c>
      <c r="BT35" s="1">
        <f>Z35/(Z$3-Z$4)*100</f>
        <v>29.664889565879665</v>
      </c>
      <c r="BU35" s="1">
        <f>AA35/(AA$3-AA$4)*100</f>
        <v>12.391239123912394</v>
      </c>
      <c r="BV35" s="1">
        <f>AB35/(AB$3-AB$4)*100</f>
        <v>4.6625580925439483</v>
      </c>
      <c r="BW35" s="1">
        <f>AC35/(AC$3-AC$4)*100</f>
        <v>0</v>
      </c>
    </row>
    <row r="36" spans="1:75">
      <c r="A36">
        <v>71</v>
      </c>
      <c r="B36" t="s">
        <v>18</v>
      </c>
      <c r="C36" t="s">
        <v>135</v>
      </c>
      <c r="D36">
        <v>19</v>
      </c>
      <c r="E36" t="s">
        <v>136</v>
      </c>
      <c r="F36" t="s">
        <v>137</v>
      </c>
      <c r="G36" t="s">
        <v>138</v>
      </c>
      <c r="H36">
        <v>81</v>
      </c>
      <c r="I36">
        <v>31</v>
      </c>
      <c r="J36">
        <v>0</v>
      </c>
      <c r="K36">
        <v>45</v>
      </c>
      <c r="L36">
        <v>22</v>
      </c>
      <c r="M36">
        <v>41</v>
      </c>
      <c r="N36">
        <v>9</v>
      </c>
      <c r="O36">
        <v>2</v>
      </c>
      <c r="P36">
        <v>1</v>
      </c>
      <c r="Q36">
        <v>0</v>
      </c>
      <c r="R36">
        <v>232</v>
      </c>
      <c r="T36" s="1">
        <f t="shared" si="40"/>
        <v>34.913793103448278</v>
      </c>
      <c r="U36" s="1">
        <f t="shared" si="19"/>
        <v>13.36206896551724</v>
      </c>
      <c r="V36" s="1">
        <f t="shared" si="20"/>
        <v>0</v>
      </c>
      <c r="W36" s="1">
        <f t="shared" si="21"/>
        <v>19.396551724137932</v>
      </c>
      <c r="X36" s="1">
        <f t="shared" si="22"/>
        <v>9.4827586206896548</v>
      </c>
      <c r="Y36" s="1">
        <f t="shared" si="23"/>
        <v>17.672413793103448</v>
      </c>
      <c r="Z36" s="1">
        <f t="shared" si="24"/>
        <v>3.8793103448275863</v>
      </c>
      <c r="AA36" s="1">
        <f t="shared" si="25"/>
        <v>0.86206896551724133</v>
      </c>
      <c r="AB36" s="1">
        <f t="shared" si="26"/>
        <v>0.43103448275862066</v>
      </c>
      <c r="AC36" s="1">
        <f t="shared" si="27"/>
        <v>0</v>
      </c>
      <c r="AD36" s="1"/>
      <c r="AF36" s="1">
        <f t="shared" si="36"/>
        <v>77.641030621558656</v>
      </c>
      <c r="AG36" s="1">
        <f t="shared" si="28"/>
        <v>-0.70657383065682811</v>
      </c>
      <c r="AH36" s="1">
        <f>IF((W36-W$2)/W$2*100&gt;100,100,IF((W36-W$2)/W$2*100&lt;-100,-100,(W36-W$2)/W$2*100))</f>
        <v>-0.39101979080850974</v>
      </c>
      <c r="AI36" s="1">
        <f>IF((X36-X$2)/X$2*100&gt;100,100,IF((X36-X$2)/X$2*100&lt;-100,-100,(X36-X$2)/X$2*100))</f>
        <v>0.51000910857181803</v>
      </c>
      <c r="AJ36" s="1">
        <f>IF((Y36-Y$2)/Y$2*100&gt;100,100,IF((Y36-Y$2)/Y$2*100&lt;-100,-100,(Y36-Y$2)/Y$2*100))</f>
        <v>24.248624369457662</v>
      </c>
      <c r="AK36" s="1">
        <f>IF((Z36-Z$2)/Z$2*100&gt;100,100,IF((Z36-Z$2)/Z$2*100&lt;-100,-100,(Z36-Z$2)/Z$2*100))</f>
        <v>-59.857518911200557</v>
      </c>
      <c r="AL36" s="1">
        <f>IF((V36-V$2)/V$2*100&gt;100,100,IF((V36-V$2)/V$2*100&lt;-100,-100,(V36-V$2)/V$2*100))</f>
        <v>-100</v>
      </c>
      <c r="AM36" s="1">
        <f>IF((AA36-AA$2)/AA$2*100&gt;100,100,IF((AA36-AA$2)/AA$2*100&lt;-100,-100,(AA36-AA$2)/AA$2*100))</f>
        <v>-82.88742451969847</v>
      </c>
      <c r="AN36" s="1">
        <f>IF((AB36-AB$2)/AB$2*100&gt;100,100,IF((AB36-AB$2)/AB$2*100&lt;-100,-100,(AB36-AB$2)/AB$2*100))</f>
        <v>-76.160034116401732</v>
      </c>
      <c r="AO36" s="1">
        <f>IF((AC36-AC$2)/AC$2*100&gt;100,100,IF((AC36-AC$2)/AC$2*100&lt;-100,-100,(AC36-AC$2)/AC$2*100))</f>
        <v>-100</v>
      </c>
      <c r="AP36" s="1"/>
      <c r="AQ36" s="2">
        <f t="shared" si="37"/>
        <v>78</v>
      </c>
      <c r="AR36" s="2">
        <f t="shared" si="29"/>
        <v>-1</v>
      </c>
      <c r="AS36" s="2">
        <f t="shared" si="30"/>
        <v>0</v>
      </c>
      <c r="AT36" s="2">
        <f t="shared" si="31"/>
        <v>1</v>
      </c>
      <c r="AU36" s="2">
        <f t="shared" si="32"/>
        <v>24</v>
      </c>
      <c r="AV36" s="2">
        <f t="shared" si="38"/>
        <v>0</v>
      </c>
      <c r="AW36" s="2">
        <f t="shared" si="39"/>
        <v>0</v>
      </c>
      <c r="AX36" s="2">
        <f t="shared" si="33"/>
        <v>0</v>
      </c>
      <c r="AY36" s="2">
        <f t="shared" si="34"/>
        <v>0</v>
      </c>
      <c r="AZ36" s="2">
        <f t="shared" si="35"/>
        <v>0</v>
      </c>
      <c r="BA36" s="1"/>
      <c r="BB36" s="1"/>
      <c r="BN36" s="1">
        <f>T36/(T$3-T$4)*100</f>
        <v>60.946007259528123</v>
      </c>
      <c r="BO36" s="1">
        <f>U36/(U$3-U$4)*100</f>
        <v>37.144099968364436</v>
      </c>
      <c r="BP36" s="1">
        <f>V36/(V$3-V$4)*100</f>
        <v>0</v>
      </c>
      <c r="BQ36" s="1">
        <f>W36/(W$3-W$4)*100</f>
        <v>35.266457680250781</v>
      </c>
      <c r="BR36" s="1">
        <f>X36/(X$3-X$4)*100</f>
        <v>25.814176245210724</v>
      </c>
      <c r="BS36" s="1">
        <f>Y36/(Y$3-Y$4)*100</f>
        <v>66.481937602627269</v>
      </c>
      <c r="BT36" s="1">
        <f>Z36/(Z$3-Z$4)*100</f>
        <v>12.23474801061008</v>
      </c>
      <c r="BU36" s="1">
        <f>AA36/(AA$3-AA$4)*100</f>
        <v>3.0825496342737719</v>
      </c>
      <c r="BV36" s="1">
        <f>AB36/(AB$3-AB$4)*100</f>
        <v>2.0298205489092189</v>
      </c>
      <c r="BW36" s="1">
        <f>AC36/(AC$3-AC$4)*100</f>
        <v>0</v>
      </c>
    </row>
    <row r="37" spans="1:75">
      <c r="A37">
        <v>65</v>
      </c>
      <c r="B37" t="s">
        <v>18</v>
      </c>
      <c r="C37" t="s">
        <v>139</v>
      </c>
      <c r="D37">
        <v>16</v>
      </c>
      <c r="E37" t="s">
        <v>140</v>
      </c>
      <c r="F37" t="s">
        <v>141</v>
      </c>
      <c r="G37" t="s">
        <v>26</v>
      </c>
      <c r="H37">
        <v>39</v>
      </c>
      <c r="I37">
        <v>23</v>
      </c>
      <c r="J37">
        <v>2</v>
      </c>
      <c r="K37">
        <v>29</v>
      </c>
      <c r="L37">
        <v>10</v>
      </c>
      <c r="M37">
        <v>22</v>
      </c>
      <c r="N37">
        <v>2</v>
      </c>
      <c r="O37">
        <v>0</v>
      </c>
      <c r="P37">
        <v>1</v>
      </c>
      <c r="Q37">
        <v>1</v>
      </c>
      <c r="R37">
        <v>129</v>
      </c>
      <c r="T37" s="1">
        <f t="shared" si="40"/>
        <v>30.232558139534881</v>
      </c>
      <c r="U37" s="1">
        <f t="shared" si="19"/>
        <v>17.829457364341085</v>
      </c>
      <c r="V37" s="1">
        <f t="shared" si="20"/>
        <v>1.5503875968992249</v>
      </c>
      <c r="W37" s="1">
        <f t="shared" si="21"/>
        <v>22.480620155038761</v>
      </c>
      <c r="X37" s="1">
        <f t="shared" si="22"/>
        <v>7.7519379844961236</v>
      </c>
      <c r="Y37" s="1">
        <f t="shared" si="23"/>
        <v>17.054263565891471</v>
      </c>
      <c r="Z37" s="1">
        <f t="shared" si="24"/>
        <v>1.5503875968992249</v>
      </c>
      <c r="AA37" s="1">
        <f t="shared" si="25"/>
        <v>0</v>
      </c>
      <c r="AB37" s="1">
        <f t="shared" si="26"/>
        <v>0.77519379844961245</v>
      </c>
      <c r="AC37" s="1">
        <f t="shared" si="27"/>
        <v>0.77519379844961245</v>
      </c>
      <c r="AD37" s="1"/>
      <c r="AF37" s="1">
        <f t="shared" si="36"/>
        <v>53.822953877295667</v>
      </c>
      <c r="AG37" s="1">
        <f t="shared" si="28"/>
        <v>32.490553148190848</v>
      </c>
      <c r="AH37" s="1">
        <f>IF((W37-W$2)/W$2*100&gt;100,100,IF((W37-W$2)/W$2*100&lt;-100,-100,(W37-W$2)/W$2*100))</f>
        <v>15.44689385830152</v>
      </c>
      <c r="AI37" s="1">
        <f>IF((X37-X$2)/X$2*100&gt;100,100,IF((X37-X$2)/X$2*100&lt;-100,-100,(X37-X$2)/X$2*100))</f>
        <v>-17.835369580025858</v>
      </c>
      <c r="AJ37" s="1">
        <f>IF((Y37-Y$2)/Y$2*100&gt;100,100,IF((Y37-Y$2)/Y$2*100&lt;-100,-100,(Y37-Y$2)/Y$2*100))</f>
        <v>19.902624084271476</v>
      </c>
      <c r="AK37" s="1">
        <f>IF((Z37-Z$2)/Z$2*100&gt;100,100,IF((Z37-Z$2)/Z$2*100&lt;-100,-100,(Z37-Z$2)/Z$2*100))</f>
        <v>-83.956837876655513</v>
      </c>
      <c r="AL37" s="1">
        <f>IF((V37-V$2)/V$2*100&gt;100,100,IF((V37-V$2)/V$2*100&lt;-100,-100,(V37-V$2)/V$2*100))</f>
        <v>-66.288595211490943</v>
      </c>
      <c r="AM37" s="1">
        <f>IF((AA37-AA$2)/AA$2*100&gt;100,100,IF((AA37-AA$2)/AA$2*100&lt;-100,-100,(AA37-AA$2)/AA$2*100))</f>
        <v>-100</v>
      </c>
      <c r="AN37" s="1">
        <f>IF((AB37-AB$2)/AB$2*100&gt;100,100,IF((AB37-AB$2)/AB$2*100&lt;-100,-100,(AB37-AB$2)/AB$2*100))</f>
        <v>-57.125022596939537</v>
      </c>
      <c r="AO37" s="1">
        <f>IF((AC37-AC$2)/AC$2*100&gt;100,100,IF((AC37-AC$2)/AC$2*100&lt;-100,-100,(AC37-AC$2)/AC$2*100))</f>
        <v>-68.483991940111395</v>
      </c>
      <c r="AP37" s="1"/>
      <c r="AQ37" s="2">
        <f t="shared" si="37"/>
        <v>54</v>
      </c>
      <c r="AR37" s="2">
        <f t="shared" si="29"/>
        <v>32</v>
      </c>
      <c r="AS37" s="2">
        <f t="shared" si="30"/>
        <v>15</v>
      </c>
      <c r="AT37" s="2">
        <f t="shared" si="31"/>
        <v>-18</v>
      </c>
      <c r="AU37" s="2">
        <f t="shared" si="32"/>
        <v>20</v>
      </c>
      <c r="AV37" s="2">
        <f t="shared" si="38"/>
        <v>0</v>
      </c>
      <c r="AW37" s="2">
        <f t="shared" si="39"/>
        <v>0</v>
      </c>
      <c r="AX37" s="2">
        <f t="shared" si="33"/>
        <v>0</v>
      </c>
      <c r="AY37" s="2">
        <f t="shared" si="34"/>
        <v>0</v>
      </c>
      <c r="AZ37" s="2">
        <f t="shared" si="35"/>
        <v>0</v>
      </c>
      <c r="BA37" s="1"/>
      <c r="BB37" s="1"/>
      <c r="BN37" s="1">
        <f>T37/(T$3-T$4)*100</f>
        <v>52.774377804977547</v>
      </c>
      <c r="BO37" s="1">
        <f>U37/(U$3-U$4)*100</f>
        <v>49.562620012801361</v>
      </c>
      <c r="BP37" s="1">
        <f>V37/(V$3-V$4)*100</f>
        <v>3.1007751937984498</v>
      </c>
      <c r="BQ37" s="1">
        <f>W37/(W$3-W$4)*100</f>
        <v>40.873854827343195</v>
      </c>
      <c r="BR37" s="1">
        <f>X37/(X$3-X$4)*100</f>
        <v>21.102497846683889</v>
      </c>
      <c r="BS37" s="1">
        <f>Y37/(Y$3-Y$4)*100</f>
        <v>64.156515319306024</v>
      </c>
      <c r="BT37" s="1">
        <f>Z37/(Z$3-Z$4)*100</f>
        <v>4.8896839594514017</v>
      </c>
      <c r="BU37" s="1">
        <f>AA37/(AA$3-AA$4)*100</f>
        <v>0</v>
      </c>
      <c r="BV37" s="1">
        <f>AB37/(AB$3-AB$4)*100</f>
        <v>3.6505299794336343</v>
      </c>
      <c r="BW37" s="1">
        <f>AC37/(AC$3-AC$4)*100</f>
        <v>1.7283009276909393</v>
      </c>
    </row>
    <row r="38" spans="1:75">
      <c r="A38">
        <v>76</v>
      </c>
      <c r="B38" t="s">
        <v>18</v>
      </c>
      <c r="C38" t="s">
        <v>142</v>
      </c>
      <c r="D38">
        <v>17</v>
      </c>
      <c r="E38" t="s">
        <v>143</v>
      </c>
      <c r="F38" t="s">
        <v>144</v>
      </c>
      <c r="G38" t="s">
        <v>145</v>
      </c>
      <c r="H38">
        <v>36</v>
      </c>
      <c r="I38">
        <v>18</v>
      </c>
      <c r="J38">
        <v>2</v>
      </c>
      <c r="K38">
        <v>42</v>
      </c>
      <c r="L38">
        <v>18</v>
      </c>
      <c r="M38">
        <v>25</v>
      </c>
      <c r="N38">
        <v>12</v>
      </c>
      <c r="O38">
        <v>4</v>
      </c>
      <c r="P38">
        <v>4</v>
      </c>
      <c r="Q38">
        <v>1</v>
      </c>
      <c r="R38">
        <v>162</v>
      </c>
      <c r="T38" s="1">
        <f t="shared" si="40"/>
        <v>22.222222222222221</v>
      </c>
      <c r="U38" s="1">
        <f t="shared" si="19"/>
        <v>11.111111111111111</v>
      </c>
      <c r="V38" s="1">
        <f t="shared" si="20"/>
        <v>1.2345679012345678</v>
      </c>
      <c r="W38" s="1">
        <f t="shared" si="21"/>
        <v>25.925925925925924</v>
      </c>
      <c r="X38" s="1">
        <f t="shared" si="22"/>
        <v>11.111111111111111</v>
      </c>
      <c r="Y38" s="1">
        <f t="shared" si="23"/>
        <v>15.432098765432098</v>
      </c>
      <c r="Z38" s="1">
        <f t="shared" si="24"/>
        <v>7.4074074074074066</v>
      </c>
      <c r="AA38" s="1">
        <f t="shared" si="25"/>
        <v>2.4691358024691357</v>
      </c>
      <c r="AB38" s="1">
        <f t="shared" si="26"/>
        <v>2.4691358024691357</v>
      </c>
      <c r="AC38" s="1">
        <f t="shared" si="27"/>
        <v>0.61728395061728392</v>
      </c>
      <c r="AD38" s="1"/>
      <c r="AF38" s="1">
        <f t="shared" si="36"/>
        <v>13.066444730319898</v>
      </c>
      <c r="AG38" s="1">
        <f t="shared" si="28"/>
        <v>-17.433423400402805</v>
      </c>
      <c r="AH38" s="1">
        <f>IF((W38-W$2)/W$2*100&gt;100,100,IF((W38-W$2)/W$2*100&lt;-100,-100,(W38-W$2)/W$2*100))</f>
        <v>33.139904411297906</v>
      </c>
      <c r="AI38" s="1">
        <f>IF((X38-X$2)/X$2*100&gt;100,100,IF((X38-X$2)/X$2*100&lt;-100,-100,(X38-X$2)/X$2*100))</f>
        <v>17.769303601962939</v>
      </c>
      <c r="AJ38" s="1">
        <f>IF((Y38-Y$2)/Y$2*100&gt;100,100,IF((Y38-Y$2)/Y$2*100&lt;-100,-100,(Y38-Y$2)/Y$2*100))</f>
        <v>8.4977448574005408</v>
      </c>
      <c r="AK38" s="1">
        <f>IF((Z38-Z$2)/Z$2*100&gt;100,100,IF((Z38-Z$2)/Z$2*100&lt;-100,-100,(Z38-Z$2)/Z$2*100))</f>
        <v>-23.349336521798609</v>
      </c>
      <c r="AL38" s="1">
        <f>IF((V38-V$2)/V$2*100&gt;100,100,IF((V38-V$2)/V$2*100&lt;-100,-100,(V38-V$2)/V$2*100))</f>
        <v>-73.155733223965015</v>
      </c>
      <c r="AM38" s="1">
        <f>IF((AA38-AA$2)/AA$2*100&gt;100,100,IF((AA38-AA$2)/AA$2*100&lt;-100,-100,(AA38-AA$2)/AA$2*100))</f>
        <v>-50.986203562593133</v>
      </c>
      <c r="AN38" s="1">
        <f>IF((AB38-AB$2)/AB$2*100&gt;100,100,IF((AB38-AB$2)/AB$2*100&lt;-100,-100,(AB38-AB$2)/AB$2*100))</f>
        <v>36.564742839377764</v>
      </c>
      <c r="AO38" s="1">
        <f>IF((AC38-AC$2)/AC$2*100&gt;100,100,IF((AC38-AC$2)/AC$2*100&lt;-100,-100,(AC38-AC$2)/AC$2*100))</f>
        <v>-74.903919507866462</v>
      </c>
      <c r="AP38" s="1"/>
      <c r="AQ38" s="2">
        <f t="shared" si="37"/>
        <v>13</v>
      </c>
      <c r="AR38" s="2">
        <f t="shared" si="29"/>
        <v>-17</v>
      </c>
      <c r="AS38" s="2">
        <f t="shared" si="30"/>
        <v>33</v>
      </c>
      <c r="AT38" s="2">
        <f t="shared" si="31"/>
        <v>18</v>
      </c>
      <c r="AU38" s="2">
        <f t="shared" si="32"/>
        <v>8</v>
      </c>
      <c r="AV38" s="2">
        <f t="shared" si="38"/>
        <v>0</v>
      </c>
      <c r="AW38" s="2">
        <f t="shared" si="39"/>
        <v>0</v>
      </c>
      <c r="AX38" s="2">
        <f t="shared" si="33"/>
        <v>0</v>
      </c>
      <c r="AY38" s="2">
        <f t="shared" si="34"/>
        <v>1</v>
      </c>
      <c r="AZ38" s="2">
        <f t="shared" si="35"/>
        <v>0</v>
      </c>
      <c r="BA38" s="1"/>
      <c r="BB38" s="1"/>
      <c r="BN38" s="1">
        <f>T38/(T$3-T$4)*100</f>
        <v>38.791423001949312</v>
      </c>
      <c r="BO38" s="1">
        <f>U38/(U$3-U$4)*100</f>
        <v>30.886850152905193</v>
      </c>
      <c r="BP38" s="1">
        <f>V38/(V$3-V$4)*100</f>
        <v>2.4691358024691357</v>
      </c>
      <c r="BQ38" s="1">
        <f>W38/(W$3-W$4)*100</f>
        <v>47.138047138047128</v>
      </c>
      <c r="BR38" s="1">
        <f>X38/(X$3-X$4)*100</f>
        <v>30.246913580246908</v>
      </c>
      <c r="BS38" s="1">
        <f>Y38/(Y$3-Y$4)*100</f>
        <v>58.05408583186361</v>
      </c>
      <c r="BT38" s="1">
        <f>Z38/(Z$3-Z$4)*100</f>
        <v>23.361823361823358</v>
      </c>
      <c r="BU38" s="1">
        <f>AA38/(AA$3-AA$4)*100</f>
        <v>8.8290310512532741</v>
      </c>
      <c r="BV38" s="1">
        <f>AB38/(AB$3-AB$4)*100</f>
        <v>11.62761400856639</v>
      </c>
      <c r="BW38" s="1">
        <f>AC38/(AC$3-AC$4)*100</f>
        <v>1.3762396276057478</v>
      </c>
    </row>
    <row r="39" spans="1:75">
      <c r="A39">
        <v>75</v>
      </c>
      <c r="B39" t="s">
        <v>18</v>
      </c>
      <c r="C39" t="s">
        <v>146</v>
      </c>
      <c r="D39">
        <v>15</v>
      </c>
      <c r="E39" t="s">
        <v>147</v>
      </c>
      <c r="F39" t="s">
        <v>148</v>
      </c>
      <c r="G39" t="s">
        <v>149</v>
      </c>
      <c r="H39">
        <v>59</v>
      </c>
      <c r="I39">
        <v>9</v>
      </c>
      <c r="J39">
        <v>3</v>
      </c>
      <c r="K39">
        <v>38</v>
      </c>
      <c r="L39">
        <v>27</v>
      </c>
      <c r="M39">
        <v>32</v>
      </c>
      <c r="N39">
        <v>13</v>
      </c>
      <c r="O39">
        <v>3</v>
      </c>
      <c r="P39">
        <v>2</v>
      </c>
      <c r="Q39">
        <v>0</v>
      </c>
      <c r="R39">
        <v>186</v>
      </c>
      <c r="T39" s="1">
        <f t="shared" si="40"/>
        <v>31.72043010752688</v>
      </c>
      <c r="U39" s="1">
        <f t="shared" si="19"/>
        <v>4.838709677419355</v>
      </c>
      <c r="V39" s="1">
        <f t="shared" si="20"/>
        <v>1.6129032258064515</v>
      </c>
      <c r="W39" s="1">
        <f t="shared" si="21"/>
        <v>20.43010752688172</v>
      </c>
      <c r="X39" s="1">
        <f t="shared" si="22"/>
        <v>14.516129032258066</v>
      </c>
      <c r="Y39" s="1">
        <f t="shared" si="23"/>
        <v>17.20430107526882</v>
      </c>
      <c r="Z39" s="1">
        <f t="shared" si="24"/>
        <v>6.9892473118279561</v>
      </c>
      <c r="AA39" s="1">
        <f t="shared" si="25"/>
        <v>1.6129032258064515</v>
      </c>
      <c r="AB39" s="1">
        <f t="shared" si="26"/>
        <v>1.0752688172043012</v>
      </c>
      <c r="AC39" s="1">
        <f t="shared" si="27"/>
        <v>0</v>
      </c>
      <c r="AD39" s="1"/>
      <c r="AF39" s="1">
        <f t="shared" si="36"/>
        <v>61.393231590859855</v>
      </c>
      <c r="AG39" s="1">
        <f t="shared" si="28"/>
        <v>-64.043587609852821</v>
      </c>
      <c r="AH39" s="1">
        <f>IF((W39-W$2)/W$2*100&gt;100,100,IF((W39-W$2)/W$2*100&lt;-100,-100,(W39-W$2)/W$2*100))</f>
        <v>4.9166988678891395</v>
      </c>
      <c r="AI39" s="1">
        <f>IF((X39-X$2)/X$2*100&gt;100,100,IF((X39-X$2)/X$2*100&lt;-100,-100,(X39-X$2)/X$2*100))</f>
        <v>53.859896641274183</v>
      </c>
      <c r="AJ39" s="1">
        <f>IF((Y39-Y$2)/Y$2*100&gt;100,100,IF((Y39-Y$2)/Y$2*100&lt;-100,-100,(Y39-Y$2)/Y$2*100))</f>
        <v>20.957485879734307</v>
      </c>
      <c r="AK39" s="1">
        <f>IF((Z39-Z$2)/Z$2*100&gt;100,100,IF((Z39-Z$2)/Z$2*100&lt;-100,-100,(Z39-Z$2)/Z$2*100))</f>
        <v>-27.676390105245464</v>
      </c>
      <c r="AL39" s="1">
        <f>IF((V39-V$2)/V$2*100&gt;100,100,IF((V39-V$2)/V$2*100&lt;-100,-100,(V39-V$2)/V$2*100))</f>
        <v>-64.929264373244621</v>
      </c>
      <c r="AM39" s="1">
        <f>IF((AA39-AA$2)/AA$2*100&gt;100,100,IF((AA39-AA$2)/AA$2*100&lt;-100,-100,(AA39-AA$2)/AA$2*100))</f>
        <v>-67.982923294919701</v>
      </c>
      <c r="AN39" s="1">
        <f>IF((AB39-AB$2)/AB$2*100&gt;100,100,IF((AB39-AB$2)/AB$2*100&lt;-100,-100,(AB39-AB$2)/AB$2*100))</f>
        <v>-40.528257150593546</v>
      </c>
      <c r="AO39" s="1">
        <f>IF((AC39-AC$2)/AC$2*100&gt;100,100,IF((AC39-AC$2)/AC$2*100&lt;-100,-100,(AC39-AC$2)/AC$2*100))</f>
        <v>-100</v>
      </c>
      <c r="AP39" s="1"/>
      <c r="AQ39" s="2">
        <f t="shared" si="37"/>
        <v>61</v>
      </c>
      <c r="AR39" s="2">
        <f t="shared" si="29"/>
        <v>-64</v>
      </c>
      <c r="AS39" s="2">
        <f t="shared" si="30"/>
        <v>5</v>
      </c>
      <c r="AT39" s="2">
        <f t="shared" si="31"/>
        <v>54</v>
      </c>
      <c r="AU39" s="2">
        <f t="shared" si="32"/>
        <v>21</v>
      </c>
      <c r="AV39" s="2">
        <f t="shared" si="38"/>
        <v>0</v>
      </c>
      <c r="AW39" s="2">
        <f t="shared" si="39"/>
        <v>0</v>
      </c>
      <c r="AX39" s="2">
        <f t="shared" si="33"/>
        <v>0</v>
      </c>
      <c r="AY39" s="2">
        <f t="shared" si="34"/>
        <v>0</v>
      </c>
      <c r="AZ39" s="2">
        <f t="shared" si="35"/>
        <v>0</v>
      </c>
      <c r="BA39" s="1"/>
      <c r="BB39" s="1"/>
      <c r="BN39" s="1">
        <f>T39/(T$3-T$4)*100</f>
        <v>55.371627994717961</v>
      </c>
      <c r="BO39" s="1">
        <f>U39/(U$3-U$4)*100</f>
        <v>13.450725066587749</v>
      </c>
      <c r="BP39" s="1">
        <f>V39/(V$3-V$4)*100</f>
        <v>3.225806451612903</v>
      </c>
      <c r="BQ39" s="1">
        <f>W39/(W$3-W$4)*100</f>
        <v>37.145650048875851</v>
      </c>
      <c r="BR39" s="1">
        <f>X39/(X$3-X$4)*100</f>
        <v>39.516129032258064</v>
      </c>
      <c r="BS39" s="1">
        <f>Y39/(Y$3-Y$4)*100</f>
        <v>64.720942140296998</v>
      </c>
      <c r="BT39" s="1">
        <f>Z39/(Z$3-Z$4)*100</f>
        <v>22.043010752688168</v>
      </c>
      <c r="BU39" s="1">
        <f>AA39/(AA$3-AA$4)*100</f>
        <v>5.7673509286412505</v>
      </c>
      <c r="BV39" s="1">
        <f>AB39/(AB$3-AB$4)*100</f>
        <v>5.0636383585692348</v>
      </c>
      <c r="BW39" s="1">
        <f>AC39/(AC$3-AC$4)*100</f>
        <v>0</v>
      </c>
    </row>
    <row r="40" spans="1:75">
      <c r="A40">
        <v>70</v>
      </c>
      <c r="B40" t="s">
        <v>18</v>
      </c>
      <c r="C40" t="s">
        <v>150</v>
      </c>
      <c r="D40">
        <v>18</v>
      </c>
      <c r="E40" t="s">
        <v>151</v>
      </c>
      <c r="F40" t="s">
        <v>152</v>
      </c>
      <c r="G40" t="s">
        <v>22</v>
      </c>
      <c r="H40">
        <v>63</v>
      </c>
      <c r="I40">
        <v>19</v>
      </c>
      <c r="J40">
        <v>4</v>
      </c>
      <c r="K40">
        <v>50</v>
      </c>
      <c r="L40">
        <v>15</v>
      </c>
      <c r="M40">
        <v>27</v>
      </c>
      <c r="N40">
        <v>1</v>
      </c>
      <c r="O40">
        <v>2</v>
      </c>
      <c r="P40">
        <v>0</v>
      </c>
      <c r="Q40">
        <v>0</v>
      </c>
      <c r="R40">
        <v>181</v>
      </c>
      <c r="T40" s="1">
        <f t="shared" si="40"/>
        <v>34.806629834254146</v>
      </c>
      <c r="U40" s="1">
        <f t="shared" si="19"/>
        <v>10.497237569060774</v>
      </c>
      <c r="V40" s="1">
        <f t="shared" si="20"/>
        <v>2.2099447513812152</v>
      </c>
      <c r="W40" s="1">
        <f t="shared" si="21"/>
        <v>27.624309392265197</v>
      </c>
      <c r="X40" s="1">
        <f t="shared" si="22"/>
        <v>8.2872928176795568</v>
      </c>
      <c r="Y40" s="1">
        <f t="shared" si="23"/>
        <v>14.917127071823206</v>
      </c>
      <c r="Z40" s="1">
        <f t="shared" si="24"/>
        <v>0.55248618784530379</v>
      </c>
      <c r="AA40" s="1">
        <f t="shared" si="25"/>
        <v>1.1049723756906076</v>
      </c>
      <c r="AB40" s="1">
        <f t="shared" si="26"/>
        <v>0</v>
      </c>
      <c r="AC40" s="1">
        <f t="shared" si="27"/>
        <v>0</v>
      </c>
      <c r="AD40" s="1"/>
      <c r="AF40" s="1">
        <f t="shared" si="36"/>
        <v>77.095784978153006</v>
      </c>
      <c r="AG40" s="1">
        <f t="shared" si="28"/>
        <v>-21.995112715297672</v>
      </c>
      <c r="AH40" s="1">
        <f>IF((W40-W$2)/W$2*100&gt;100,100,IF((W40-W$2)/W$2*100&lt;-100,-100,(W40-W$2)/W$2*100))</f>
        <v>41.861776602409009</v>
      </c>
      <c r="AI40" s="1">
        <f>IF((X40-X$2)/X$2*100&gt;100,100,IF((X40-X$2)/X$2*100&lt;-100,-100,(X40-X$2)/X$2*100))</f>
        <v>-12.161016650469641</v>
      </c>
      <c r="AJ40" s="1">
        <f>IF((Y40-Y$2)/Y$2*100&gt;100,100,IF((Y40-Y$2)/Y$2*100&lt;-100,-100,(Y40-Y$2)/Y$2*100))</f>
        <v>4.8771571284574673</v>
      </c>
      <c r="AK40" s="1">
        <f>IF((Z40-Z$2)/Z$2*100&gt;100,100,IF((Z40-Z$2)/Z$2*100&lt;-100,-100,(Z40-Z$2)/Z$2*100))</f>
        <v>-94.28296156378056</v>
      </c>
      <c r="AL40" s="1">
        <f>IF((V40-V$2)/V$2*100&gt;100,100,IF((V40-V$2)/V$2*100&lt;-100,-100,(V40-V$2)/V$2*100))</f>
        <v>-51.947279362235719</v>
      </c>
      <c r="AM40" s="1">
        <f>IF((AA40-AA$2)/AA$2*100&gt;100,100,IF((AA40-AA$2)/AA$2*100&lt;-100,-100,(AA40-AA$2)/AA$2*100))</f>
        <v>-78.065649108121789</v>
      </c>
      <c r="AN40" s="1">
        <f>IF((AB40-AB$2)/AB$2*100&gt;100,100,IF((AB40-AB$2)/AB$2*100&lt;-100,-100,(AB40-AB$2)/AB$2*100))</f>
        <v>-100</v>
      </c>
      <c r="AO40" s="1">
        <f>IF((AC40-AC$2)/AC$2*100&gt;100,100,IF((AC40-AC$2)/AC$2*100&lt;-100,-100,(AC40-AC$2)/AC$2*100))</f>
        <v>-100</v>
      </c>
      <c r="AP40" s="1"/>
      <c r="AQ40" s="2">
        <f t="shared" si="37"/>
        <v>77</v>
      </c>
      <c r="AR40" s="2">
        <f t="shared" si="29"/>
        <v>-22</v>
      </c>
      <c r="AS40" s="2">
        <f t="shared" si="30"/>
        <v>42</v>
      </c>
      <c r="AT40" s="2">
        <f t="shared" si="31"/>
        <v>-12</v>
      </c>
      <c r="AU40" s="2">
        <f t="shared" si="32"/>
        <v>5</v>
      </c>
      <c r="AV40" s="2">
        <f t="shared" si="38"/>
        <v>0</v>
      </c>
      <c r="AW40" s="2">
        <f t="shared" si="39"/>
        <v>0</v>
      </c>
      <c r="AX40" s="2">
        <f t="shared" si="33"/>
        <v>0</v>
      </c>
      <c r="AY40" s="2">
        <f t="shared" si="34"/>
        <v>0</v>
      </c>
      <c r="AZ40" s="2">
        <f t="shared" si="35"/>
        <v>0</v>
      </c>
      <c r="BA40" s="1"/>
      <c r="BB40" s="1"/>
      <c r="BN40" s="1">
        <f>T40/(T$3-T$4)*100</f>
        <v>60.758941552776967</v>
      </c>
      <c r="BO40" s="1">
        <f>U40/(U$3-U$4)*100</f>
        <v>29.180394343352422</v>
      </c>
      <c r="BP40" s="1">
        <f>V40/(V$3-V$4)*100</f>
        <v>4.4198895027624303</v>
      </c>
      <c r="BQ40" s="1">
        <f>W40/(W$3-W$4)*100</f>
        <v>50.226017076845807</v>
      </c>
      <c r="BR40" s="1">
        <f>X40/(X$3-X$4)*100</f>
        <v>22.559852670349905</v>
      </c>
      <c r="BS40" s="1">
        <f>Y40/(Y$3-Y$4)*100</f>
        <v>56.116811365430166</v>
      </c>
      <c r="BT40" s="1">
        <f>Z40/(Z$3-Z$4)*100</f>
        <v>1.7424564385890351</v>
      </c>
      <c r="BU40" s="1">
        <f>AA40/(AA$3-AA$4)*100</f>
        <v>3.9511133433785366</v>
      </c>
      <c r="BV40" s="1">
        <f>AB40/(AB$3-AB$4)*100</f>
        <v>0</v>
      </c>
      <c r="BW40" s="1">
        <f>AC40/(AC$3-AC$4)*100</f>
        <v>0</v>
      </c>
    </row>
    <row r="41" spans="1:75">
      <c r="A41">
        <v>78</v>
      </c>
      <c r="B41" t="s">
        <v>18</v>
      </c>
      <c r="C41" t="s">
        <v>153</v>
      </c>
      <c r="D41">
        <v>13</v>
      </c>
      <c r="E41" t="s">
        <v>154</v>
      </c>
      <c r="F41" t="s">
        <v>155</v>
      </c>
      <c r="G41" t="s">
        <v>46</v>
      </c>
      <c r="H41">
        <v>42</v>
      </c>
      <c r="I41">
        <v>15</v>
      </c>
      <c r="J41">
        <v>0</v>
      </c>
      <c r="K41">
        <v>33</v>
      </c>
      <c r="L41">
        <v>10</v>
      </c>
      <c r="M41">
        <v>23</v>
      </c>
      <c r="N41">
        <v>12</v>
      </c>
      <c r="O41">
        <v>4</v>
      </c>
      <c r="P41">
        <v>2</v>
      </c>
      <c r="Q41">
        <v>0</v>
      </c>
      <c r="R41">
        <v>141</v>
      </c>
      <c r="T41" s="1">
        <f t="shared" si="40"/>
        <v>29.787234042553191</v>
      </c>
      <c r="U41" s="1">
        <f t="shared" si="19"/>
        <v>10.638297872340425</v>
      </c>
      <c r="V41" s="1">
        <f t="shared" si="20"/>
        <v>0</v>
      </c>
      <c r="W41" s="1">
        <f t="shared" si="21"/>
        <v>23.404255319148938</v>
      </c>
      <c r="X41" s="1">
        <f t="shared" si="22"/>
        <v>7.0921985815602842</v>
      </c>
      <c r="Y41" s="1">
        <f t="shared" si="23"/>
        <v>16.312056737588655</v>
      </c>
      <c r="Z41" s="1">
        <f t="shared" si="24"/>
        <v>8.5106382978723403</v>
      </c>
      <c r="AA41" s="1">
        <f t="shared" si="25"/>
        <v>2.8368794326241136</v>
      </c>
      <c r="AB41" s="1">
        <f t="shared" si="26"/>
        <v>1.4184397163120568</v>
      </c>
      <c r="AC41" s="1">
        <f t="shared" si="27"/>
        <v>0</v>
      </c>
      <c r="AD41" s="1"/>
      <c r="AF41" s="1">
        <f t="shared" si="36"/>
        <v>51.557149319364967</v>
      </c>
      <c r="AG41" s="1">
        <f t="shared" si="28"/>
        <v>-20.946894745066515</v>
      </c>
      <c r="AH41" s="1">
        <f>IF((W41-W$2)/W$2*100&gt;100,100,IF((W41-W$2)/W$2*100&lt;-100,-100,(W41-W$2)/W$2*100))</f>
        <v>20.190126474636727</v>
      </c>
      <c r="AI41" s="1">
        <f>IF((X41-X$2)/X$2*100&gt;100,100,IF((X41-X$2)/X$2*100&lt;-100,-100,(X41-X$2)/X$2*100))</f>
        <v>-24.828104083853436</v>
      </c>
      <c r="AJ41" s="1">
        <f>IF((Y41-Y$2)/Y$2*100&gt;100,100,IF((Y41-Y$2)/Y$2*100&lt;-100,-100,(Y41-Y$2)/Y$2*100))</f>
        <v>14.684424776928937</v>
      </c>
      <c r="AK41" s="1">
        <f>IF((Z41-Z$2)/Z$2*100&gt;100,100,IF((Z41-Z$2)/Z$2*100&lt;-100,-100,(Z41-Z$2)/Z$2*100))</f>
        <v>-11.933280259087752</v>
      </c>
      <c r="AL41" s="1">
        <f>IF((V41-V$2)/V$2*100&gt;100,100,IF((V41-V$2)/V$2*100&lt;-100,-100,(V41-V$2)/V$2*100))</f>
        <v>-100</v>
      </c>
      <c r="AM41" s="1">
        <f>IF((AA41-AA$2)/AA$2*100&gt;100,100,IF((AA41-AA$2)/AA$2*100&lt;-100,-100,(AA41-AA$2)/AA$2*100))</f>
        <v>-43.686276433617643</v>
      </c>
      <c r="AN41" s="1">
        <f>IF((AB41-AB$2)/AB$2*100&gt;100,100,IF((AB41-AB$2)/AB$2*100&lt;-100,-100,(AB41-AB$2)/AB$2*100))</f>
        <v>-21.547913688017022</v>
      </c>
      <c r="AO41" s="1">
        <f>IF((AC41-AC$2)/AC$2*100&gt;100,100,IF((AC41-AC$2)/AC$2*100&lt;-100,-100,(AC41-AC$2)/AC$2*100))</f>
        <v>-100</v>
      </c>
      <c r="AP41" s="1"/>
      <c r="AQ41" s="2">
        <f t="shared" si="37"/>
        <v>52</v>
      </c>
      <c r="AR41" s="2">
        <f t="shared" si="29"/>
        <v>-21</v>
      </c>
      <c r="AS41" s="2">
        <f t="shared" si="30"/>
        <v>20</v>
      </c>
      <c r="AT41" s="2">
        <f t="shared" si="31"/>
        <v>-25</v>
      </c>
      <c r="AU41" s="2">
        <f t="shared" si="32"/>
        <v>15</v>
      </c>
      <c r="AV41" s="2">
        <f t="shared" si="38"/>
        <v>0</v>
      </c>
      <c r="AW41" s="2">
        <f t="shared" si="39"/>
        <v>0</v>
      </c>
      <c r="AX41" s="2">
        <f t="shared" si="33"/>
        <v>0</v>
      </c>
      <c r="AY41" s="2">
        <f t="shared" si="34"/>
        <v>0</v>
      </c>
      <c r="AZ41" s="2">
        <f t="shared" si="35"/>
        <v>0</v>
      </c>
      <c r="BA41" s="1"/>
      <c r="BB41" s="1"/>
      <c r="BN41" s="1">
        <f>T41/(T$3-T$4)*100</f>
        <v>51.997013811123551</v>
      </c>
      <c r="BO41" s="1">
        <f>U41/(U$3-U$4)*100</f>
        <v>29.572516103845402</v>
      </c>
      <c r="BP41" s="1">
        <f>V41/(V$3-V$4)*100</f>
        <v>0</v>
      </c>
      <c r="BQ41" s="1">
        <f>W41/(W$3-W$4)*100</f>
        <v>42.553191489361694</v>
      </c>
      <c r="BR41" s="1">
        <f>X41/(X$3-X$4)*100</f>
        <v>19.306540583136329</v>
      </c>
      <c r="BS41" s="1">
        <f>Y41/(Y$3-Y$4)*100</f>
        <v>61.364403917595425</v>
      </c>
      <c r="BT41" s="1">
        <f>Z41/(Z$3-Z$4)*100</f>
        <v>26.841243862520457</v>
      </c>
      <c r="BU41" s="1">
        <f>AA41/(AA$3-AA$4)*100</f>
        <v>10.143993122716529</v>
      </c>
      <c r="BV41" s="1">
        <f>AB41/(AB$3-AB$4)*100</f>
        <v>6.6796931538572881</v>
      </c>
      <c r="BW41" s="1">
        <f>AC41/(AC$3-AC$4)*100</f>
        <v>0</v>
      </c>
    </row>
    <row r="42" spans="1:75">
      <c r="A42">
        <v>67</v>
      </c>
      <c r="B42" t="s">
        <v>18</v>
      </c>
      <c r="C42" t="s">
        <v>156</v>
      </c>
      <c r="D42">
        <v>17</v>
      </c>
      <c r="E42" t="s">
        <v>157</v>
      </c>
      <c r="F42" t="s">
        <v>158</v>
      </c>
      <c r="G42" t="s">
        <v>159</v>
      </c>
      <c r="H42">
        <v>67</v>
      </c>
      <c r="I42">
        <v>14</v>
      </c>
      <c r="J42">
        <v>0</v>
      </c>
      <c r="K42">
        <v>63</v>
      </c>
      <c r="L42">
        <v>21</v>
      </c>
      <c r="M42">
        <v>36</v>
      </c>
      <c r="N42">
        <v>11</v>
      </c>
      <c r="O42">
        <v>1</v>
      </c>
      <c r="P42">
        <v>2</v>
      </c>
      <c r="Q42">
        <v>0</v>
      </c>
      <c r="R42">
        <v>215</v>
      </c>
      <c r="T42" s="1">
        <f t="shared" si="40"/>
        <v>31.162790697674421</v>
      </c>
      <c r="U42" s="1">
        <f t="shared" si="19"/>
        <v>6.5116279069767442</v>
      </c>
      <c r="V42" s="1">
        <f t="shared" si="20"/>
        <v>0</v>
      </c>
      <c r="W42" s="1">
        <f t="shared" si="21"/>
        <v>29.302325581395351</v>
      </c>
      <c r="X42" s="1">
        <f t="shared" si="22"/>
        <v>9.7674418604651159</v>
      </c>
      <c r="Y42" s="1">
        <f t="shared" si="23"/>
        <v>16.744186046511629</v>
      </c>
      <c r="Z42" s="1">
        <f t="shared" si="24"/>
        <v>5.1162790697674421</v>
      </c>
      <c r="AA42" s="1">
        <f t="shared" si="25"/>
        <v>0.46511627906976744</v>
      </c>
      <c r="AB42" s="1">
        <f t="shared" si="26"/>
        <v>0.93023255813953487</v>
      </c>
      <c r="AC42" s="1">
        <f t="shared" si="27"/>
        <v>0</v>
      </c>
      <c r="AD42" s="1"/>
      <c r="AF42" s="1">
        <f t="shared" si="36"/>
        <v>58.555967842750945</v>
      </c>
      <c r="AG42" s="1">
        <f t="shared" si="28"/>
        <v>-51.612145806747691</v>
      </c>
      <c r="AH42" s="1">
        <f>IF((W42-W$2)/W$2*100&gt;100,100,IF((W42-W$2)/W$2*100&lt;-100,-100,(W42-W$2)/W$2*100))</f>
        <v>50.479054753234401</v>
      </c>
      <c r="AI42" s="1">
        <f>IF((X42-X$2)/X$2*100&gt;100,100,IF((X42-X$2)/X$2*100&lt;-100,-100,(X42-X$2)/X$2*100))</f>
        <v>3.5274343291674199</v>
      </c>
      <c r="AJ42" s="1">
        <f>IF((Y42-Y$2)/Y$2*100&gt;100,100,IF((Y42-Y$2)/Y$2*100&lt;-100,-100,(Y42-Y$2)/Y$2*100))</f>
        <v>17.72257637364838</v>
      </c>
      <c r="AK42" s="1">
        <f>IF((Z42-Z$2)/Z$2*100&gt;100,100,IF((Z42-Z$2)/Z$2*100&lt;-100,-100,(Z42-Z$2)/Z$2*100))</f>
        <v>-47.057564992963215</v>
      </c>
      <c r="AL42" s="1">
        <f>IF((V42-V$2)/V$2*100&gt;100,100,IF((V42-V$2)/V$2*100&lt;-100,-100,(V42-V$2)/V$2*100))</f>
        <v>-100</v>
      </c>
      <c r="AM42" s="1">
        <f>IF((AA42-AA$2)/AA$2*100&gt;100,100,IF((AA42-AA$2)/AA$2*100&lt;-100,-100,(AA42-AA$2)/AA$2*100))</f>
        <v>-90.767168578069871</v>
      </c>
      <c r="AN42" s="1">
        <f>IF((AB42-AB$2)/AB$2*100&gt;100,100,IF((AB42-AB$2)/AB$2*100&lt;-100,-100,(AB42-AB$2)/AB$2*100))</f>
        <v>-48.550027116327442</v>
      </c>
      <c r="AO42" s="1">
        <f>IF((AC42-AC$2)/AC$2*100&gt;100,100,IF((AC42-AC$2)/AC$2*100&lt;-100,-100,(AC42-AC$2)/AC$2*100))</f>
        <v>-100</v>
      </c>
      <c r="AP42" s="1"/>
      <c r="AQ42" s="2">
        <f t="shared" si="37"/>
        <v>59</v>
      </c>
      <c r="AR42" s="2">
        <f t="shared" si="29"/>
        <v>-52</v>
      </c>
      <c r="AS42" s="2">
        <f t="shared" si="30"/>
        <v>50</v>
      </c>
      <c r="AT42" s="2">
        <f t="shared" si="31"/>
        <v>4</v>
      </c>
      <c r="AU42" s="2">
        <f t="shared" si="32"/>
        <v>18</v>
      </c>
      <c r="AV42" s="2">
        <f t="shared" si="38"/>
        <v>0</v>
      </c>
      <c r="AW42" s="2">
        <f t="shared" si="39"/>
        <v>0</v>
      </c>
      <c r="AX42" s="2">
        <f t="shared" si="33"/>
        <v>0</v>
      </c>
      <c r="AY42" s="2">
        <f t="shared" si="34"/>
        <v>0</v>
      </c>
      <c r="AZ42" s="2">
        <f t="shared" si="35"/>
        <v>0</v>
      </c>
      <c r="BA42" s="1"/>
      <c r="BB42" s="1"/>
      <c r="BN42" s="1">
        <f>T42/(T$3-T$4)*100</f>
        <v>54.398204814361485</v>
      </c>
      <c r="BO42" s="1">
        <f>U42/(U$3-U$4)*100</f>
        <v>18.101130787283974</v>
      </c>
      <c r="BP42" s="1">
        <f>V42/(V$3-V$4)*100</f>
        <v>0</v>
      </c>
      <c r="BQ42" s="1">
        <f>W42/(W$3-W$4)*100</f>
        <v>53.276955602536994</v>
      </c>
      <c r="BR42" s="1">
        <f>X42/(X$3-X$4)*100</f>
        <v>26.589147286821703</v>
      </c>
      <c r="BS42" s="1">
        <f>Y42/(Y$3-Y$4)*100</f>
        <v>62.990033222591379</v>
      </c>
      <c r="BT42" s="1">
        <f>Z42/(Z$3-Z$4)*100</f>
        <v>16.135957066189626</v>
      </c>
      <c r="BU42" s="1">
        <f>AA42/(AA$3-AA$4)*100</f>
        <v>1.6631430584918956</v>
      </c>
      <c r="BV42" s="1">
        <f>AB42/(AB$3-AB$4)*100</f>
        <v>4.3806359753203603</v>
      </c>
      <c r="BW42" s="1">
        <f>AC42/(AC$3-AC$4)*100</f>
        <v>0</v>
      </c>
    </row>
    <row r="43" spans="1:75">
      <c r="A43">
        <v>62</v>
      </c>
      <c r="B43" t="s">
        <v>18</v>
      </c>
      <c r="C43" t="s">
        <v>160</v>
      </c>
      <c r="D43">
        <v>17</v>
      </c>
      <c r="E43" t="s">
        <v>161</v>
      </c>
      <c r="F43" t="s">
        <v>162</v>
      </c>
      <c r="G43" t="s">
        <v>163</v>
      </c>
      <c r="H43">
        <v>94</v>
      </c>
      <c r="I43">
        <v>24</v>
      </c>
      <c r="J43">
        <v>0</v>
      </c>
      <c r="K43">
        <v>60</v>
      </c>
      <c r="L43">
        <v>14</v>
      </c>
      <c r="M43">
        <v>28</v>
      </c>
      <c r="N43">
        <v>15</v>
      </c>
      <c r="O43">
        <v>0</v>
      </c>
      <c r="P43">
        <v>5</v>
      </c>
      <c r="Q43">
        <v>0</v>
      </c>
      <c r="R43">
        <v>240</v>
      </c>
      <c r="T43" s="1">
        <f t="shared" si="40"/>
        <v>39.166666666666664</v>
      </c>
      <c r="U43" s="1">
        <f t="shared" si="19"/>
        <v>10</v>
      </c>
      <c r="V43" s="1">
        <f t="shared" si="20"/>
        <v>0</v>
      </c>
      <c r="W43" s="1">
        <f t="shared" si="21"/>
        <v>25</v>
      </c>
      <c r="X43" s="1">
        <f t="shared" si="22"/>
        <v>5.833333333333333</v>
      </c>
      <c r="Y43" s="1">
        <f t="shared" si="23"/>
        <v>11.666666666666666</v>
      </c>
      <c r="Z43" s="1">
        <f t="shared" si="24"/>
        <v>6.25</v>
      </c>
      <c r="AA43" s="1">
        <f t="shared" si="25"/>
        <v>0</v>
      </c>
      <c r="AB43" s="1">
        <f t="shared" si="26"/>
        <v>2.083333333333333</v>
      </c>
      <c r="AC43" s="1">
        <f t="shared" si="27"/>
        <v>0</v>
      </c>
      <c r="AD43" s="1"/>
      <c r="AF43" s="1">
        <f t="shared" si="36"/>
        <v>99.279608837188817</v>
      </c>
      <c r="AG43" s="1">
        <f t="shared" si="28"/>
        <v>-25.690081060362523</v>
      </c>
      <c r="AH43" s="1">
        <f>IF((W43-W$2)/W$2*100&gt;100,100,IF((W43-W$2)/W$2*100&lt;-100,-100,(W43-W$2)/W$2*100))</f>
        <v>28.384907825180132</v>
      </c>
      <c r="AI43" s="1">
        <f>IF((X43-X$2)/X$2*100&gt;100,100,IF((X43-X$2)/X$2*100&lt;-100,-100,(X43-X$2)/X$2*100))</f>
        <v>-38.171115608969458</v>
      </c>
      <c r="AJ43" s="1">
        <f>IF((Y43-Y$2)/Y$2*100&gt;100,100,IF((Y43-Y$2)/Y$2*100&lt;-100,-100,(Y43-Y$2)/Y$2*100))</f>
        <v>-17.97570488780519</v>
      </c>
      <c r="AK43" s="1">
        <f>IF((Z43-Z$2)/Z$2*100&gt;100,100,IF((Z43-Z$2)/Z$2*100&lt;-100,-100,(Z43-Z$2)/Z$2*100))</f>
        <v>-35.326002690267565</v>
      </c>
      <c r="AL43" s="1">
        <f>IF((V43-V$2)/V$2*100&gt;100,100,IF((V43-V$2)/V$2*100&lt;-100,-100,(V43-V$2)/V$2*100))</f>
        <v>-100</v>
      </c>
      <c r="AM43" s="1">
        <f>IF((AA43-AA$2)/AA$2*100&gt;100,100,IF((AA43-AA$2)/AA$2*100&lt;-100,-100,(AA43-AA$2)/AA$2*100))</f>
        <v>-100</v>
      </c>
      <c r="AN43" s="1">
        <f>IF((AB43-AB$2)/AB$2*100&gt;100,100,IF((AB43-AB$2)/AB$2*100&lt;-100,-100,(AB43-AB$2)/AB$2*100))</f>
        <v>15.22650177072498</v>
      </c>
      <c r="AO43" s="1">
        <f>IF((AC43-AC$2)/AC$2*100&gt;100,100,IF((AC43-AC$2)/AC$2*100&lt;-100,-100,(AC43-AC$2)/AC$2*100))</f>
        <v>-100</v>
      </c>
      <c r="AP43" s="1"/>
      <c r="AQ43" s="2">
        <f t="shared" si="37"/>
        <v>99</v>
      </c>
      <c r="AR43" s="2">
        <f t="shared" si="29"/>
        <v>-26</v>
      </c>
      <c r="AS43" s="2">
        <f t="shared" si="30"/>
        <v>28</v>
      </c>
      <c r="AT43" s="2">
        <f t="shared" si="31"/>
        <v>-38</v>
      </c>
      <c r="AU43" s="2">
        <f t="shared" si="32"/>
        <v>-18</v>
      </c>
      <c r="AV43" s="2">
        <f t="shared" si="38"/>
        <v>0</v>
      </c>
      <c r="AW43" s="2">
        <f t="shared" si="39"/>
        <v>0</v>
      </c>
      <c r="AX43" s="2">
        <f t="shared" si="33"/>
        <v>0</v>
      </c>
      <c r="AY43" s="2">
        <f t="shared" si="34"/>
        <v>0</v>
      </c>
      <c r="AZ43" s="2">
        <f t="shared" si="35"/>
        <v>0</v>
      </c>
      <c r="BA43" s="1"/>
      <c r="BB43" s="1"/>
      <c r="BN43" s="1">
        <f>T43/(T$3-T$4)*100</f>
        <v>68.369883040935662</v>
      </c>
      <c r="BO43" s="1">
        <f>U43/(U$3-U$4)*100</f>
        <v>27.798165137614678</v>
      </c>
      <c r="BP43" s="1">
        <f>V43/(V$3-V$4)*100</f>
        <v>0</v>
      </c>
      <c r="BQ43" s="1">
        <f>W43/(W$3-W$4)*100</f>
        <v>45.454545454545446</v>
      </c>
      <c r="BR43" s="1">
        <f>X43/(X$3-X$4)*100</f>
        <v>15.879629629629626</v>
      </c>
      <c r="BS43" s="1">
        <f>Y43/(Y$3-Y$4)*100</f>
        <v>43.888888888888893</v>
      </c>
      <c r="BT43" s="1">
        <f>Z43/(Z$3-Z$4)*100</f>
        <v>19.71153846153846</v>
      </c>
      <c r="BU43" s="1">
        <f>AA43/(AA$3-AA$4)*100</f>
        <v>0</v>
      </c>
      <c r="BV43" s="1">
        <f>AB43/(AB$3-AB$4)*100</f>
        <v>9.8107993197278898</v>
      </c>
      <c r="BW43" s="1">
        <f>AC43/(AC$3-AC$4)*100</f>
        <v>0</v>
      </c>
    </row>
    <row r="44" spans="1:75">
      <c r="A44">
        <v>80</v>
      </c>
      <c r="B44" t="s">
        <v>18</v>
      </c>
      <c r="C44" t="s">
        <v>164</v>
      </c>
      <c r="D44">
        <v>15</v>
      </c>
      <c r="E44" t="s">
        <v>165</v>
      </c>
      <c r="F44" t="s">
        <v>166</v>
      </c>
      <c r="G44" t="s">
        <v>167</v>
      </c>
      <c r="H44">
        <v>36</v>
      </c>
      <c r="I44">
        <v>27</v>
      </c>
      <c r="J44">
        <v>1</v>
      </c>
      <c r="K44">
        <v>46</v>
      </c>
      <c r="L44">
        <v>20</v>
      </c>
      <c r="M44">
        <v>27</v>
      </c>
      <c r="N44">
        <v>8</v>
      </c>
      <c r="O44">
        <v>3</v>
      </c>
      <c r="P44">
        <v>0</v>
      </c>
      <c r="Q44">
        <v>0</v>
      </c>
      <c r="R44">
        <v>168</v>
      </c>
      <c r="T44" s="1">
        <f t="shared" si="40"/>
        <v>21.428571428571427</v>
      </c>
      <c r="U44" s="1">
        <f t="shared" si="19"/>
        <v>16.071428571428573</v>
      </c>
      <c r="V44" s="1">
        <f t="shared" si="20"/>
        <v>0.59523809523809523</v>
      </c>
      <c r="W44" s="1">
        <f t="shared" si="21"/>
        <v>27.380952380952383</v>
      </c>
      <c r="X44" s="1">
        <f t="shared" si="22"/>
        <v>11.904761904761903</v>
      </c>
      <c r="Y44" s="1">
        <f t="shared" si="23"/>
        <v>16.071428571428573</v>
      </c>
      <c r="Z44" s="1">
        <f t="shared" si="24"/>
        <v>4.7619047619047619</v>
      </c>
      <c r="AA44" s="1">
        <f t="shared" si="25"/>
        <v>1.7857142857142856</v>
      </c>
      <c r="AB44" s="1">
        <f t="shared" si="26"/>
        <v>0</v>
      </c>
      <c r="AC44" s="1">
        <f t="shared" si="27"/>
        <v>0</v>
      </c>
      <c r="AD44" s="1"/>
      <c r="AF44" s="1">
        <f t="shared" si="36"/>
        <v>9.028357418522754</v>
      </c>
      <c r="AG44" s="1">
        <f t="shared" si="28"/>
        <v>19.426655438703101</v>
      </c>
      <c r="AH44" s="1">
        <f>IF((W44-W$2)/W$2*100&gt;100,100,IF((W44-W$2)/W$2*100&lt;-100,-100,(W44-W$2)/W$2*100))</f>
        <v>40.612041903768734</v>
      </c>
      <c r="AI44" s="1">
        <f>IF((X44-X$2)/X$2*100&gt;100,100,IF((X44-X$2)/X$2*100&lt;-100,-100,(X44-X$2)/X$2*100))</f>
        <v>26.18139671638885</v>
      </c>
      <c r="AJ44" s="1">
        <f>IF((Y44-Y$2)/Y$2*100&gt;100,100,IF((Y44-Y$2)/Y$2*100&lt;-100,-100,(Y44-Y$2)/Y$2*100))</f>
        <v>12.992651430064296</v>
      </c>
      <c r="AK44" s="1">
        <f>IF((Z44-Z$2)/Z$2*100&gt;100,100,IF((Z44-Z$2)/Z$2*100&lt;-100,-100,(Z44-Z$2)/Z$2*100))</f>
        <v>-50.724573478299092</v>
      </c>
      <c r="AL44" s="1">
        <f>IF((V44-V$2)/V$2*100&gt;100,100,IF((V44-V$2)/V$2*100&lt;-100,-100,(V44-V$2)/V$2*100))</f>
        <v>-87.057228518697428</v>
      </c>
      <c r="AM44" s="1">
        <f>IF((AA44-AA$2)/AA$2*100&gt;100,100,IF((AA44-AA$2)/AA$2*100&lt;-100,-100,(AA44-AA$2)/AA$2*100))</f>
        <v>-64.55252221937539</v>
      </c>
      <c r="AN44" s="1">
        <f>IF((AB44-AB$2)/AB$2*100&gt;100,100,IF((AB44-AB$2)/AB$2*100&lt;-100,-100,(AB44-AB$2)/AB$2*100))</f>
        <v>-100</v>
      </c>
      <c r="AO44" s="1">
        <f>IF((AC44-AC$2)/AC$2*100&gt;100,100,IF((AC44-AC$2)/AC$2*100&lt;-100,-100,(AC44-AC$2)/AC$2*100))</f>
        <v>-100</v>
      </c>
      <c r="AP44" s="1"/>
      <c r="AQ44" s="2">
        <f t="shared" si="37"/>
        <v>9</v>
      </c>
      <c r="AR44" s="2">
        <f t="shared" si="29"/>
        <v>19</v>
      </c>
      <c r="AS44" s="2">
        <f t="shared" si="30"/>
        <v>41</v>
      </c>
      <c r="AT44" s="2">
        <f t="shared" si="31"/>
        <v>26</v>
      </c>
      <c r="AU44" s="2">
        <f t="shared" si="32"/>
        <v>13</v>
      </c>
      <c r="AV44" s="2">
        <f t="shared" si="38"/>
        <v>0</v>
      </c>
      <c r="AW44" s="2">
        <f t="shared" si="39"/>
        <v>0</v>
      </c>
      <c r="AX44" s="2">
        <f t="shared" si="33"/>
        <v>0</v>
      </c>
      <c r="AY44" s="2">
        <f t="shared" si="34"/>
        <v>0</v>
      </c>
      <c r="AZ44" s="2">
        <f t="shared" si="35"/>
        <v>0</v>
      </c>
      <c r="BA44" s="1"/>
      <c r="BB44" s="1"/>
      <c r="BN44" s="1">
        <f>T44/(T$3-T$4)*100</f>
        <v>37.406015037593974</v>
      </c>
      <c r="BO44" s="1">
        <f>U44/(U$3-U$4)*100</f>
        <v>44.675622542595022</v>
      </c>
      <c r="BP44" s="1">
        <f>V44/(V$3-V$4)*100</f>
        <v>1.1904761904761905</v>
      </c>
      <c r="BQ44" s="1">
        <f>W44/(W$3-W$4)*100</f>
        <v>49.78354978354978</v>
      </c>
      <c r="BR44" s="1">
        <f>X44/(X$3-X$4)*100</f>
        <v>32.407407407407405</v>
      </c>
      <c r="BS44" s="1">
        <f>Y44/(Y$3-Y$4)*100</f>
        <v>60.459183673469411</v>
      </c>
      <c r="BT44" s="1">
        <f>Z44/(Z$3-Z$4)*100</f>
        <v>15.018315018315018</v>
      </c>
      <c r="BU44" s="1">
        <f>AA44/(AA$3-AA$4)*100</f>
        <v>6.3852813852813854</v>
      </c>
      <c r="BV44" s="1">
        <f>AB44/(AB$3-AB$4)*100</f>
        <v>0</v>
      </c>
      <c r="BW44" s="1">
        <f>AC44/(AC$3-AC$4)*100</f>
        <v>0</v>
      </c>
    </row>
    <row r="45" spans="1:75">
      <c r="A45">
        <v>69</v>
      </c>
      <c r="B45" t="s">
        <v>18</v>
      </c>
      <c r="C45" t="s">
        <v>168</v>
      </c>
      <c r="D45">
        <v>14</v>
      </c>
      <c r="E45" t="s">
        <v>169</v>
      </c>
      <c r="F45" t="s">
        <v>170</v>
      </c>
      <c r="G45" t="s">
        <v>46</v>
      </c>
      <c r="H45">
        <v>55</v>
      </c>
      <c r="I45">
        <v>18</v>
      </c>
      <c r="J45">
        <v>4</v>
      </c>
      <c r="K45">
        <v>50</v>
      </c>
      <c r="L45">
        <v>8</v>
      </c>
      <c r="M45">
        <v>31</v>
      </c>
      <c r="N45">
        <v>9</v>
      </c>
      <c r="O45">
        <v>2</v>
      </c>
      <c r="P45">
        <v>1</v>
      </c>
      <c r="Q45">
        <v>0</v>
      </c>
      <c r="R45">
        <v>178</v>
      </c>
      <c r="T45" s="1">
        <f t="shared" si="40"/>
        <v>30.898876404494381</v>
      </c>
      <c r="U45" s="1">
        <f t="shared" si="19"/>
        <v>10.112359550561797</v>
      </c>
      <c r="V45" s="1">
        <f t="shared" si="20"/>
        <v>2.2471910112359552</v>
      </c>
      <c r="W45" s="1">
        <f t="shared" si="21"/>
        <v>28.08988764044944</v>
      </c>
      <c r="X45" s="1">
        <f t="shared" si="22"/>
        <v>4.4943820224719104</v>
      </c>
      <c r="Y45" s="1">
        <f t="shared" si="23"/>
        <v>17.415730337078653</v>
      </c>
      <c r="Z45" s="1">
        <f t="shared" si="24"/>
        <v>5.0561797752808983</v>
      </c>
      <c r="AA45" s="1">
        <f t="shared" si="25"/>
        <v>1.1235955056179776</v>
      </c>
      <c r="AB45" s="1">
        <f t="shared" si="26"/>
        <v>0.5617977528089888</v>
      </c>
      <c r="AC45" s="1">
        <f t="shared" si="27"/>
        <v>0</v>
      </c>
      <c r="AD45" s="1"/>
      <c r="AF45" s="1">
        <f t="shared" si="36"/>
        <v>57.213174554798726</v>
      </c>
      <c r="AG45" s="1">
        <f t="shared" si="28"/>
        <v>-24.855138150928401</v>
      </c>
      <c r="AH45" s="1">
        <f>IF((W45-W$2)/W$2*100&gt;100,100,IF((W45-W$2)/W$2*100&lt;-100,-100,(W45-W$2)/W$2*100))</f>
        <v>44.252705421550722</v>
      </c>
      <c r="AI45" s="1">
        <f>IF((X45-X$2)/X$2*100&gt;100,100,IF((X45-X$2)/X$2*100&lt;-100,-100,(X45-X$2)/X$2*100))</f>
        <v>-52.362978318307121</v>
      </c>
      <c r="AJ45" s="1">
        <f>IF((Y45-Y$2)/Y$2*100&gt;100,100,IF((Y45-Y$2)/Y$2*100&lt;-100,-100,(Y45-Y$2)/Y$2*100))</f>
        <v>22.443971836823724</v>
      </c>
      <c r="AK45" s="1">
        <f>IF((Z45-Z$2)/Z$2*100&gt;100,100,IF((Z45-Z$2)/Z$2*100&lt;-100,-100,(Z45-Z$2)/Z$2*100))</f>
        <v>-47.679462850553541</v>
      </c>
      <c r="AL45" s="1">
        <f>IF((V45-V$2)/V$2*100&gt;100,100,IF((V45-V$2)/V$2*100&lt;-100,-100,(V45-V$2)/V$2*100))</f>
        <v>-51.137402048116087</v>
      </c>
      <c r="AM45" s="1">
        <f>IF((AA45-AA$2)/AA$2*100&gt;100,100,IF((AA45-AA$2)/AA$2*100&lt;-100,-100,(AA45-AA$2)/AA$2*100))</f>
        <v>-77.695969036910355</v>
      </c>
      <c r="AN45" s="1">
        <f>IF((AB45-AB$2)/AB$2*100&gt;100,100,IF((AB45-AB$2)/AB$2*100&lt;-100,-100,(AB45-AB$2)/AB$2*100))</f>
        <v>-68.927684915759542</v>
      </c>
      <c r="AO45" s="1">
        <f>IF((AC45-AC$2)/AC$2*100&gt;100,100,IF((AC45-AC$2)/AC$2*100&lt;-100,-100,(AC45-AC$2)/AC$2*100))</f>
        <v>-100</v>
      </c>
      <c r="AP45" s="1"/>
      <c r="AQ45" s="2">
        <f t="shared" si="37"/>
        <v>57</v>
      </c>
      <c r="AR45" s="2">
        <f t="shared" si="29"/>
        <v>-25</v>
      </c>
      <c r="AS45" s="2">
        <f t="shared" si="30"/>
        <v>44</v>
      </c>
      <c r="AT45" s="2">
        <f t="shared" si="31"/>
        <v>-52</v>
      </c>
      <c r="AU45" s="2">
        <f t="shared" si="32"/>
        <v>22</v>
      </c>
      <c r="AV45" s="2">
        <f t="shared" si="38"/>
        <v>0</v>
      </c>
      <c r="AW45" s="2">
        <f t="shared" si="39"/>
        <v>0</v>
      </c>
      <c r="AX45" s="2">
        <f t="shared" si="33"/>
        <v>0</v>
      </c>
      <c r="AY45" s="2">
        <f t="shared" si="34"/>
        <v>0</v>
      </c>
      <c r="AZ45" s="2">
        <f t="shared" si="35"/>
        <v>0</v>
      </c>
      <c r="BA45" s="1"/>
      <c r="BB45" s="1"/>
      <c r="BN45" s="1">
        <f>T45/(T$3-T$4)*100</f>
        <v>53.937512320126146</v>
      </c>
      <c r="BO45" s="1">
        <f>U45/(U$3-U$4)*100</f>
        <v>28.110504071745172</v>
      </c>
      <c r="BP45" s="1">
        <f>V45/(V$3-V$4)*100</f>
        <v>4.4943820224719104</v>
      </c>
      <c r="BQ45" s="1">
        <f>W45/(W$3-W$4)*100</f>
        <v>51.072522982635334</v>
      </c>
      <c r="BR45" s="1">
        <f>X45/(X$3-X$4)*100</f>
        <v>12.234706616729088</v>
      </c>
      <c r="BS45" s="1">
        <f>Y45/(Y$3-Y$4)*100</f>
        <v>65.516318887105413</v>
      </c>
      <c r="BT45" s="1">
        <f>Z45/(Z$3-Z$4)*100</f>
        <v>15.946413137424372</v>
      </c>
      <c r="BU45" s="1">
        <f>AA45/(AA$3-AA$4)*100</f>
        <v>4.017705141300647</v>
      </c>
      <c r="BV45" s="1">
        <f>AB45/(AB$3-AB$4)*100</f>
        <v>2.6456088053198812</v>
      </c>
      <c r="BW45" s="1">
        <f>AC45/(AC$3-AC$4)*100</f>
        <v>0</v>
      </c>
    </row>
    <row r="46" spans="1:75">
      <c r="A46">
        <v>78</v>
      </c>
      <c r="B46" t="s">
        <v>18</v>
      </c>
      <c r="C46" t="s">
        <v>171</v>
      </c>
      <c r="D46">
        <v>13</v>
      </c>
      <c r="E46" t="s">
        <v>172</v>
      </c>
      <c r="F46" t="s">
        <v>173</v>
      </c>
      <c r="G46" t="s">
        <v>174</v>
      </c>
      <c r="H46">
        <v>51</v>
      </c>
      <c r="I46">
        <v>17</v>
      </c>
      <c r="J46">
        <v>2</v>
      </c>
      <c r="K46">
        <v>60</v>
      </c>
      <c r="L46">
        <v>21</v>
      </c>
      <c r="M46">
        <v>40</v>
      </c>
      <c r="N46">
        <v>24</v>
      </c>
      <c r="O46">
        <v>3</v>
      </c>
      <c r="P46">
        <v>7</v>
      </c>
      <c r="Q46">
        <v>2</v>
      </c>
      <c r="R46">
        <v>227</v>
      </c>
      <c r="T46" s="1">
        <f t="shared" si="40"/>
        <v>22.466960352422909</v>
      </c>
      <c r="U46" s="1">
        <f t="shared" si="19"/>
        <v>7.4889867841409687</v>
      </c>
      <c r="V46" s="1">
        <f t="shared" si="20"/>
        <v>0.88105726872246704</v>
      </c>
      <c r="W46" s="1">
        <f t="shared" si="21"/>
        <v>26.431718061674008</v>
      </c>
      <c r="X46" s="1">
        <f t="shared" si="22"/>
        <v>9.251101321585903</v>
      </c>
      <c r="Y46" s="1">
        <f t="shared" si="23"/>
        <v>17.621145374449341</v>
      </c>
      <c r="Z46" s="1">
        <f t="shared" si="24"/>
        <v>10.572687224669604</v>
      </c>
      <c r="AA46" s="1">
        <f t="shared" si="25"/>
        <v>1.3215859030837005</v>
      </c>
      <c r="AB46" s="1">
        <f t="shared" si="26"/>
        <v>3.0837004405286343</v>
      </c>
      <c r="AC46" s="1">
        <f t="shared" si="27"/>
        <v>0.88105726872246704</v>
      </c>
      <c r="AD46" s="1"/>
      <c r="AF46" s="1">
        <f t="shared" si="36"/>
        <v>14.311669892548101</v>
      </c>
      <c r="AG46" s="1">
        <f t="shared" si="28"/>
        <v>-44.349399913046824</v>
      </c>
      <c r="AH46" s="1">
        <f>IF((W46-W$2)/W$2*100&gt;100,100,IF((W46-W$2)/W$2*100&lt;-100,-100,(W46-W$2)/W$2*100))</f>
        <v>35.737347480366658</v>
      </c>
      <c r="AI46" s="1">
        <f>IF((X46-X$2)/X$2*100&gt;100,100,IF((X46-X$2)/X$2*100&lt;-100,-100,(X46-X$2)/X$2*100))</f>
        <v>-1.945381582506625</v>
      </c>
      <c r="AJ46" s="1">
        <f>IF((Y46-Y$2)/Y$2*100&gt;100,100,IF((Y46-Y$2)/Y$2*100&lt;-100,-100,(Y46-Y$2)/Y$2*100))</f>
        <v>23.888173863604514</v>
      </c>
      <c r="AK46" s="1">
        <f>IF((Z46-Z$2)/Z$2*100&gt;100,100,IF((Z46-Z$2)/Z$2*100&lt;-100,-100,(Z46-Z$2)/Z$2*100))</f>
        <v>9.4044712199879079</v>
      </c>
      <c r="AL46" s="1">
        <f>IF((V46-V$2)/V$2*100&gt;100,100,IF((V46-V$2)/V$2*100&lt;-100,-100,(V46-V$2)/V$2*100))</f>
        <v>-80.842417543093973</v>
      </c>
      <c r="AM46" s="1">
        <f>IF((AA46-AA$2)/AA$2*100&gt;100,100,IF((AA46-AA$2)/AA$2*100&lt;-100,-100,(AA46-AA$2)/AA$2*100))</f>
        <v>-73.765743316542142</v>
      </c>
      <c r="AN46" s="1">
        <f>IF((AB46-AB$2)/AB$2*100&gt;100,100,IF((AB46-AB$2)/AB$2*100&lt;-100,-100,(AB46-AB$2)/AB$2*100))</f>
        <v>70.555526850059906</v>
      </c>
      <c r="AO46" s="1">
        <f>IF((AC46-AC$2)/AC$2*100&gt;100,100,IF((AC46-AC$2)/AC$2*100&lt;-100,-100,(AC46-AC$2)/AC$2*100))</f>
        <v>-64.180043702857873</v>
      </c>
      <c r="AP46" s="1"/>
      <c r="AQ46" s="2">
        <f t="shared" si="37"/>
        <v>14</v>
      </c>
      <c r="AR46" s="2">
        <f t="shared" si="29"/>
        <v>-44</v>
      </c>
      <c r="AS46" s="2">
        <f t="shared" si="30"/>
        <v>36</v>
      </c>
      <c r="AT46" s="2">
        <f t="shared" si="31"/>
        <v>-2</v>
      </c>
      <c r="AU46" s="2">
        <f t="shared" si="32"/>
        <v>24</v>
      </c>
      <c r="AV46" s="2">
        <f t="shared" si="38"/>
        <v>0</v>
      </c>
      <c r="AW46" s="2">
        <f t="shared" si="39"/>
        <v>0</v>
      </c>
      <c r="AX46" s="2">
        <f t="shared" si="33"/>
        <v>0</v>
      </c>
      <c r="AY46" s="2">
        <f t="shared" si="34"/>
        <v>1</v>
      </c>
      <c r="AZ46" s="2">
        <f t="shared" si="35"/>
        <v>0</v>
      </c>
      <c r="BA46" s="1"/>
      <c r="BB46" s="1"/>
      <c r="BN46" s="1">
        <f>T46/(T$3-T$4)*100</f>
        <v>39.218641316948762</v>
      </c>
      <c r="BO46" s="1">
        <f>U46/(U$3-U$4)*100</f>
        <v>20.818009133896453</v>
      </c>
      <c r="BP46" s="1">
        <f>V46/(V$3-V$4)*100</f>
        <v>1.7621145374449341</v>
      </c>
      <c r="BQ46" s="1">
        <f>W46/(W$3-W$4)*100</f>
        <v>48.057669203043645</v>
      </c>
      <c r="BR46" s="1">
        <f>X46/(X$3-X$4)*100</f>
        <v>25.183553597650508</v>
      </c>
      <c r="BS46" s="1">
        <f>Y46/(Y$3-Y$4)*100</f>
        <v>66.289070694357051</v>
      </c>
      <c r="BT46" s="1">
        <f>Z46/(Z$3-Z$4)*100</f>
        <v>33.344628939342599</v>
      </c>
      <c r="BU46" s="1">
        <f>AA46/(AA$3-AA$4)*100</f>
        <v>4.7256708049659597</v>
      </c>
      <c r="BV46" s="1">
        <f>AB46/(AB$3-AB$4)*100</f>
        <v>14.521711768407805</v>
      </c>
      <c r="BW46" s="1">
        <f>AC46/(AC$3-AC$4)*100</f>
        <v>1.9643244023976314</v>
      </c>
    </row>
    <row r="47" spans="1:75">
      <c r="A47">
        <v>74</v>
      </c>
      <c r="B47" t="s">
        <v>18</v>
      </c>
      <c r="C47" t="s">
        <v>175</v>
      </c>
      <c r="D47">
        <v>16</v>
      </c>
      <c r="E47" t="s">
        <v>176</v>
      </c>
      <c r="F47" t="s">
        <v>177</v>
      </c>
      <c r="G47" t="s">
        <v>46</v>
      </c>
      <c r="H47">
        <v>23</v>
      </c>
      <c r="I47">
        <v>30</v>
      </c>
      <c r="J47">
        <v>3</v>
      </c>
      <c r="K47">
        <v>71</v>
      </c>
      <c r="L47">
        <v>12</v>
      </c>
      <c r="M47">
        <v>23</v>
      </c>
      <c r="N47">
        <v>11</v>
      </c>
      <c r="O47">
        <v>7</v>
      </c>
      <c r="P47">
        <v>1</v>
      </c>
      <c r="Q47">
        <v>0</v>
      </c>
      <c r="R47">
        <v>181</v>
      </c>
      <c r="T47" s="1">
        <f t="shared" si="40"/>
        <v>12.707182320441991</v>
      </c>
      <c r="U47" s="1">
        <f t="shared" si="19"/>
        <v>16.574585635359114</v>
      </c>
      <c r="V47" s="1">
        <f t="shared" si="20"/>
        <v>1.6574585635359116</v>
      </c>
      <c r="W47" s="1">
        <f t="shared" si="21"/>
        <v>39.226519337016576</v>
      </c>
      <c r="X47" s="1">
        <f t="shared" si="22"/>
        <v>6.6298342541436464</v>
      </c>
      <c r="Y47" s="1">
        <f t="shared" si="23"/>
        <v>12.707182320441991</v>
      </c>
      <c r="Z47" s="1">
        <f t="shared" si="24"/>
        <v>6.0773480662983426</v>
      </c>
      <c r="AA47" s="1">
        <f t="shared" si="25"/>
        <v>3.867403314917127</v>
      </c>
      <c r="AB47" s="1">
        <f t="shared" si="26"/>
        <v>0.55248618784530379</v>
      </c>
      <c r="AC47" s="1">
        <f t="shared" si="27"/>
        <v>0</v>
      </c>
      <c r="AD47" s="1"/>
      <c r="AF47" s="1">
        <f t="shared" si="36"/>
        <v>-35.345983261944134</v>
      </c>
      <c r="AG47" s="1">
        <f t="shared" si="28"/>
        <v>23.165611502161546</v>
      </c>
      <c r="AH47" s="1">
        <f>IF((W47-W$2)/W$2*100&gt;100,100,IF((W47-W$2)/W$2*100&lt;-100,-100,(W47-W$2)/W$2*100))</f>
        <v>100</v>
      </c>
      <c r="AI47" s="1">
        <f>IF((X47-X$2)/X$2*100&gt;100,100,IF((X47-X$2)/X$2*100&lt;-100,-100,(X47-X$2)/X$2*100))</f>
        <v>-29.728813320375703</v>
      </c>
      <c r="AJ47" s="1">
        <f>IF((Y47-Y$2)/Y$2*100&gt;100,100,IF((Y47-Y$2)/Y$2*100&lt;-100,-100,(Y47-Y$2)/Y$2*100))</f>
        <v>-10.660199483165858</v>
      </c>
      <c r="AK47" s="1">
        <f>IF((Z47-Z$2)/Z$2*100&gt;100,100,IF((Z47-Z$2)/Z$2*100&lt;-100,-100,(Z47-Z$2)/Z$2*100))</f>
        <v>-37.112577201586141</v>
      </c>
      <c r="AL47" s="1">
        <f>IF((V47-V$2)/V$2*100&gt;100,100,IF((V47-V$2)/V$2*100&lt;-100,-100,(V47-V$2)/V$2*100))</f>
        <v>-63.960459521676796</v>
      </c>
      <c r="AM47" s="1">
        <f>IF((AA47-AA$2)/AA$2*100&gt;100,100,IF((AA47-AA$2)/AA$2*100&lt;-100,-100,(AA47-AA$2)/AA$2*100))</f>
        <v>-23.229771878426263</v>
      </c>
      <c r="AN47" s="1">
        <f>IF((AB47-AB$2)/AB$2*100&gt;100,100,IF((AB47-AB$2)/AB$2*100&lt;-100,-100,(AB47-AB$2)/AB$2*100))</f>
        <v>-69.442695663012159</v>
      </c>
      <c r="AO47" s="1">
        <f>IF((AC47-AC$2)/AC$2*100&gt;100,100,IF((AC47-AC$2)/AC$2*100&lt;-100,-100,(AC47-AC$2)/AC$2*100))</f>
        <v>-100</v>
      </c>
      <c r="AP47" s="1"/>
      <c r="AQ47" s="2">
        <f t="shared" si="37"/>
        <v>-35</v>
      </c>
      <c r="AR47" s="2">
        <f t="shared" si="29"/>
        <v>23</v>
      </c>
      <c r="AS47" s="2">
        <f t="shared" si="30"/>
        <v>100</v>
      </c>
      <c r="AT47" s="2">
        <f t="shared" si="31"/>
        <v>-30</v>
      </c>
      <c r="AU47" s="2">
        <f t="shared" si="32"/>
        <v>-11</v>
      </c>
      <c r="AV47" s="2">
        <f t="shared" si="38"/>
        <v>0</v>
      </c>
      <c r="AW47" s="2">
        <f t="shared" si="39"/>
        <v>0</v>
      </c>
      <c r="AX47" s="2">
        <f t="shared" si="33"/>
        <v>0</v>
      </c>
      <c r="AY47" s="2">
        <f t="shared" si="34"/>
        <v>0</v>
      </c>
      <c r="AZ47" s="2">
        <f t="shared" si="35"/>
        <v>0</v>
      </c>
      <c r="BA47" s="1"/>
      <c r="BB47" s="1"/>
      <c r="BN47" s="1">
        <f>T47/(T$3-T$4)*100</f>
        <v>22.181835804982068</v>
      </c>
      <c r="BO47" s="1">
        <f>U47/(U$3-U$4)*100</f>
        <v>46.074306857924874</v>
      </c>
      <c r="BP47" s="1">
        <f>V47/(V$3-V$4)*100</f>
        <v>3.3149171270718232</v>
      </c>
      <c r="BQ47" s="1">
        <f>W47/(W$3-W$4)*100</f>
        <v>71.320944249121041</v>
      </c>
      <c r="BR47" s="1">
        <f>X47/(X$3-X$4)*100</f>
        <v>18.047882136279924</v>
      </c>
      <c r="BS47" s="1">
        <f>Y47/(Y$3-Y$4)*100</f>
        <v>47.803209681662736</v>
      </c>
      <c r="BT47" s="1">
        <f>Z47/(Z$3-Z$4)*100</f>
        <v>19.16702082447939</v>
      </c>
      <c r="BU47" s="1">
        <f>AA47/(AA$3-AA$4)*100</f>
        <v>13.828896701824881</v>
      </c>
      <c r="BV47" s="1">
        <f>AB47/(AB$3-AB$4)*100</f>
        <v>2.6017589356184461</v>
      </c>
      <c r="BW47" s="1">
        <f>AC47/(AC$3-AC$4)*100</f>
        <v>0</v>
      </c>
    </row>
    <row r="48" spans="1:75">
      <c r="A48">
        <v>71</v>
      </c>
      <c r="B48" t="s">
        <v>18</v>
      </c>
      <c r="C48" t="s">
        <v>178</v>
      </c>
      <c r="D48">
        <v>13</v>
      </c>
      <c r="E48" t="s">
        <v>179</v>
      </c>
      <c r="F48" t="s">
        <v>180</v>
      </c>
      <c r="G48" t="s">
        <v>58</v>
      </c>
      <c r="H48">
        <v>60</v>
      </c>
      <c r="I48">
        <v>11</v>
      </c>
      <c r="J48">
        <v>6</v>
      </c>
      <c r="K48">
        <v>27</v>
      </c>
      <c r="L48">
        <v>17</v>
      </c>
      <c r="M48">
        <v>31</v>
      </c>
      <c r="N48">
        <v>10</v>
      </c>
      <c r="O48">
        <v>1</v>
      </c>
      <c r="P48">
        <v>3</v>
      </c>
      <c r="Q48">
        <v>0</v>
      </c>
      <c r="R48">
        <v>166</v>
      </c>
      <c r="T48" s="1">
        <f t="shared" si="40"/>
        <v>36.144578313253014</v>
      </c>
      <c r="U48" s="1">
        <f t="shared" si="19"/>
        <v>6.6265060240963862</v>
      </c>
      <c r="V48" s="1">
        <f t="shared" si="20"/>
        <v>3.6144578313253009</v>
      </c>
      <c r="W48" s="1">
        <f t="shared" si="21"/>
        <v>16.265060240963855</v>
      </c>
      <c r="X48" s="1">
        <f t="shared" si="22"/>
        <v>10.240963855421686</v>
      </c>
      <c r="Y48" s="1">
        <f t="shared" si="23"/>
        <v>18.674698795180721</v>
      </c>
      <c r="Z48" s="1">
        <f t="shared" si="24"/>
        <v>6.024096385542169</v>
      </c>
      <c r="AA48" s="1">
        <f t="shared" si="25"/>
        <v>0.60240963855421692</v>
      </c>
      <c r="AB48" s="1">
        <f t="shared" si="26"/>
        <v>1.8072289156626504</v>
      </c>
      <c r="AC48" s="1">
        <f t="shared" si="27"/>
        <v>0</v>
      </c>
      <c r="AD48" s="1"/>
      <c r="AF48" s="1">
        <f t="shared" si="36"/>
        <v>83.903253477026354</v>
      </c>
      <c r="AG48" s="1">
        <f t="shared" si="28"/>
        <v>-50.758487449637812</v>
      </c>
      <c r="AH48" s="1">
        <f>IF((W48-W$2)/W$2*100&gt;100,100,IF((W48-W$2)/W$2*100&lt;-100,-100,(W48-W$2)/W$2*100))</f>
        <v>-16.472469607714128</v>
      </c>
      <c r="AI48" s="1">
        <f>IF((X48-X$2)/X$2*100&gt;100,100,IF((X48-X$2)/X$2*100&lt;-100,-100,(X48-X$2)/X$2*100))</f>
        <v>8.5464063319296937</v>
      </c>
      <c r="AJ48" s="1">
        <f>IF((Y48-Y$2)/Y$2*100&gt;100,100,IF((Y48-Y$2)/Y$2*100&lt;-100,-100,(Y48-Y$2)/Y$2*100))</f>
        <v>31.295343294907347</v>
      </c>
      <c r="AK48" s="1">
        <f>IF((Z48-Z$2)/Z$2*100&gt;100,100,IF((Z48-Z$2)/Z$2*100&lt;-100,-100,(Z48-Z$2)/Z$2*100))</f>
        <v>-37.663617050860303</v>
      </c>
      <c r="AL48" s="1">
        <f>IF((V48-V$2)/V$2*100&gt;100,100,IF((V48-V$2)/V$2*100&lt;-100,-100,(V48-V$2)/V$2*100))</f>
        <v>-21.407749077391554</v>
      </c>
      <c r="AM48" s="1">
        <f>IF((AA48-AA$2)/AA$2*100&gt;100,100,IF((AA48-AA$2)/AA$2*100&lt;-100,-100,(AA48-AA$2)/AA$2*100))</f>
        <v>-88.041814724608557</v>
      </c>
      <c r="AN48" s="1">
        <f>IF((AB48-AB$2)/AB$2*100&gt;100,100,IF((AB48-AB$2)/AB$2*100&lt;-100,-100,(AB48-AB$2)/AB$2*100))</f>
        <v>-4.4480391660255726E-2</v>
      </c>
      <c r="AO48" s="1">
        <f>IF((AC48-AC$2)/AC$2*100&gt;100,100,IF((AC48-AC$2)/AC$2*100&lt;-100,-100,(AC48-AC$2)/AC$2*100))</f>
        <v>-100</v>
      </c>
      <c r="AP48" s="1"/>
      <c r="AQ48" s="2">
        <f t="shared" si="37"/>
        <v>84</v>
      </c>
      <c r="AR48" s="2">
        <f t="shared" si="29"/>
        <v>-51</v>
      </c>
      <c r="AS48" s="2">
        <f t="shared" si="30"/>
        <v>-16</v>
      </c>
      <c r="AT48" s="2">
        <f t="shared" si="31"/>
        <v>9</v>
      </c>
      <c r="AU48" s="2">
        <f t="shared" si="32"/>
        <v>31</v>
      </c>
      <c r="AV48" s="2">
        <f t="shared" si="38"/>
        <v>0</v>
      </c>
      <c r="AW48" s="2">
        <f t="shared" si="39"/>
        <v>0</v>
      </c>
      <c r="AX48" s="2">
        <f t="shared" si="33"/>
        <v>0</v>
      </c>
      <c r="AY48" s="2">
        <f t="shared" si="34"/>
        <v>0</v>
      </c>
      <c r="AZ48" s="2">
        <f t="shared" si="35"/>
        <v>0</v>
      </c>
      <c r="BA48" s="1"/>
      <c r="BB48" s="1"/>
      <c r="BN48" s="1">
        <f>T48/(T$3-T$4)*100</f>
        <v>63.094483195941656</v>
      </c>
      <c r="BO48" s="1">
        <f>U48/(U$3-U$4)*100</f>
        <v>18.42047087432298</v>
      </c>
      <c r="BP48" s="1">
        <f>V48/(V$3-V$4)*100</f>
        <v>7.2289156626506017</v>
      </c>
      <c r="BQ48" s="1">
        <f>W48/(W$3-W$4)*100</f>
        <v>29.572836801752462</v>
      </c>
      <c r="BR48" s="1">
        <f>X48/(X$3-X$4)*100</f>
        <v>27.878179384203477</v>
      </c>
      <c r="BS48" s="1">
        <f>Y48/(Y$3-Y$4)*100</f>
        <v>70.252438324727478</v>
      </c>
      <c r="BT48" s="1">
        <f>Z48/(Z$3-Z$4)*100</f>
        <v>18.999073215940687</v>
      </c>
      <c r="BU48" s="1">
        <f>AA48/(AA$3-AA$4)*100</f>
        <v>2.1540708287696244</v>
      </c>
      <c r="BV48" s="1">
        <f>AB48/(AB$3-AB$4)*100</f>
        <v>8.5105729038603393</v>
      </c>
      <c r="BW48" s="1">
        <f>AC48/(AC$3-AC$4)*100</f>
        <v>0</v>
      </c>
    </row>
    <row r="49" spans="1:75">
      <c r="A49">
        <v>74</v>
      </c>
      <c r="B49" t="s">
        <v>18</v>
      </c>
      <c r="C49" t="s">
        <v>181</v>
      </c>
      <c r="D49">
        <v>13</v>
      </c>
      <c r="E49" t="s">
        <v>182</v>
      </c>
      <c r="F49" t="s">
        <v>183</v>
      </c>
      <c r="G49" t="s">
        <v>184</v>
      </c>
      <c r="H49">
        <v>33</v>
      </c>
      <c r="I49">
        <v>17</v>
      </c>
      <c r="J49">
        <v>6</v>
      </c>
      <c r="K49">
        <v>51</v>
      </c>
      <c r="L49">
        <v>11</v>
      </c>
      <c r="M49">
        <v>23</v>
      </c>
      <c r="N49">
        <v>19</v>
      </c>
      <c r="O49">
        <v>4</v>
      </c>
      <c r="P49">
        <v>2</v>
      </c>
      <c r="Q49">
        <v>2</v>
      </c>
      <c r="R49">
        <v>168</v>
      </c>
      <c r="T49" s="1">
        <f t="shared" si="40"/>
        <v>19.642857142857142</v>
      </c>
      <c r="U49" s="1">
        <f t="shared" si="19"/>
        <v>10.119047619047619</v>
      </c>
      <c r="V49" s="1">
        <f t="shared" si="20"/>
        <v>3.5714285714285712</v>
      </c>
      <c r="W49" s="1">
        <f t="shared" si="21"/>
        <v>30.357142857142854</v>
      </c>
      <c r="X49" s="1">
        <f t="shared" si="22"/>
        <v>6.5476190476190483</v>
      </c>
      <c r="Y49" s="1">
        <f t="shared" si="23"/>
        <v>13.690476190476192</v>
      </c>
      <c r="Z49" s="1">
        <f t="shared" si="24"/>
        <v>11.30952380952381</v>
      </c>
      <c r="AA49" s="1">
        <f t="shared" si="25"/>
        <v>2.3809523809523809</v>
      </c>
      <c r="AB49" s="1">
        <f t="shared" si="26"/>
        <v>1.1904761904761905</v>
      </c>
      <c r="AC49" s="1">
        <f t="shared" si="27"/>
        <v>1.1904761904761905</v>
      </c>
      <c r="AD49" s="1"/>
      <c r="AF49" s="1">
        <f t="shared" si="36"/>
        <v>-5.7339033020804453E-2</v>
      </c>
      <c r="AG49" s="1">
        <f t="shared" si="28"/>
        <v>-24.805439168223987</v>
      </c>
      <c r="AH49" s="1">
        <f>IF((W49-W$2)/W$2*100&gt;100,100,IF((W49-W$2)/W$2*100&lt;-100,-100,(W49-W$2)/W$2*100))</f>
        <v>55.89595950200443</v>
      </c>
      <c r="AI49" s="1">
        <f>IF((X49-X$2)/X$2*100&gt;100,100,IF((X49-X$2)/X$2*100&lt;-100,-100,(X49-X$2)/X$2*100))</f>
        <v>-30.600231805986116</v>
      </c>
      <c r="AJ49" s="1">
        <f>IF((Y49-Y$2)/Y$2*100&gt;100,100,IF((Y49-Y$2)/Y$2*100&lt;-100,-100,(Y49-Y$2)/Y$2*100))</f>
        <v>-3.7470006336489359</v>
      </c>
      <c r="AK49" s="1">
        <f>IF((Z49-Z$2)/Z$2*100&gt;100,100,IF((Z49-Z$2)/Z$2*100&lt;-100,-100,(Z49-Z$2)/Z$2*100))</f>
        <v>17.029137989039647</v>
      </c>
      <c r="AL49" s="1">
        <f>IF((V49-V$2)/V$2*100&gt;100,100,IF((V49-V$2)/V$2*100&lt;-100,-100,(V49-V$2)/V$2*100))</f>
        <v>-22.34337111218451</v>
      </c>
      <c r="AM49" s="1">
        <f>IF((AA49-AA$2)/AA$2*100&gt;100,100,IF((AA49-AA$2)/AA$2*100&lt;-100,-100,(AA49-AA$2)/AA$2*100))</f>
        <v>-52.736696292500518</v>
      </c>
      <c r="AN49" s="1">
        <f>IF((AB49-AB$2)/AB$2*100&gt;100,100,IF((AB49-AB$2)/AB$2*100&lt;-100,-100,(AB49-AB$2)/AB$2*100))</f>
        <v>-34.156284702442861</v>
      </c>
      <c r="AO49" s="1">
        <f>IF((AC49-AC$2)/AC$2*100&gt;100,100,IF((AC49-AC$2)/AC$2*100&lt;-100,-100,(AC49-AC$2)/AC$2*100))</f>
        <v>-51.60041619374249</v>
      </c>
      <c r="AP49" s="1"/>
      <c r="AQ49" s="2">
        <f t="shared" si="37"/>
        <v>0</v>
      </c>
      <c r="AR49" s="2">
        <f t="shared" si="29"/>
        <v>-25</v>
      </c>
      <c r="AS49" s="2">
        <f t="shared" si="30"/>
        <v>56</v>
      </c>
      <c r="AT49" s="2">
        <f t="shared" si="31"/>
        <v>-31</v>
      </c>
      <c r="AU49" s="2">
        <f t="shared" si="32"/>
        <v>-4</v>
      </c>
      <c r="AV49" s="2">
        <f t="shared" si="38"/>
        <v>0</v>
      </c>
      <c r="AW49" s="2">
        <f t="shared" si="39"/>
        <v>0</v>
      </c>
      <c r="AX49" s="2">
        <f t="shared" si="33"/>
        <v>0</v>
      </c>
      <c r="AY49" s="2">
        <f t="shared" si="34"/>
        <v>0</v>
      </c>
      <c r="AZ49" s="2">
        <f t="shared" si="35"/>
        <v>0</v>
      </c>
      <c r="BA49" s="1"/>
      <c r="BB49" s="1"/>
      <c r="BN49" s="1">
        <f>T49/(T$3-T$4)*100</f>
        <v>34.288847117794482</v>
      </c>
      <c r="BO49" s="1">
        <f>U49/(U$3-U$4)*100</f>
        <v>28.129095674967232</v>
      </c>
      <c r="BP49" s="1">
        <f>V49/(V$3-V$4)*100</f>
        <v>7.1428571428571423</v>
      </c>
      <c r="BQ49" s="1">
        <f>W49/(W$3-W$4)*100</f>
        <v>55.194805194805184</v>
      </c>
      <c r="BR49" s="1">
        <f>X49/(X$3-X$4)*100</f>
        <v>17.824074074074076</v>
      </c>
      <c r="BS49" s="1">
        <f>Y49/(Y$3-Y$4)*100</f>
        <v>51.502267573696159</v>
      </c>
      <c r="BT49" s="1">
        <f>Z49/(Z$3-Z$4)*100</f>
        <v>35.668498168498168</v>
      </c>
      <c r="BU49" s="1">
        <f>AA49/(AA$3-AA$4)*100</f>
        <v>8.5137085137085133</v>
      </c>
      <c r="BV49" s="1">
        <f>AB49/(AB$3-AB$4)*100</f>
        <v>5.6061710398445097</v>
      </c>
      <c r="BW49" s="1">
        <f>AC49/(AC$3-AC$4)*100</f>
        <v>2.6541764246682282</v>
      </c>
    </row>
    <row r="50" spans="1:75">
      <c r="A50">
        <v>68</v>
      </c>
      <c r="B50" t="s">
        <v>18</v>
      </c>
      <c r="C50" t="s">
        <v>185</v>
      </c>
      <c r="D50">
        <v>11</v>
      </c>
      <c r="E50" t="s">
        <v>186</v>
      </c>
      <c r="F50" t="s">
        <v>187</v>
      </c>
      <c r="G50" t="s">
        <v>188</v>
      </c>
      <c r="H50">
        <v>27</v>
      </c>
      <c r="I50">
        <v>12</v>
      </c>
      <c r="J50">
        <v>2</v>
      </c>
      <c r="K50">
        <v>25</v>
      </c>
      <c r="L50">
        <v>7</v>
      </c>
      <c r="M50">
        <v>19</v>
      </c>
      <c r="N50">
        <v>6</v>
      </c>
      <c r="O50">
        <v>1</v>
      </c>
      <c r="P50">
        <v>2</v>
      </c>
      <c r="Q50">
        <v>0</v>
      </c>
      <c r="R50">
        <v>101</v>
      </c>
      <c r="T50" s="1">
        <f t="shared" si="40"/>
        <v>26.732673267326735</v>
      </c>
      <c r="U50" s="1">
        <f t="shared" si="19"/>
        <v>11.881188118811881</v>
      </c>
      <c r="V50" s="1">
        <f t="shared" si="20"/>
        <v>1.9801980198019802</v>
      </c>
      <c r="W50" s="1">
        <f t="shared" si="21"/>
        <v>24.752475247524753</v>
      </c>
      <c r="X50" s="1">
        <f t="shared" si="22"/>
        <v>6.9306930693069315</v>
      </c>
      <c r="Y50" s="1">
        <f t="shared" si="23"/>
        <v>18.811881188118811</v>
      </c>
      <c r="Z50" s="1">
        <f t="shared" si="24"/>
        <v>5.9405940594059405</v>
      </c>
      <c r="AA50" s="1">
        <f t="shared" si="25"/>
        <v>0.99009900990099009</v>
      </c>
      <c r="AB50" s="1">
        <f t="shared" si="26"/>
        <v>1.9801980198019802</v>
      </c>
      <c r="AC50" s="1">
        <f t="shared" si="27"/>
        <v>0</v>
      </c>
      <c r="AD50" s="1"/>
      <c r="AF50" s="1">
        <f t="shared" si="36"/>
        <v>36.01557460132544</v>
      </c>
      <c r="AG50" s="1">
        <f t="shared" si="28"/>
        <v>-11.710987398450524</v>
      </c>
      <c r="AH50" s="1">
        <f>IF((W50-W$2)/W$2*100&gt;100,100,IF((W50-W$2)/W$2*100&lt;-100,-100,(W50-W$2)/W$2*100))</f>
        <v>27.113770123940728</v>
      </c>
      <c r="AI50" s="1">
        <f>IF((X50-X$2)/X$2*100&gt;100,100,IF((X50-X$2)/X$2*100&lt;-100,-100,(X50-X$2)/X$2*100))</f>
        <v>-26.539939337389445</v>
      </c>
      <c r="AJ50" s="1">
        <f>IF((Y50-Y$2)/Y$2*100&gt;100,100,IF((Y50-Y$2)/Y$2*100&lt;-100,-100,(Y50-Y$2)/Y$2*100))</f>
        <v>32.259825216268858</v>
      </c>
      <c r="AK50" s="1">
        <f>IF((Z50-Z$2)/Z$2*100&gt;100,100,IF((Z50-Z$2)/Z$2*100&lt;-100,-100,(Z50-Z$2)/Z$2*100))</f>
        <v>-38.52768572540284</v>
      </c>
      <c r="AL50" s="1">
        <f>IF((V50-V$2)/V$2*100&gt;100,100,IF((V50-V$2)/V$2*100&lt;-100,-100,(V50-V$2)/V$2*100))</f>
        <v>-56.942859230518138</v>
      </c>
      <c r="AM50" s="1">
        <f>IF((AA50-AA$2)/AA$2*100&gt;100,100,IF((AA50-AA$2)/AA$2*100&lt;-100,-100,(AA50-AA$2)/AA$2*100))</f>
        <v>-80.345952913713091</v>
      </c>
      <c r="AN50" s="1">
        <f>IF((AB50-AB$2)/AB$2*100&gt;100,100,IF((AB50-AB$2)/AB$2*100&lt;-100,-100,(AB50-AB$2)/AB$2*100))</f>
        <v>9.5222195048475182</v>
      </c>
      <c r="AO50" s="1">
        <f>IF((AC50-AC$2)/AC$2*100&gt;100,100,IF((AC50-AC$2)/AC$2*100&lt;-100,-100,(AC50-AC$2)/AC$2*100))</f>
        <v>-100</v>
      </c>
      <c r="AP50" s="1"/>
      <c r="AQ50" s="2">
        <f t="shared" si="37"/>
        <v>36</v>
      </c>
      <c r="AR50" s="2">
        <f t="shared" si="29"/>
        <v>-12</v>
      </c>
      <c r="AS50" s="2">
        <f t="shared" si="30"/>
        <v>27</v>
      </c>
      <c r="AT50" s="2">
        <f t="shared" si="31"/>
        <v>-27</v>
      </c>
      <c r="AU50" s="2">
        <f t="shared" si="32"/>
        <v>32</v>
      </c>
      <c r="AV50" s="2">
        <f t="shared" si="38"/>
        <v>0</v>
      </c>
      <c r="AW50" s="2">
        <f t="shared" si="39"/>
        <v>0</v>
      </c>
      <c r="AX50" s="2">
        <f t="shared" si="33"/>
        <v>0</v>
      </c>
      <c r="AY50" s="2">
        <f t="shared" si="34"/>
        <v>0</v>
      </c>
      <c r="AZ50" s="2">
        <f t="shared" si="35"/>
        <v>0</v>
      </c>
      <c r="BA50" s="1"/>
      <c r="BB50" s="1"/>
      <c r="BN50" s="1">
        <f>T50/(T$3-T$4)*100</f>
        <v>46.664929650859818</v>
      </c>
      <c r="BO50" s="1">
        <f>U50/(U$3-U$4)*100</f>
        <v>33.027522935779814</v>
      </c>
      <c r="BP50" s="1">
        <f>V50/(V$3-V$4)*100</f>
        <v>3.9603960396039604</v>
      </c>
      <c r="BQ50" s="1">
        <f>W50/(W$3-W$4)*100</f>
        <v>45.004500450045001</v>
      </c>
      <c r="BR50" s="1">
        <f>X50/(X$3-X$4)*100</f>
        <v>18.866886688668867</v>
      </c>
      <c r="BS50" s="1">
        <f>Y50/(Y$3-Y$4)*100</f>
        <v>70.768505421970772</v>
      </c>
      <c r="BT50" s="1">
        <f>Z50/(Z$3-Z$4)*100</f>
        <v>18.735719725818736</v>
      </c>
      <c r="BU50" s="1">
        <f>AA50/(AA$3-AA$4)*100</f>
        <v>3.5403540354035403</v>
      </c>
      <c r="BV50" s="1">
        <f>AB50/(AB$3-AB$4)*100</f>
        <v>9.3251161850878965</v>
      </c>
      <c r="BW50" s="1">
        <f>AC50/(AC$3-AC$4)*100</f>
        <v>0</v>
      </c>
    </row>
    <row r="51" spans="1:75">
      <c r="A51">
        <v>80</v>
      </c>
      <c r="B51" t="s">
        <v>18</v>
      </c>
      <c r="C51" t="s">
        <v>189</v>
      </c>
      <c r="D51">
        <v>12</v>
      </c>
      <c r="E51" t="s">
        <v>190</v>
      </c>
      <c r="F51" t="s">
        <v>191</v>
      </c>
      <c r="G51" t="s">
        <v>192</v>
      </c>
      <c r="H51">
        <v>39</v>
      </c>
      <c r="I51">
        <v>15</v>
      </c>
      <c r="J51">
        <v>1</v>
      </c>
      <c r="K51">
        <v>71</v>
      </c>
      <c r="L51">
        <v>17</v>
      </c>
      <c r="M51">
        <v>21</v>
      </c>
      <c r="N51">
        <v>16</v>
      </c>
      <c r="O51">
        <v>4</v>
      </c>
      <c r="P51">
        <v>7</v>
      </c>
      <c r="Q51">
        <v>1</v>
      </c>
      <c r="R51">
        <v>192</v>
      </c>
      <c r="T51" s="1">
        <f t="shared" si="40"/>
        <v>20.3125</v>
      </c>
      <c r="U51" s="1">
        <f t="shared" si="19"/>
        <v>7.8125</v>
      </c>
      <c r="V51" s="1">
        <f t="shared" si="20"/>
        <v>0.52083333333333326</v>
      </c>
      <c r="W51" s="1">
        <f t="shared" si="21"/>
        <v>36.979166666666671</v>
      </c>
      <c r="X51" s="1">
        <f t="shared" si="22"/>
        <v>8.8541666666666679</v>
      </c>
      <c r="Y51" s="1">
        <f t="shared" si="23"/>
        <v>10.9375</v>
      </c>
      <c r="Z51" s="1">
        <f t="shared" si="24"/>
        <v>8.3333333333333321</v>
      </c>
      <c r="AA51" s="1">
        <f t="shared" si="25"/>
        <v>2.083333333333333</v>
      </c>
      <c r="AB51" s="1">
        <f t="shared" si="26"/>
        <v>3.6458333333333335</v>
      </c>
      <c r="AC51" s="1">
        <f t="shared" si="27"/>
        <v>0.52083333333333326</v>
      </c>
      <c r="AD51" s="1"/>
      <c r="AF51" s="1">
        <f t="shared" si="36"/>
        <v>3.3497971363080343</v>
      </c>
      <c r="AG51" s="1">
        <f t="shared" si="28"/>
        <v>-41.945375828408224</v>
      </c>
      <c r="AH51" s="1">
        <f>IF((W51-W$2)/W$2*100&gt;100,100,IF((W51-W$2)/W$2*100&lt;-100,-100,(W51-W$2)/W$2*100))</f>
        <v>89.902676158078975</v>
      </c>
      <c r="AI51" s="1">
        <f>IF((X51-X$2)/X$2*100&gt;100,100,IF((X51-X$2)/X$2*100&lt;-100,-100,(X51-X$2)/X$2*100))</f>
        <v>-6.1525861921857672</v>
      </c>
      <c r="AJ51" s="1">
        <f>IF((Y51-Y$2)/Y$2*100&gt;100,100,IF((Y51-Y$2)/Y$2*100&lt;-100,-100,(Y51-Y$2)/Y$2*100))</f>
        <v>-23.102223332317362</v>
      </c>
      <c r="AK51" s="1">
        <f>IF((Z51-Z$2)/Z$2*100&gt;100,100,IF((Z51-Z$2)/Z$2*100&lt;-100,-100,(Z51-Z$2)/Z$2*100))</f>
        <v>-13.768003587023436</v>
      </c>
      <c r="AL51" s="1">
        <f>IF((V51-V$2)/V$2*100&gt;100,100,IF((V51-V$2)/V$2*100&lt;-100,-100,(V51-V$2)/V$2*100))</f>
        <v>-88.675074953860246</v>
      </c>
      <c r="AM51" s="1">
        <f>IF((AA51-AA$2)/AA$2*100&gt;100,100,IF((AA51-AA$2)/AA$2*100&lt;-100,-100,(AA51-AA$2)/AA$2*100))</f>
        <v>-58.644609255937965</v>
      </c>
      <c r="AN51" s="1">
        <f>IF((AB51-AB$2)/AB$2*100&gt;100,100,IF((AB51-AB$2)/AB$2*100&lt;-100,-100,(AB51-AB$2)/AB$2*100))</f>
        <v>100</v>
      </c>
      <c r="AO51" s="1">
        <f>IF((AC51-AC$2)/AC$2*100&gt;100,100,IF((AC51-AC$2)/AC$2*100&lt;-100,-100,(AC51-AC$2)/AC$2*100))</f>
        <v>-78.825182084762346</v>
      </c>
      <c r="AP51" s="1"/>
      <c r="AQ51" s="2">
        <f t="shared" si="37"/>
        <v>3</v>
      </c>
      <c r="AR51" s="2">
        <f t="shared" si="29"/>
        <v>-42</v>
      </c>
      <c r="AS51" s="2">
        <f t="shared" si="30"/>
        <v>90</v>
      </c>
      <c r="AT51" s="2">
        <f t="shared" si="31"/>
        <v>-6</v>
      </c>
      <c r="AU51" s="2">
        <f t="shared" si="32"/>
        <v>-23</v>
      </c>
      <c r="AV51" s="2">
        <f t="shared" si="38"/>
        <v>0</v>
      </c>
      <c r="AW51" s="2">
        <f t="shared" si="39"/>
        <v>0</v>
      </c>
      <c r="AX51" s="2">
        <f t="shared" si="33"/>
        <v>0</v>
      </c>
      <c r="AY51" s="2">
        <f t="shared" si="34"/>
        <v>1</v>
      </c>
      <c r="AZ51" s="2">
        <f t="shared" si="35"/>
        <v>0</v>
      </c>
      <c r="BA51" s="1"/>
      <c r="BB51" s="1"/>
      <c r="BN51" s="1">
        <f>T51/(T$3-T$4)*100</f>
        <v>35.457785087719294</v>
      </c>
      <c r="BO51" s="1">
        <f>U51/(U$3-U$4)*100</f>
        <v>21.717316513761467</v>
      </c>
      <c r="BP51" s="1">
        <f>V51/(V$3-V$4)*100</f>
        <v>1.0416666666666665</v>
      </c>
      <c r="BQ51" s="1">
        <f>W51/(W$3-W$4)*100</f>
        <v>67.234848484848484</v>
      </c>
      <c r="BR51" s="1">
        <f>X51/(X$3-X$4)*100</f>
        <v>24.103009259259263</v>
      </c>
      <c r="BS51" s="1">
        <f>Y51/(Y$3-Y$4)*100</f>
        <v>41.145833333333336</v>
      </c>
      <c r="BT51" s="1">
        <f>Z51/(Z$3-Z$4)*100</f>
        <v>26.282051282051277</v>
      </c>
      <c r="BU51" s="1">
        <f>AA51/(AA$3-AA$4)*100</f>
        <v>7.4494949494949489</v>
      </c>
      <c r="BV51" s="1">
        <f>AB51/(AB$3-AB$4)*100</f>
        <v>17.16889880952381</v>
      </c>
      <c r="BW51" s="1">
        <f>AC51/(AC$3-AC$4)*100</f>
        <v>1.1612021857923496</v>
      </c>
    </row>
    <row r="52" spans="1:75">
      <c r="A52">
        <v>75</v>
      </c>
      <c r="B52" t="s">
        <v>18</v>
      </c>
      <c r="C52" t="s">
        <v>193</v>
      </c>
      <c r="D52">
        <v>10</v>
      </c>
      <c r="E52" t="s">
        <v>194</v>
      </c>
      <c r="F52" t="s">
        <v>195</v>
      </c>
      <c r="G52" t="s">
        <v>196</v>
      </c>
      <c r="H52">
        <v>43</v>
      </c>
      <c r="I52">
        <v>9</v>
      </c>
      <c r="J52">
        <v>4</v>
      </c>
      <c r="K52">
        <v>20</v>
      </c>
      <c r="L52">
        <v>9</v>
      </c>
      <c r="M52">
        <v>25</v>
      </c>
      <c r="N52">
        <v>5</v>
      </c>
      <c r="O52">
        <v>0</v>
      </c>
      <c r="P52">
        <v>1</v>
      </c>
      <c r="Q52">
        <v>0</v>
      </c>
      <c r="R52">
        <v>116</v>
      </c>
      <c r="T52" s="1">
        <f t="shared" si="40"/>
        <v>37.068965517241381</v>
      </c>
      <c r="U52" s="1">
        <f t="shared" si="19"/>
        <v>7.7586206896551726</v>
      </c>
      <c r="V52" s="1">
        <f t="shared" si="20"/>
        <v>3.4482758620689653</v>
      </c>
      <c r="W52" s="1">
        <f t="shared" si="21"/>
        <v>17.241379310344829</v>
      </c>
      <c r="X52" s="1">
        <f t="shared" si="22"/>
        <v>7.7586206896551726</v>
      </c>
      <c r="Y52" s="1">
        <f t="shared" si="23"/>
        <v>21.551724137931032</v>
      </c>
      <c r="Z52" s="1">
        <f t="shared" si="24"/>
        <v>4.3103448275862073</v>
      </c>
      <c r="AA52" s="1">
        <f t="shared" si="25"/>
        <v>0</v>
      </c>
      <c r="AB52" s="1">
        <f t="shared" si="26"/>
        <v>0.86206896551724133</v>
      </c>
      <c r="AC52" s="1">
        <f t="shared" si="27"/>
        <v>0</v>
      </c>
      <c r="AD52" s="1"/>
      <c r="AF52" s="1">
        <f t="shared" si="36"/>
        <v>88.606526338938806</v>
      </c>
      <c r="AG52" s="1">
        <f t="shared" si="28"/>
        <v>-42.345752546832991</v>
      </c>
      <c r="AH52" s="1">
        <f>IF((W52-W$2)/W$2*100&gt;100,100,IF((W52-W$2)/W$2*100&lt;-100,-100,(W52-W$2)/W$2*100))</f>
        <v>-11.458684258496451</v>
      </c>
      <c r="AI52" s="1">
        <f>IF((X52-X$2)/X$2*100&gt;100,100,IF((X52-X$2)/X$2*100&lt;-100,-100,(X52-X$2)/X$2*100))</f>
        <v>-17.764538002077597</v>
      </c>
      <c r="AJ52" s="1">
        <f>IF((Y52-Y$2)/Y$2*100&gt;100,100,IF((Y52-Y$2)/Y$2*100&lt;-100,-100,(Y52-Y$2)/Y$2*100))</f>
        <v>51.522712645680059</v>
      </c>
      <c r="AK52" s="1">
        <f>IF((Z52-Z$2)/Z$2*100&gt;100,100,IF((Z52-Z$2)/Z$2*100&lt;-100,-100,(Z52-Z$2)/Z$2*100))</f>
        <v>-55.397243234667279</v>
      </c>
      <c r="AL52" s="1">
        <f>IF((V52-V$2)/V$2*100&gt;100,100,IF((V52-V$2)/V$2*100&lt;-100,-100,(V52-V$2)/V$2*100))</f>
        <v>-25.021185901419528</v>
      </c>
      <c r="AM52" s="1">
        <f>IF((AA52-AA$2)/AA$2*100&gt;100,100,IF((AA52-AA$2)/AA$2*100&lt;-100,-100,(AA52-AA$2)/AA$2*100))</f>
        <v>-100</v>
      </c>
      <c r="AN52" s="1">
        <f>IF((AB52-AB$2)/AB$2*100&gt;100,100,IF((AB52-AB$2)/AB$2*100&lt;-100,-100,(AB52-AB$2)/AB$2*100))</f>
        <v>-52.32006823280345</v>
      </c>
      <c r="AO52" s="1">
        <f>IF((AC52-AC$2)/AC$2*100&gt;100,100,IF((AC52-AC$2)/AC$2*100&lt;-100,-100,(AC52-AC$2)/AC$2*100))</f>
        <v>-100</v>
      </c>
      <c r="AP52" s="1"/>
      <c r="AQ52" s="2">
        <f t="shared" si="37"/>
        <v>89</v>
      </c>
      <c r="AR52" s="2">
        <f t="shared" si="29"/>
        <v>-42</v>
      </c>
      <c r="AS52" s="2">
        <f t="shared" si="30"/>
        <v>-11</v>
      </c>
      <c r="AT52" s="2">
        <f t="shared" si="31"/>
        <v>-18</v>
      </c>
      <c r="AU52" s="2">
        <f t="shared" si="32"/>
        <v>52</v>
      </c>
      <c r="AV52" s="2">
        <f t="shared" si="38"/>
        <v>0</v>
      </c>
      <c r="AW52" s="2">
        <f t="shared" si="39"/>
        <v>0</v>
      </c>
      <c r="AX52" s="2">
        <f t="shared" si="33"/>
        <v>0</v>
      </c>
      <c r="AY52" s="2">
        <f t="shared" si="34"/>
        <v>0</v>
      </c>
      <c r="AZ52" s="2">
        <f t="shared" si="35"/>
        <v>0</v>
      </c>
      <c r="BA52" s="1"/>
      <c r="BB52" s="1"/>
      <c r="BN52" s="1">
        <f>T52/(T$3-T$4)*100</f>
        <v>64.708106473079241</v>
      </c>
      <c r="BO52" s="1">
        <f>U52/(U$3-U$4)*100</f>
        <v>21.567541917114834</v>
      </c>
      <c r="BP52" s="1">
        <f>V52/(V$3-V$4)*100</f>
        <v>6.8965517241379306</v>
      </c>
      <c r="BQ52" s="1">
        <f>W52/(W$3-W$4)*100</f>
        <v>31.347962382445139</v>
      </c>
      <c r="BR52" s="1">
        <f>X52/(X$3-X$4)*100</f>
        <v>21.120689655172413</v>
      </c>
      <c r="BS52" s="1">
        <f>Y52/(Y$3-Y$4)*100</f>
        <v>81.075533661740565</v>
      </c>
      <c r="BT52" s="1">
        <f>Z52/(Z$3-Z$4)*100</f>
        <v>13.594164456233424</v>
      </c>
      <c r="BU52" s="1">
        <f>AA52/(AA$3-AA$4)*100</f>
        <v>0</v>
      </c>
      <c r="BV52" s="1">
        <f>AB52/(AB$3-AB$4)*100</f>
        <v>4.0596410978184378</v>
      </c>
      <c r="BW52" s="1">
        <f>AC52/(AC$3-AC$4)*100</f>
        <v>0</v>
      </c>
    </row>
    <row r="53" spans="1:75">
      <c r="A53">
        <v>83</v>
      </c>
      <c r="B53" t="s">
        <v>18</v>
      </c>
      <c r="C53" t="s">
        <v>197</v>
      </c>
      <c r="D53">
        <v>3</v>
      </c>
      <c r="E53" t="s">
        <v>198</v>
      </c>
      <c r="F53" t="s">
        <v>199</v>
      </c>
      <c r="G53" t="s">
        <v>200</v>
      </c>
      <c r="H53">
        <v>13</v>
      </c>
      <c r="I53">
        <v>2</v>
      </c>
      <c r="J53">
        <v>1</v>
      </c>
      <c r="K53">
        <v>11</v>
      </c>
      <c r="L53">
        <v>1</v>
      </c>
      <c r="M53">
        <v>10</v>
      </c>
      <c r="N53">
        <v>5</v>
      </c>
      <c r="O53">
        <v>0</v>
      </c>
      <c r="P53">
        <v>3</v>
      </c>
      <c r="Q53">
        <v>0</v>
      </c>
      <c r="R53">
        <v>46</v>
      </c>
      <c r="T53" s="1">
        <f t="shared" si="40"/>
        <v>28.260869565217391</v>
      </c>
      <c r="U53" s="1">
        <f t="shared" si="19"/>
        <v>4.3478260869565215</v>
      </c>
      <c r="V53" s="1">
        <f t="shared" si="20"/>
        <v>2.1739130434782608</v>
      </c>
      <c r="W53" s="1">
        <f t="shared" si="21"/>
        <v>23.913043478260871</v>
      </c>
      <c r="X53" s="1">
        <f t="shared" si="22"/>
        <v>2.1739130434782608</v>
      </c>
      <c r="Y53" s="1">
        <f t="shared" si="23"/>
        <v>21.739130434782609</v>
      </c>
      <c r="Z53" s="1">
        <f t="shared" si="24"/>
        <v>10.869565217391305</v>
      </c>
      <c r="AA53" s="1">
        <f t="shared" si="25"/>
        <v>0</v>
      </c>
      <c r="AB53" s="1">
        <f t="shared" si="26"/>
        <v>6.5217391304347823</v>
      </c>
      <c r="AC53" s="1">
        <f t="shared" si="27"/>
        <v>0</v>
      </c>
      <c r="AD53" s="1"/>
      <c r="AF53" s="1">
        <f t="shared" si="36"/>
        <v>43.791022102689439</v>
      </c>
      <c r="AG53" s="1">
        <f t="shared" si="28"/>
        <v>-67.691339591461968</v>
      </c>
      <c r="AH53" s="1">
        <f>IF((W53-W$2)/W$2*100&gt;100,100,IF((W53-W$2)/W$2*100&lt;-100,-100,(W53-W$2)/W$2*100))</f>
        <v>22.802955311041874</v>
      </c>
      <c r="AI53" s="1">
        <f>IF((X53-X$2)/X$2*100&gt;100,100,IF((X53-X$2)/X$2*100&lt;-100,-100,(X53-X$2)/X$2*100))</f>
        <v>-76.95817973005073</v>
      </c>
      <c r="AJ53" s="1">
        <f>IF((Y53-Y$2)/Y$2*100&gt;100,100,IF((Y53-Y$2)/Y$2*100&lt;-100,-100,(Y53-Y$2)/Y$2*100))</f>
        <v>52.840301451294692</v>
      </c>
      <c r="AK53" s="1">
        <f>IF((Z53-Z$2)/Z$2*100&gt;100,100,IF((Z53-Z$2)/Z$2*100&lt;-100,-100,(Z53-Z$2)/Z$2*100))</f>
        <v>12.476517060404232</v>
      </c>
      <c r="AL53" s="1">
        <f>IF((V53-V$2)/V$2*100&gt;100,100,IF((V53-V$2)/V$2*100&lt;-100,-100,(V53-V$2)/V$2*100))</f>
        <v>-52.730747633503618</v>
      </c>
      <c r="AM53" s="1">
        <f>IF((AA53-AA$2)/AA$2*100&gt;100,100,IF((AA53-AA$2)/AA$2*100&lt;-100,-100,(AA53-AA$2)/AA$2*100))</f>
        <v>-100</v>
      </c>
      <c r="AN53" s="1">
        <f>IF((AB53-AB$2)/AB$2*100&gt;100,100,IF((AB53-AB$2)/AB$2*100&lt;-100,-100,(AB53-AB$2)/AB$2*100))</f>
        <v>100</v>
      </c>
      <c r="AO53" s="1">
        <f>IF((AC53-AC$2)/AC$2*100&gt;100,100,IF((AC53-AC$2)/AC$2*100&lt;-100,-100,(AC53-AC$2)/AC$2*100))</f>
        <v>-100</v>
      </c>
      <c r="AP53" s="1"/>
      <c r="AQ53" s="2">
        <f t="shared" si="37"/>
        <v>44</v>
      </c>
      <c r="AR53" s="2">
        <f t="shared" si="29"/>
        <v>-68</v>
      </c>
      <c r="AS53" s="2">
        <f t="shared" si="30"/>
        <v>23</v>
      </c>
      <c r="AT53" s="2">
        <f t="shared" si="31"/>
        <v>-77</v>
      </c>
      <c r="AU53" s="2">
        <f t="shared" si="32"/>
        <v>53</v>
      </c>
      <c r="AV53" s="2">
        <f t="shared" si="38"/>
        <v>0</v>
      </c>
      <c r="AW53" s="2">
        <f t="shared" si="39"/>
        <v>0</v>
      </c>
      <c r="AX53" s="2">
        <f t="shared" si="33"/>
        <v>0</v>
      </c>
      <c r="AY53" s="2">
        <f t="shared" si="34"/>
        <v>1</v>
      </c>
      <c r="AZ53" s="2">
        <f t="shared" si="35"/>
        <v>0</v>
      </c>
      <c r="BA53" s="1"/>
      <c r="BB53" s="1"/>
      <c r="BN53" s="1">
        <f>T53/(T$3-T$4)*100</f>
        <v>49.332570556826845</v>
      </c>
      <c r="BO53" s="1">
        <f>U53/(U$3-U$4)*100</f>
        <v>12.086158755484641</v>
      </c>
      <c r="BP53" s="1">
        <f>V53/(V$3-V$4)*100</f>
        <v>4.3478260869565215</v>
      </c>
      <c r="BQ53" s="1">
        <f>W53/(W$3-W$4)*100</f>
        <v>43.478260869565219</v>
      </c>
      <c r="BR53" s="1">
        <f>X53/(X$3-X$4)*100</f>
        <v>5.9178743961352653</v>
      </c>
      <c r="BS53" s="1">
        <f>Y53/(Y$3-Y$4)*100</f>
        <v>81.780538302277449</v>
      </c>
      <c r="BT53" s="1">
        <f>Z53/(Z$3-Z$4)*100</f>
        <v>34.280936454849495</v>
      </c>
      <c r="BU53" s="1">
        <f>AA53/(AA$3-AA$4)*100</f>
        <v>0</v>
      </c>
      <c r="BV53" s="1">
        <f>AB53/(AB$3-AB$4)*100</f>
        <v>30.712067435669923</v>
      </c>
      <c r="BW53" s="1">
        <f>AC53/(AC$3-AC$4)*100</f>
        <v>0</v>
      </c>
    </row>
    <row r="54" spans="1:75">
      <c r="A54">
        <v>68</v>
      </c>
      <c r="B54" t="s">
        <v>18</v>
      </c>
      <c r="C54" t="s">
        <v>201</v>
      </c>
      <c r="D54">
        <v>8</v>
      </c>
      <c r="E54" t="s">
        <v>202</v>
      </c>
      <c r="F54" t="s">
        <v>203</v>
      </c>
      <c r="G54" t="s">
        <v>26</v>
      </c>
      <c r="H54">
        <v>23</v>
      </c>
      <c r="I54">
        <v>9</v>
      </c>
      <c r="J54">
        <v>4</v>
      </c>
      <c r="K54">
        <v>17</v>
      </c>
      <c r="L54">
        <v>6</v>
      </c>
      <c r="M54">
        <v>14</v>
      </c>
      <c r="N54">
        <v>1</v>
      </c>
      <c r="O54">
        <v>0</v>
      </c>
      <c r="P54">
        <v>1</v>
      </c>
      <c r="Q54">
        <v>0</v>
      </c>
      <c r="R54">
        <v>75</v>
      </c>
      <c r="T54" s="1">
        <f t="shared" si="40"/>
        <v>30.666666666666664</v>
      </c>
      <c r="U54" s="1">
        <f t="shared" si="19"/>
        <v>12</v>
      </c>
      <c r="V54" s="1">
        <f t="shared" si="20"/>
        <v>5.3333333333333339</v>
      </c>
      <c r="W54" s="1">
        <f t="shared" si="21"/>
        <v>22.666666666666664</v>
      </c>
      <c r="X54" s="1">
        <f t="shared" si="22"/>
        <v>8</v>
      </c>
      <c r="Y54" s="1">
        <f t="shared" si="23"/>
        <v>18.666666666666668</v>
      </c>
      <c r="Z54" s="1">
        <f t="shared" si="24"/>
        <v>1.3333333333333335</v>
      </c>
      <c r="AA54" s="1">
        <f t="shared" si="25"/>
        <v>0</v>
      </c>
      <c r="AB54" s="1">
        <f t="shared" si="26"/>
        <v>1.3333333333333335</v>
      </c>
      <c r="AC54" s="1">
        <f t="shared" si="27"/>
        <v>0</v>
      </c>
      <c r="AD54" s="1"/>
      <c r="AF54" s="1">
        <f t="shared" si="36"/>
        <v>56.03169372784145</v>
      </c>
      <c r="AG54" s="1">
        <f t="shared" si="28"/>
        <v>-10.828097272435027</v>
      </c>
      <c r="AH54" s="1">
        <f>IF((W54-W$2)/W$2*100&gt;100,100,IF((W54-W$2)/W$2*100&lt;-100,-100,(W54-W$2)/W$2*100))</f>
        <v>16.40231642816331</v>
      </c>
      <c r="AI54" s="1">
        <f>IF((X54-X$2)/X$2*100&gt;100,100,IF((X54-X$2)/X$2*100&lt;-100,-100,(X54-X$2)/X$2*100))</f>
        <v>-15.206101406586681</v>
      </c>
      <c r="AJ54" s="1">
        <f>IF((Y54-Y$2)/Y$2*100&gt;100,100,IF((Y54-Y$2)/Y$2*100&lt;-100,-100,(Y54-Y$2)/Y$2*100))</f>
        <v>31.238872179511713</v>
      </c>
      <c r="AK54" s="1">
        <f>IF((Z54-Z$2)/Z$2*100&gt;100,100,IF((Z54-Z$2)/Z$2*100&lt;-100,-100,(Z54-Z$2)/Z$2*100))</f>
        <v>-86.20288057392375</v>
      </c>
      <c r="AL54" s="1">
        <f>IF((V54-V$2)/V$2*100&gt;100,100,IF((V54-V$2)/V$2*100&lt;-100,-100,(V54-V$2)/V$2*100))</f>
        <v>15.967232472471151</v>
      </c>
      <c r="AM54" s="1">
        <f>IF((AA54-AA$2)/AA$2*100&gt;100,100,IF((AA54-AA$2)/AA$2*100&lt;-100,-100,(AA54-AA$2)/AA$2*100))</f>
        <v>-100</v>
      </c>
      <c r="AN54" s="1">
        <f>IF((AB54-AB$2)/AB$2*100&gt;100,100,IF((AB54-AB$2)/AB$2*100&lt;-100,-100,(AB54-AB$2)/AB$2*100))</f>
        <v>-26.255038866735998</v>
      </c>
      <c r="AO54" s="1">
        <f>IF((AC54-AC$2)/AC$2*100&gt;100,100,IF((AC54-AC$2)/AC$2*100&lt;-100,-100,(AC54-AC$2)/AC$2*100))</f>
        <v>-100</v>
      </c>
      <c r="AP54" s="1"/>
      <c r="AQ54" s="2">
        <f t="shared" si="37"/>
        <v>56</v>
      </c>
      <c r="AR54" s="2">
        <f t="shared" si="29"/>
        <v>-11</v>
      </c>
      <c r="AS54" s="2">
        <f t="shared" si="30"/>
        <v>16</v>
      </c>
      <c r="AT54" s="2">
        <f t="shared" si="31"/>
        <v>-15</v>
      </c>
      <c r="AU54" s="2">
        <f t="shared" si="32"/>
        <v>31</v>
      </c>
      <c r="AV54" s="2">
        <f t="shared" si="38"/>
        <v>0</v>
      </c>
      <c r="AW54" s="2">
        <f t="shared" si="39"/>
        <v>0</v>
      </c>
      <c r="AX54" s="2">
        <f t="shared" si="33"/>
        <v>0</v>
      </c>
      <c r="AY54" s="2">
        <f t="shared" si="34"/>
        <v>0</v>
      </c>
      <c r="AZ54" s="2">
        <f t="shared" si="35"/>
        <v>0</v>
      </c>
      <c r="BA54" s="1"/>
      <c r="BB54" s="1"/>
      <c r="BN54" s="1">
        <f>T54/(T$3-T$4)*100</f>
        <v>53.532163742690052</v>
      </c>
      <c r="BO54" s="1">
        <f>U54/(U$3-U$4)*100</f>
        <v>33.357798165137616</v>
      </c>
      <c r="BP54" s="1">
        <f>V54/(V$3-V$4)*100</f>
        <v>10.666666666666668</v>
      </c>
      <c r="BQ54" s="1">
        <f>W54/(W$3-W$4)*100</f>
        <v>41.212121212121197</v>
      </c>
      <c r="BR54" s="1">
        <f>X54/(X$3-X$4)*100</f>
        <v>21.777777777777775</v>
      </c>
      <c r="BS54" s="1">
        <f>Y54/(Y$3-Y$4)*100</f>
        <v>70.222222222222243</v>
      </c>
      <c r="BT54" s="1">
        <f>Z54/(Z$3-Z$4)*100</f>
        <v>4.2051282051282062</v>
      </c>
      <c r="BU54" s="1">
        <f>AA54/(AA$3-AA$4)*100</f>
        <v>0</v>
      </c>
      <c r="BV54" s="1">
        <f>AB54/(AB$3-AB$4)*100</f>
        <v>6.2789115646258509</v>
      </c>
      <c r="BW54" s="1">
        <f>AC54/(AC$3-AC$4)*100</f>
        <v>0</v>
      </c>
    </row>
    <row r="55" spans="1:75">
      <c r="A55">
        <v>76</v>
      </c>
      <c r="B55" t="s">
        <v>18</v>
      </c>
      <c r="C55" t="s">
        <v>204</v>
      </c>
      <c r="D55">
        <v>10</v>
      </c>
      <c r="E55" t="s">
        <v>205</v>
      </c>
      <c r="F55" t="s">
        <v>206</v>
      </c>
      <c r="G55" t="s">
        <v>73</v>
      </c>
      <c r="H55">
        <v>12</v>
      </c>
      <c r="I55">
        <v>15</v>
      </c>
      <c r="J55">
        <v>1</v>
      </c>
      <c r="K55">
        <v>51</v>
      </c>
      <c r="L55">
        <v>9</v>
      </c>
      <c r="M55">
        <v>17</v>
      </c>
      <c r="N55">
        <v>4</v>
      </c>
      <c r="O55">
        <v>3</v>
      </c>
      <c r="P55">
        <v>0</v>
      </c>
      <c r="Q55">
        <v>0</v>
      </c>
      <c r="R55">
        <v>112</v>
      </c>
      <c r="T55" s="1">
        <f t="shared" si="40"/>
        <v>10.714285714285714</v>
      </c>
      <c r="U55" s="1">
        <f t="shared" si="19"/>
        <v>13.392857142857142</v>
      </c>
      <c r="V55" s="1">
        <f t="shared" si="20"/>
        <v>0.89285714285714279</v>
      </c>
      <c r="W55" s="1">
        <f t="shared" si="21"/>
        <v>45.535714285714285</v>
      </c>
      <c r="X55" s="1">
        <f t="shared" si="22"/>
        <v>8.0357142857142865</v>
      </c>
      <c r="Y55" s="1">
        <f t="shared" si="23"/>
        <v>15.178571428571427</v>
      </c>
      <c r="Z55" s="1">
        <f t="shared" si="24"/>
        <v>3.5714285714285712</v>
      </c>
      <c r="AA55" s="1">
        <f t="shared" si="25"/>
        <v>2.6785714285714284</v>
      </c>
      <c r="AB55" s="1">
        <f t="shared" si="26"/>
        <v>0</v>
      </c>
      <c r="AC55" s="1">
        <f t="shared" si="27"/>
        <v>0</v>
      </c>
      <c r="AD55" s="1"/>
      <c r="AF55" s="1">
        <f t="shared" si="36"/>
        <v>-45.48582129073862</v>
      </c>
      <c r="AG55" s="1">
        <f t="shared" si="28"/>
        <v>-0.47778713441409704</v>
      </c>
      <c r="AH55" s="1">
        <f>IF((W55-W$2)/W$2*100&gt;100,100,IF((W55-W$2)/W$2*100&lt;-100,-100,(W55-W$2)/W$2*100))</f>
        <v>100</v>
      </c>
      <c r="AI55" s="1">
        <f>IF((X55-X$2)/X$2*100&gt;100,100,IF((X55-X$2)/X$2*100&lt;-100,-100,(X55-X$2)/X$2*100))</f>
        <v>-14.827557216437507</v>
      </c>
      <c r="AJ55" s="1">
        <f>IF((Y55-Y$2)/Y$2*100&gt;100,100,IF((Y55-Y$2)/Y$2*100&lt;-100,-100,(Y55-Y$2)/Y$2*100))</f>
        <v>6.7152819061718132</v>
      </c>
      <c r="AK55" s="1">
        <f>IF((Z55-Z$2)/Z$2*100&gt;100,100,IF((Z55-Z$2)/Z$2*100&lt;-100,-100,(Z55-Z$2)/Z$2*100))</f>
        <v>-63.04343010872433</v>
      </c>
      <c r="AL55" s="1">
        <f>IF((V55-V$2)/V$2*100&gt;100,100,IF((V55-V$2)/V$2*100&lt;-100,-100,(V55-V$2)/V$2*100))</f>
        <v>-80.585842778046128</v>
      </c>
      <c r="AM55" s="1">
        <f>IF((AA55-AA$2)/AA$2*100&gt;100,100,IF((AA55-AA$2)/AA$2*100&lt;-100,-100,(AA55-AA$2)/AA$2*100))</f>
        <v>-46.828783329063093</v>
      </c>
      <c r="AN55" s="1">
        <f>IF((AB55-AB$2)/AB$2*100&gt;100,100,IF((AB55-AB$2)/AB$2*100&lt;-100,-100,(AB55-AB$2)/AB$2*100))</f>
        <v>-100</v>
      </c>
      <c r="AO55" s="1">
        <f>IF((AC55-AC$2)/AC$2*100&gt;100,100,IF((AC55-AC$2)/AC$2*100&lt;-100,-100,(AC55-AC$2)/AC$2*100))</f>
        <v>-100</v>
      </c>
      <c r="AP55" s="1"/>
      <c r="AQ55" s="2">
        <f t="shared" si="37"/>
        <v>-45</v>
      </c>
      <c r="AR55" s="2">
        <f t="shared" si="29"/>
        <v>0</v>
      </c>
      <c r="AS55" s="2">
        <f t="shared" si="30"/>
        <v>100</v>
      </c>
      <c r="AT55" s="2">
        <f t="shared" si="31"/>
        <v>-15</v>
      </c>
      <c r="AU55" s="2">
        <f t="shared" si="32"/>
        <v>7</v>
      </c>
      <c r="AV55" s="2">
        <f t="shared" si="38"/>
        <v>0</v>
      </c>
      <c r="AW55" s="2">
        <f t="shared" si="39"/>
        <v>0</v>
      </c>
      <c r="AX55" s="2">
        <f t="shared" si="33"/>
        <v>0</v>
      </c>
      <c r="AY55" s="2">
        <f t="shared" si="34"/>
        <v>0</v>
      </c>
      <c r="AZ55" s="2">
        <f t="shared" si="35"/>
        <v>0</v>
      </c>
      <c r="BA55" s="1"/>
      <c r="BB55" s="1"/>
      <c r="BN55" s="1">
        <f>T55/(T$3-T$4)*100</f>
        <v>18.703007518796987</v>
      </c>
      <c r="BO55" s="1">
        <f>U55/(U$3-U$4)*100</f>
        <v>37.229685452162514</v>
      </c>
      <c r="BP55" s="1">
        <f>V55/(V$3-V$4)*100</f>
        <v>1.7857142857142856</v>
      </c>
      <c r="BQ55" s="1">
        <f>W55/(W$3-W$4)*100</f>
        <v>82.79220779220779</v>
      </c>
      <c r="BR55" s="1">
        <f>X55/(X$3-X$4)*100</f>
        <v>21.875</v>
      </c>
      <c r="BS55" s="1">
        <f>Y55/(Y$3-Y$4)*100</f>
        <v>57.100340136054427</v>
      </c>
      <c r="BT55" s="1">
        <f>Z55/(Z$3-Z$4)*100</f>
        <v>11.263736263736263</v>
      </c>
      <c r="BU55" s="1">
        <f>AA55/(AA$3-AA$4)*100</f>
        <v>9.5779220779220786</v>
      </c>
      <c r="BV55" s="1">
        <f>AB55/(AB$3-AB$4)*100</f>
        <v>0</v>
      </c>
      <c r="BW55" s="1">
        <f>AC55/(AC$3-AC$4)*100</f>
        <v>0</v>
      </c>
    </row>
    <row r="56" spans="1:75">
      <c r="A56">
        <v>79</v>
      </c>
      <c r="B56" t="s">
        <v>18</v>
      </c>
      <c r="C56" t="s">
        <v>207</v>
      </c>
      <c r="D56">
        <v>11</v>
      </c>
      <c r="E56" t="s">
        <v>208</v>
      </c>
      <c r="F56" t="s">
        <v>209</v>
      </c>
      <c r="G56" t="s">
        <v>46</v>
      </c>
      <c r="H56">
        <v>59</v>
      </c>
      <c r="I56">
        <v>14</v>
      </c>
      <c r="J56">
        <v>4</v>
      </c>
      <c r="K56">
        <v>39</v>
      </c>
      <c r="L56">
        <v>12</v>
      </c>
      <c r="M56">
        <v>23</v>
      </c>
      <c r="N56">
        <v>4</v>
      </c>
      <c r="O56">
        <v>0</v>
      </c>
      <c r="P56">
        <v>1</v>
      </c>
      <c r="Q56">
        <v>0</v>
      </c>
      <c r="R56">
        <v>156</v>
      </c>
      <c r="T56" s="1">
        <f t="shared" si="40"/>
        <v>37.820512820512818</v>
      </c>
      <c r="U56" s="1">
        <f t="shared" si="19"/>
        <v>8.9743589743589745</v>
      </c>
      <c r="V56" s="1">
        <f t="shared" si="20"/>
        <v>2.5641025641025639</v>
      </c>
      <c r="W56" s="1">
        <f t="shared" si="21"/>
        <v>25</v>
      </c>
      <c r="X56" s="1">
        <f t="shared" si="22"/>
        <v>7.6923076923076925</v>
      </c>
      <c r="Y56" s="1">
        <f t="shared" si="23"/>
        <v>14.743589743589745</v>
      </c>
      <c r="Z56" s="1">
        <f t="shared" si="24"/>
        <v>2.5641025641025639</v>
      </c>
      <c r="AA56" s="1">
        <f t="shared" si="25"/>
        <v>0</v>
      </c>
      <c r="AB56" s="1">
        <f t="shared" si="26"/>
        <v>0.64102564102564097</v>
      </c>
      <c r="AC56" s="1">
        <f t="shared" si="27"/>
        <v>0</v>
      </c>
      <c r="AD56" s="1"/>
      <c r="AF56" s="1">
        <f t="shared" si="36"/>
        <v>92.430391512179042</v>
      </c>
      <c r="AG56" s="1">
        <f t="shared" si="28"/>
        <v>-33.311611208017652</v>
      </c>
      <c r="AH56" s="1">
        <f>IF((W56-W$2)/W$2*100&gt;100,100,IF((W56-W$2)/W$2*100&lt;-100,-100,(W56-W$2)/W$2*100))</f>
        <v>28.384907825180132</v>
      </c>
      <c r="AI56" s="1">
        <f>IF((X56-X$2)/X$2*100&gt;100,100,IF((X56-X$2)/X$2*100&lt;-100,-100,(X56-X$2)/X$2*100))</f>
        <v>-18.467405198641039</v>
      </c>
      <c r="AJ56" s="1">
        <f>IF((Y56-Y$2)/Y$2*100&gt;100,100,IF((Y56-Y$2)/Y$2*100&lt;-100,-100,(Y56-Y$2)/Y$2*100))</f>
        <v>3.6570762406857598</v>
      </c>
      <c r="AK56" s="1">
        <f>IF((Z56-Z$2)/Z$2*100&gt;100,100,IF((Z56-Z$2)/Z$2*100&lt;-100,-100,(Z56-Z$2)/Z$2*100))</f>
        <v>-73.467078026776448</v>
      </c>
      <c r="AL56" s="1">
        <f>IF((V56-V$2)/V$2*100&gt;100,100,IF((V56-V$2)/V$2*100&lt;-100,-100,(V56-V$2)/V$2*100))</f>
        <v>-44.246522849773498</v>
      </c>
      <c r="AM56" s="1">
        <f>IF((AA56-AA$2)/AA$2*100&gt;100,100,IF((AA56-AA$2)/AA$2*100&lt;-100,-100,(AA56-AA$2)/AA$2*100))</f>
        <v>-100</v>
      </c>
      <c r="AN56" s="1">
        <f>IF((AB56-AB$2)/AB$2*100&gt;100,100,IF((AB56-AB$2)/AB$2*100&lt;-100,-100,(AB56-AB$2)/AB$2*100))</f>
        <v>-64.545691762853849</v>
      </c>
      <c r="AO56" s="1">
        <f>IF((AC56-AC$2)/AC$2*100&gt;100,100,IF((AC56-AC$2)/AC$2*100&lt;-100,-100,(AC56-AC$2)/AC$2*100))</f>
        <v>-100</v>
      </c>
      <c r="AP56" s="1"/>
      <c r="AQ56" s="2">
        <f t="shared" si="37"/>
        <v>92</v>
      </c>
      <c r="AR56" s="2">
        <f t="shared" si="29"/>
        <v>-33</v>
      </c>
      <c r="AS56" s="2">
        <f t="shared" si="30"/>
        <v>28</v>
      </c>
      <c r="AT56" s="2">
        <f t="shared" si="31"/>
        <v>-18</v>
      </c>
      <c r="AU56" s="2">
        <f t="shared" si="32"/>
        <v>4</v>
      </c>
      <c r="AV56" s="2">
        <f t="shared" si="38"/>
        <v>0</v>
      </c>
      <c r="AW56" s="2">
        <f t="shared" si="39"/>
        <v>0</v>
      </c>
      <c r="AX56" s="2">
        <f t="shared" si="33"/>
        <v>0</v>
      </c>
      <c r="AY56" s="2">
        <f t="shared" si="34"/>
        <v>0</v>
      </c>
      <c r="AZ56" s="2">
        <f t="shared" si="35"/>
        <v>0</v>
      </c>
      <c r="BA56" s="1"/>
      <c r="BB56" s="1"/>
      <c r="BN56" s="1">
        <f>T56/(T$3-T$4)*100</f>
        <v>66.020017993702197</v>
      </c>
      <c r="BO56" s="1">
        <f>U56/(U$3-U$4)*100</f>
        <v>24.947071277346506</v>
      </c>
      <c r="BP56" s="1">
        <f>V56/(V$3-V$4)*100</f>
        <v>5.1282051282051277</v>
      </c>
      <c r="BQ56" s="1">
        <f>W56/(W$3-W$4)*100</f>
        <v>45.454545454545446</v>
      </c>
      <c r="BR56" s="1">
        <f>X56/(X$3-X$4)*100</f>
        <v>20.940170940170937</v>
      </c>
      <c r="BS56" s="1">
        <f>Y56/(Y$3-Y$4)*100</f>
        <v>55.463980463980477</v>
      </c>
      <c r="BT56" s="1">
        <f>Z56/(Z$3-Z$4)*100</f>
        <v>8.0867850098619325</v>
      </c>
      <c r="BU56" s="1">
        <f>AA56/(AA$3-AA$4)*100</f>
        <v>0</v>
      </c>
      <c r="BV56" s="1">
        <f>AB56/(AB$3-AB$4)*100</f>
        <v>3.018707482993197</v>
      </c>
      <c r="BW56" s="1">
        <f>AC56/(AC$3-AC$4)*100</f>
        <v>0</v>
      </c>
    </row>
    <row r="57" spans="1:75">
      <c r="A57">
        <v>78</v>
      </c>
      <c r="B57" t="s">
        <v>18</v>
      </c>
      <c r="C57" t="s">
        <v>210</v>
      </c>
      <c r="D57">
        <v>11</v>
      </c>
      <c r="E57" t="s">
        <v>211</v>
      </c>
      <c r="F57" t="s">
        <v>212</v>
      </c>
      <c r="G57" t="s">
        <v>213</v>
      </c>
      <c r="H57">
        <v>37</v>
      </c>
      <c r="I57">
        <v>7</v>
      </c>
      <c r="J57">
        <v>1</v>
      </c>
      <c r="K57">
        <v>41</v>
      </c>
      <c r="L57">
        <v>7</v>
      </c>
      <c r="M57">
        <v>21</v>
      </c>
      <c r="N57">
        <v>13</v>
      </c>
      <c r="O57">
        <v>0</v>
      </c>
      <c r="P57">
        <v>2</v>
      </c>
      <c r="Q57">
        <v>1</v>
      </c>
      <c r="R57">
        <v>130</v>
      </c>
      <c r="T57" s="1">
        <f t="shared" si="40"/>
        <v>28.46153846153846</v>
      </c>
      <c r="U57" s="1">
        <f t="shared" si="19"/>
        <v>5.384615384615385</v>
      </c>
      <c r="V57" s="1">
        <f t="shared" si="20"/>
        <v>0.76923076923076927</v>
      </c>
      <c r="W57" s="1">
        <f t="shared" si="21"/>
        <v>31.538461538461537</v>
      </c>
      <c r="X57" s="1">
        <f t="shared" si="22"/>
        <v>5.384615384615385</v>
      </c>
      <c r="Y57" s="1">
        <f t="shared" si="23"/>
        <v>16.153846153846153</v>
      </c>
      <c r="Z57" s="1">
        <f t="shared" si="24"/>
        <v>10</v>
      </c>
      <c r="AA57" s="1">
        <f t="shared" si="25"/>
        <v>0</v>
      </c>
      <c r="AB57" s="1">
        <f t="shared" si="26"/>
        <v>1.5384615384615385</v>
      </c>
      <c r="AC57" s="1">
        <f t="shared" si="27"/>
        <v>0.76923076923076927</v>
      </c>
      <c r="AD57" s="1"/>
      <c r="AF57" s="1">
        <f t="shared" si="36"/>
        <v>44.812023443063559</v>
      </c>
      <c r="AG57" s="1">
        <f t="shared" si="28"/>
        <v>-59.986966724810586</v>
      </c>
      <c r="AH57" s="1">
        <f>IF((W57-W$2)/W$2*100&gt;100,100,IF((W57-W$2)/W$2*100&lt;-100,-100,(W57-W$2)/W$2*100))</f>
        <v>61.962499102534927</v>
      </c>
      <c r="AI57" s="1">
        <f>IF((X57-X$2)/X$2*100&gt;100,100,IF((X57-X$2)/X$2*100&lt;-100,-100,(X57-X$2)/X$2*100))</f>
        <v>-42.927183639048721</v>
      </c>
      <c r="AJ57" s="1">
        <f>IF((Y57-Y$2)/Y$2*100&gt;100,100,IF((Y57-Y$2)/Y$2*100&lt;-100,-100,(Y57-Y$2)/Y$2*100))</f>
        <v>13.572100924577429</v>
      </c>
      <c r="AK57" s="1">
        <f>IF((Z57-Z$2)/Z$2*100&gt;100,100,IF((Z57-Z$2)/Z$2*100&lt;-100,-100,(Z57-Z$2)/Z$2*100))</f>
        <v>3.478395695571892</v>
      </c>
      <c r="AL57" s="1">
        <f>IF((V57-V$2)/V$2*100&gt;100,100,IF((V57-V$2)/V$2*100&lt;-100,-100,(V57-V$2)/V$2*100))</f>
        <v>-83.273956854932052</v>
      </c>
      <c r="AM57" s="1">
        <f>IF((AA57-AA$2)/AA$2*100&gt;100,100,IF((AA57-AA$2)/AA$2*100&lt;-100,-100,(AA57-AA$2)/AA$2*100))</f>
        <v>-100</v>
      </c>
      <c r="AN57" s="1">
        <f>IF((AB57-AB$2)/AB$2*100&gt;100,100,IF((AB57-AB$2)/AB$2*100&lt;-100,-100,(AB57-AB$2)/AB$2*100))</f>
        <v>-14.90966023084923</v>
      </c>
      <c r="AO57" s="1">
        <f>IF((AC57-AC$2)/AC$2*100&gt;100,100,IF((AC57-AC$2)/AC$2*100&lt;-100,-100,(AC57-AC$2)/AC$2*100))</f>
        <v>-68.726422771341305</v>
      </c>
      <c r="AP57" s="1"/>
      <c r="AQ57" s="2">
        <f t="shared" si="37"/>
        <v>45</v>
      </c>
      <c r="AR57" s="2">
        <f t="shared" si="29"/>
        <v>-60</v>
      </c>
      <c r="AS57" s="2">
        <f t="shared" si="30"/>
        <v>62</v>
      </c>
      <c r="AT57" s="2">
        <f t="shared" si="31"/>
        <v>-43</v>
      </c>
      <c r="AU57" s="2">
        <f t="shared" si="32"/>
        <v>14</v>
      </c>
      <c r="AV57" s="2">
        <f t="shared" si="38"/>
        <v>0</v>
      </c>
      <c r="AW57" s="2">
        <f t="shared" si="39"/>
        <v>0</v>
      </c>
      <c r="AX57" s="2">
        <f t="shared" si="33"/>
        <v>0</v>
      </c>
      <c r="AY57" s="2">
        <f t="shared" si="34"/>
        <v>0</v>
      </c>
      <c r="AZ57" s="2">
        <f t="shared" si="35"/>
        <v>0</v>
      </c>
      <c r="BA57" s="1"/>
      <c r="BB57" s="1"/>
      <c r="BN57" s="1">
        <f>T57/(T$3-T$4)*100</f>
        <v>49.682860998650462</v>
      </c>
      <c r="BO57" s="1">
        <f>U57/(U$3-U$4)*100</f>
        <v>14.968242766407904</v>
      </c>
      <c r="BP57" s="1">
        <f>V57/(V$3-V$4)*100</f>
        <v>1.5384615384615385</v>
      </c>
      <c r="BQ57" s="1">
        <f>W57/(W$3-W$4)*100</f>
        <v>57.342657342657333</v>
      </c>
      <c r="BR57" s="1">
        <f>X57/(X$3-X$4)*100</f>
        <v>14.658119658119659</v>
      </c>
      <c r="BS57" s="1">
        <f>Y57/(Y$3-Y$4)*100</f>
        <v>60.769230769230774</v>
      </c>
      <c r="BT57" s="1">
        <f>Z57/(Z$3-Z$4)*100</f>
        <v>31.538461538461537</v>
      </c>
      <c r="BU57" s="1">
        <f>AA57/(AA$3-AA$4)*100</f>
        <v>0</v>
      </c>
      <c r="BV57" s="1">
        <f>AB57/(AB$3-AB$4)*100</f>
        <v>7.2448979591836746</v>
      </c>
      <c r="BW57" s="1">
        <f>AC57/(AC$3-AC$4)*100</f>
        <v>1.7150063051702396</v>
      </c>
    </row>
    <row r="58" spans="1:75">
      <c r="A58">
        <v>76</v>
      </c>
      <c r="B58" t="s">
        <v>18</v>
      </c>
      <c r="C58" t="s">
        <v>214</v>
      </c>
      <c r="D58">
        <v>5</v>
      </c>
      <c r="E58" t="s">
        <v>215</v>
      </c>
      <c r="F58" t="s">
        <v>216</v>
      </c>
      <c r="G58" t="s">
        <v>217</v>
      </c>
      <c r="H58">
        <v>14</v>
      </c>
      <c r="I58">
        <v>5</v>
      </c>
      <c r="J58">
        <v>0</v>
      </c>
      <c r="K58">
        <v>15</v>
      </c>
      <c r="L58">
        <v>10</v>
      </c>
      <c r="M58">
        <v>7</v>
      </c>
      <c r="N58">
        <v>1</v>
      </c>
      <c r="O58">
        <v>0</v>
      </c>
      <c r="P58">
        <v>0</v>
      </c>
      <c r="Q58">
        <v>0</v>
      </c>
      <c r="R58">
        <v>52</v>
      </c>
      <c r="T58" s="1">
        <f t="shared" si="40"/>
        <v>26.923076923076923</v>
      </c>
      <c r="U58" s="1">
        <f t="shared" si="19"/>
        <v>9.6153846153846168</v>
      </c>
      <c r="V58" s="1">
        <f t="shared" si="20"/>
        <v>0</v>
      </c>
      <c r="W58" s="1">
        <f t="shared" si="21"/>
        <v>28.846153846153843</v>
      </c>
      <c r="X58" s="1">
        <f t="shared" si="22"/>
        <v>19.230769230769234</v>
      </c>
      <c r="Y58" s="1">
        <f t="shared" si="23"/>
        <v>13.461538461538462</v>
      </c>
      <c r="Z58" s="1">
        <f t="shared" si="24"/>
        <v>1.9230769230769231</v>
      </c>
      <c r="AA58" s="1">
        <f t="shared" si="25"/>
        <v>0</v>
      </c>
      <c r="AB58" s="1">
        <f t="shared" si="26"/>
        <v>0</v>
      </c>
      <c r="AC58" s="1">
        <f t="shared" si="27"/>
        <v>0</v>
      </c>
      <c r="AD58" s="1"/>
      <c r="AF58" s="1">
        <f t="shared" si="36"/>
        <v>36.984346500195265</v>
      </c>
      <c r="AG58" s="1">
        <f t="shared" si="28"/>
        <v>-28.548154865733181</v>
      </c>
      <c r="AH58" s="1">
        <f>IF((W58-W$2)/W$2*100&gt;100,100,IF((W58-W$2)/W$2*100&lt;-100,-100,(W58-W$2)/W$2*100))</f>
        <v>48.136432105977065</v>
      </c>
      <c r="AI58" s="1">
        <f>IF((X58-X$2)/X$2*100&gt;100,100,IF((X58-X$2)/X$2*100&lt;-100,-100,(X58-X$2)/X$2*100))</f>
        <v>100</v>
      </c>
      <c r="AJ58" s="1">
        <f>IF((Y58-Y$2)/Y$2*100&gt;100,100,IF((Y58-Y$2)/Y$2*100&lt;-100,-100,(Y58-Y$2)/Y$2*100))</f>
        <v>-5.3565825628521377</v>
      </c>
      <c r="AK58" s="1">
        <f>IF((Z58-Z$2)/Z$2*100&gt;100,100,IF((Z58-Z$2)/Z$2*100&lt;-100,-100,(Z58-Z$2)/Z$2*100))</f>
        <v>-80.100308520082336</v>
      </c>
      <c r="AL58" s="1">
        <f>IF((V58-V$2)/V$2*100&gt;100,100,IF((V58-V$2)/V$2*100&lt;-100,-100,(V58-V$2)/V$2*100))</f>
        <v>-100</v>
      </c>
      <c r="AM58" s="1">
        <f>IF((AA58-AA$2)/AA$2*100&gt;100,100,IF((AA58-AA$2)/AA$2*100&lt;-100,-100,(AA58-AA$2)/AA$2*100))</f>
        <v>-100</v>
      </c>
      <c r="AN58" s="1">
        <f>IF((AB58-AB$2)/AB$2*100&gt;100,100,IF((AB58-AB$2)/AB$2*100&lt;-100,-100,(AB58-AB$2)/AB$2*100))</f>
        <v>-100</v>
      </c>
      <c r="AO58" s="1">
        <f>IF((AC58-AC$2)/AC$2*100&gt;100,100,IF((AC58-AC$2)/AC$2*100&lt;-100,-100,(AC58-AC$2)/AC$2*100))</f>
        <v>-100</v>
      </c>
      <c r="AP58" s="1"/>
      <c r="AQ58" s="2">
        <f t="shared" si="37"/>
        <v>37</v>
      </c>
      <c r="AR58" s="2">
        <f t="shared" si="29"/>
        <v>-29</v>
      </c>
      <c r="AS58" s="2">
        <f t="shared" si="30"/>
        <v>48</v>
      </c>
      <c r="AT58" s="2">
        <f t="shared" si="31"/>
        <v>100</v>
      </c>
      <c r="AU58" s="2">
        <f t="shared" si="32"/>
        <v>-5</v>
      </c>
      <c r="AV58" s="2">
        <f t="shared" si="38"/>
        <v>0</v>
      </c>
      <c r="AW58" s="2">
        <f t="shared" si="39"/>
        <v>0</v>
      </c>
      <c r="AX58" s="2">
        <f t="shared" si="33"/>
        <v>0</v>
      </c>
      <c r="AY58" s="2">
        <f t="shared" si="34"/>
        <v>0</v>
      </c>
      <c r="AZ58" s="2">
        <f t="shared" si="35"/>
        <v>0</v>
      </c>
      <c r="BA58" s="1"/>
      <c r="BB58" s="1"/>
      <c r="BN58" s="1">
        <f>T58/(T$3-T$4)*100</f>
        <v>46.997300944669362</v>
      </c>
      <c r="BO58" s="1">
        <f>U58/(U$3-U$4)*100</f>
        <v>26.729004940014118</v>
      </c>
      <c r="BP58" s="1">
        <f>V58/(V$3-V$4)*100</f>
        <v>0</v>
      </c>
      <c r="BQ58" s="1">
        <f>W58/(W$3-W$4)*100</f>
        <v>52.44755244755244</v>
      </c>
      <c r="BR58" s="1">
        <f>X58/(X$3-X$4)*100</f>
        <v>52.350427350427353</v>
      </c>
      <c r="BS58" s="1">
        <f>Y58/(Y$3-Y$4)*100</f>
        <v>50.641025641025649</v>
      </c>
      <c r="BT58" s="1">
        <f>Z58/(Z$3-Z$4)*100</f>
        <v>6.0650887573964498</v>
      </c>
      <c r="BU58" s="1">
        <f>AA58/(AA$3-AA$4)*100</f>
        <v>0</v>
      </c>
      <c r="BV58" s="1">
        <f>AB58/(AB$3-AB$4)*100</f>
        <v>0</v>
      </c>
      <c r="BW58" s="1">
        <f>AC58/(AC$3-AC$4)*100</f>
        <v>0</v>
      </c>
    </row>
    <row r="59" spans="1:75">
      <c r="A59">
        <v>79</v>
      </c>
      <c r="B59" t="s">
        <v>18</v>
      </c>
      <c r="C59" t="s">
        <v>218</v>
      </c>
      <c r="D59">
        <v>8</v>
      </c>
      <c r="E59" t="s">
        <v>219</v>
      </c>
      <c r="F59" t="s">
        <v>220</v>
      </c>
      <c r="G59" t="s">
        <v>38</v>
      </c>
      <c r="H59">
        <v>35</v>
      </c>
      <c r="I59">
        <v>11</v>
      </c>
      <c r="J59">
        <v>1</v>
      </c>
      <c r="K59">
        <v>21</v>
      </c>
      <c r="L59">
        <v>3</v>
      </c>
      <c r="M59">
        <v>17</v>
      </c>
      <c r="N59">
        <v>4</v>
      </c>
      <c r="O59">
        <v>0</v>
      </c>
      <c r="P59">
        <v>3</v>
      </c>
      <c r="Q59">
        <v>0</v>
      </c>
      <c r="R59">
        <v>95</v>
      </c>
      <c r="T59" s="1">
        <f t="shared" si="40"/>
        <v>36.84210526315789</v>
      </c>
      <c r="U59" s="1">
        <f t="shared" si="19"/>
        <v>11.578947368421053</v>
      </c>
      <c r="V59" s="1">
        <f t="shared" si="20"/>
        <v>1.0526315789473684</v>
      </c>
      <c r="W59" s="1">
        <f t="shared" si="21"/>
        <v>22.105263157894736</v>
      </c>
      <c r="X59" s="1">
        <f t="shared" si="22"/>
        <v>3.1578947368421053</v>
      </c>
      <c r="Y59" s="1">
        <f t="shared" si="23"/>
        <v>17.894736842105264</v>
      </c>
      <c r="Z59" s="1">
        <f t="shared" si="24"/>
        <v>4.2105263157894735</v>
      </c>
      <c r="AA59" s="1">
        <f t="shared" si="25"/>
        <v>0</v>
      </c>
      <c r="AB59" s="1">
        <f t="shared" si="26"/>
        <v>3.1578947368421053</v>
      </c>
      <c r="AC59" s="1">
        <f t="shared" si="27"/>
        <v>0</v>
      </c>
      <c r="AD59" s="1"/>
      <c r="AF59" s="1">
        <f t="shared" si="36"/>
        <v>87.452263631846122</v>
      </c>
      <c r="AG59" s="1">
        <f t="shared" si="28"/>
        <v>-13.956935964630288</v>
      </c>
      <c r="AH59" s="1">
        <f>IF((W59-W$2)/W$2*100&gt;100,100,IF((W59-W$2)/W$2*100&lt;-100,-100,(W59-W$2)/W$2*100))</f>
        <v>13.519286919106644</v>
      </c>
      <c r="AI59" s="1">
        <f>IF((X59-X$2)/X$2*100&gt;100,100,IF((X59-X$2)/X$2*100&lt;-100,-100,(X59-X$2)/X$2*100))</f>
        <v>-66.528724239442099</v>
      </c>
      <c r="AJ59" s="1">
        <f>IF((Y59-Y$2)/Y$2*100&gt;100,100,IF((Y59-Y$2)/Y$2*100&lt;-100,-100,(Y59-Y$2)/Y$2*100))</f>
        <v>25.811700773592051</v>
      </c>
      <c r="AK59" s="1">
        <f>IF((Z59-Z$2)/Z$2*100&gt;100,100,IF((Z59-Z$2)/Z$2*100&lt;-100,-100,(Z59-Z$2)/Z$2*100))</f>
        <v>-56.430149180811839</v>
      </c>
      <c r="AL59" s="1">
        <f>IF((V59-V$2)/V$2*100&gt;100,100,IF((V59-V$2)/V$2*100&lt;-100,-100,(V59-V$2)/V$2*100))</f>
        <v>-77.11173043306492</v>
      </c>
      <c r="AM59" s="1">
        <f>IF((AA59-AA$2)/AA$2*100&gt;100,100,IF((AA59-AA$2)/AA$2*100&lt;-100,-100,(AA59-AA$2)/AA$2*100))</f>
        <v>-100</v>
      </c>
      <c r="AN59" s="1">
        <f>IF((AB59-AB$2)/AB$2*100&gt;100,100,IF((AB59-AB$2)/AB$2*100&lt;-100,-100,(AB59-AB$2)/AB$2*100))</f>
        <v>74.659118473519996</v>
      </c>
      <c r="AO59" s="1">
        <f>IF((AC59-AC$2)/AC$2*100&gt;100,100,IF((AC59-AC$2)/AC$2*100&lt;-100,-100,(AC59-AC$2)/AC$2*100))</f>
        <v>-100</v>
      </c>
      <c r="AP59" s="1"/>
      <c r="AQ59" s="2">
        <f t="shared" si="37"/>
        <v>87</v>
      </c>
      <c r="AR59" s="2">
        <f t="shared" si="29"/>
        <v>-14</v>
      </c>
      <c r="AS59" s="2">
        <f t="shared" si="30"/>
        <v>14</v>
      </c>
      <c r="AT59" s="2">
        <f t="shared" si="31"/>
        <v>-67</v>
      </c>
      <c r="AU59" s="2">
        <f t="shared" si="32"/>
        <v>26</v>
      </c>
      <c r="AV59" s="2">
        <f t="shared" si="38"/>
        <v>0</v>
      </c>
      <c r="AW59" s="2">
        <f t="shared" si="39"/>
        <v>0</v>
      </c>
      <c r="AX59" s="2">
        <f t="shared" si="33"/>
        <v>0</v>
      </c>
      <c r="AY59" s="2">
        <f t="shared" si="34"/>
        <v>1</v>
      </c>
      <c r="AZ59" s="2">
        <f t="shared" si="35"/>
        <v>0</v>
      </c>
      <c r="BA59" s="1"/>
      <c r="BB59" s="1"/>
      <c r="BN59" s="1">
        <f>T59/(T$3-T$4)*100</f>
        <v>64.312096029547533</v>
      </c>
      <c r="BO59" s="1">
        <f>U59/(U$3-U$4)*100</f>
        <v>32.187349106711736</v>
      </c>
      <c r="BP59" s="1">
        <f>V59/(V$3-V$4)*100</f>
        <v>2.1052631578947367</v>
      </c>
      <c r="BQ59" s="1">
        <f>W59/(W$3-W$4)*100</f>
        <v>40.191387559808604</v>
      </c>
      <c r="BR59" s="1">
        <f>X59/(X$3-X$4)*100</f>
        <v>8.5964912280701746</v>
      </c>
      <c r="BS59" s="1">
        <f>Y59/(Y$3-Y$4)*100</f>
        <v>67.318295739348386</v>
      </c>
      <c r="BT59" s="1">
        <f>Z59/(Z$3-Z$4)*100</f>
        <v>13.279352226720647</v>
      </c>
      <c r="BU59" s="1">
        <f>AA59/(AA$3-AA$4)*100</f>
        <v>0</v>
      </c>
      <c r="BV59" s="1">
        <f>AB59/(AB$3-AB$4)*100</f>
        <v>14.871106337271753</v>
      </c>
      <c r="BW59" s="1">
        <f>AC59/(AC$3-AC$4)*100</f>
        <v>0</v>
      </c>
    </row>
    <row r="60" spans="1:75">
      <c r="A60">
        <v>70</v>
      </c>
      <c r="B60" t="s">
        <v>18</v>
      </c>
      <c r="C60" t="s">
        <v>221</v>
      </c>
      <c r="D60">
        <v>8</v>
      </c>
      <c r="E60" t="s">
        <v>222</v>
      </c>
      <c r="F60" t="s">
        <v>223</v>
      </c>
      <c r="G60" t="s">
        <v>224</v>
      </c>
      <c r="H60">
        <v>18</v>
      </c>
      <c r="I60">
        <v>7</v>
      </c>
      <c r="J60">
        <v>0</v>
      </c>
      <c r="K60">
        <v>17</v>
      </c>
      <c r="L60">
        <v>10</v>
      </c>
      <c r="M60">
        <v>11</v>
      </c>
      <c r="N60">
        <v>2</v>
      </c>
      <c r="O60">
        <v>1</v>
      </c>
      <c r="P60">
        <v>1</v>
      </c>
      <c r="Q60">
        <v>0</v>
      </c>
      <c r="R60">
        <v>67</v>
      </c>
      <c r="T60" s="1">
        <f t="shared" si="40"/>
        <v>26.865671641791046</v>
      </c>
      <c r="U60" s="1">
        <f t="shared" si="19"/>
        <v>10.44776119402985</v>
      </c>
      <c r="V60" s="1">
        <f t="shared" si="20"/>
        <v>0</v>
      </c>
      <c r="W60" s="1">
        <f t="shared" si="21"/>
        <v>25.373134328358208</v>
      </c>
      <c r="X60" s="1">
        <f t="shared" si="22"/>
        <v>14.925373134328357</v>
      </c>
      <c r="Y60" s="1">
        <f t="shared" si="23"/>
        <v>16.417910447761194</v>
      </c>
      <c r="Z60" s="1">
        <f t="shared" si="24"/>
        <v>2.9850746268656714</v>
      </c>
      <c r="AA60" s="1">
        <f t="shared" si="25"/>
        <v>1.4925373134328357</v>
      </c>
      <c r="AB60" s="1">
        <f t="shared" si="26"/>
        <v>1.4925373134328357</v>
      </c>
      <c r="AC60" s="1">
        <f t="shared" si="27"/>
        <v>0</v>
      </c>
      <c r="AD60" s="1"/>
      <c r="AF60" s="1">
        <f t="shared" si="36"/>
        <v>36.692269002327052</v>
      </c>
      <c r="AG60" s="1">
        <f t="shared" si="28"/>
        <v>-22.362771257095179</v>
      </c>
      <c r="AH60" s="1">
        <f>IF((W60-W$2)/W$2*100&gt;100,100,IF((W60-W$2)/W$2*100&lt;-100,-100,(W60-W$2)/W$2*100))</f>
        <v>30.301100479287296</v>
      </c>
      <c r="AI60" s="1">
        <f>IF((X60-X$2)/X$2*100&gt;100,100,IF((X60-X$2)/X$2*100&lt;-100,-100,(X60-X$2)/X$2*100))</f>
        <v>58.197572002636775</v>
      </c>
      <c r="AJ60" s="1">
        <f>IF((Y60-Y$2)/Y$2*100&gt;100,100,IF((Y60-Y$2)/Y$2*100&lt;-100,-100,(Y60-Y$2)/Y$2*100))</f>
        <v>15.428645573664346</v>
      </c>
      <c r="AK60" s="1">
        <f>IF((Z60-Z$2)/Z$2*100&gt;100,100,IF((Z60-Z$2)/Z$2*100&lt;-100,-100,(Z60-Z$2)/Z$2*100))</f>
        <v>-69.110926658038238</v>
      </c>
      <c r="AL60" s="1">
        <f>IF((V60-V$2)/V$2*100&gt;100,100,IF((V60-V$2)/V$2*100&lt;-100,-100,(V60-V$2)/V$2*100))</f>
        <v>-100</v>
      </c>
      <c r="AM60" s="1">
        <f>IF((AA60-AA$2)/AA$2*100&gt;100,100,IF((AA60-AA$2)/AA$2*100&lt;-100,-100,(AA60-AA$2)/AA$2*100))</f>
        <v>-70.372257377388394</v>
      </c>
      <c r="AN60" s="1">
        <f>IF((AB60-AB$2)/AB$2*100&gt;100,100,IF((AB60-AB$2)/AB$2*100&lt;-100,-100,(AB60-AB$2)/AB$2*100))</f>
        <v>-17.449670373211951</v>
      </c>
      <c r="AO60" s="1">
        <f>IF((AC60-AC$2)/AC$2*100&gt;100,100,IF((AC60-AC$2)/AC$2*100&lt;-100,-100,(AC60-AC$2)/AC$2*100))</f>
        <v>-100</v>
      </c>
      <c r="AP60" s="1"/>
      <c r="AQ60" s="2">
        <f t="shared" si="37"/>
        <v>37</v>
      </c>
      <c r="AR60" s="2">
        <f t="shared" si="29"/>
        <v>-22</v>
      </c>
      <c r="AS60" s="2">
        <f t="shared" si="30"/>
        <v>30</v>
      </c>
      <c r="AT60" s="2">
        <f t="shared" si="31"/>
        <v>58</v>
      </c>
      <c r="AU60" s="2">
        <f t="shared" si="32"/>
        <v>15</v>
      </c>
      <c r="AV60" s="2">
        <f t="shared" si="38"/>
        <v>0</v>
      </c>
      <c r="AW60" s="2">
        <f t="shared" si="39"/>
        <v>0</v>
      </c>
      <c r="AX60" s="2">
        <f t="shared" si="33"/>
        <v>0</v>
      </c>
      <c r="AY60" s="2">
        <f t="shared" si="34"/>
        <v>0</v>
      </c>
      <c r="AZ60" s="2">
        <f t="shared" si="35"/>
        <v>0</v>
      </c>
      <c r="BA60" s="1"/>
      <c r="BB60" s="1"/>
      <c r="BN60" s="1">
        <f>T60/(T$3-T$4)*100</f>
        <v>46.897093479968575</v>
      </c>
      <c r="BO60" s="1">
        <f>U60/(U$3-U$4)*100</f>
        <v>29.042859099000406</v>
      </c>
      <c r="BP60" s="1">
        <f>V60/(V$3-V$4)*100</f>
        <v>0</v>
      </c>
      <c r="BQ60" s="1">
        <f>W60/(W$3-W$4)*100</f>
        <v>46.132971506105832</v>
      </c>
      <c r="BR60" s="1">
        <f>X60/(X$3-X$4)*100</f>
        <v>40.63018242122719</v>
      </c>
      <c r="BS60" s="1">
        <f>Y60/(Y$3-Y$4)*100</f>
        <v>61.762615493958783</v>
      </c>
      <c r="BT60" s="1">
        <f>Z60/(Z$3-Z$4)*100</f>
        <v>9.4144661308840405</v>
      </c>
      <c r="BU60" s="1">
        <f>AA60/(AA$3-AA$4)*100</f>
        <v>5.3369516056083217</v>
      </c>
      <c r="BV60" s="1">
        <f>AB60/(AB$3-AB$4)*100</f>
        <v>7.0286323484617714</v>
      </c>
      <c r="BW60" s="1">
        <f>AC60/(AC$3-AC$4)*100</f>
        <v>0</v>
      </c>
    </row>
    <row r="61" spans="1:75">
      <c r="A61">
        <v>76</v>
      </c>
      <c r="B61" t="s">
        <v>18</v>
      </c>
      <c r="C61" t="s">
        <v>225</v>
      </c>
      <c r="D61">
        <v>10</v>
      </c>
      <c r="E61" t="s">
        <v>226</v>
      </c>
      <c r="F61" t="s">
        <v>227</v>
      </c>
      <c r="G61" t="s">
        <v>145</v>
      </c>
      <c r="H61">
        <v>18</v>
      </c>
      <c r="I61">
        <v>12</v>
      </c>
      <c r="J61">
        <v>5</v>
      </c>
      <c r="K61">
        <v>35</v>
      </c>
      <c r="L61">
        <v>11</v>
      </c>
      <c r="M61">
        <v>16</v>
      </c>
      <c r="N61">
        <v>5</v>
      </c>
      <c r="O61">
        <v>0</v>
      </c>
      <c r="P61">
        <v>1</v>
      </c>
      <c r="Q61">
        <v>2</v>
      </c>
      <c r="R61">
        <v>105</v>
      </c>
      <c r="T61" s="1">
        <f t="shared" si="40"/>
        <v>17.142857142857142</v>
      </c>
      <c r="U61" s="1">
        <f t="shared" si="19"/>
        <v>11.428571428571429</v>
      </c>
      <c r="V61" s="1">
        <f t="shared" si="20"/>
        <v>4.7619047619047619</v>
      </c>
      <c r="W61" s="1">
        <f t="shared" si="21"/>
        <v>33.333333333333329</v>
      </c>
      <c r="X61" s="1">
        <f t="shared" si="22"/>
        <v>10.476190476190476</v>
      </c>
      <c r="Y61" s="1">
        <f t="shared" si="23"/>
        <v>15.238095238095239</v>
      </c>
      <c r="Z61" s="1">
        <f t="shared" si="24"/>
        <v>4.7619047619047619</v>
      </c>
      <c r="AA61" s="1">
        <f t="shared" si="25"/>
        <v>0</v>
      </c>
      <c r="AB61" s="1">
        <f t="shared" si="26"/>
        <v>0.95238095238095244</v>
      </c>
      <c r="AC61" s="1">
        <f t="shared" si="27"/>
        <v>1.9047619047619049</v>
      </c>
      <c r="AD61" s="1"/>
      <c r="AF61" s="1">
        <f t="shared" si="36"/>
        <v>-12.777314065181795</v>
      </c>
      <c r="AG61" s="1">
        <f t="shared" si="28"/>
        <v>-15.074378354700023</v>
      </c>
      <c r="AH61" s="1">
        <f>IF((W61-W$2)/W$2*100&gt;100,100,IF((W61-W$2)/W$2*100&lt;-100,-100,(W61-W$2)/W$2*100))</f>
        <v>71.179877100240148</v>
      </c>
      <c r="AI61" s="1">
        <f>IF((X61-X$2)/X$2*100&gt;100,100,IF((X61-X$2)/X$2*100&lt;-100,-100,(X61-X$2)/X$2*100))</f>
        <v>11.039629110422204</v>
      </c>
      <c r="AJ61" s="1">
        <f>IF((Y61-Y$2)/Y$2*100&gt;100,100,IF((Y61-Y$2)/Y$2*100&lt;-100,-100,(Y61-Y$2)/Y$2*100))</f>
        <v>7.1337732077646612</v>
      </c>
      <c r="AK61" s="1">
        <f>IF((Z61-Z$2)/Z$2*100&gt;100,100,IF((Z61-Z$2)/Z$2*100&lt;-100,-100,(Z61-Z$2)/Z$2*100))</f>
        <v>-50.724573478299092</v>
      </c>
      <c r="AL61" s="1">
        <f>IF((V61-V$2)/V$2*100&gt;100,100,IF((V61-V$2)/V$2*100&lt;-100,-100,(V61-V$2)/V$2*100))</f>
        <v>3.542171850420659</v>
      </c>
      <c r="AM61" s="1">
        <f>IF((AA61-AA$2)/AA$2*100&gt;100,100,IF((AA61-AA$2)/AA$2*100&lt;-100,-100,(AA61-AA$2)/AA$2*100))</f>
        <v>-100</v>
      </c>
      <c r="AN61" s="1">
        <f>IF((AB61-AB$2)/AB$2*100&gt;100,100,IF((AB61-AB$2)/AB$2*100&lt;-100,-100,(AB61-AB$2)/AB$2*100))</f>
        <v>-47.325027761954289</v>
      </c>
      <c r="AO61" s="1">
        <f>IF((AC61-AC$2)/AC$2*100&gt;100,100,IF((AC61-AC$2)/AC$2*100&lt;-100,-100,(AC61-AC$2)/AC$2*100))</f>
        <v>-22.560665909987978</v>
      </c>
      <c r="AP61" s="1"/>
      <c r="AQ61" s="2">
        <f t="shared" si="37"/>
        <v>-13</v>
      </c>
      <c r="AR61" s="2">
        <f t="shared" si="29"/>
        <v>-15</v>
      </c>
      <c r="AS61" s="2">
        <f t="shared" si="30"/>
        <v>71</v>
      </c>
      <c r="AT61" s="2">
        <f t="shared" si="31"/>
        <v>11</v>
      </c>
      <c r="AU61" s="2">
        <f t="shared" si="32"/>
        <v>7</v>
      </c>
      <c r="AV61" s="2">
        <f t="shared" si="38"/>
        <v>0</v>
      </c>
      <c r="AW61" s="2">
        <f t="shared" si="39"/>
        <v>0</v>
      </c>
      <c r="AX61" s="2">
        <f t="shared" si="33"/>
        <v>0</v>
      </c>
      <c r="AY61" s="2">
        <f t="shared" si="34"/>
        <v>0</v>
      </c>
      <c r="AZ61" s="2">
        <f t="shared" si="35"/>
        <v>0</v>
      </c>
      <c r="BA61" s="1"/>
      <c r="BB61" s="1"/>
      <c r="BN61" s="1">
        <f>T61/(T$3-T$4)*100</f>
        <v>29.924812030075181</v>
      </c>
      <c r="BO61" s="1">
        <f>U61/(U$3-U$4)*100</f>
        <v>31.769331585845347</v>
      </c>
      <c r="BP61" s="1">
        <f>V61/(V$3-V$4)*100</f>
        <v>9.5238095238095237</v>
      </c>
      <c r="BQ61" s="1">
        <f>W61/(W$3-W$4)*100</f>
        <v>60.606060606060588</v>
      </c>
      <c r="BR61" s="1">
        <f>X61/(X$3-X$4)*100</f>
        <v>28.518518518518515</v>
      </c>
      <c r="BS61" s="1">
        <f>Y61/(Y$3-Y$4)*100</f>
        <v>57.324263038548764</v>
      </c>
      <c r="BT61" s="1">
        <f>Z61/(Z$3-Z$4)*100</f>
        <v>15.018315018315018</v>
      </c>
      <c r="BU61" s="1">
        <f>AA61/(AA$3-AA$4)*100</f>
        <v>0</v>
      </c>
      <c r="BV61" s="1">
        <f>AB61/(AB$3-AB$4)*100</f>
        <v>4.4849368318756078</v>
      </c>
      <c r="BW61" s="1">
        <f>AC61/(AC$3-AC$4)*100</f>
        <v>4.246682279469165</v>
      </c>
    </row>
    <row r="62" spans="1:75">
      <c r="A62">
        <v>70</v>
      </c>
      <c r="B62" t="s">
        <v>18</v>
      </c>
      <c r="C62" t="s">
        <v>228</v>
      </c>
      <c r="D62">
        <v>10</v>
      </c>
      <c r="E62" t="s">
        <v>229</v>
      </c>
      <c r="F62" t="s">
        <v>230</v>
      </c>
      <c r="G62" t="s">
        <v>231</v>
      </c>
      <c r="H62">
        <v>29</v>
      </c>
      <c r="I62">
        <v>3</v>
      </c>
      <c r="J62">
        <v>2</v>
      </c>
      <c r="K62">
        <v>22</v>
      </c>
      <c r="L62">
        <v>11</v>
      </c>
      <c r="M62">
        <v>15</v>
      </c>
      <c r="N62">
        <v>7</v>
      </c>
      <c r="O62">
        <v>3</v>
      </c>
      <c r="P62">
        <v>1</v>
      </c>
      <c r="Q62">
        <v>0</v>
      </c>
      <c r="R62">
        <v>93</v>
      </c>
      <c r="T62" s="1">
        <f t="shared" si="40"/>
        <v>31.182795698924732</v>
      </c>
      <c r="U62" s="1">
        <f t="shared" si="19"/>
        <v>3.225806451612903</v>
      </c>
      <c r="V62" s="1">
        <f t="shared" si="20"/>
        <v>2.1505376344086025</v>
      </c>
      <c r="W62" s="1">
        <f t="shared" si="21"/>
        <v>23.655913978494624</v>
      </c>
      <c r="X62" s="1">
        <f t="shared" si="22"/>
        <v>11.827956989247312</v>
      </c>
      <c r="Y62" s="1">
        <f t="shared" si="23"/>
        <v>16.129032258064516</v>
      </c>
      <c r="Z62" s="1">
        <f t="shared" si="24"/>
        <v>7.5268817204301079</v>
      </c>
      <c r="AA62" s="1">
        <f t="shared" si="25"/>
        <v>3.225806451612903</v>
      </c>
      <c r="AB62" s="1">
        <f t="shared" si="26"/>
        <v>1.0752688172043012</v>
      </c>
      <c r="AC62" s="1">
        <f t="shared" si="27"/>
        <v>0</v>
      </c>
      <c r="AD62" s="1"/>
      <c r="AF62" s="1">
        <f t="shared" si="36"/>
        <v>58.657753089319861</v>
      </c>
      <c r="AG62" s="1">
        <f t="shared" si="28"/>
        <v>-76.029058406568552</v>
      </c>
      <c r="AH62" s="1">
        <f>IF((W62-W$2)/W$2*100&gt;100,100,IF((W62-W$2)/W$2*100&lt;-100,-100,(W62-W$2)/W$2*100))</f>
        <v>21.482493425976905</v>
      </c>
      <c r="AI62" s="1">
        <f>IF((X62-X$2)/X$2*100&gt;100,100,IF((X62-X$2)/X$2*100&lt;-100,-100,(X62-X$2)/X$2*100))</f>
        <v>25.367323189186358</v>
      </c>
      <c r="AJ62" s="1">
        <f>IF((Y62-Y$2)/Y$2*100&gt;100,100,IF((Y62-Y$2)/Y$2*100&lt;-100,-100,(Y62-Y$2)/Y$2*100))</f>
        <v>13.397643012250892</v>
      </c>
      <c r="AK62" s="1">
        <f>IF((Z62-Z$2)/Z$2*100&gt;100,100,IF((Z62-Z$2)/Z$2*100&lt;-100,-100,(Z62-Z$2)/Z$2*100))</f>
        <v>-22.113035497956638</v>
      </c>
      <c r="AL62" s="1">
        <f>IF((V62-V$2)/V$2*100&gt;100,100,IF((V62-V$2)/V$2*100&lt;-100,-100,(V62-V$2)/V$2*100))</f>
        <v>-53.239019164326152</v>
      </c>
      <c r="AM62" s="1">
        <f>IF((AA62-AA$2)/AA$2*100&gt;100,100,IF((AA62-AA$2)/AA$2*100&lt;-100,-100,(AA62-AA$2)/AA$2*100))</f>
        <v>-35.965846589839423</v>
      </c>
      <c r="AN62" s="1">
        <f>IF((AB62-AB$2)/AB$2*100&gt;100,100,IF((AB62-AB$2)/AB$2*100&lt;-100,-100,(AB62-AB$2)/AB$2*100))</f>
        <v>-40.528257150593546</v>
      </c>
      <c r="AO62" s="1">
        <f>IF((AC62-AC$2)/AC$2*100&gt;100,100,IF((AC62-AC$2)/AC$2*100&lt;-100,-100,(AC62-AC$2)/AC$2*100))</f>
        <v>-100</v>
      </c>
      <c r="AP62" s="1"/>
      <c r="AQ62" s="2">
        <f t="shared" si="37"/>
        <v>59</v>
      </c>
      <c r="AR62" s="2">
        <f t="shared" si="29"/>
        <v>-76</v>
      </c>
      <c r="AS62" s="2">
        <f t="shared" si="30"/>
        <v>21</v>
      </c>
      <c r="AT62" s="2">
        <f t="shared" si="31"/>
        <v>25</v>
      </c>
      <c r="AU62" s="2">
        <f t="shared" si="32"/>
        <v>13</v>
      </c>
      <c r="AV62" s="2">
        <f t="shared" si="38"/>
        <v>0</v>
      </c>
      <c r="AW62" s="2">
        <f t="shared" si="39"/>
        <v>0</v>
      </c>
      <c r="AX62" s="2">
        <f t="shared" si="33"/>
        <v>0</v>
      </c>
      <c r="AY62" s="2">
        <f t="shared" si="34"/>
        <v>0</v>
      </c>
      <c r="AZ62" s="2">
        <f t="shared" si="35"/>
        <v>0</v>
      </c>
      <c r="BA62" s="1"/>
      <c r="BB62" s="1"/>
      <c r="BN62" s="1">
        <f>T62/(T$3-T$4)*100</f>
        <v>54.433125825315976</v>
      </c>
      <c r="BO62" s="1">
        <f>U62/(U$3-U$4)*100</f>
        <v>8.9671500443918308</v>
      </c>
      <c r="BP62" s="1">
        <f>V62/(V$3-V$4)*100</f>
        <v>4.3010752688172049</v>
      </c>
      <c r="BQ62" s="1">
        <f>W62/(W$3-W$4)*100</f>
        <v>43.01075268817204</v>
      </c>
      <c r="BR62" s="1">
        <f>X62/(X$3-X$4)*100</f>
        <v>32.198327359617679</v>
      </c>
      <c r="BS62" s="1">
        <f>Y62/(Y$3-Y$4)*100</f>
        <v>60.675883256528429</v>
      </c>
      <c r="BT62" s="1">
        <f>Z62/(Z$3-Z$4)*100</f>
        <v>23.738626964433418</v>
      </c>
      <c r="BU62" s="1">
        <f>AA62/(AA$3-AA$4)*100</f>
        <v>11.534701857282501</v>
      </c>
      <c r="BV62" s="1">
        <f>AB62/(AB$3-AB$4)*100</f>
        <v>5.0636383585692348</v>
      </c>
      <c r="BW62" s="1">
        <f>AC62/(AC$3-AC$4)*100</f>
        <v>0</v>
      </c>
    </row>
    <row r="63" spans="1:75">
      <c r="A63">
        <v>71</v>
      </c>
      <c r="B63" t="s">
        <v>18</v>
      </c>
      <c r="C63" t="s">
        <v>232</v>
      </c>
      <c r="D63">
        <v>6</v>
      </c>
      <c r="E63" t="s">
        <v>233</v>
      </c>
      <c r="F63" t="s">
        <v>234</v>
      </c>
      <c r="G63" t="s">
        <v>235</v>
      </c>
      <c r="H63">
        <v>13</v>
      </c>
      <c r="I63">
        <v>7</v>
      </c>
      <c r="J63">
        <v>4</v>
      </c>
      <c r="K63">
        <v>11</v>
      </c>
      <c r="L63">
        <v>7</v>
      </c>
      <c r="M63">
        <v>13</v>
      </c>
      <c r="N63">
        <v>2</v>
      </c>
      <c r="O63">
        <v>0</v>
      </c>
      <c r="P63">
        <v>0</v>
      </c>
      <c r="Q63">
        <v>0</v>
      </c>
      <c r="R63">
        <v>57</v>
      </c>
      <c r="T63" s="1">
        <f t="shared" si="40"/>
        <v>22.807017543859647</v>
      </c>
      <c r="U63" s="1">
        <f t="shared" si="19"/>
        <v>12.280701754385964</v>
      </c>
      <c r="V63" s="1">
        <f t="shared" si="20"/>
        <v>7.0175438596491224</v>
      </c>
      <c r="W63" s="1">
        <f t="shared" si="21"/>
        <v>19.298245614035086</v>
      </c>
      <c r="X63" s="1">
        <f t="shared" si="22"/>
        <v>12.280701754385964</v>
      </c>
      <c r="Y63" s="1">
        <f t="shared" si="23"/>
        <v>22.807017543859647</v>
      </c>
      <c r="Z63" s="1">
        <f t="shared" si="24"/>
        <v>3.5087719298245612</v>
      </c>
      <c r="AA63" s="1">
        <f t="shared" si="25"/>
        <v>0</v>
      </c>
      <c r="AB63" s="1">
        <f t="shared" si="26"/>
        <v>0</v>
      </c>
      <c r="AC63" s="1">
        <f t="shared" si="27"/>
        <v>0</v>
      </c>
      <c r="AD63" s="1"/>
      <c r="AF63" s="1">
        <f t="shared" si="36"/>
        <v>16.04187748638094</v>
      </c>
      <c r="AG63" s="1">
        <f t="shared" si="28"/>
        <v>-8.7422048109715274</v>
      </c>
      <c r="AH63" s="1">
        <f>IF((W63-W$2)/W$2*100&gt;100,100,IF((W63-W$2)/W$2*100&lt;-100,-100,(W63-W$2)/W$2*100))</f>
        <v>-0.89586062617674977</v>
      </c>
      <c r="AI63" s="1">
        <f>IF((X63-X$2)/X$2*100&gt;100,100,IF((X63-X$2)/X$2*100&lt;-100,-100,(X63-X$2)/X$2*100))</f>
        <v>30.166072402169558</v>
      </c>
      <c r="AJ63" s="1">
        <f>IF((Y63-Y$2)/Y$2*100&gt;100,100,IF((Y63-Y$2)/Y$2*100&lt;-100,-100,(Y63-Y$2)/Y$2*100))</f>
        <v>60.348246083989842</v>
      </c>
      <c r="AK63" s="1">
        <f>IF((Z63-Z$2)/Z$2*100&gt;100,100,IF((Z63-Z$2)/Z$2*100&lt;-100,-100,(Z63-Z$2)/Z$2*100))</f>
        <v>-63.691790984009856</v>
      </c>
      <c r="AL63" s="1">
        <f>IF((V63-V$2)/V$2*100&gt;100,100,IF((V63-V$2)/V$2*100&lt;-100,-100,(V63-V$2)/V$2*100))</f>
        <v>52.588463779567284</v>
      </c>
      <c r="AM63" s="1">
        <f>IF((AA63-AA$2)/AA$2*100&gt;100,100,IF((AA63-AA$2)/AA$2*100&lt;-100,-100,(AA63-AA$2)/AA$2*100))</f>
        <v>-100</v>
      </c>
      <c r="AN63" s="1">
        <f>IF((AB63-AB$2)/AB$2*100&gt;100,100,IF((AB63-AB$2)/AB$2*100&lt;-100,-100,(AB63-AB$2)/AB$2*100))</f>
        <v>-100</v>
      </c>
      <c r="AO63" s="1">
        <f>IF((AC63-AC$2)/AC$2*100&gt;100,100,IF((AC63-AC$2)/AC$2*100&lt;-100,-100,(AC63-AC$2)/AC$2*100))</f>
        <v>-100</v>
      </c>
      <c r="AP63" s="1"/>
      <c r="AQ63" s="2">
        <f t="shared" si="37"/>
        <v>16</v>
      </c>
      <c r="AR63" s="2">
        <f t="shared" si="29"/>
        <v>-9</v>
      </c>
      <c r="AS63" s="2">
        <f t="shared" si="30"/>
        <v>-1</v>
      </c>
      <c r="AT63" s="2">
        <f t="shared" si="31"/>
        <v>30</v>
      </c>
      <c r="AU63" s="2">
        <f t="shared" si="32"/>
        <v>60</v>
      </c>
      <c r="AV63" s="2">
        <f t="shared" si="38"/>
        <v>0</v>
      </c>
      <c r="AW63" s="2">
        <f t="shared" si="39"/>
        <v>1</v>
      </c>
      <c r="AX63" s="2">
        <f t="shared" si="33"/>
        <v>0</v>
      </c>
      <c r="AY63" s="2">
        <f t="shared" si="34"/>
        <v>0</v>
      </c>
      <c r="AZ63" s="2">
        <f t="shared" si="35"/>
        <v>0</v>
      </c>
      <c r="BA63" s="1"/>
      <c r="BB63" s="1"/>
      <c r="BN63" s="1">
        <f>T63/(T$3-T$4)*100</f>
        <v>39.812249923053237</v>
      </c>
      <c r="BO63" s="1">
        <f>U63/(U$3-U$4)*100</f>
        <v>34.13809753742153</v>
      </c>
      <c r="BP63" s="1">
        <f>V63/(V$3-V$4)*100</f>
        <v>14.035087719298245</v>
      </c>
      <c r="BQ63" s="1">
        <f>W63/(W$3-W$4)*100</f>
        <v>35.087719298245609</v>
      </c>
      <c r="BR63" s="1">
        <f>X63/(X$3-X$4)*100</f>
        <v>33.430799220272903</v>
      </c>
      <c r="BS63" s="1">
        <f>Y63/(Y$3-Y$4)*100</f>
        <v>85.797827903091061</v>
      </c>
      <c r="BT63" s="1">
        <f>Z63/(Z$3-Z$4)*100</f>
        <v>11.066126855600539</v>
      </c>
      <c r="BU63" s="1">
        <f>AA63/(AA$3-AA$4)*100</f>
        <v>0</v>
      </c>
      <c r="BV63" s="1">
        <f>AB63/(AB$3-AB$4)*100</f>
        <v>0</v>
      </c>
      <c r="BW63" s="1">
        <f>AC63/(AC$3-AC$4)*100</f>
        <v>0</v>
      </c>
    </row>
    <row r="64" spans="1:75">
      <c r="A64">
        <v>82</v>
      </c>
      <c r="B64" t="s">
        <v>18</v>
      </c>
      <c r="C64" t="s">
        <v>236</v>
      </c>
      <c r="D64">
        <v>9</v>
      </c>
      <c r="E64" t="s">
        <v>237</v>
      </c>
      <c r="F64" t="s">
        <v>238</v>
      </c>
      <c r="G64" t="s">
        <v>239</v>
      </c>
      <c r="H64">
        <v>28</v>
      </c>
      <c r="I64">
        <v>13</v>
      </c>
      <c r="J64">
        <v>1</v>
      </c>
      <c r="K64">
        <v>20</v>
      </c>
      <c r="L64">
        <v>14</v>
      </c>
      <c r="M64">
        <v>18</v>
      </c>
      <c r="N64">
        <v>12</v>
      </c>
      <c r="O64">
        <v>6</v>
      </c>
      <c r="P64">
        <v>7</v>
      </c>
      <c r="Q64">
        <v>0</v>
      </c>
      <c r="R64">
        <v>119</v>
      </c>
      <c r="T64" s="1">
        <f t="shared" si="40"/>
        <v>23.52941176470588</v>
      </c>
      <c r="U64" s="1">
        <f t="shared" si="19"/>
        <v>10.92436974789916</v>
      </c>
      <c r="V64" s="1">
        <f t="shared" si="20"/>
        <v>0.84033613445378152</v>
      </c>
      <c r="W64" s="1">
        <f t="shared" si="21"/>
        <v>16.806722689075631</v>
      </c>
      <c r="X64" s="1">
        <f t="shared" si="22"/>
        <v>11.76470588235294</v>
      </c>
      <c r="Y64" s="1">
        <f t="shared" si="23"/>
        <v>15.126050420168067</v>
      </c>
      <c r="Z64" s="1">
        <f t="shared" si="24"/>
        <v>10.084033613445378</v>
      </c>
      <c r="AA64" s="1">
        <f t="shared" si="25"/>
        <v>5.0420168067226889</v>
      </c>
      <c r="AB64" s="1">
        <f t="shared" si="26"/>
        <v>5.8823529411764701</v>
      </c>
      <c r="AC64" s="1">
        <f t="shared" si="27"/>
        <v>0</v>
      </c>
      <c r="AD64" s="1"/>
      <c r="AF64" s="1">
        <f t="shared" si="36"/>
        <v>19.717412067397532</v>
      </c>
      <c r="AG64" s="1">
        <f t="shared" si="28"/>
        <v>-18.82109695669855</v>
      </c>
      <c r="AH64" s="1">
        <f>IF((W64-W$2)/W$2*100&gt;100,100,IF((W64-W$2)/W$2*100&lt;-100,-100,(W64-W$2)/W$2*100))</f>
        <v>-13.690818268786462</v>
      </c>
      <c r="AI64" s="1">
        <f>IF((X64-X$2)/X$2*100&gt;100,100,IF((X64-X$2)/X$2*100&lt;-100,-100,(X64-X$2)/X$2*100))</f>
        <v>24.696909696196048</v>
      </c>
      <c r="AJ64" s="1">
        <f>IF((Y64-Y$2)/Y$2*100&gt;100,100,IF((Y64-Y$2)/Y$2*100&lt;-100,-100,(Y64-Y$2)/Y$2*100))</f>
        <v>6.3460248753546171</v>
      </c>
      <c r="AK64" s="1">
        <f>IF((Z64-Z$2)/Z$2*100&gt;100,100,IF((Z64-Z$2)/Z$2*100&lt;-100,-100,(Z64-Z$2)/Z$2*100))</f>
        <v>4.347962045954846</v>
      </c>
      <c r="AL64" s="1">
        <f>IF((V64-V$2)/V$2*100&gt;100,100,IF((V64-V$2)/V$2*100&lt;-100,-100,(V64-V$2)/V$2*100))</f>
        <v>-81.727852026396349</v>
      </c>
      <c r="AM64" s="1">
        <f>IF((AA64-AA$2)/AA$2*100&gt;100,100,IF((AA64-AA$2)/AA$2*100&lt;-100,-100,(AA64-AA$2)/AA$2*100))</f>
        <v>8.6996086469480358E-2</v>
      </c>
      <c r="AN64" s="1">
        <f>IF((AB64-AB$2)/AB$2*100&gt;100,100,IF((AB64-AB$2)/AB$2*100&lt;-100,-100,(AB64-AB$2)/AB$2*100))</f>
        <v>100</v>
      </c>
      <c r="AO64" s="1">
        <f>IF((AC64-AC$2)/AC$2*100&gt;100,100,IF((AC64-AC$2)/AC$2*100&lt;-100,-100,(AC64-AC$2)/AC$2*100))</f>
        <v>-100</v>
      </c>
      <c r="AP64" s="1"/>
      <c r="AQ64" s="2">
        <f t="shared" si="37"/>
        <v>20</v>
      </c>
      <c r="AR64" s="2">
        <f t="shared" si="29"/>
        <v>-19</v>
      </c>
      <c r="AS64" s="2">
        <f t="shared" si="30"/>
        <v>-14</v>
      </c>
      <c r="AT64" s="2">
        <f t="shared" si="31"/>
        <v>25</v>
      </c>
      <c r="AU64" s="2">
        <f t="shared" si="32"/>
        <v>6</v>
      </c>
      <c r="AV64" s="2">
        <f t="shared" si="38"/>
        <v>0</v>
      </c>
      <c r="AW64" s="2">
        <f t="shared" si="39"/>
        <v>0</v>
      </c>
      <c r="AX64" s="2">
        <f t="shared" si="33"/>
        <v>0</v>
      </c>
      <c r="AY64" s="2">
        <f t="shared" si="34"/>
        <v>1</v>
      </c>
      <c r="AZ64" s="2">
        <f t="shared" si="35"/>
        <v>0</v>
      </c>
      <c r="BA64" s="1"/>
      <c r="BB64" s="1"/>
      <c r="BN64" s="1">
        <f>T64/(T$3-T$4)*100</f>
        <v>41.073271413828685</v>
      </c>
      <c r="BO64" s="1">
        <f>U64/(U$3-U$4)*100</f>
        <v>30.367743427646289</v>
      </c>
      <c r="BP64" s="1">
        <f>V64/(V$3-V$4)*100</f>
        <v>1.680672268907563</v>
      </c>
      <c r="BQ64" s="1">
        <f>W64/(W$3-W$4)*100</f>
        <v>30.557677616501145</v>
      </c>
      <c r="BR64" s="1">
        <f>X64/(X$3-X$4)*100</f>
        <v>32.026143790849666</v>
      </c>
      <c r="BS64" s="1">
        <f>Y64/(Y$3-Y$4)*100</f>
        <v>56.90276110444178</v>
      </c>
      <c r="BT64" s="1">
        <f>Z64/(Z$3-Z$4)*100</f>
        <v>31.803490627020036</v>
      </c>
      <c r="BU64" s="1">
        <f>AA64/(AA$3-AA$4)*100</f>
        <v>18.029029793735678</v>
      </c>
      <c r="BV64" s="1">
        <f>AB64/(AB$3-AB$4)*100</f>
        <v>27.701080432172869</v>
      </c>
      <c r="BW64" s="1">
        <f>AC64/(AC$3-AC$4)*100</f>
        <v>0</v>
      </c>
    </row>
    <row r="65" spans="1:75">
      <c r="A65">
        <v>69</v>
      </c>
      <c r="B65" t="s">
        <v>18</v>
      </c>
      <c r="C65" t="s">
        <v>240</v>
      </c>
      <c r="D65">
        <v>6</v>
      </c>
      <c r="E65" t="s">
        <v>241</v>
      </c>
      <c r="F65" t="s">
        <v>242</v>
      </c>
      <c r="G65" t="s">
        <v>93</v>
      </c>
      <c r="H65">
        <v>26</v>
      </c>
      <c r="I65">
        <v>10</v>
      </c>
      <c r="J65">
        <v>0</v>
      </c>
      <c r="K65">
        <v>38</v>
      </c>
      <c r="L65">
        <v>9</v>
      </c>
      <c r="M65">
        <v>20</v>
      </c>
      <c r="N65">
        <v>9</v>
      </c>
      <c r="O65">
        <v>0</v>
      </c>
      <c r="P65">
        <v>1</v>
      </c>
      <c r="Q65">
        <v>0</v>
      </c>
      <c r="R65">
        <v>113</v>
      </c>
      <c r="T65" s="1">
        <f t="shared" si="40"/>
        <v>23.008849557522122</v>
      </c>
      <c r="U65" s="1">
        <f t="shared" si="19"/>
        <v>8.8495575221238933</v>
      </c>
      <c r="V65" s="1">
        <f t="shared" si="20"/>
        <v>0</v>
      </c>
      <c r="W65" s="1">
        <f t="shared" si="21"/>
        <v>33.628318584070797</v>
      </c>
      <c r="X65" s="1">
        <f t="shared" si="22"/>
        <v>7.9646017699115044</v>
      </c>
      <c r="Y65" s="1">
        <f t="shared" si="23"/>
        <v>17.699115044247787</v>
      </c>
      <c r="Z65" s="1">
        <f t="shared" si="24"/>
        <v>7.9646017699115044</v>
      </c>
      <c r="AA65" s="1">
        <f t="shared" si="25"/>
        <v>0</v>
      </c>
      <c r="AB65" s="1">
        <f t="shared" si="26"/>
        <v>0.88495575221238942</v>
      </c>
      <c r="AC65" s="1">
        <f t="shared" si="27"/>
        <v>0</v>
      </c>
      <c r="AD65" s="1"/>
      <c r="AF65" s="1">
        <f t="shared" si="36"/>
        <v>17.068796756171924</v>
      </c>
      <c r="AG65" s="1">
        <f t="shared" si="28"/>
        <v>-34.239009787931437</v>
      </c>
      <c r="AH65" s="1">
        <f>IF((W65-W$2)/W$2*100&gt;100,100,IF((W65-W$2)/W$2*100&lt;-100,-100,(W65-W$2)/W$2*100))</f>
        <v>72.694743269268855</v>
      </c>
      <c r="AI65" s="1">
        <f>IF((X65-X$2)/X$2*100&gt;100,100,IF((X65-X$2)/X$2*100&lt;-100,-100,(X65-X$2)/X$2*100))</f>
        <v>-15.581295648150459</v>
      </c>
      <c r="AJ65" s="1">
        <f>IF((Y65-Y$2)/Y$2*100&gt;100,100,IF((Y65-Y$2)/Y$2*100&lt;-100,-100,(Y65-Y$2)/Y$2*100))</f>
        <v>24.436351624062922</v>
      </c>
      <c r="AK65" s="1">
        <f>IF((Z65-Z$2)/Z$2*100&gt;100,100,IF((Z65-Z$2)/Z$2*100&lt;-100,-100,(Z65-Z$2)/Z$2*100))</f>
        <v>-17.583578649544513</v>
      </c>
      <c r="AL65" s="1">
        <f>IF((V65-V$2)/V$2*100&gt;100,100,IF((V65-V$2)/V$2*100&lt;-100,-100,(V65-V$2)/V$2*100))</f>
        <v>-100</v>
      </c>
      <c r="AM65" s="1">
        <f>IF((AA65-AA$2)/AA$2*100&gt;100,100,IF((AA65-AA$2)/AA$2*100&lt;-100,-100,(AA65-AA$2)/AA$2*100))</f>
        <v>-100</v>
      </c>
      <c r="AN65" s="1">
        <f>IF((AB65-AB$2)/AB$2*100&gt;100,100,IF((AB65-AB$2)/AB$2*100&lt;-100,-100,(AB65-AB$2)/AB$2*100))</f>
        <v>-51.054229336329207</v>
      </c>
      <c r="AO65" s="1">
        <f>IF((AC65-AC$2)/AC$2*100&gt;100,100,IF((AC65-AC$2)/AC$2*100&lt;-100,-100,(AC65-AC$2)/AC$2*100))</f>
        <v>-100</v>
      </c>
      <c r="AP65" s="1"/>
      <c r="AQ65" s="2">
        <f t="shared" si="37"/>
        <v>17</v>
      </c>
      <c r="AR65" s="2">
        <f t="shared" si="29"/>
        <v>-34</v>
      </c>
      <c r="AS65" s="2">
        <f t="shared" si="30"/>
        <v>73</v>
      </c>
      <c r="AT65" s="2">
        <f t="shared" si="31"/>
        <v>-16</v>
      </c>
      <c r="AU65" s="2">
        <f t="shared" si="32"/>
        <v>24</v>
      </c>
      <c r="AV65" s="2">
        <f t="shared" si="38"/>
        <v>0</v>
      </c>
      <c r="AW65" s="2">
        <f t="shared" si="39"/>
        <v>0</v>
      </c>
      <c r="AX65" s="2">
        <f t="shared" si="33"/>
        <v>0</v>
      </c>
      <c r="AY65" s="2">
        <f t="shared" si="34"/>
        <v>0</v>
      </c>
      <c r="AZ65" s="2">
        <f t="shared" si="35"/>
        <v>0</v>
      </c>
      <c r="BA65" s="1"/>
      <c r="BB65" s="1"/>
      <c r="BN65" s="1">
        <f>T65/(T$3-T$4)*100</f>
        <v>40.164570718832472</v>
      </c>
      <c r="BO65" s="1">
        <f>U65/(U$3-U$4)*100</f>
        <v>24.600146139482014</v>
      </c>
      <c r="BP65" s="1">
        <f>V65/(V$3-V$4)*100</f>
        <v>0</v>
      </c>
      <c r="BQ65" s="1">
        <f>W65/(W$3-W$4)*100</f>
        <v>61.142397425583262</v>
      </c>
      <c r="BR65" s="1">
        <f>X65/(X$3-X$4)*100</f>
        <v>21.681415929203538</v>
      </c>
      <c r="BS65" s="1">
        <f>Y65/(Y$3-Y$4)*100</f>
        <v>66.582385166455964</v>
      </c>
      <c r="BT65" s="1">
        <f>Z65/(Z$3-Z$4)*100</f>
        <v>25.119128658951666</v>
      </c>
      <c r="BU65" s="1">
        <f>AA65/(AA$3-AA$4)*100</f>
        <v>0</v>
      </c>
      <c r="BV65" s="1">
        <f>AB65/(AB$3-AB$4)*100</f>
        <v>4.1674191800614055</v>
      </c>
      <c r="BW65" s="1">
        <f>AC65/(AC$3-AC$4)*100</f>
        <v>0</v>
      </c>
    </row>
    <row r="66" spans="1:75">
      <c r="A66">
        <v>92</v>
      </c>
      <c r="B66" t="s">
        <v>243</v>
      </c>
      <c r="C66" t="s">
        <v>244</v>
      </c>
      <c r="D66">
        <v>100</v>
      </c>
      <c r="E66" t="s">
        <v>245</v>
      </c>
      <c r="F66" t="s">
        <v>246</v>
      </c>
      <c r="G66" t="s">
        <v>247</v>
      </c>
      <c r="H66">
        <v>175</v>
      </c>
      <c r="I66">
        <v>231</v>
      </c>
      <c r="J66">
        <v>39</v>
      </c>
      <c r="K66">
        <v>371</v>
      </c>
      <c r="L66">
        <v>65</v>
      </c>
      <c r="M66">
        <v>227</v>
      </c>
      <c r="N66">
        <v>136</v>
      </c>
      <c r="O66">
        <v>106</v>
      </c>
      <c r="P66">
        <v>33</v>
      </c>
      <c r="Q66">
        <v>10</v>
      </c>
      <c r="R66">
        <v>1393</v>
      </c>
      <c r="T66" s="1">
        <f t="shared" si="40"/>
        <v>12.562814070351758</v>
      </c>
      <c r="U66" s="1">
        <f t="shared" si="19"/>
        <v>16.582914572864322</v>
      </c>
      <c r="V66" s="1">
        <f t="shared" si="20"/>
        <v>2.7997128499641062</v>
      </c>
      <c r="W66" s="1">
        <f t="shared" si="21"/>
        <v>26.633165829145728</v>
      </c>
      <c r="X66" s="1">
        <f t="shared" si="22"/>
        <v>4.6661880832735108</v>
      </c>
      <c r="Y66" s="1">
        <f t="shared" si="23"/>
        <v>16.295764536970566</v>
      </c>
      <c r="Z66" s="1">
        <f t="shared" si="24"/>
        <v>9.7631012203876537</v>
      </c>
      <c r="AA66" s="1">
        <f t="shared" si="25"/>
        <v>7.6094759511844936</v>
      </c>
      <c r="AB66" s="1">
        <f t="shared" si="26"/>
        <v>2.3689877961234744</v>
      </c>
      <c r="AC66" s="1">
        <f t="shared" si="27"/>
        <v>0.71787508973438618</v>
      </c>
      <c r="AD66" s="1"/>
      <c r="AF66" s="1">
        <f t="shared" si="36"/>
        <v>-36.080527476577949</v>
      </c>
      <c r="AG66" s="1">
        <f t="shared" si="28"/>
        <v>23.227503769248077</v>
      </c>
      <c r="AH66" s="1">
        <f>IF((W66-W$2)/W$2*100&gt;100,100,IF((W66-W$2)/W$2*100&lt;-100,-100,(W66-W$2)/W$2*100))</f>
        <v>36.771861602704462</v>
      </c>
      <c r="AI66" s="1">
        <f>IF((X66-X$2)/X$2*100&gt;100,100,IF((X66-X$2)/X$2*100&lt;-100,-100,(X66-X$2)/X$2*100))</f>
        <v>-50.541965106139031</v>
      </c>
      <c r="AJ66" s="1">
        <f>IF((Y66-Y$2)/Y$2*100&gt;100,100,IF((Y66-Y$2)/Y$2*100&lt;-100,-100,(Y66-Y$2)/Y$2*100))</f>
        <v>14.569879953655345</v>
      </c>
      <c r="AK66" s="1">
        <f>IF((Z66-Z$2)/Z$2*100&gt;100,100,IF((Z66-Z$2)/Z$2*100&lt;-100,-100,(Z66-Z$2)/Z$2*100))</f>
        <v>1.0270051299194467</v>
      </c>
      <c r="AL66" s="1">
        <f>IF((V66-V$2)/V$2*100&gt;100,100,IF((V66-V$2)/V$2*100&lt;-100,-100,(V66-V$2)/V$2*100))</f>
        <v>-39.123446701008966</v>
      </c>
      <c r="AM66" s="1">
        <f>IF((AA66-AA$2)/AA$2*100&gt;100,100,IF((AA66-AA$2)/AA$2*100&lt;-100,-100,(AA66-AA$2)/AA$2*100))</f>
        <v>51.052568633013408</v>
      </c>
      <c r="AN66" s="1">
        <f>IF((AB66-AB$2)/AB$2*100&gt;100,100,IF((AB66-AB$2)/AB$2*100&lt;-100,-100,(AB66-AB$2)/AB$2*100))</f>
        <v>31.025684712726765</v>
      </c>
      <c r="AO66" s="1">
        <f>IF((AC66-AC$2)/AC$2*100&gt;100,100,IF((AC66-AC$2)/AC$2*100&lt;-100,-100,(AC66-AC$2)/AC$2*100))</f>
        <v>-70.814321322859797</v>
      </c>
      <c r="AP66" s="1"/>
      <c r="AQ66" s="2">
        <f t="shared" si="37"/>
        <v>-36</v>
      </c>
      <c r="AR66" s="2">
        <f t="shared" si="29"/>
        <v>23</v>
      </c>
      <c r="AS66" s="2">
        <f t="shared" si="30"/>
        <v>37</v>
      </c>
      <c r="AT66" s="2">
        <f t="shared" si="31"/>
        <v>-51</v>
      </c>
      <c r="AU66" s="2">
        <f t="shared" si="32"/>
        <v>15</v>
      </c>
      <c r="AV66" s="2">
        <f t="shared" si="38"/>
        <v>0</v>
      </c>
      <c r="AW66" s="2">
        <f t="shared" si="39"/>
        <v>0</v>
      </c>
      <c r="AX66" s="2">
        <f t="shared" si="33"/>
        <v>1</v>
      </c>
      <c r="AY66" s="2">
        <f t="shared" si="34"/>
        <v>1</v>
      </c>
      <c r="AZ66" s="2">
        <f t="shared" si="35"/>
        <v>0</v>
      </c>
      <c r="BA66" s="1"/>
      <c r="BB66" s="1"/>
      <c r="BN66" s="1">
        <f>T66/(T$3-T$4)*100</f>
        <v>21.929824561403503</v>
      </c>
      <c r="BO66" s="1">
        <f>U66/(U$3-U$4)*100</f>
        <v>46.097459775943939</v>
      </c>
      <c r="BP66" s="1">
        <f>V66/(V$3-V$4)*100</f>
        <v>5.5994256999282124</v>
      </c>
      <c r="BQ66" s="1">
        <f>W66/(W$3-W$4)*100</f>
        <v>48.423937871174047</v>
      </c>
      <c r="BR66" s="1">
        <f>X66/(X$3-X$4)*100</f>
        <v>12.702400893355668</v>
      </c>
      <c r="BS66" s="1">
        <f>Y66/(Y$3-Y$4)*100</f>
        <v>61.303114210508326</v>
      </c>
      <c r="BT66" s="1">
        <f>Z66/(Z$3-Z$4)*100</f>
        <v>30.791319233530295</v>
      </c>
      <c r="BU66" s="1">
        <f>AA66/(AA$3-AA$4)*100</f>
        <v>27.20964127999304</v>
      </c>
      <c r="BV66" s="1">
        <f>AB66/(AB$3-AB$4)*100</f>
        <v>11.155998652152894</v>
      </c>
      <c r="BW66" s="1">
        <f>AC66/(AC$3-AC$4)*100</f>
        <v>1.600508396784861</v>
      </c>
    </row>
    <row r="67" spans="1:75">
      <c r="A67">
        <v>93</v>
      </c>
      <c r="B67" t="s">
        <v>243</v>
      </c>
      <c r="C67" t="s">
        <v>248</v>
      </c>
      <c r="D67">
        <v>100</v>
      </c>
      <c r="E67" t="s">
        <v>249</v>
      </c>
      <c r="F67" t="s">
        <v>250</v>
      </c>
      <c r="G67" t="s">
        <v>251</v>
      </c>
      <c r="H67">
        <v>125</v>
      </c>
      <c r="I67">
        <v>328</v>
      </c>
      <c r="J67">
        <v>53</v>
      </c>
      <c r="K67">
        <v>433</v>
      </c>
      <c r="L67">
        <v>58</v>
      </c>
      <c r="M67">
        <v>244</v>
      </c>
      <c r="N67">
        <v>200</v>
      </c>
      <c r="O67">
        <v>121</v>
      </c>
      <c r="P67">
        <v>35</v>
      </c>
      <c r="Q67">
        <v>6</v>
      </c>
      <c r="R67">
        <v>1603</v>
      </c>
      <c r="T67" s="1">
        <f t="shared" si="40"/>
        <v>7.7978789769182777</v>
      </c>
      <c r="U67" s="1">
        <f t="shared" si="19"/>
        <v>20.461634435433563</v>
      </c>
      <c r="V67" s="1">
        <f t="shared" si="20"/>
        <v>3.3063006862133504</v>
      </c>
      <c r="W67" s="1">
        <f t="shared" si="21"/>
        <v>27.011852776044915</v>
      </c>
      <c r="X67" s="1">
        <f t="shared" si="22"/>
        <v>3.6182158452900812</v>
      </c>
      <c r="Y67" s="1">
        <f t="shared" si="23"/>
        <v>15.221459762944479</v>
      </c>
      <c r="Z67" s="1">
        <f t="shared" si="24"/>
        <v>12.476606363069246</v>
      </c>
      <c r="AA67" s="1">
        <f t="shared" si="25"/>
        <v>7.5483468496568937</v>
      </c>
      <c r="AB67" s="1">
        <f t="shared" si="26"/>
        <v>2.1834061135371177</v>
      </c>
      <c r="AC67" s="1">
        <f t="shared" si="27"/>
        <v>0.37429819089207733</v>
      </c>
      <c r="AD67" s="1"/>
      <c r="AF67" s="1">
        <f t="shared" si="36"/>
        <v>-60.324469643914583</v>
      </c>
      <c r="AG67" s="1">
        <f t="shared" si="28"/>
        <v>52.050239626956298</v>
      </c>
      <c r="AH67" s="1">
        <f>IF((W67-W$2)/W$2*100&gt;100,100,IF((W67-W$2)/W$2*100&lt;-100,-100,(W67-W$2)/W$2*100))</f>
        <v>38.716569153594499</v>
      </c>
      <c r="AI67" s="1">
        <f>IF((X67-X$2)/X$2*100&gt;100,100,IF((X67-X$2)/X$2*100&lt;-100,-100,(X67-X$2)/X$2*100))</f>
        <v>-61.649671565673955</v>
      </c>
      <c r="AJ67" s="1">
        <f>IF((Y67-Y$2)/Y$2*100&gt;100,100,IF((Y67-Y$2)/Y$2*100&lt;-100,-100,(Y67-Y$2)/Y$2*100))</f>
        <v>7.0168149400705842</v>
      </c>
      <c r="AK67" s="1">
        <f>IF((Z67-Z$2)/Z$2*100&gt;100,100,IF((Z67-Z$2)/Z$2*100&lt;-100,-100,(Z67-Z$2)/Z$2*100))</f>
        <v>29.105921017556959</v>
      </c>
      <c r="AL67" s="1">
        <f>IF((V67-V$2)/V$2*100&gt;100,100,IF((V67-V$2)/V$2*100&lt;-100,-100,(V67-V$2)/V$2*100))</f>
        <v>-28.108273693376042</v>
      </c>
      <c r="AM67" s="1">
        <f>IF((AA67-AA$2)/AA$2*100&gt;100,100,IF((AA67-AA$2)/AA$2*100&lt;-100,-100,(AA67-AA$2)/AA$2*100))</f>
        <v>49.839120050849886</v>
      </c>
      <c r="AN67" s="1">
        <f>IF((AB67-AB$2)/AB$2*100&gt;100,100,IF((AB67-AB$2)/AB$2*100&lt;-100,-100,(AB67-AB$2)/AB$2*100))</f>
        <v>20.761399235694302</v>
      </c>
      <c r="AO67" s="1">
        <f>IF((AC67-AC$2)/AC$2*100&gt;100,100,IF((AC67-AC$2)/AC$2*100&lt;-100,-100,(AC67-AC$2)/AC$2*100))</f>
        <v>-84.782663606766192</v>
      </c>
      <c r="AP67" s="1"/>
      <c r="AQ67" s="2">
        <f t="shared" si="37"/>
        <v>-60</v>
      </c>
      <c r="AR67" s="2">
        <f t="shared" si="29"/>
        <v>52</v>
      </c>
      <c r="AS67" s="2">
        <f t="shared" si="30"/>
        <v>39</v>
      </c>
      <c r="AT67" s="2">
        <f t="shared" si="31"/>
        <v>-62</v>
      </c>
      <c r="AU67" s="2">
        <f t="shared" si="32"/>
        <v>7</v>
      </c>
      <c r="AV67" s="2">
        <f t="shared" si="38"/>
        <v>1</v>
      </c>
      <c r="AW67" s="2">
        <f t="shared" si="39"/>
        <v>0</v>
      </c>
      <c r="AX67" s="2">
        <f t="shared" si="33"/>
        <v>1</v>
      </c>
      <c r="AY67" s="2">
        <f t="shared" si="34"/>
        <v>1</v>
      </c>
      <c r="AZ67" s="2">
        <f t="shared" si="35"/>
        <v>0</v>
      </c>
      <c r="BA67" s="1"/>
      <c r="BB67" s="1"/>
      <c r="BN67" s="1">
        <f>T67/(T$3-T$4)*100</f>
        <v>13.612086986024011</v>
      </c>
      <c r="BO67" s="1">
        <f>U67/(U$3-U$4)*100</f>
        <v>56.879589302168519</v>
      </c>
      <c r="BP67" s="1">
        <f>V67/(V$3-V$4)*100</f>
        <v>6.6126013724267008</v>
      </c>
      <c r="BQ67" s="1">
        <f>W67/(W$3-W$4)*100</f>
        <v>49.112459592808925</v>
      </c>
      <c r="BR67" s="1">
        <f>X67/(X$3-X$4)*100</f>
        <v>9.8495875788452203</v>
      </c>
      <c r="BS67" s="1">
        <f>Y67/(Y$3-Y$4)*100</f>
        <v>57.261681965362563</v>
      </c>
      <c r="BT67" s="1">
        <f>Z67/(Z$3-Z$4)*100</f>
        <v>39.349296991218388</v>
      </c>
      <c r="BU67" s="1">
        <f>AA67/(AA$3-AA$4)*100</f>
        <v>26.991058432106467</v>
      </c>
      <c r="BV67" s="1">
        <f>AB67/(AB$3-AB$4)*100</f>
        <v>10.282060422422242</v>
      </c>
      <c r="BW67" s="1">
        <f>AC67/(AC$3-AC$4)*100</f>
        <v>0.83450088461184457</v>
      </c>
    </row>
    <row r="68" spans="1:75">
      <c r="A68">
        <v>93</v>
      </c>
      <c r="B68" t="s">
        <v>243</v>
      </c>
      <c r="C68" t="s">
        <v>252</v>
      </c>
      <c r="D68">
        <v>100</v>
      </c>
      <c r="E68" t="s">
        <v>253</v>
      </c>
      <c r="F68" t="s">
        <v>254</v>
      </c>
      <c r="G68" t="s">
        <v>255</v>
      </c>
      <c r="H68">
        <v>152</v>
      </c>
      <c r="I68">
        <v>412</v>
      </c>
      <c r="J68">
        <v>78</v>
      </c>
      <c r="K68">
        <v>386</v>
      </c>
      <c r="L68">
        <v>90</v>
      </c>
      <c r="M68">
        <v>261</v>
      </c>
      <c r="N68">
        <v>193</v>
      </c>
      <c r="O68">
        <v>59</v>
      </c>
      <c r="P68">
        <v>42</v>
      </c>
      <c r="Q68">
        <v>17</v>
      </c>
      <c r="R68">
        <v>1690</v>
      </c>
      <c r="T68" s="1">
        <f t="shared" si="40"/>
        <v>8.9940828402366861</v>
      </c>
      <c r="U68" s="1">
        <f t="shared" si="19"/>
        <v>24.378698224852073</v>
      </c>
      <c r="V68" s="1">
        <f t="shared" si="20"/>
        <v>4.6153846153846159</v>
      </c>
      <c r="W68" s="1">
        <f t="shared" si="21"/>
        <v>22.840236686390533</v>
      </c>
      <c r="X68" s="1">
        <f t="shared" si="22"/>
        <v>5.3254437869822491</v>
      </c>
      <c r="Y68" s="1">
        <f t="shared" si="23"/>
        <v>15.44378698224852</v>
      </c>
      <c r="Z68" s="1">
        <f t="shared" si="24"/>
        <v>11.420118343195266</v>
      </c>
      <c r="AA68" s="1">
        <f t="shared" si="25"/>
        <v>3.4911242603550297</v>
      </c>
      <c r="AB68" s="1">
        <f t="shared" si="26"/>
        <v>2.4852071005917158</v>
      </c>
      <c r="AC68" s="1">
        <f t="shared" si="27"/>
        <v>1.0059171597633136</v>
      </c>
      <c r="AD68" s="1"/>
      <c r="AF68" s="1">
        <f t="shared" si="36"/>
        <v>-54.238196334000698</v>
      </c>
      <c r="AG68" s="1">
        <f t="shared" si="28"/>
        <v>81.157908894264168</v>
      </c>
      <c r="AH68" s="1">
        <f>IF((W68-W$2)/W$2*100&gt;100,100,IF((W68-W$2)/W$2*100&lt;-100,-100,(W68-W$2)/W$2*100))</f>
        <v>17.293667267501853</v>
      </c>
      <c r="AI68" s="1">
        <f>IF((X68-X$2)/X$2*100&gt;100,100,IF((X68-X$2)/X$2*100&lt;-100,-100,(X68-X$2)/X$2*100))</f>
        <v>-43.554357445213022</v>
      </c>
      <c r="AJ68" s="1">
        <f>IF((Y68-Y$2)/Y$2*100&gt;100,100,IF((Y68-Y$2)/Y$2*100&lt;-100,-100,(Y68-Y$2)/Y$2*100))</f>
        <v>8.5799206641564432</v>
      </c>
      <c r="AK68" s="1">
        <f>IF((Z68-Z$2)/Z$2*100&gt;100,100,IF((Z68-Z$2)/Z$2*100&lt;-100,-100,(Z68-Z$2)/Z$2*100))</f>
        <v>18.173552480741868</v>
      </c>
      <c r="AL68" s="1">
        <f>IF((V68-V$2)/V$2*100&gt;100,100,IF((V68-V$2)/V$2*100&lt;-100,-100,(V68-V$2)/V$2*100))</f>
        <v>0.35625887040772686</v>
      </c>
      <c r="AM68" s="1">
        <f>IF((AA68-AA$2)/AA$2*100&gt;100,100,IF((AA68-AA$2)/AA$2*100&lt;-100,-100,(AA68-AA$2)/AA$2*100))</f>
        <v>-30.699132196932716</v>
      </c>
      <c r="AN68" s="1">
        <f>IF((AB68-AB$2)/AB$2*100&gt;100,100,IF((AB68-AB$2)/AB$2*100&lt;-100,-100,(AB68-AB$2)/AB$2*100))</f>
        <v>37.453625780935837</v>
      </c>
      <c r="AO68" s="1">
        <f>IF((AC68-AC$2)/AC$2*100&gt;100,100,IF((AC68-AC$2)/AC$2*100&lt;-100,-100,(AC68-AC$2)/AC$2*100))</f>
        <v>-59.103783624061698</v>
      </c>
      <c r="AP68" s="1"/>
      <c r="AQ68" s="2">
        <f t="shared" si="37"/>
        <v>-54</v>
      </c>
      <c r="AR68" s="2">
        <f t="shared" si="29"/>
        <v>81</v>
      </c>
      <c r="AS68" s="2">
        <f t="shared" si="30"/>
        <v>17</v>
      </c>
      <c r="AT68" s="2">
        <f t="shared" si="31"/>
        <v>-44</v>
      </c>
      <c r="AU68" s="2">
        <f t="shared" si="32"/>
        <v>9</v>
      </c>
      <c r="AV68" s="2">
        <f t="shared" si="38"/>
        <v>0</v>
      </c>
      <c r="AW68" s="2">
        <f t="shared" si="39"/>
        <v>0</v>
      </c>
      <c r="AX68" s="2">
        <f t="shared" si="33"/>
        <v>0</v>
      </c>
      <c r="AY68" s="2">
        <f t="shared" si="34"/>
        <v>1</v>
      </c>
      <c r="AZ68" s="2">
        <f t="shared" si="35"/>
        <v>0</v>
      </c>
      <c r="BA68" s="1"/>
      <c r="BB68" s="1"/>
      <c r="BN68" s="1">
        <f>T68/(T$3-T$4)*100</f>
        <v>15.700197238658776</v>
      </c>
      <c r="BO68" s="1">
        <f>U68/(U$3-U$4)*100</f>
        <v>67.768307909451181</v>
      </c>
      <c r="BP68" s="1">
        <f>V68/(V$3-V$4)*100</f>
        <v>9.2307692307692317</v>
      </c>
      <c r="BQ68" s="1">
        <f>W68/(W$3-W$4)*100</f>
        <v>41.527703066164598</v>
      </c>
      <c r="BR68" s="1">
        <f>X68/(X$3-X$4)*100</f>
        <v>14.497041420118343</v>
      </c>
      <c r="BS68" s="1">
        <f>Y68/(Y$3-Y$4)*100</f>
        <v>58.098055790363489</v>
      </c>
      <c r="BT68" s="1">
        <f>Z68/(Z$3-Z$4)*100</f>
        <v>36.017296313154304</v>
      </c>
      <c r="BU68" s="1">
        <f>AA68/(AA$3-AA$4)*100</f>
        <v>12.483414021875561</v>
      </c>
      <c r="BV68" s="1">
        <f>AB68/(AB$3-AB$4)*100</f>
        <v>11.703296703296703</v>
      </c>
      <c r="BW68" s="1">
        <f>AC68/(AC$3-AC$4)*100</f>
        <v>2.2427005529149286</v>
      </c>
    </row>
    <row r="69" spans="1:75">
      <c r="A69">
        <v>88</v>
      </c>
      <c r="B69" t="s">
        <v>243</v>
      </c>
      <c r="C69" t="s">
        <v>256</v>
      </c>
      <c r="D69">
        <v>100</v>
      </c>
      <c r="E69" t="s">
        <v>257</v>
      </c>
      <c r="F69" t="s">
        <v>258</v>
      </c>
      <c r="G69" t="s">
        <v>259</v>
      </c>
      <c r="H69">
        <v>189</v>
      </c>
      <c r="I69">
        <v>303</v>
      </c>
      <c r="J69">
        <v>40</v>
      </c>
      <c r="K69">
        <v>500</v>
      </c>
      <c r="L69">
        <v>44</v>
      </c>
      <c r="M69">
        <v>226</v>
      </c>
      <c r="N69">
        <v>236</v>
      </c>
      <c r="O69">
        <v>63</v>
      </c>
      <c r="P69">
        <v>24</v>
      </c>
      <c r="Q69">
        <v>5</v>
      </c>
      <c r="R69">
        <v>1630</v>
      </c>
      <c r="T69" s="1">
        <f t="shared" si="40"/>
        <v>11.595092024539877</v>
      </c>
      <c r="U69" s="1">
        <f t="shared" si="19"/>
        <v>18.588957055214724</v>
      </c>
      <c r="V69" s="1">
        <f t="shared" si="20"/>
        <v>2.4539877300613497</v>
      </c>
      <c r="W69" s="1">
        <f t="shared" si="21"/>
        <v>30.674846625766872</v>
      </c>
      <c r="X69" s="1">
        <f t="shared" si="22"/>
        <v>2.6993865030674846</v>
      </c>
      <c r="Y69" s="1">
        <f t="shared" si="23"/>
        <v>13.865030674846626</v>
      </c>
      <c r="Z69" s="1">
        <f t="shared" si="24"/>
        <v>14.478527607361963</v>
      </c>
      <c r="AA69" s="1">
        <f t="shared" si="25"/>
        <v>3.8650306748466257</v>
      </c>
      <c r="AB69" s="1">
        <f t="shared" si="26"/>
        <v>1.4723926380368098</v>
      </c>
      <c r="AC69" s="1">
        <f t="shared" si="27"/>
        <v>0.30674846625766872</v>
      </c>
      <c r="AD69" s="1"/>
      <c r="AF69" s="1">
        <f t="shared" si="36"/>
        <v>-41.004287580897504</v>
      </c>
      <c r="AG69" s="1">
        <f t="shared" si="28"/>
        <v>38.134389194540837</v>
      </c>
      <c r="AH69" s="1">
        <f>IF((W69-W$2)/W$2*100&gt;100,100,IF((W69-W$2)/W$2*100&lt;-100,-100,(W69-W$2)/W$2*100))</f>
        <v>57.527494264024703</v>
      </c>
      <c r="AI69" s="1">
        <f>IF((X69-X$2)/X$2*100&gt;100,100,IF((X69-X$2)/X$2*100&lt;-100,-100,(X69-X$2)/X$2*100))</f>
        <v>-71.388561824308383</v>
      </c>
      <c r="AJ69" s="1">
        <f>IF((Y69-Y$2)/Y$2*100&gt;100,100,IF((Y69-Y$2)/Y$2*100&lt;-100,-100,(Y69-Y$2)/Y$2*100))</f>
        <v>-2.5197684731497234</v>
      </c>
      <c r="AK69" s="1">
        <f>IF((Z69-Z$2)/Z$2*100&gt;100,100,IF((Z69-Z$2)/Z$2*100&lt;-100,-100,(Z69-Z$2)/Z$2*100))</f>
        <v>49.82148088438629</v>
      </c>
      <c r="AL69" s="1">
        <f>IF((V69-V$2)/V$2*100&gt;100,100,IF((V69-V$2)/V$2*100&lt;-100,-100,(V69-V$2)/V$2*100))</f>
        <v>-46.640843954384444</v>
      </c>
      <c r="AM69" s="1">
        <f>IF((AA69-AA$2)/AA$2*100&gt;100,100,IF((AA69-AA$2)/AA$2*100&lt;-100,-100,(AA69-AA$2)/AA$2*100))</f>
        <v>-23.27687017788735</v>
      </c>
      <c r="AN69" s="1">
        <f>IF((AB69-AB$2)/AB$2*100&gt;100,100,IF((AB69-AB$2)/AB$2*100&lt;-100,-100,(AB69-AB$2)/AB$2*100))</f>
        <v>-18.563846601303567</v>
      </c>
      <c r="AO69" s="1">
        <f>IF((AC69-AC$2)/AC$2*100&gt;100,100,IF((AC69-AC$2)/AC$2*100&lt;-100,-100,(AC69-AC$2)/AC$2*100))</f>
        <v>-87.528941595933645</v>
      </c>
      <c r="AP69" s="1"/>
      <c r="AQ69" s="2">
        <f t="shared" si="37"/>
        <v>-41</v>
      </c>
      <c r="AR69" s="2">
        <f t="shared" si="29"/>
        <v>38</v>
      </c>
      <c r="AS69" s="2">
        <f t="shared" si="30"/>
        <v>58</v>
      </c>
      <c r="AT69" s="2">
        <f t="shared" si="31"/>
        <v>-71</v>
      </c>
      <c r="AU69" s="2">
        <f t="shared" si="32"/>
        <v>-3</v>
      </c>
      <c r="AV69" s="2">
        <f t="shared" si="38"/>
        <v>1</v>
      </c>
      <c r="AW69" s="2">
        <f t="shared" si="39"/>
        <v>0</v>
      </c>
      <c r="AX69" s="2">
        <f t="shared" si="33"/>
        <v>0</v>
      </c>
      <c r="AY69" s="2">
        <f t="shared" si="34"/>
        <v>0</v>
      </c>
      <c r="AZ69" s="2">
        <f t="shared" si="35"/>
        <v>0</v>
      </c>
      <c r="BA69" s="1"/>
      <c r="BB69" s="1"/>
      <c r="BN69" s="1">
        <f>T69/(T$3-T$4)*100</f>
        <v>20.240555376170484</v>
      </c>
      <c r="BO69" s="1">
        <f>U69/(U$3-U$4)*100</f>
        <v>51.67388979568863</v>
      </c>
      <c r="BP69" s="1">
        <f>V69/(V$3-V$4)*100</f>
        <v>4.9079754601226995</v>
      </c>
      <c r="BQ69" s="1">
        <f>W69/(W$3-W$4)*100</f>
        <v>55.772448410485211</v>
      </c>
      <c r="BR69" s="1">
        <f>X69/(X$3-X$4)*100</f>
        <v>7.3483299250170413</v>
      </c>
      <c r="BS69" s="1">
        <f>Y69/(Y$3-Y$4)*100</f>
        <v>52.158924919661118</v>
      </c>
      <c r="BT69" s="1">
        <f>Z69/(Z$3-Z$4)*100</f>
        <v>45.663048607833886</v>
      </c>
      <c r="BU69" s="1">
        <f>AA69/(AA$3-AA$4)*100</f>
        <v>13.820412716118238</v>
      </c>
      <c r="BV69" s="1">
        <f>AB69/(AB$3-AB$4)*100</f>
        <v>6.9337673719794672</v>
      </c>
      <c r="BW69" s="1">
        <f>AC69/(AC$3-AC$4)*100</f>
        <v>0.68389821985316313</v>
      </c>
    </row>
    <row r="70" spans="1:75">
      <c r="A70">
        <v>93</v>
      </c>
      <c r="B70" t="s">
        <v>243</v>
      </c>
      <c r="C70" t="s">
        <v>260</v>
      </c>
      <c r="D70">
        <v>100</v>
      </c>
      <c r="E70" t="s">
        <v>261</v>
      </c>
      <c r="F70" t="s">
        <v>262</v>
      </c>
      <c r="G70" t="s">
        <v>263</v>
      </c>
      <c r="H70">
        <v>180</v>
      </c>
      <c r="I70">
        <v>422</v>
      </c>
      <c r="J70">
        <v>50</v>
      </c>
      <c r="K70">
        <v>453</v>
      </c>
      <c r="L70">
        <v>58</v>
      </c>
      <c r="M70">
        <v>247</v>
      </c>
      <c r="N70">
        <v>221</v>
      </c>
      <c r="O70">
        <v>96</v>
      </c>
      <c r="P70">
        <v>17</v>
      </c>
      <c r="Q70">
        <v>5</v>
      </c>
      <c r="R70">
        <v>1749</v>
      </c>
      <c r="T70" s="1">
        <f t="shared" si="40"/>
        <v>10.291595197255575</v>
      </c>
      <c r="U70" s="1">
        <f t="shared" ref="U70:U133" si="42">IF($R70&lt;&gt;0,I70/$R70,0)*100</f>
        <v>24.128073184676957</v>
      </c>
      <c r="V70" s="1">
        <f t="shared" ref="V70:V133" si="43">IF($R70&lt;&gt;0,J70/$R70,0)*100</f>
        <v>2.8587764436821042</v>
      </c>
      <c r="W70" s="1">
        <f t="shared" ref="W70:W133" si="44">IF($R70&lt;&gt;0,K70/$R70,0)*100</f>
        <v>25.900514579759864</v>
      </c>
      <c r="X70" s="1">
        <f t="shared" ref="X70:X133" si="45">IF($R70&lt;&gt;0,L70/$R70,0)*100</f>
        <v>3.3161806746712408</v>
      </c>
      <c r="Y70" s="1">
        <f t="shared" ref="Y70:Y133" si="46">IF($R70&lt;&gt;0,M70/$R70,0)*100</f>
        <v>14.122355631789594</v>
      </c>
      <c r="Z70" s="1">
        <f t="shared" ref="Z70:Z133" si="47">IF($R70&lt;&gt;0,N70/$R70,0)*100</f>
        <v>12.635791881074901</v>
      </c>
      <c r="AA70" s="1">
        <f t="shared" ref="AA70:AA133" si="48">IF($R70&lt;&gt;0,O70/$R70,0)*100</f>
        <v>5.4888507718696395</v>
      </c>
      <c r="AB70" s="1">
        <f t="shared" ref="AB70:AB133" si="49">IF($R70&lt;&gt;0,P70/$R70,0)*100</f>
        <v>0.97198399085191534</v>
      </c>
      <c r="AC70" s="1">
        <f t="shared" ref="AC70:AC133" si="50">IF($R70&lt;&gt;0,Q70/$R70,0)*100</f>
        <v>0.28587764436821039</v>
      </c>
      <c r="AD70" s="1"/>
      <c r="AF70" s="1">
        <f t="shared" si="36"/>
        <v>-47.63646641992046</v>
      </c>
      <c r="AG70" s="1">
        <f t="shared" ref="AG70:AG133" si="51">IF((U70-U$2)/U$2*100&gt;100,100,IF((U70-U$2)/U$2*100&lt;-100,-100,(U70-U$2)/U$2*100))</f>
        <v>79.29551625229854</v>
      </c>
      <c r="AH70" s="1">
        <f>IF((W70-W$2)/W$2*100&gt;100,100,IF((W70-W$2)/W$2*100&lt;-100,-100,(W70-W$2)/W$2*100))</f>
        <v>33.009407077888177</v>
      </c>
      <c r="AI70" s="1">
        <f>IF((X70-X$2)/X$2*100&gt;100,100,IF((X70-X$2)/X$2*100&lt;-100,-100,(X70-X$2)/X$2*100))</f>
        <v>-64.851014019311222</v>
      </c>
      <c r="AJ70" s="1">
        <f>IF((Y70-Y$2)/Y$2*100&gt;100,100,IF((Y70-Y$2)/Y$2*100&lt;-100,-100,(Y70-Y$2)/Y$2*100))</f>
        <v>-0.7106057696049084</v>
      </c>
      <c r="AK70" s="1">
        <f>IF((Z70-Z$2)/Z$2*100&gt;100,100,IF((Z70-Z$2)/Z$2*100&lt;-100,-100,(Z70-Z$2)/Z$2*100))</f>
        <v>30.753147219676329</v>
      </c>
      <c r="AL70" s="1">
        <f>IF((V70-V$2)/V$2*100&gt;100,100,IF((V70-V$2)/V$2*100&lt;-100,-100,(V70-V$2)/V$2*100))</f>
        <v>-37.839176419129963</v>
      </c>
      <c r="AM70" s="1">
        <f>IF((AA70-AA$2)/AA$2*100&gt;100,100,IF((AA70-AA$2)/AA$2*100&lt;-100,-100,(AA70-AA$2)/AA$2*100))</f>
        <v>8.9569128351274365</v>
      </c>
      <c r="AN70" s="1">
        <f>IF((AB70-AB$2)/AB$2*100&gt;100,100,IF((AB70-AB$2)/AB$2*100&lt;-100,-100,(AB70-AB$2)/AB$2*100))</f>
        <v>-46.240808779353003</v>
      </c>
      <c r="AO70" s="1">
        <f>IF((AC70-AC$2)/AC$2*100&gt;100,100,IF((AC70-AC$2)/AC$2*100&lt;-100,-100,(AC70-AC$2)/AC$2*100))</f>
        <v>-88.377458434174855</v>
      </c>
      <c r="AP70" s="1"/>
      <c r="AQ70" s="2">
        <f t="shared" si="37"/>
        <v>-48</v>
      </c>
      <c r="AR70" s="2">
        <f t="shared" ref="AR70:AR133" si="52">ROUND(AG70, 0)</f>
        <v>79</v>
      </c>
      <c r="AS70" s="2">
        <f t="shared" ref="AS70:AS133" si="53">ROUND(AH70, 0)</f>
        <v>33</v>
      </c>
      <c r="AT70" s="2">
        <f t="shared" ref="AT70:AT133" si="54">ROUND(AI70, 0)</f>
        <v>-65</v>
      </c>
      <c r="AU70" s="2">
        <f t="shared" ref="AU70:AU133" si="55">ROUND(AJ70, 0)</f>
        <v>-1</v>
      </c>
      <c r="AV70" s="2">
        <f t="shared" si="38"/>
        <v>1</v>
      </c>
      <c r="AW70" s="2">
        <f t="shared" si="39"/>
        <v>0</v>
      </c>
      <c r="AX70" s="2">
        <f t="shared" ref="AX70:AX133" si="56">IF(AM70&gt;20, 1, 0)</f>
        <v>0</v>
      </c>
      <c r="AY70" s="2">
        <f t="shared" ref="AY70:AY133" si="57">IF(AN70&gt;20, 1, 0)</f>
        <v>0</v>
      </c>
      <c r="AZ70" s="2">
        <f t="shared" ref="AZ70:AZ133" si="58">IF(AO70&gt;20, 1, 0)</f>
        <v>0</v>
      </c>
      <c r="BA70" s="1"/>
      <c r="BB70" s="1"/>
      <c r="BN70" s="1">
        <f>T70/(T$3-T$4)*100</f>
        <v>17.965153019770693</v>
      </c>
      <c r="BO70" s="1">
        <f>U70/(U$3-U$4)*100</f>
        <v>67.071616284010247</v>
      </c>
      <c r="BP70" s="1">
        <f>V70/(V$3-V$4)*100</f>
        <v>5.7175528873642083</v>
      </c>
      <c r="BQ70" s="1">
        <f>W70/(W$3-W$4)*100</f>
        <v>47.09184469047247</v>
      </c>
      <c r="BR70" s="1">
        <f>X70/(X$3-X$4)*100</f>
        <v>9.0273807254939324</v>
      </c>
      <c r="BS70" s="1">
        <f>Y70/(Y$3-Y$4)*100</f>
        <v>53.126956900541813</v>
      </c>
      <c r="BT70" s="1">
        <f>Z70/(Z$3-Z$4)*100</f>
        <v>39.851343624928539</v>
      </c>
      <c r="BU70" s="1">
        <f>AA70/(AA$3-AA$4)*100</f>
        <v>19.626799729715682</v>
      </c>
      <c r="BV70" s="1">
        <f>AB70/(AB$3-AB$4)*100</f>
        <v>4.5772511405934591</v>
      </c>
      <c r="BW70" s="1">
        <f>AC70/(AC$3-AC$4)*100</f>
        <v>0.63736655137830511</v>
      </c>
    </row>
    <row r="71" spans="1:75">
      <c r="A71">
        <v>93</v>
      </c>
      <c r="B71" t="s">
        <v>243</v>
      </c>
      <c r="C71" t="s">
        <v>264</v>
      </c>
      <c r="D71">
        <v>100</v>
      </c>
      <c r="E71" t="s">
        <v>265</v>
      </c>
      <c r="F71" t="s">
        <v>266</v>
      </c>
      <c r="G71" t="s">
        <v>267</v>
      </c>
      <c r="H71">
        <v>203</v>
      </c>
      <c r="I71">
        <v>351</v>
      </c>
      <c r="J71">
        <v>56</v>
      </c>
      <c r="K71">
        <v>413</v>
      </c>
      <c r="L71">
        <v>40</v>
      </c>
      <c r="M71">
        <v>290</v>
      </c>
      <c r="N71">
        <v>174</v>
      </c>
      <c r="O71">
        <v>72</v>
      </c>
      <c r="P71">
        <v>12</v>
      </c>
      <c r="Q71">
        <v>8</v>
      </c>
      <c r="R71">
        <v>1619</v>
      </c>
      <c r="T71" s="1">
        <f t="shared" ref="T71:T134" si="59">IF($R71&lt;&gt;0,H71/$R71,0)*100</f>
        <v>12.538604076590488</v>
      </c>
      <c r="U71" s="1">
        <f t="shared" si="42"/>
        <v>21.680049413218036</v>
      </c>
      <c r="V71" s="1">
        <f t="shared" si="43"/>
        <v>3.4589252625077207</v>
      </c>
      <c r="W71" s="1">
        <f t="shared" si="44"/>
        <v>25.509573810994439</v>
      </c>
      <c r="X71" s="1">
        <f t="shared" si="45"/>
        <v>2.4706609017912289</v>
      </c>
      <c r="Y71" s="1">
        <f t="shared" si="46"/>
        <v>17.912291537986409</v>
      </c>
      <c r="Z71" s="1">
        <f t="shared" si="47"/>
        <v>10.747374922791847</v>
      </c>
      <c r="AA71" s="1">
        <f t="shared" si="48"/>
        <v>4.4471896232242125</v>
      </c>
      <c r="AB71" s="1">
        <f t="shared" si="49"/>
        <v>0.74119827053736875</v>
      </c>
      <c r="AC71" s="1">
        <f t="shared" si="50"/>
        <v>0.49413218035824585</v>
      </c>
      <c r="AD71" s="1"/>
      <c r="AF71" s="1">
        <f t="shared" ref="AF71:AF134" si="60">IF((T71-T$2)/T$2*100&gt;100,100,IF((T71-T$2)/T$2*100&lt;-100,-100,(T71-T$2)/T$2*100))</f>
        <v>-36.203707683046801</v>
      </c>
      <c r="AG71" s="1">
        <f t="shared" si="51"/>
        <v>61.104271450356727</v>
      </c>
      <c r="AH71" s="1">
        <f>IF((W71-W$2)/W$2*100&gt;100,100,IF((W71-W$2)/W$2*100&lt;-100,-100,(W71-W$2)/W$2*100))</f>
        <v>31.001771295366009</v>
      </c>
      <c r="AI71" s="1">
        <f>IF((X71-X$2)/X$2*100&gt;100,100,IF((X71-X$2)/X$2*100&lt;-100,-100,(X71-X$2)/X$2*100))</f>
        <v>-73.812878754350436</v>
      </c>
      <c r="AJ71" s="1">
        <f>IF((Y71-Y$2)/Y$2*100&gt;100,100,IF((Y71-Y$2)/Y$2*100&lt;-100,-100,(Y71-Y$2)/Y$2*100))</f>
        <v>25.935121764068608</v>
      </c>
      <c r="AK71" s="1">
        <f>IF((Z71-Z$2)/Z$2*100&gt;100,100,IF((Z71-Z$2)/Z$2*100&lt;-100,-100,(Z71-Z$2)/Z$2*100))</f>
        <v>11.212111494932117</v>
      </c>
      <c r="AL71" s="1">
        <f>IF((V71-V$2)/V$2*100&gt;100,100,IF((V71-V$2)/V$2*100&lt;-100,-100,(V71-V$2)/V$2*100))</f>
        <v>-24.789626870849478</v>
      </c>
      <c r="AM71" s="1">
        <f>IF((AA71-AA$2)/AA$2*100&gt;100,100,IF((AA71-AA$2)/AA$2*100&lt;-100,-100,(AA71-AA$2)/AA$2*100))</f>
        <v>-11.720673000939826</v>
      </c>
      <c r="AN71" s="1">
        <f>IF((AB71-AB$2)/AB$2*100&gt;100,100,IF((AB71-AB$2)/AB$2*100&lt;-100,-100,(AB71-AB$2)/AB$2*100))</f>
        <v>-59.005271760384439</v>
      </c>
      <c r="AO71" s="1">
        <f>IF((AC71-AC$2)/AC$2*100&gt;100,100,IF((AC71-AC$2)/AC$2*100&lt;-100,-100,(AC71-AC$2)/AC$2*100))</f>
        <v>-79.910734825321157</v>
      </c>
      <c r="AP71" s="1"/>
      <c r="AQ71" s="2">
        <f t="shared" ref="AQ71:AQ134" si="61">ROUND(AF71, 0)</f>
        <v>-36</v>
      </c>
      <c r="AR71" s="2">
        <f t="shared" si="52"/>
        <v>61</v>
      </c>
      <c r="AS71" s="2">
        <f t="shared" si="53"/>
        <v>31</v>
      </c>
      <c r="AT71" s="2">
        <f t="shared" si="54"/>
        <v>-74</v>
      </c>
      <c r="AU71" s="2">
        <f t="shared" si="55"/>
        <v>26</v>
      </c>
      <c r="AV71" s="2">
        <f t="shared" ref="AV71:AV134" si="62">IF(AK71&gt;20, 1, 0)</f>
        <v>0</v>
      </c>
      <c r="AW71" s="2">
        <f t="shared" ref="AW71:AW134" si="63">IF(AL71&gt;20, 1, 0)</f>
        <v>0</v>
      </c>
      <c r="AX71" s="2">
        <f t="shared" si="56"/>
        <v>0</v>
      </c>
      <c r="AY71" s="2">
        <f t="shared" si="57"/>
        <v>0</v>
      </c>
      <c r="AZ71" s="2">
        <f t="shared" si="58"/>
        <v>0</v>
      </c>
      <c r="BA71" s="1"/>
      <c r="BB71" s="1"/>
      <c r="BN71" s="1">
        <f>T71/(T$3-T$4)*100</f>
        <v>21.887563256504446</v>
      </c>
      <c r="BO71" s="1">
        <f>U71/(U$3-U$4)*100</f>
        <v>60.26655937802812</v>
      </c>
      <c r="BP71" s="1">
        <f>V71/(V$3-V$4)*100</f>
        <v>6.9178505250154414</v>
      </c>
      <c r="BQ71" s="1">
        <f>W71/(W$3-W$4)*100</f>
        <v>46.381043292717159</v>
      </c>
      <c r="BR71" s="1">
        <f>X71/(X$3-X$4)*100</f>
        <v>6.7256880104316785</v>
      </c>
      <c r="BS71" s="1">
        <f>Y71/(Y$3-Y$4)*100</f>
        <v>67.384334833377451</v>
      </c>
      <c r="BT71" s="1">
        <f>Z71/(Z$3-Z$4)*100</f>
        <v>33.895567064189677</v>
      </c>
      <c r="BU71" s="1">
        <f>AA71/(AA$3-AA$4)*100</f>
        <v>15.902071986074459</v>
      </c>
      <c r="BV71" s="1">
        <f>AB71/(AB$3-AB$4)*100</f>
        <v>3.4904387944183233</v>
      </c>
      <c r="BW71" s="1">
        <f>AC71/(AC$3-AC$4)*100</f>
        <v>1.1016717463724826</v>
      </c>
    </row>
    <row r="72" spans="1:75">
      <c r="A72">
        <v>90</v>
      </c>
      <c r="B72" t="s">
        <v>243</v>
      </c>
      <c r="C72" t="s">
        <v>268</v>
      </c>
      <c r="D72">
        <v>100</v>
      </c>
      <c r="E72" t="s">
        <v>269</v>
      </c>
      <c r="F72" t="s">
        <v>270</v>
      </c>
      <c r="G72" t="s">
        <v>271</v>
      </c>
      <c r="H72">
        <v>204</v>
      </c>
      <c r="I72">
        <v>267</v>
      </c>
      <c r="J72">
        <v>67</v>
      </c>
      <c r="K72">
        <v>364</v>
      </c>
      <c r="L72">
        <v>61</v>
      </c>
      <c r="M72">
        <v>224</v>
      </c>
      <c r="N72">
        <v>190</v>
      </c>
      <c r="O72">
        <v>110</v>
      </c>
      <c r="P72">
        <v>20</v>
      </c>
      <c r="Q72">
        <v>12</v>
      </c>
      <c r="R72">
        <v>1519</v>
      </c>
      <c r="T72" s="1">
        <f t="shared" si="59"/>
        <v>13.429888084265965</v>
      </c>
      <c r="U72" s="1">
        <f t="shared" si="42"/>
        <v>17.577353522053983</v>
      </c>
      <c r="V72" s="1">
        <f t="shared" si="43"/>
        <v>4.4107965766951942</v>
      </c>
      <c r="W72" s="1">
        <f t="shared" si="44"/>
        <v>23.963133640552993</v>
      </c>
      <c r="X72" s="1">
        <f t="shared" si="45"/>
        <v>4.0157998683344305</v>
      </c>
      <c r="Y72" s="1">
        <f t="shared" si="46"/>
        <v>14.746543778801843</v>
      </c>
      <c r="Z72" s="1">
        <f t="shared" si="47"/>
        <v>12.508229098090851</v>
      </c>
      <c r="AA72" s="1">
        <f t="shared" si="48"/>
        <v>7.2416063199473344</v>
      </c>
      <c r="AB72" s="1">
        <f t="shared" si="49"/>
        <v>1.3166556945358789</v>
      </c>
      <c r="AC72" s="1">
        <f t="shared" si="50"/>
        <v>0.78999341672152734</v>
      </c>
      <c r="AD72" s="1"/>
      <c r="AF72" s="1">
        <f t="shared" si="60"/>
        <v>-31.668863553368219</v>
      </c>
      <c r="AG72" s="1">
        <f t="shared" si="51"/>
        <v>30.617171539718274</v>
      </c>
      <c r="AH72" s="1">
        <f>IF((W72-W$2)/W$2*100&gt;100,100,IF((W72-W$2)/W$2*100&lt;-100,-100,(W72-W$2)/W$2*100))</f>
        <v>23.060188145794768</v>
      </c>
      <c r="AI72" s="1">
        <f>IF((X72-X$2)/X$2*100&gt;100,100,IF((X72-X$2)/X$2*100&lt;-100,-100,(X72-X$2)/X$2*100))</f>
        <v>-57.435584149125972</v>
      </c>
      <c r="AJ72" s="1">
        <f>IF((Y72-Y$2)/Y$2*100&gt;100,100,IF((Y72-Y$2)/Y$2*100&lt;-100,-100,(Y72-Y$2)/Y$2*100))</f>
        <v>3.6778450397722464</v>
      </c>
      <c r="AK72" s="1">
        <f>IF((Z72-Z$2)/Z$2*100&gt;100,100,IF((Z72-Z$2)/Z$2*100&lt;-100,-100,(Z72-Z$2)/Z$2*100))</f>
        <v>29.433148006311139</v>
      </c>
      <c r="AL72" s="1">
        <f>IF((V72-V$2)/V$2*100&gt;100,100,IF((V72-V$2)/V$2*100&lt;-100,-100,(V72-V$2)/V$2*100))</f>
        <v>-4.0922740003016012</v>
      </c>
      <c r="AM72" s="1">
        <f>IF((AA72-AA$2)/AA$2*100&gt;100,100,IF((AA72-AA$2)/AA$2*100&lt;-100,-100,(AA72-AA$2)/AA$2*100))</f>
        <v>43.750140308523768</v>
      </c>
      <c r="AN72" s="1">
        <f>IF((AB72-AB$2)/AB$2*100&gt;100,100,IF((AB72-AB$2)/AB$2*100&lt;-100,-100,(AB72-AB$2)/AB$2*100))</f>
        <v>-27.177457735420674</v>
      </c>
      <c r="AO72" s="1">
        <f>IF((AC72-AC$2)/AC$2*100&gt;100,100,IF((AC72-AC$2)/AC$2*100&lt;-100,-100,(AC72-AC$2)/AC$2*100))</f>
        <v>-67.882303833635561</v>
      </c>
      <c r="AP72" s="1"/>
      <c r="AQ72" s="2">
        <f t="shared" si="61"/>
        <v>-32</v>
      </c>
      <c r="AR72" s="2">
        <f t="shared" si="52"/>
        <v>31</v>
      </c>
      <c r="AS72" s="2">
        <f t="shared" si="53"/>
        <v>23</v>
      </c>
      <c r="AT72" s="2">
        <f t="shared" si="54"/>
        <v>-57</v>
      </c>
      <c r="AU72" s="2">
        <f t="shared" si="55"/>
        <v>4</v>
      </c>
      <c r="AV72" s="2">
        <f t="shared" si="62"/>
        <v>1</v>
      </c>
      <c r="AW72" s="2">
        <f t="shared" si="63"/>
        <v>0</v>
      </c>
      <c r="AX72" s="2">
        <f t="shared" si="56"/>
        <v>1</v>
      </c>
      <c r="AY72" s="2">
        <f t="shared" si="57"/>
        <v>0</v>
      </c>
      <c r="AZ72" s="2">
        <f t="shared" si="58"/>
        <v>0</v>
      </c>
      <c r="BA72" s="1"/>
      <c r="BB72" s="1"/>
      <c r="BN72" s="1">
        <f>T72/(T$3-T$4)*100</f>
        <v>23.443401129551987</v>
      </c>
      <c r="BO72" s="1">
        <f>U72/(U$3-U$4)*100</f>
        <v>48.861817588828963</v>
      </c>
      <c r="BP72" s="1">
        <f>V72/(V$3-V$4)*100</f>
        <v>8.8215931533903884</v>
      </c>
      <c r="BQ72" s="1">
        <f>W72/(W$3-W$4)*100</f>
        <v>43.569333891914525</v>
      </c>
      <c r="BR72" s="1">
        <f>X72/(X$3-X$4)*100</f>
        <v>10.93189964157706</v>
      </c>
      <c r="BS72" s="1">
        <f>Y72/(Y$3-Y$4)*100</f>
        <v>55.47509326311171</v>
      </c>
      <c r="BT72" s="1">
        <f>Z72/(Z$3-Z$4)*100</f>
        <v>39.449030232440371</v>
      </c>
      <c r="BU72" s="1">
        <f>AA72/(AA$3-AA$4)*100</f>
        <v>25.89422865920562</v>
      </c>
      <c r="BV72" s="1">
        <f>AB72/(AB$3-AB$4)*100</f>
        <v>6.2003735002888591</v>
      </c>
      <c r="BW72" s="1">
        <f>AC72/(AC$3-AC$4)*100</f>
        <v>1.7612967979365199</v>
      </c>
    </row>
    <row r="73" spans="1:75">
      <c r="A73">
        <v>100</v>
      </c>
      <c r="B73" t="s">
        <v>243</v>
      </c>
      <c r="C73" t="s">
        <v>272</v>
      </c>
      <c r="D73">
        <v>100</v>
      </c>
      <c r="E73" t="s">
        <v>273</v>
      </c>
      <c r="F73" t="s">
        <v>274</v>
      </c>
      <c r="G73" t="s">
        <v>275</v>
      </c>
      <c r="H73">
        <v>167</v>
      </c>
      <c r="I73">
        <v>418</v>
      </c>
      <c r="J73">
        <v>66</v>
      </c>
      <c r="K73">
        <v>381</v>
      </c>
      <c r="L73">
        <v>49</v>
      </c>
      <c r="M73">
        <v>221</v>
      </c>
      <c r="N73">
        <v>166</v>
      </c>
      <c r="O73">
        <v>68</v>
      </c>
      <c r="P73">
        <v>35</v>
      </c>
      <c r="Q73">
        <v>10</v>
      </c>
      <c r="R73">
        <v>1581</v>
      </c>
      <c r="T73" s="1">
        <f t="shared" si="59"/>
        <v>10.5629348513599</v>
      </c>
      <c r="U73" s="1">
        <f t="shared" si="42"/>
        <v>26.438962681846935</v>
      </c>
      <c r="V73" s="1">
        <f t="shared" si="43"/>
        <v>4.1745730550284632</v>
      </c>
      <c r="W73" s="1">
        <f t="shared" si="44"/>
        <v>24.098671726755221</v>
      </c>
      <c r="X73" s="1">
        <f t="shared" si="45"/>
        <v>3.0993042378241622</v>
      </c>
      <c r="Y73" s="1">
        <f t="shared" si="46"/>
        <v>13.978494623655912</v>
      </c>
      <c r="Z73" s="1">
        <f t="shared" si="47"/>
        <v>10.499683744465528</v>
      </c>
      <c r="AA73" s="1">
        <f t="shared" si="48"/>
        <v>4.3010752688172049</v>
      </c>
      <c r="AB73" s="1">
        <f t="shared" si="49"/>
        <v>2.2137887413029729</v>
      </c>
      <c r="AC73" s="1">
        <f t="shared" si="50"/>
        <v>0.63251106894370646</v>
      </c>
      <c r="AD73" s="1"/>
      <c r="AF73" s="1">
        <f t="shared" si="60"/>
        <v>-46.25589296974357</v>
      </c>
      <c r="AG73" s="1">
        <f t="shared" si="51"/>
        <v>96.467717373614605</v>
      </c>
      <c r="AH73" s="1">
        <f>IF((W73-W$2)/W$2*100&gt;100,100,IF((W73-W$2)/W$2*100&lt;-100,-100,(W73-W$2)/W$2*100))</f>
        <v>23.756229933949744</v>
      </c>
      <c r="AI73" s="1">
        <f>IF((X73-X$2)/X$2*100&gt;100,100,IF((X73-X$2)/X$2*100&lt;-100,-100,(X73-X$2)/X$2*100))</f>
        <v>-67.14973884347522</v>
      </c>
      <c r="AJ73" s="1">
        <f>IF((Y73-Y$2)/Y$2*100&gt;100,100,IF((Y73-Y$2)/Y$2*100&lt;-100,-100,(Y73-Y$2)/Y$2*100))</f>
        <v>-1.7220427227159041</v>
      </c>
      <c r="AK73" s="1">
        <f>IF((Z73-Z$2)/Z$2*100&gt;100,100,IF((Z73-Z$2)/Z$2*100&lt;-100,-100,(Z73-Z$2)/Z$2*100))</f>
        <v>8.6490429188167894</v>
      </c>
      <c r="AL73" s="1">
        <f>IF((V73-V$2)/V$2*100&gt;100,100,IF((V73-V$2)/V$2*100&lt;-100,-100,(V73-V$2)/V$2*100))</f>
        <v>-9.2286842601625292</v>
      </c>
      <c r="AM73" s="1">
        <f>IF((AA73-AA$2)/AA$2*100&gt;100,100,IF((AA73-AA$2)/AA$2*100&lt;-100,-100,(AA73-AA$2)/AA$2*100))</f>
        <v>-14.621128786452541</v>
      </c>
      <c r="AN73" s="1">
        <f>IF((AB73-AB$2)/AB$2*100&gt;100,100,IF((AB73-AB$2)/AB$2*100&lt;-100,-100,(AB73-AB$2)/AB$2*100))</f>
        <v>22.441823513483868</v>
      </c>
      <c r="AO73" s="1">
        <f>IF((AC73-AC$2)/AC$2*100&gt;100,100,IF((AC73-AC$2)/AC$2*100&lt;-100,-100,(AC73-AC$2)/AC$2*100))</f>
        <v>-74.284851108629795</v>
      </c>
      <c r="AP73" s="1"/>
      <c r="AQ73" s="2">
        <f t="shared" si="61"/>
        <v>-46</v>
      </c>
      <c r="AR73" s="2">
        <f t="shared" si="52"/>
        <v>96</v>
      </c>
      <c r="AS73" s="2">
        <f t="shared" si="53"/>
        <v>24</v>
      </c>
      <c r="AT73" s="2">
        <f t="shared" si="54"/>
        <v>-67</v>
      </c>
      <c r="AU73" s="2">
        <f t="shared" si="55"/>
        <v>-2</v>
      </c>
      <c r="AV73" s="2">
        <f t="shared" si="62"/>
        <v>0</v>
      </c>
      <c r="AW73" s="2">
        <f t="shared" si="63"/>
        <v>0</v>
      </c>
      <c r="AX73" s="2">
        <f t="shared" si="56"/>
        <v>0</v>
      </c>
      <c r="AY73" s="2">
        <f t="shared" si="57"/>
        <v>1</v>
      </c>
      <c r="AZ73" s="2">
        <f t="shared" si="58"/>
        <v>0</v>
      </c>
      <c r="BA73" s="1"/>
      <c r="BB73" s="1"/>
      <c r="BN73" s="1">
        <f>T73/(T$3-T$4)*100</f>
        <v>18.438807328251052</v>
      </c>
      <c r="BO73" s="1">
        <f>U73/(U$3-U$4)*100</f>
        <v>73.495465069721291</v>
      </c>
      <c r="BP73" s="1">
        <f>V73/(V$3-V$4)*100</f>
        <v>8.3491461100569264</v>
      </c>
      <c r="BQ73" s="1">
        <f>W73/(W$3-W$4)*100</f>
        <v>43.815766775918583</v>
      </c>
      <c r="BR73" s="1">
        <f>X73/(X$3-X$4)*100</f>
        <v>8.4369948696324393</v>
      </c>
      <c r="BS73" s="1">
        <f>Y73/(Y$3-Y$4)*100</f>
        <v>52.585765488991299</v>
      </c>
      <c r="BT73" s="1">
        <f>Z73/(Z$3-Z$4)*100</f>
        <v>33.114387194083591</v>
      </c>
      <c r="BU73" s="1">
        <f>AA73/(AA$3-AA$4)*100</f>
        <v>15.379602476376672</v>
      </c>
      <c r="BV73" s="1">
        <f>AB73/(AB$3-AB$4)*100</f>
        <v>10.425137797054306</v>
      </c>
      <c r="BW73" s="1">
        <f>AC73/(AC$3-AC$4)*100</f>
        <v>1.4101886127269521</v>
      </c>
    </row>
    <row r="74" spans="1:75">
      <c r="A74">
        <v>71</v>
      </c>
      <c r="B74" t="s">
        <v>243</v>
      </c>
      <c r="C74" t="s">
        <v>276</v>
      </c>
      <c r="D74">
        <v>100</v>
      </c>
      <c r="E74" t="s">
        <v>277</v>
      </c>
      <c r="F74" t="s">
        <v>278</v>
      </c>
      <c r="G74" t="s">
        <v>279</v>
      </c>
      <c r="H74">
        <v>225</v>
      </c>
      <c r="I74">
        <v>169</v>
      </c>
      <c r="J74">
        <v>27</v>
      </c>
      <c r="K74">
        <v>361</v>
      </c>
      <c r="L74">
        <v>50</v>
      </c>
      <c r="M74">
        <v>170</v>
      </c>
      <c r="N74">
        <v>55</v>
      </c>
      <c r="O74">
        <v>57</v>
      </c>
      <c r="P74">
        <v>9</v>
      </c>
      <c r="Q74">
        <v>1</v>
      </c>
      <c r="R74">
        <v>1124</v>
      </c>
      <c r="T74" s="1">
        <f t="shared" si="59"/>
        <v>20.017793594306049</v>
      </c>
      <c r="U74" s="1">
        <f t="shared" si="42"/>
        <v>15.035587188612098</v>
      </c>
      <c r="V74" s="1">
        <f t="shared" si="43"/>
        <v>2.4021352313167257</v>
      </c>
      <c r="W74" s="1">
        <f t="shared" si="44"/>
        <v>32.117437722419929</v>
      </c>
      <c r="X74" s="1">
        <f t="shared" si="45"/>
        <v>4.4483985765124556</v>
      </c>
      <c r="Y74" s="1">
        <f t="shared" si="46"/>
        <v>15.12455516014235</v>
      </c>
      <c r="Z74" s="1">
        <f t="shared" si="47"/>
        <v>4.8932384341637016</v>
      </c>
      <c r="AA74" s="1">
        <f t="shared" si="48"/>
        <v>5.0711743772241995</v>
      </c>
      <c r="AB74" s="1">
        <f t="shared" si="49"/>
        <v>0.80071174377224197</v>
      </c>
      <c r="AC74" s="1">
        <f t="shared" si="50"/>
        <v>8.8967971530249101E-2</v>
      </c>
      <c r="AD74" s="1"/>
      <c r="AF74" s="1">
        <f t="shared" si="60"/>
        <v>1.8503338874100488</v>
      </c>
      <c r="AG74" s="1">
        <f t="shared" si="51"/>
        <v>11.729326519561676</v>
      </c>
      <c r="AH74" s="1">
        <f>IF((W74-W$2)/W$2*100&gt;100,100,IF((W74-W$2)/W$2*100&lt;-100,-100,(W74-W$2)/W$2*100))</f>
        <v>64.935771262953836</v>
      </c>
      <c r="AI74" s="1">
        <f>IF((X74-X$2)/X$2*100&gt;100,100,IF((X74-X$2)/X$2*100&lt;-100,-100,(X74-X$2)/X$2*100))</f>
        <v>-52.850367775014838</v>
      </c>
      <c r="AJ74" s="1">
        <f>IF((Y74-Y$2)/Y$2*100&gt;100,100,IF((Y74-Y$2)/Y$2*100&lt;-100,-100,(Y74-Y$2)/Y$2*100))</f>
        <v>6.3355122196730012</v>
      </c>
      <c r="AK74" s="1">
        <f>IF((Z74-Z$2)/Z$2*100&gt;100,100,IF((Z74-Z$2)/Z$2*100&lt;-100,-100,(Z74-Z$2)/Z$2*100))</f>
        <v>-49.365553707682786</v>
      </c>
      <c r="AL74" s="1">
        <f>IF((V74-V$2)/V$2*100&gt;100,100,IF((V74-V$2)/V$2*100&lt;-100,-100,(V74-V$2)/V$2*100))</f>
        <v>-47.768317224921262</v>
      </c>
      <c r="AM74" s="1">
        <f>IF((AA74-AA$2)/AA$2*100&gt;100,100,IF((AA74-AA$2)/AA$2*100&lt;-100,-100,(AA74-AA$2)/AA$2*100))</f>
        <v>0.66579099266348374</v>
      </c>
      <c r="AN74" s="1">
        <f>IF((AB74-AB$2)/AB$2*100&gt;100,100,IF((AB74-AB$2)/AB$2*100&lt;-100,-100,(AB74-AB$2)/AB$2*100))</f>
        <v>-55.713657682425989</v>
      </c>
      <c r="AO74" s="1">
        <f>IF((AC74-AC$2)/AC$2*100&gt;100,100,IF((AC74-AC$2)/AC$2*100&lt;-100,-100,(AC74-AC$2)/AC$2*100))</f>
        <v>-96.382949252913136</v>
      </c>
      <c r="AP74" s="1"/>
      <c r="AQ74" s="2">
        <f t="shared" si="61"/>
        <v>2</v>
      </c>
      <c r="AR74" s="2">
        <f t="shared" si="52"/>
        <v>12</v>
      </c>
      <c r="AS74" s="2">
        <f t="shared" si="53"/>
        <v>65</v>
      </c>
      <c r="AT74" s="2">
        <f t="shared" si="54"/>
        <v>-53</v>
      </c>
      <c r="AU74" s="2">
        <f t="shared" si="55"/>
        <v>6</v>
      </c>
      <c r="AV74" s="2">
        <f t="shared" si="62"/>
        <v>0</v>
      </c>
      <c r="AW74" s="2">
        <f t="shared" si="63"/>
        <v>0</v>
      </c>
      <c r="AX74" s="2">
        <f t="shared" si="56"/>
        <v>0</v>
      </c>
      <c r="AY74" s="2">
        <f t="shared" si="57"/>
        <v>0</v>
      </c>
      <c r="AZ74" s="2">
        <f t="shared" si="58"/>
        <v>0</v>
      </c>
      <c r="BA74" s="1"/>
      <c r="BB74" s="1"/>
      <c r="BN74" s="1">
        <f>T74/(T$3-T$4)*100</f>
        <v>34.943341449709678</v>
      </c>
      <c r="BO74" s="1">
        <f>U74/(U$3-U$4)*100</f>
        <v>41.796173561004267</v>
      </c>
      <c r="BP74" s="1">
        <f>V74/(V$3-V$4)*100</f>
        <v>4.8042704626334514</v>
      </c>
      <c r="BQ74" s="1">
        <f>W74/(W$3-W$4)*100</f>
        <v>58.395341313490768</v>
      </c>
      <c r="BR74" s="1">
        <f>X74/(X$3-X$4)*100</f>
        <v>12.109529458283905</v>
      </c>
      <c r="BS74" s="1">
        <f>Y74/(Y$3-Y$4)*100</f>
        <v>56.897136078630751</v>
      </c>
      <c r="BT74" s="1">
        <f>Z74/(Z$3-Z$4)*100</f>
        <v>15.432521215439369</v>
      </c>
      <c r="BU74" s="1">
        <f>AA74/(AA$3-AA$4)*100</f>
        <v>18.133290197347137</v>
      </c>
      <c r="BV74" s="1">
        <f>AB74/(AB$3-AB$4)*100</f>
        <v>3.7706986709274455</v>
      </c>
      <c r="BW74" s="1">
        <f>AC74/(AC$3-AC$4)*100</f>
        <v>0.19835482177235864</v>
      </c>
    </row>
    <row r="75" spans="1:75">
      <c r="A75">
        <v>86</v>
      </c>
      <c r="B75" t="s">
        <v>243</v>
      </c>
      <c r="C75" t="s">
        <v>280</v>
      </c>
      <c r="D75">
        <v>100</v>
      </c>
      <c r="E75" t="s">
        <v>281</v>
      </c>
      <c r="F75" t="s">
        <v>282</v>
      </c>
      <c r="G75" t="s">
        <v>283</v>
      </c>
      <c r="H75">
        <v>181</v>
      </c>
      <c r="I75">
        <v>248</v>
      </c>
      <c r="J75">
        <v>80</v>
      </c>
      <c r="K75">
        <v>385</v>
      </c>
      <c r="L75">
        <v>81</v>
      </c>
      <c r="M75">
        <v>213</v>
      </c>
      <c r="N75">
        <v>135</v>
      </c>
      <c r="O75">
        <v>77</v>
      </c>
      <c r="P75">
        <v>27</v>
      </c>
      <c r="Q75">
        <v>13</v>
      </c>
      <c r="R75">
        <v>1440</v>
      </c>
      <c r="T75" s="1">
        <f t="shared" si="59"/>
        <v>12.569444444444445</v>
      </c>
      <c r="U75" s="1">
        <f t="shared" si="42"/>
        <v>17.222222222222221</v>
      </c>
      <c r="V75" s="1">
        <f t="shared" si="43"/>
        <v>5.5555555555555554</v>
      </c>
      <c r="W75" s="1">
        <f t="shared" si="44"/>
        <v>26.736111111111111</v>
      </c>
      <c r="X75" s="1">
        <f t="shared" si="45"/>
        <v>5.625</v>
      </c>
      <c r="Y75" s="1">
        <f t="shared" si="46"/>
        <v>14.791666666666666</v>
      </c>
      <c r="Z75" s="1">
        <f t="shared" si="47"/>
        <v>9.375</v>
      </c>
      <c r="AA75" s="1">
        <f t="shared" si="48"/>
        <v>5.3472222222222223</v>
      </c>
      <c r="AB75" s="1">
        <f t="shared" si="49"/>
        <v>1.875</v>
      </c>
      <c r="AC75" s="1">
        <f t="shared" si="50"/>
        <v>0.90277777777777768</v>
      </c>
      <c r="AD75" s="1"/>
      <c r="AF75" s="1">
        <f t="shared" si="60"/>
        <v>-36.046792199412806</v>
      </c>
      <c r="AG75" s="1">
        <f t="shared" si="51"/>
        <v>27.978193729375651</v>
      </c>
      <c r="AH75" s="1">
        <f>IF((W75-W$2)/W$2*100&gt;100,100,IF((W75-W$2)/W$2*100&lt;-100,-100,(W75-W$2)/W$2*100))</f>
        <v>37.300526424150974</v>
      </c>
      <c r="AI75" s="1">
        <f>IF((X75-X$2)/X$2*100&gt;100,100,IF((X75-X$2)/X$2*100&lt;-100,-100,(X75-X$2)/X$2*100))</f>
        <v>-40.37929005150626</v>
      </c>
      <c r="AJ75" s="1">
        <f>IF((Y75-Y$2)/Y$2*100&gt;100,100,IF((Y75-Y$2)/Y$2*100&lt;-100,-100,(Y75-Y$2)/Y$2*100))</f>
        <v>3.9950884458184199</v>
      </c>
      <c r="AK75" s="1">
        <f>IF((Z75-Z$2)/Z$2*100&gt;100,100,IF((Z75-Z$2)/Z$2*100&lt;-100,-100,(Z75-Z$2)/Z$2*100))</f>
        <v>-2.9890040354013516</v>
      </c>
      <c r="AL75" s="1">
        <f>IF((V75-V$2)/V$2*100&gt;100,100,IF((V75-V$2)/V$2*100&lt;-100,-100,(V75-V$2)/V$2*100))</f>
        <v>20.799200492157432</v>
      </c>
      <c r="AM75" s="1">
        <f>IF((AA75-AA$2)/AA$2*100&gt;100,100,IF((AA75-AA$2)/AA$2*100&lt;-100,-100,(AA75-AA$2)/AA$2*100))</f>
        <v>6.1455029097592471</v>
      </c>
      <c r="AN75" s="1">
        <f>IF((AB75-AB$2)/AB$2*100&gt;100,100,IF((AB75-AB$2)/AB$2*100&lt;-100,-100,(AB75-AB$2)/AB$2*100))</f>
        <v>3.7038515936524949</v>
      </c>
      <c r="AO75" s="1">
        <f>IF((AC75-AC$2)/AC$2*100&gt;100,100,IF((AC75-AC$2)/AC$2*100&lt;-100,-100,(AC75-AC$2)/AC$2*100))</f>
        <v>-63.296982280254724</v>
      </c>
      <c r="AP75" s="1"/>
      <c r="AQ75" s="2">
        <f t="shared" si="61"/>
        <v>-36</v>
      </c>
      <c r="AR75" s="2">
        <f t="shared" si="52"/>
        <v>28</v>
      </c>
      <c r="AS75" s="2">
        <f t="shared" si="53"/>
        <v>37</v>
      </c>
      <c r="AT75" s="2">
        <f t="shared" si="54"/>
        <v>-40</v>
      </c>
      <c r="AU75" s="2">
        <f t="shared" si="55"/>
        <v>4</v>
      </c>
      <c r="AV75" s="2">
        <f t="shared" si="62"/>
        <v>0</v>
      </c>
      <c r="AW75" s="2">
        <f t="shared" si="63"/>
        <v>1</v>
      </c>
      <c r="AX75" s="2">
        <f t="shared" si="56"/>
        <v>0</v>
      </c>
      <c r="AY75" s="2">
        <f t="shared" si="57"/>
        <v>0</v>
      </c>
      <c r="AZ75" s="2">
        <f t="shared" si="58"/>
        <v>0</v>
      </c>
      <c r="BA75" s="1"/>
      <c r="BB75" s="1"/>
      <c r="BN75" s="1">
        <f>T75/(T$3-T$4)*100</f>
        <v>21.941398635477579</v>
      </c>
      <c r="BO75" s="1">
        <f>U75/(U$3-U$4)*100</f>
        <v>47.874617737003049</v>
      </c>
      <c r="BP75" s="1">
        <f>V75/(V$3-V$4)*100</f>
        <v>11.111111111111111</v>
      </c>
      <c r="BQ75" s="1">
        <f>W75/(W$3-W$4)*100</f>
        <v>48.611111111111107</v>
      </c>
      <c r="BR75" s="1">
        <f>X75/(X$3-X$4)*100</f>
        <v>15.312499999999998</v>
      </c>
      <c r="BS75" s="1">
        <f>Y75/(Y$3-Y$4)*100</f>
        <v>55.644841269841272</v>
      </c>
      <c r="BT75" s="1">
        <f>Z75/(Z$3-Z$4)*100</f>
        <v>29.567307692307693</v>
      </c>
      <c r="BU75" s="1">
        <f>AA75/(AA$3-AA$4)*100</f>
        <v>19.12037037037037</v>
      </c>
      <c r="BV75" s="1">
        <f>AB75/(AB$3-AB$4)*100</f>
        <v>8.8297193877551035</v>
      </c>
      <c r="BW75" s="1">
        <f>AC75/(AC$3-AC$4)*100</f>
        <v>2.0127504553734061</v>
      </c>
    </row>
    <row r="76" spans="1:75">
      <c r="A76">
        <v>92</v>
      </c>
      <c r="B76" t="s">
        <v>243</v>
      </c>
      <c r="C76" t="s">
        <v>284</v>
      </c>
      <c r="D76">
        <v>100</v>
      </c>
      <c r="E76" t="s">
        <v>285</v>
      </c>
      <c r="F76" t="s">
        <v>286</v>
      </c>
      <c r="G76" t="s">
        <v>263</v>
      </c>
      <c r="H76">
        <v>189</v>
      </c>
      <c r="I76">
        <v>356</v>
      </c>
      <c r="J76">
        <v>50</v>
      </c>
      <c r="K76">
        <v>398</v>
      </c>
      <c r="L76">
        <v>61</v>
      </c>
      <c r="M76">
        <v>262</v>
      </c>
      <c r="N76">
        <v>183</v>
      </c>
      <c r="O76">
        <v>100</v>
      </c>
      <c r="P76">
        <v>30</v>
      </c>
      <c r="Q76">
        <v>8</v>
      </c>
      <c r="R76">
        <v>1637</v>
      </c>
      <c r="T76" s="1">
        <f t="shared" si="59"/>
        <v>11.54551007941356</v>
      </c>
      <c r="U76" s="1">
        <f t="shared" si="42"/>
        <v>21.747098350641416</v>
      </c>
      <c r="V76" s="1">
        <f t="shared" si="43"/>
        <v>3.0543677458766032</v>
      </c>
      <c r="W76" s="1">
        <f t="shared" si="44"/>
        <v>24.312767257177764</v>
      </c>
      <c r="X76" s="1">
        <f t="shared" si="45"/>
        <v>3.7263286499694561</v>
      </c>
      <c r="Y76" s="1">
        <f t="shared" si="46"/>
        <v>16.004886988393402</v>
      </c>
      <c r="Z76" s="1">
        <f t="shared" si="47"/>
        <v>11.17898594990837</v>
      </c>
      <c r="AA76" s="1">
        <f t="shared" si="48"/>
        <v>6.1087354917532064</v>
      </c>
      <c r="AB76" s="1">
        <f t="shared" si="49"/>
        <v>1.8326206475259621</v>
      </c>
      <c r="AC76" s="1">
        <f t="shared" si="50"/>
        <v>0.4886988393402566</v>
      </c>
      <c r="AD76" s="1"/>
      <c r="AF76" s="1">
        <f t="shared" si="60"/>
        <v>-41.256560022518592</v>
      </c>
      <c r="AG76" s="1">
        <f t="shared" si="51"/>
        <v>61.602511560848747</v>
      </c>
      <c r="AH76" s="1">
        <f>IF((W76-W$2)/W$2*100&gt;100,100,IF((W76-W$2)/W$2*100&lt;-100,-100,(W76-W$2)/W$2*100))</f>
        <v>24.855695331512997</v>
      </c>
      <c r="AI76" s="1">
        <f>IF((X76-X$2)/X$2*100&gt;100,100,IF((X76-X$2)/X$2*100&lt;-100,-100,(X76-X$2)/X$2*100))</f>
        <v>-60.50375829109489</v>
      </c>
      <c r="AJ76" s="1">
        <f>IF((Y76-Y$2)/Y$2*100&gt;100,100,IF((Y76-Y$2)/Y$2*100&lt;-100,-100,(Y76-Y$2)/Y$2*100))</f>
        <v>12.524820591997765</v>
      </c>
      <c r="AK76" s="1">
        <f>IF((Z76-Z$2)/Z$2*100&gt;100,100,IF((Z76-Z$2)/Z$2*100&lt;-100,-100,(Z76-Z$2)/Z$2*100))</f>
        <v>15.678353159985688</v>
      </c>
      <c r="AL76" s="1">
        <f>IF((V76-V$2)/V$2*100&gt;100,100,IF((V76-V$2)/V$2*100&lt;-100,-100,(V76-V$2)/V$2*100))</f>
        <v>-33.586267292033185</v>
      </c>
      <c r="AM76" s="1">
        <f>IF((AA76-AA$2)/AA$2*100&gt;100,100,IF((AA76-AA$2)/AA$2*100&lt;-100,-100,(AA76-AA$2)/AA$2*100))</f>
        <v>21.261988742515449</v>
      </c>
      <c r="AN76" s="1">
        <f>IF((AB76-AB$2)/AB$2*100&gt;100,100,IF((AB76-AB$2)/AB$2*100&lt;-100,-100,(AB76-AB$2)/AB$2*100))</f>
        <v>1.3599038178643794</v>
      </c>
      <c r="AO76" s="1">
        <f>IF((AC76-AC$2)/AC$2*100&gt;100,100,IF((AC76-AC$2)/AC$2*100&lt;-100,-100,(AC76-AC$2)/AC$2*100))</f>
        <v>-80.131630838237598</v>
      </c>
      <c r="AP76" s="1"/>
      <c r="AQ76" s="2">
        <f t="shared" si="61"/>
        <v>-41</v>
      </c>
      <c r="AR76" s="2">
        <f t="shared" si="52"/>
        <v>62</v>
      </c>
      <c r="AS76" s="2">
        <f t="shared" si="53"/>
        <v>25</v>
      </c>
      <c r="AT76" s="2">
        <f t="shared" si="54"/>
        <v>-61</v>
      </c>
      <c r="AU76" s="2">
        <f t="shared" si="55"/>
        <v>13</v>
      </c>
      <c r="AV76" s="2">
        <f t="shared" si="62"/>
        <v>0</v>
      </c>
      <c r="AW76" s="2">
        <f t="shared" si="63"/>
        <v>0</v>
      </c>
      <c r="AX76" s="2">
        <f t="shared" si="56"/>
        <v>1</v>
      </c>
      <c r="AY76" s="2">
        <f t="shared" si="57"/>
        <v>0</v>
      </c>
      <c r="AZ76" s="2">
        <f t="shared" si="58"/>
        <v>0</v>
      </c>
      <c r="BA76" s="1"/>
      <c r="BB76" s="1"/>
      <c r="BN76" s="1">
        <f>T76/(T$3-T$4)*100</f>
        <v>20.154004436871038</v>
      </c>
      <c r="BO76" s="1">
        <f>U76/(U$3-U$4)*100</f>
        <v>60.452943121507786</v>
      </c>
      <c r="BP76" s="1">
        <f>V76/(V$3-V$4)*100</f>
        <v>6.1087354917532064</v>
      </c>
      <c r="BQ76" s="1">
        <f>W76/(W$3-W$4)*100</f>
        <v>44.20503137668684</v>
      </c>
      <c r="BR76" s="1">
        <f>X76/(X$3-X$4)*100</f>
        <v>10.143894658250186</v>
      </c>
      <c r="BS76" s="1">
        <f>Y76/(Y$3-Y$4)*100</f>
        <v>60.208860575384712</v>
      </c>
      <c r="BT76" s="1">
        <f>Z76/(Z$3-Z$4)*100</f>
        <v>35.256801842018703</v>
      </c>
      <c r="BU76" s="1">
        <f>AA76/(AA$3-AA$4)*100</f>
        <v>21.843357212935711</v>
      </c>
      <c r="BV76" s="1">
        <f>AB76/(AB$3-AB$4)*100</f>
        <v>8.6301472329921598</v>
      </c>
      <c r="BW76" s="1">
        <f>AC76/(AC$3-AC$4)*100</f>
        <v>1.0895580680372934</v>
      </c>
    </row>
    <row r="77" spans="1:75">
      <c r="A77">
        <v>90</v>
      </c>
      <c r="B77" t="s">
        <v>243</v>
      </c>
      <c r="C77" t="s">
        <v>287</v>
      </c>
      <c r="D77">
        <v>100</v>
      </c>
      <c r="E77" t="s">
        <v>288</v>
      </c>
      <c r="F77" t="s">
        <v>289</v>
      </c>
      <c r="G77" t="s">
        <v>290</v>
      </c>
      <c r="H77">
        <v>139</v>
      </c>
      <c r="I77">
        <v>347</v>
      </c>
      <c r="J77">
        <v>79</v>
      </c>
      <c r="K77">
        <v>353</v>
      </c>
      <c r="L77">
        <v>62</v>
      </c>
      <c r="M77">
        <v>217</v>
      </c>
      <c r="N77">
        <v>138</v>
      </c>
      <c r="O77">
        <v>68</v>
      </c>
      <c r="P77">
        <v>34</v>
      </c>
      <c r="Q77">
        <v>5</v>
      </c>
      <c r="R77">
        <v>1442</v>
      </c>
      <c r="T77" s="1">
        <f t="shared" si="59"/>
        <v>9.6393897364771153</v>
      </c>
      <c r="U77" s="1">
        <f t="shared" si="42"/>
        <v>24.063800277392509</v>
      </c>
      <c r="V77" s="1">
        <f t="shared" si="43"/>
        <v>5.4785020804438282</v>
      </c>
      <c r="W77" s="1">
        <f t="shared" si="44"/>
        <v>24.47988904299584</v>
      </c>
      <c r="X77" s="1">
        <f t="shared" si="45"/>
        <v>4.2995839112343965</v>
      </c>
      <c r="Y77" s="1">
        <f t="shared" si="46"/>
        <v>15.048543689320388</v>
      </c>
      <c r="Z77" s="1">
        <f t="shared" si="47"/>
        <v>9.5700416088765596</v>
      </c>
      <c r="AA77" s="1">
        <f t="shared" si="48"/>
        <v>4.7156726768377251</v>
      </c>
      <c r="AB77" s="1">
        <f t="shared" si="49"/>
        <v>2.3578363384188625</v>
      </c>
      <c r="AC77" s="1">
        <f t="shared" si="50"/>
        <v>0.34674063800277394</v>
      </c>
      <c r="AD77" s="1"/>
      <c r="AF77" s="1">
        <f t="shared" si="60"/>
        <v>-50.954881290696882</v>
      </c>
      <c r="AG77" s="1">
        <f t="shared" si="51"/>
        <v>78.81790479926633</v>
      </c>
      <c r="AH77" s="1">
        <f>IF((W77-W$2)/W$2*100&gt;100,100,IF((W77-W$2)/W$2*100&lt;-100,-100,(W77-W$2)/W$2*100))</f>
        <v>25.71393193422632</v>
      </c>
      <c r="AI77" s="1">
        <f>IF((X77-X$2)/X$2*100&gt;100,100,IF((X77-X$2)/X$2*100&lt;-100,-100,(X77-X$2)/X$2*100))</f>
        <v>-54.42768972961489</v>
      </c>
      <c r="AJ77" s="1">
        <f>IF((Y77-Y$2)/Y$2*100&gt;100,100,IF((Y77-Y$2)/Y$2*100&lt;-100,-100,(Y77-Y$2)/Y$2*100))</f>
        <v>5.8011018784204911</v>
      </c>
      <c r="AK77" s="1">
        <f>IF((Z77-Z$2)/Z$2*100&gt;100,100,IF((Z77-Z$2)/Z$2*100&lt;-100,-100,(Z77-Z$2)/Z$2*100))</f>
        <v>-0.97074475735839127</v>
      </c>
      <c r="AL77" s="1">
        <f>IF((V77-V$2)/V$2*100&gt;100,100,IF((V77-V$2)/V$2*100&lt;-100,-100,(V77-V$2)/V$2*100))</f>
        <v>19.123760818202413</v>
      </c>
      <c r="AM77" s="1">
        <f>IF((AA77-AA$2)/AA$2*100&gt;100,100,IF((AA77-AA$2)/AA$2*100&lt;-100,-100,(AA77-AA$2)/AA$2*100))</f>
        <v>-6.3911266375738549</v>
      </c>
      <c r="AN77" s="1">
        <f>IF((AB77-AB$2)/AB$2*100&gt;100,100,IF((AB77-AB$2)/AB$2*100&lt;-100,-100,(AB77-AB$2)/AB$2*100))</f>
        <v>30.408911851472386</v>
      </c>
      <c r="AO77" s="1">
        <f>IF((AC77-AC$2)/AC$2*100&gt;100,100,IF((AC77-AC$2)/AC$2*100&lt;-100,-100,(AC77-AC$2)/AC$2*100))</f>
        <v>-85.90303384283763</v>
      </c>
      <c r="AP77" s="1"/>
      <c r="AQ77" s="2">
        <f t="shared" si="61"/>
        <v>-51</v>
      </c>
      <c r="AR77" s="2">
        <f t="shared" si="52"/>
        <v>79</v>
      </c>
      <c r="AS77" s="2">
        <f t="shared" si="53"/>
        <v>26</v>
      </c>
      <c r="AT77" s="2">
        <f t="shared" si="54"/>
        <v>-54</v>
      </c>
      <c r="AU77" s="2">
        <f t="shared" si="55"/>
        <v>6</v>
      </c>
      <c r="AV77" s="2">
        <f t="shared" si="62"/>
        <v>0</v>
      </c>
      <c r="AW77" s="2">
        <f t="shared" si="63"/>
        <v>0</v>
      </c>
      <c r="AX77" s="2">
        <f t="shared" si="56"/>
        <v>0</v>
      </c>
      <c r="AY77" s="2">
        <f t="shared" si="57"/>
        <v>1</v>
      </c>
      <c r="AZ77" s="2">
        <f t="shared" si="58"/>
        <v>0</v>
      </c>
      <c r="BA77" s="1"/>
      <c r="BB77" s="1"/>
      <c r="BN77" s="1">
        <f>T77/(T$3-T$4)*100</f>
        <v>16.826654013674965</v>
      </c>
      <c r="BO77" s="1">
        <f>U77/(U$3-U$4)*100</f>
        <v>66.892949394953476</v>
      </c>
      <c r="BP77" s="1">
        <f>V77/(V$3-V$4)*100</f>
        <v>10.957004160887656</v>
      </c>
      <c r="BQ77" s="1">
        <f>W77/(W$3-W$4)*100</f>
        <v>44.508889169083339</v>
      </c>
      <c r="BR77" s="1">
        <f>X77/(X$3-X$4)*100</f>
        <v>11.704422869471411</v>
      </c>
      <c r="BS77" s="1">
        <f>Y77/(Y$3-Y$4)*100</f>
        <v>56.611188164586238</v>
      </c>
      <c r="BT77" s="1">
        <f>Z77/(Z$3-Z$4)*100</f>
        <v>30.182438920302996</v>
      </c>
      <c r="BU77" s="1">
        <f>AA77/(AA$3-AA$4)*100</f>
        <v>16.862102298995502</v>
      </c>
      <c r="BV77" s="1">
        <f>AB77/(AB$3-AB$4)*100</f>
        <v>11.10348438959495</v>
      </c>
      <c r="BW77" s="1">
        <f>AC77/(AC$3-AC$4)*100</f>
        <v>0.77306109456356153</v>
      </c>
    </row>
    <row r="78" spans="1:75">
      <c r="A78">
        <v>86</v>
      </c>
      <c r="B78" t="s">
        <v>243</v>
      </c>
      <c r="C78" t="s">
        <v>291</v>
      </c>
      <c r="D78">
        <v>100</v>
      </c>
      <c r="E78" t="s">
        <v>292</v>
      </c>
      <c r="F78" t="s">
        <v>293</v>
      </c>
      <c r="G78" t="s">
        <v>294</v>
      </c>
      <c r="H78">
        <v>164</v>
      </c>
      <c r="I78">
        <v>315</v>
      </c>
      <c r="J78">
        <v>48</v>
      </c>
      <c r="K78">
        <v>377</v>
      </c>
      <c r="L78">
        <v>42</v>
      </c>
      <c r="M78">
        <v>195</v>
      </c>
      <c r="N78">
        <v>149</v>
      </c>
      <c r="O78">
        <v>82</v>
      </c>
      <c r="P78">
        <v>22</v>
      </c>
      <c r="Q78">
        <v>14</v>
      </c>
      <c r="R78">
        <v>1408</v>
      </c>
      <c r="T78" s="1">
        <f t="shared" si="59"/>
        <v>11.647727272727272</v>
      </c>
      <c r="U78" s="1">
        <f t="shared" si="42"/>
        <v>22.37215909090909</v>
      </c>
      <c r="V78" s="1">
        <f t="shared" si="43"/>
        <v>3.4090909090909087</v>
      </c>
      <c r="W78" s="1">
        <f t="shared" si="44"/>
        <v>26.775568181818183</v>
      </c>
      <c r="X78" s="1">
        <f t="shared" si="45"/>
        <v>2.9829545454545454</v>
      </c>
      <c r="Y78" s="1">
        <f t="shared" si="46"/>
        <v>13.849431818181818</v>
      </c>
      <c r="Z78" s="1">
        <f t="shared" si="47"/>
        <v>10.582386363636363</v>
      </c>
      <c r="AA78" s="1">
        <f t="shared" si="48"/>
        <v>5.8238636363636358</v>
      </c>
      <c r="AB78" s="1">
        <f t="shared" si="49"/>
        <v>1.5625</v>
      </c>
      <c r="AC78" s="1">
        <f t="shared" si="50"/>
        <v>0.99431818181818177</v>
      </c>
      <c r="AD78" s="1"/>
      <c r="AF78" s="1">
        <f t="shared" si="60"/>
        <v>-40.736479963795396</v>
      </c>
      <c r="AG78" s="1">
        <f t="shared" si="51"/>
        <v>66.247332855012814</v>
      </c>
      <c r="AH78" s="1">
        <f>IF((W78-W$2)/W$2*100&gt;100,100,IF((W78-W$2)/W$2*100&lt;-100,-100,(W78-W$2)/W$2*100))</f>
        <v>37.503154119582135</v>
      </c>
      <c r="AI78" s="1">
        <f>IF((X78-X$2)/X$2*100&gt;100,100,IF((X78-X$2)/X$2*100&lt;-100,-100,(X78-X$2)/X$2*100))</f>
        <v>-68.382956845495741</v>
      </c>
      <c r="AJ78" s="1">
        <f>IF((Y78-Y$2)/Y$2*100&gt;100,100,IF((Y78-Y$2)/Y$2*100&lt;-100,-100,(Y78-Y$2)/Y$2*100))</f>
        <v>-2.6294386350771788</v>
      </c>
      <c r="AK78" s="1">
        <f>IF((Z78-Z$2)/Z$2*100&gt;100,100,IF((Z78-Z$2)/Z$2*100&lt;-100,-100,(Z78-Z$2)/Z$2*100))</f>
        <v>9.5048363539787744</v>
      </c>
      <c r="AL78" s="1">
        <f>IF((V78-V$2)/V$2*100&gt;100,100,IF((V78-V$2)/V$2*100&lt;-100,-100,(V78-V$2)/V$2*100))</f>
        <v>-25.873217879812486</v>
      </c>
      <c r="AM78" s="1">
        <f>IF((AA78-AA$2)/AA$2*100&gt;100,100,IF((AA78-AA$2)/AA$2*100&lt;-100,-100,(AA78-AA$2)/AA$2*100))</f>
        <v>15.607115034537063</v>
      </c>
      <c r="AN78" s="1">
        <f>IF((AB78-AB$2)/AB$2*100&gt;100,100,IF((AB78-AB$2)/AB$2*100&lt;-100,-100,(AB78-AB$2)/AB$2*100))</f>
        <v>-13.580123671956255</v>
      </c>
      <c r="AO78" s="1">
        <f>IF((AC78-AC$2)/AC$2*100&gt;100,100,IF((AC78-AC$2)/AC$2*100&lt;-100,-100,(AC78-AC$2)/AC$2*100))</f>
        <v>-59.575347616364468</v>
      </c>
      <c r="AP78" s="1"/>
      <c r="AQ78" s="2">
        <f t="shared" si="61"/>
        <v>-41</v>
      </c>
      <c r="AR78" s="2">
        <f t="shared" si="52"/>
        <v>66</v>
      </c>
      <c r="AS78" s="2">
        <f t="shared" si="53"/>
        <v>38</v>
      </c>
      <c r="AT78" s="2">
        <f t="shared" si="54"/>
        <v>-68</v>
      </c>
      <c r="AU78" s="2">
        <f t="shared" si="55"/>
        <v>-3</v>
      </c>
      <c r="AV78" s="2">
        <f t="shared" si="62"/>
        <v>0</v>
      </c>
      <c r="AW78" s="2">
        <f t="shared" si="63"/>
        <v>0</v>
      </c>
      <c r="AX78" s="2">
        <f t="shared" si="56"/>
        <v>0</v>
      </c>
      <c r="AY78" s="2">
        <f t="shared" si="57"/>
        <v>0</v>
      </c>
      <c r="AZ78" s="2">
        <f t="shared" si="58"/>
        <v>0</v>
      </c>
      <c r="BA78" s="1"/>
      <c r="BB78" s="1"/>
      <c r="BN78" s="1">
        <f>T78/(T$3-T$4)*100</f>
        <v>20.332436204146724</v>
      </c>
      <c r="BO78" s="1">
        <f>U78/(U$3-U$4)*100</f>
        <v>62.19049728940783</v>
      </c>
      <c r="BP78" s="1">
        <f>V78/(V$3-V$4)*100</f>
        <v>6.8181818181818175</v>
      </c>
      <c r="BQ78" s="1">
        <f>W78/(W$3-W$4)*100</f>
        <v>48.682851239669418</v>
      </c>
      <c r="BR78" s="1">
        <f>X78/(X$3-X$4)*100</f>
        <v>8.1202651515151505</v>
      </c>
      <c r="BS78" s="1">
        <f>Y78/(Y$3-Y$4)*100</f>
        <v>52.100243506493513</v>
      </c>
      <c r="BT78" s="1">
        <f>Z78/(Z$3-Z$4)*100</f>
        <v>33.375218531468533</v>
      </c>
      <c r="BU78" s="1">
        <f>AA78/(AA$3-AA$4)*100</f>
        <v>20.824724517906333</v>
      </c>
      <c r="BV78" s="1">
        <f>AB78/(AB$3-AB$4)*100</f>
        <v>7.3580994897959187</v>
      </c>
      <c r="BW78" s="1">
        <f>AC78/(AC$3-AC$4)*100</f>
        <v>2.2168405365126675</v>
      </c>
    </row>
    <row r="79" spans="1:75">
      <c r="A79">
        <v>90</v>
      </c>
      <c r="B79" t="s">
        <v>243</v>
      </c>
      <c r="C79" t="s">
        <v>295</v>
      </c>
      <c r="D79">
        <v>100</v>
      </c>
      <c r="E79" t="s">
        <v>296</v>
      </c>
      <c r="F79" t="s">
        <v>297</v>
      </c>
      <c r="G79" t="s">
        <v>298</v>
      </c>
      <c r="H79">
        <v>178</v>
      </c>
      <c r="I79">
        <v>417</v>
      </c>
      <c r="J79">
        <v>84</v>
      </c>
      <c r="K79">
        <v>310</v>
      </c>
      <c r="L79">
        <v>59</v>
      </c>
      <c r="M79">
        <v>240</v>
      </c>
      <c r="N79">
        <v>144</v>
      </c>
      <c r="O79">
        <v>87</v>
      </c>
      <c r="P79">
        <v>29</v>
      </c>
      <c r="Q79">
        <v>21</v>
      </c>
      <c r="R79">
        <v>1569</v>
      </c>
      <c r="T79" s="1">
        <f t="shared" si="59"/>
        <v>11.344805608667942</v>
      </c>
      <c r="U79" s="1">
        <f t="shared" si="42"/>
        <v>26.577437858508606</v>
      </c>
      <c r="V79" s="1">
        <f t="shared" si="43"/>
        <v>5.353728489483748</v>
      </c>
      <c r="W79" s="1">
        <f t="shared" si="44"/>
        <v>19.757807520713829</v>
      </c>
      <c r="X79" s="1">
        <f t="shared" si="45"/>
        <v>3.7603569152326322</v>
      </c>
      <c r="Y79" s="1">
        <f t="shared" si="46"/>
        <v>15.296367112810708</v>
      </c>
      <c r="Z79" s="1">
        <f t="shared" si="47"/>
        <v>9.1778202676864247</v>
      </c>
      <c r="AA79" s="1">
        <f t="shared" si="48"/>
        <v>5.5449330783938811</v>
      </c>
      <c r="AB79" s="1">
        <f t="shared" si="49"/>
        <v>1.8483110261312936</v>
      </c>
      <c r="AC79" s="1">
        <f t="shared" si="50"/>
        <v>1.338432122370937</v>
      </c>
      <c r="AD79" s="1"/>
      <c r="AF79" s="1">
        <f t="shared" si="60"/>
        <v>-42.277742365209534</v>
      </c>
      <c r="AG79" s="1">
        <f t="shared" si="51"/>
        <v>97.496725288902681</v>
      </c>
      <c r="AH79" s="1">
        <f>IF((W79-W$2)/W$2*100&gt;100,100,IF((W79-W$2)/W$2*100&lt;-100,-100,(W79-W$2)/W$2*100))</f>
        <v>1.464171894979831</v>
      </c>
      <c r="AI79" s="1">
        <f>IF((X79-X$2)/X$2*100&gt;100,100,IF((X79-X$2)/X$2*100&lt;-100,-100,(X79-X$2)/X$2*100))</f>
        <v>-60.143084631840452</v>
      </c>
      <c r="AJ79" s="1">
        <f>IF((Y79-Y$2)/Y$2*100&gt;100,100,IF((Y79-Y$2)/Y$2*100&lt;-100,-100,(Y79-Y$2)/Y$2*100))</f>
        <v>7.5434625890563032</v>
      </c>
      <c r="AK79" s="1">
        <f>IF((Z79-Z$2)/Z$2*100&gt;100,100,IF((Z79-Z$2)/Z$2*100&lt;-100,-100,(Z79-Z$2)/Z$2*100))</f>
        <v>-5.0293882717504612</v>
      </c>
      <c r="AL79" s="1">
        <f>IF((V79-V$2)/V$2*100&gt;100,100,IF((V79-V$2)/V$2*100&lt;-100,-100,(V79-V$2)/V$2*100))</f>
        <v>16.410701812710045</v>
      </c>
      <c r="AM79" s="1">
        <f>IF((AA79-AA$2)/AA$2*100&gt;100,100,IF((AA79-AA$2)/AA$2*100&lt;-100,-100,(AA79-AA$2)/AA$2*100))</f>
        <v>10.070179571193806</v>
      </c>
      <c r="AN79" s="1">
        <f>IF((AB79-AB$2)/AB$2*100&gt;100,100,IF((AB79-AB$2)/AB$2*100&lt;-100,-100,(AB79-AB$2)/AB$2*100))</f>
        <v>2.2277185881766566</v>
      </c>
      <c r="AO79" s="1">
        <f>IF((AC79-AC$2)/AC$2*100&gt;100,100,IF((AC79-AC$2)/AC$2*100&lt;-100,-100,(AC79-AC$2)/AC$2*100))</f>
        <v>-45.585171552429408</v>
      </c>
      <c r="AP79" s="1"/>
      <c r="AQ79" s="2">
        <f t="shared" si="61"/>
        <v>-42</v>
      </c>
      <c r="AR79" s="2">
        <f t="shared" si="52"/>
        <v>97</v>
      </c>
      <c r="AS79" s="2">
        <f t="shared" si="53"/>
        <v>1</v>
      </c>
      <c r="AT79" s="2">
        <f t="shared" si="54"/>
        <v>-60</v>
      </c>
      <c r="AU79" s="2">
        <f t="shared" si="55"/>
        <v>8</v>
      </c>
      <c r="AV79" s="2">
        <f t="shared" si="62"/>
        <v>0</v>
      </c>
      <c r="AW79" s="2">
        <f t="shared" si="63"/>
        <v>0</v>
      </c>
      <c r="AX79" s="2">
        <f t="shared" si="56"/>
        <v>0</v>
      </c>
      <c r="AY79" s="2">
        <f t="shared" si="57"/>
        <v>0</v>
      </c>
      <c r="AZ79" s="2">
        <f t="shared" si="58"/>
        <v>0</v>
      </c>
      <c r="BA79" s="1"/>
      <c r="BB79" s="1"/>
      <c r="BN79" s="1">
        <f>T79/(T$3-T$4)*100</f>
        <v>19.803651895832633</v>
      </c>
      <c r="BO79" s="1">
        <f>U79/(U$3-U$4)*100</f>
        <v>73.88040065255143</v>
      </c>
      <c r="BP79" s="1">
        <f>V79/(V$3-V$4)*100</f>
        <v>10.707456978967496</v>
      </c>
      <c r="BQ79" s="1">
        <f>W79/(W$3-W$4)*100</f>
        <v>35.923286401297865</v>
      </c>
      <c r="BR79" s="1">
        <f>X79/(X$3-X$4)*100</f>
        <v>10.236527158133276</v>
      </c>
      <c r="BS79" s="1">
        <f>Y79/(Y$3-Y$4)*100</f>
        <v>57.543476281526004</v>
      </c>
      <c r="BT79" s="1">
        <f>Z79/(Z$3-Z$4)*100</f>
        <v>28.945433151934107</v>
      </c>
      <c r="BU79" s="1">
        <f>AA79/(AA$3-AA$4)*100</f>
        <v>19.827336462135698</v>
      </c>
      <c r="BV79" s="1">
        <f>AB79/(AB$3-AB$4)*100</f>
        <v>8.7040361077509392</v>
      </c>
      <c r="BW79" s="1">
        <f>AC79/(AC$3-AC$4)*100</f>
        <v>2.9840453875811055</v>
      </c>
    </row>
    <row r="80" spans="1:75">
      <c r="A80">
        <v>84</v>
      </c>
      <c r="B80" t="s">
        <v>243</v>
      </c>
      <c r="C80" t="s">
        <v>299</v>
      </c>
      <c r="D80">
        <v>100</v>
      </c>
      <c r="E80" t="s">
        <v>300</v>
      </c>
      <c r="F80" t="s">
        <v>301</v>
      </c>
      <c r="G80" t="s">
        <v>302</v>
      </c>
      <c r="H80">
        <v>188</v>
      </c>
      <c r="I80">
        <v>304</v>
      </c>
      <c r="J80">
        <v>93</v>
      </c>
      <c r="K80">
        <v>388</v>
      </c>
      <c r="L80">
        <v>93</v>
      </c>
      <c r="M80">
        <v>195</v>
      </c>
      <c r="N80">
        <v>119</v>
      </c>
      <c r="O80">
        <v>62</v>
      </c>
      <c r="P80">
        <v>16</v>
      </c>
      <c r="Q80">
        <v>6</v>
      </c>
      <c r="R80">
        <v>1464</v>
      </c>
      <c r="T80" s="1">
        <f t="shared" si="59"/>
        <v>12.841530054644808</v>
      </c>
      <c r="U80" s="1">
        <f t="shared" si="42"/>
        <v>20.765027322404372</v>
      </c>
      <c r="V80" s="1">
        <f t="shared" si="43"/>
        <v>6.3524590163934427</v>
      </c>
      <c r="W80" s="1">
        <f t="shared" si="44"/>
        <v>26.502732240437162</v>
      </c>
      <c r="X80" s="1">
        <f t="shared" si="45"/>
        <v>6.3524590163934427</v>
      </c>
      <c r="Y80" s="1">
        <f t="shared" si="46"/>
        <v>13.319672131147541</v>
      </c>
      <c r="Z80" s="1">
        <f t="shared" si="47"/>
        <v>8.1284153005464468</v>
      </c>
      <c r="AA80" s="1">
        <f t="shared" si="48"/>
        <v>4.2349726775956285</v>
      </c>
      <c r="AB80" s="1">
        <f t="shared" si="49"/>
        <v>1.0928961748633881</v>
      </c>
      <c r="AC80" s="1">
        <f t="shared" si="50"/>
        <v>0.4098360655737705</v>
      </c>
      <c r="AD80" s="1"/>
      <c r="AF80" s="1">
        <f t="shared" si="60"/>
        <v>-34.662423332069245</v>
      </c>
      <c r="AG80" s="1">
        <f t="shared" si="51"/>
        <v>54.304749710722632</v>
      </c>
      <c r="AH80" s="1">
        <f>IF((W80-W$2)/W$2*100&gt;100,100,IF((W80-W$2)/W$2*100&lt;-100,-100,(W80-W$2)/W$2*100))</f>
        <v>36.102033432158194</v>
      </c>
      <c r="AI80" s="1">
        <f>IF((X80-X$2)/X$2*100&gt;100,100,IF((X80-X$2)/X$2*100&lt;-100,-100,(X80-X$2)/X$2*100))</f>
        <v>-32.668779293140041</v>
      </c>
      <c r="AJ80" s="1">
        <f>IF((Y80-Y$2)/Y$2*100&gt;100,100,IF((Y80-Y$2)/Y$2*100&lt;-100,-100,(Y80-Y$2)/Y$2*100))</f>
        <v>-6.3539956271780493</v>
      </c>
      <c r="AK80" s="1">
        <f>IF((Z80-Z$2)/Z$2*100&gt;100,100,IF((Z80-Z$2)/Z$2*100&lt;-100,-100,(Z80-Z$2)/Z$2*100))</f>
        <v>-15.888462515211385</v>
      </c>
      <c r="AL80" s="1">
        <f>IF((V80-V$2)/V$2*100&gt;100,100,IF((V80-V$2)/V$2*100&lt;-100,-100,(V80-V$2)/V$2*100))</f>
        <v>38.126954661114446</v>
      </c>
      <c r="AM80" s="1">
        <f>IF((AA80-AA$2)/AA$2*100&gt;100,100,IF((AA80-AA$2)/AA$2*100&lt;-100,-100,(AA80-AA$2)/AA$2*100))</f>
        <v>-15.933304061250928</v>
      </c>
      <c r="AN80" s="1">
        <f>IF((AB80-AB$2)/AB$2*100&gt;100,100,IF((AB80-AB$2)/AB$2*100&lt;-100,-100,(AB80-AB$2)/AB$2*100))</f>
        <v>-39.553310546504918</v>
      </c>
      <c r="AO80" s="1">
        <f>IF((AC80-AC$2)/AC$2*100&gt;100,100,IF((AC80-AC$2)/AC$2*100&lt;-100,-100,(AC80-AC$2)/AC$2*100))</f>
        <v>-83.337848197845787</v>
      </c>
      <c r="AP80" s="1"/>
      <c r="AQ80" s="2">
        <f t="shared" si="61"/>
        <v>-35</v>
      </c>
      <c r="AR80" s="2">
        <f t="shared" si="52"/>
        <v>54</v>
      </c>
      <c r="AS80" s="2">
        <f t="shared" si="53"/>
        <v>36</v>
      </c>
      <c r="AT80" s="2">
        <f t="shared" si="54"/>
        <v>-33</v>
      </c>
      <c r="AU80" s="2">
        <f t="shared" si="55"/>
        <v>-6</v>
      </c>
      <c r="AV80" s="2">
        <f t="shared" si="62"/>
        <v>0</v>
      </c>
      <c r="AW80" s="2">
        <f t="shared" si="63"/>
        <v>1</v>
      </c>
      <c r="AX80" s="2">
        <f t="shared" si="56"/>
        <v>0</v>
      </c>
      <c r="AY80" s="2">
        <f t="shared" si="57"/>
        <v>0</v>
      </c>
      <c r="AZ80" s="2">
        <f t="shared" si="58"/>
        <v>0</v>
      </c>
      <c r="BA80" s="1"/>
      <c r="BB80" s="1"/>
      <c r="BN80" s="1">
        <f>T80/(T$3-T$4)*100</f>
        <v>22.416355095388742</v>
      </c>
      <c r="BO80" s="1">
        <f>U80/(U$3-U$4)*100</f>
        <v>57.72296585952774</v>
      </c>
      <c r="BP80" s="1">
        <f>V80/(V$3-V$4)*100</f>
        <v>12.704918032786885</v>
      </c>
      <c r="BQ80" s="1">
        <f>W80/(W$3-W$4)*100</f>
        <v>48.186785891703927</v>
      </c>
      <c r="BR80" s="1">
        <f>X80/(X$3-X$4)*100</f>
        <v>17.29280510018215</v>
      </c>
      <c r="BS80" s="1">
        <f>Y80/(Y$3-Y$4)*100</f>
        <v>50.107338017174094</v>
      </c>
      <c r="BT80" s="1">
        <f>Z80/(Z$3-Z$4)*100</f>
        <v>25.635771332492642</v>
      </c>
      <c r="BU80" s="1">
        <f>AA80/(AA$3-AA$4)*100</f>
        <v>15.143235635038915</v>
      </c>
      <c r="BV80" s="1">
        <f>AB80/(AB$3-AB$4)*100</f>
        <v>5.1466488234638126</v>
      </c>
      <c r="BW80" s="1">
        <f>AC80/(AC$3-AC$4)*100</f>
        <v>0.91373286750873417</v>
      </c>
    </row>
    <row r="81" spans="1:75">
      <c r="A81">
        <v>85</v>
      </c>
      <c r="B81" t="s">
        <v>243</v>
      </c>
      <c r="C81" t="s">
        <v>303</v>
      </c>
      <c r="D81">
        <v>100</v>
      </c>
      <c r="E81" t="s">
        <v>304</v>
      </c>
      <c r="F81" t="s">
        <v>305</v>
      </c>
      <c r="G81" t="s">
        <v>306</v>
      </c>
      <c r="H81">
        <v>165</v>
      </c>
      <c r="I81">
        <v>281</v>
      </c>
      <c r="J81">
        <v>53</v>
      </c>
      <c r="K81">
        <v>383</v>
      </c>
      <c r="L81">
        <v>53</v>
      </c>
      <c r="M81">
        <v>204</v>
      </c>
      <c r="N81">
        <v>119</v>
      </c>
      <c r="O81">
        <v>42</v>
      </c>
      <c r="P81">
        <v>27</v>
      </c>
      <c r="Q81">
        <v>6</v>
      </c>
      <c r="R81">
        <v>1333</v>
      </c>
      <c r="T81" s="1">
        <f t="shared" si="59"/>
        <v>12.378094523630907</v>
      </c>
      <c r="U81" s="1">
        <f t="shared" si="42"/>
        <v>21.080270067516878</v>
      </c>
      <c r="V81" s="1">
        <f t="shared" si="43"/>
        <v>3.9759939984996251</v>
      </c>
      <c r="W81" s="1">
        <f t="shared" si="44"/>
        <v>28.732183045761438</v>
      </c>
      <c r="X81" s="1">
        <f t="shared" si="45"/>
        <v>3.9759939984996251</v>
      </c>
      <c r="Y81" s="1">
        <f t="shared" si="46"/>
        <v>15.303825956489122</v>
      </c>
      <c r="Z81" s="1">
        <f t="shared" si="47"/>
        <v>8.9272318079519888</v>
      </c>
      <c r="AA81" s="1">
        <f t="shared" si="48"/>
        <v>3.150787696924231</v>
      </c>
      <c r="AB81" s="1">
        <f t="shared" si="49"/>
        <v>2.0255063765941483</v>
      </c>
      <c r="AC81" s="1">
        <f t="shared" si="50"/>
        <v>0.45011252813203295</v>
      </c>
      <c r="AD81" s="1"/>
      <c r="AF81" s="1">
        <f t="shared" si="60"/>
        <v>-37.020378685474483</v>
      </c>
      <c r="AG81" s="1">
        <f t="shared" si="51"/>
        <v>56.64731599428454</v>
      </c>
      <c r="AH81" s="1">
        <f>IF((W81-W$2)/W$2*100&gt;100,100,IF((W81-W$2)/W$2*100&lt;-100,-100,(W81-W$2)/W$2*100))</f>
        <v>47.551146877851423</v>
      </c>
      <c r="AI81" s="1">
        <f>IF((X81-X$2)/X$2*100&gt;100,100,IF((X81-X$2)/X$2*100&lt;-100,-100,(X81-X$2)/X$2*100))</f>
        <v>-57.857496010400354</v>
      </c>
      <c r="AJ81" s="1">
        <f>IF((Y81-Y$2)/Y$2*100&gt;100,100,IF((Y81-Y$2)/Y$2*100&lt;-100,-100,(Y81-Y$2)/Y$2*100))</f>
        <v>7.5959031372054993</v>
      </c>
      <c r="AK81" s="1">
        <f>IF((Z81-Z$2)/Z$2*100&gt;100,100,IF((Z81-Z$2)/Z$2*100&lt;-100,-100,(Z81-Z$2)/Z$2*100))</f>
        <v>-7.6224374510648456</v>
      </c>
      <c r="AL81" s="1">
        <f>IF((V81-V$2)/V$2*100&gt;100,100,IF((V81-V$2)/V$2*100&lt;-100,-100,(V81-V$2)/V$2*100))</f>
        <v>-13.546558687533233</v>
      </c>
      <c r="AM81" s="1">
        <f>IF((AA81-AA$2)/AA$2*100&gt;100,100,IF((AA81-AA$2)/AA$2*100&lt;-100,-100,(AA81-AA$2)/AA$2*100))</f>
        <v>-37.455012948215241</v>
      </c>
      <c r="AN81" s="1">
        <f>IF((AB81-AB$2)/AB$2*100&gt;100,100,IF((AB81-AB$2)/AB$2*100&lt;-100,-100,(AB81-AB$2)/AB$2*100))</f>
        <v>12.028166762835392</v>
      </c>
      <c r="AO81" s="1">
        <f>IF((AC81-AC$2)/AC$2*100&gt;100,100,IF((AC81-AC$2)/AC$2*100&lt;-100,-100,(AC81-AC$2)/AC$2*100))</f>
        <v>-81.700382416838863</v>
      </c>
      <c r="AP81" s="1"/>
      <c r="AQ81" s="2">
        <f t="shared" si="61"/>
        <v>-37</v>
      </c>
      <c r="AR81" s="2">
        <f t="shared" si="52"/>
        <v>57</v>
      </c>
      <c r="AS81" s="2">
        <f t="shared" si="53"/>
        <v>48</v>
      </c>
      <c r="AT81" s="2">
        <f t="shared" si="54"/>
        <v>-58</v>
      </c>
      <c r="AU81" s="2">
        <f t="shared" si="55"/>
        <v>8</v>
      </c>
      <c r="AV81" s="2">
        <f t="shared" si="62"/>
        <v>0</v>
      </c>
      <c r="AW81" s="2">
        <f t="shared" si="63"/>
        <v>0</v>
      </c>
      <c r="AX81" s="2">
        <f t="shared" si="56"/>
        <v>0</v>
      </c>
      <c r="AY81" s="2">
        <f t="shared" si="57"/>
        <v>0</v>
      </c>
      <c r="AZ81" s="2">
        <f t="shared" si="58"/>
        <v>0</v>
      </c>
      <c r="BA81" s="1"/>
      <c r="BB81" s="1"/>
      <c r="BN81" s="1">
        <f>T81/(T$3-T$4)*100</f>
        <v>21.607375528092547</v>
      </c>
      <c r="BO81" s="1">
        <f>U81/(U$3-U$4)*100</f>
        <v>58.599282848234992</v>
      </c>
      <c r="BP81" s="1">
        <f>V81/(V$3-V$4)*100</f>
        <v>7.9519879969992502</v>
      </c>
      <c r="BQ81" s="1">
        <f>W81/(W$3-W$4)*100</f>
        <v>52.24033281047533</v>
      </c>
      <c r="BR81" s="1">
        <f>X81/(X$3-X$4)*100</f>
        <v>10.823539218137867</v>
      </c>
      <c r="BS81" s="1">
        <f>Y81/(Y$3-Y$4)*100</f>
        <v>57.571535741078137</v>
      </c>
      <c r="BT81" s="1">
        <f>Z81/(Z$3-Z$4)*100</f>
        <v>28.155115702002426</v>
      </c>
      <c r="BU81" s="1">
        <f>AA81/(AA$3-AA$4)*100</f>
        <v>11.266452976880585</v>
      </c>
      <c r="BV81" s="1">
        <f>AB81/(AB$3-AB$4)*100</f>
        <v>9.5384815591653016</v>
      </c>
      <c r="BW81" s="1">
        <f>AC81/(AC$3-AC$4)*100</f>
        <v>1.0035295709173193</v>
      </c>
    </row>
    <row r="82" spans="1:75">
      <c r="A82">
        <v>92</v>
      </c>
      <c r="B82" t="s">
        <v>243</v>
      </c>
      <c r="C82" t="s">
        <v>307</v>
      </c>
      <c r="D82">
        <v>100</v>
      </c>
      <c r="E82" t="s">
        <v>308</v>
      </c>
      <c r="F82" t="s">
        <v>309</v>
      </c>
      <c r="G82" t="s">
        <v>310</v>
      </c>
      <c r="H82">
        <v>185</v>
      </c>
      <c r="I82">
        <v>358</v>
      </c>
      <c r="J82">
        <v>59</v>
      </c>
      <c r="K82">
        <v>393</v>
      </c>
      <c r="L82">
        <v>68</v>
      </c>
      <c r="M82">
        <v>266</v>
      </c>
      <c r="N82">
        <v>191</v>
      </c>
      <c r="O82">
        <v>71</v>
      </c>
      <c r="P82">
        <v>47</v>
      </c>
      <c r="Q82">
        <v>17</v>
      </c>
      <c r="R82">
        <v>1655</v>
      </c>
      <c r="T82" s="1">
        <f t="shared" si="59"/>
        <v>11.178247734138973</v>
      </c>
      <c r="U82" s="1">
        <f t="shared" si="42"/>
        <v>21.631419939577039</v>
      </c>
      <c r="V82" s="1">
        <f t="shared" si="43"/>
        <v>3.5649546827794558</v>
      </c>
      <c r="W82" s="1">
        <f t="shared" si="44"/>
        <v>23.746223564954683</v>
      </c>
      <c r="X82" s="1">
        <f t="shared" si="45"/>
        <v>4.1087613293051364</v>
      </c>
      <c r="Y82" s="1">
        <f t="shared" si="46"/>
        <v>16.072507552870093</v>
      </c>
      <c r="Z82" s="1">
        <f t="shared" si="47"/>
        <v>11.540785498489425</v>
      </c>
      <c r="AA82" s="1">
        <f t="shared" si="48"/>
        <v>4.2900302114803628</v>
      </c>
      <c r="AB82" s="1">
        <f t="shared" si="49"/>
        <v>2.8398791540785497</v>
      </c>
      <c r="AC82" s="1">
        <f t="shared" si="50"/>
        <v>1.0271903323262841</v>
      </c>
      <c r="AD82" s="1"/>
      <c r="AF82" s="1">
        <f t="shared" si="60"/>
        <v>-43.125187167376851</v>
      </c>
      <c r="AG82" s="1">
        <f t="shared" si="51"/>
        <v>60.742906225922766</v>
      </c>
      <c r="AH82" s="1">
        <f>IF((W82-W$2)/W$2*100&gt;100,100,IF((W82-W$2)/W$2*100&lt;-100,-100,(W82-W$2)/W$2*100))</f>
        <v>21.946268943313093</v>
      </c>
      <c r="AI82" s="1">
        <f>IF((X82-X$2)/X$2*100&gt;100,100,IF((X82-X$2)/X$2*100&lt;-100,-100,(X82-X$2)/X$2*100))</f>
        <v>-56.45026356229527</v>
      </c>
      <c r="AJ82" s="1">
        <f>IF((Y82-Y$2)/Y$2*100&gt;100,100,IF((Y82-Y$2)/Y$2*100&lt;-100,-100,(Y82-Y$2)/Y$2*100))</f>
        <v>13.000237375108275</v>
      </c>
      <c r="AK82" s="1">
        <f>IF((Z82-Z$2)/Z$2*100&gt;100,100,IF((Z82-Z$2)/Z$2*100&lt;-100,-100,(Z82-Z$2)/Z$2*100))</f>
        <v>19.422196845040666</v>
      </c>
      <c r="AL82" s="1">
        <f>IF((V82-V$2)/V$2*100&gt;100,100,IF((V82-V$2)/V$2*100&lt;-100,-100,(V82-V$2)/V$2*100))</f>
        <v>-22.484138415304418</v>
      </c>
      <c r="AM82" s="1">
        <f>IF((AA82-AA$2)/AA$2*100&gt;100,100,IF((AA82-AA$2)/AA$2*100&lt;-100,-100,(AA82-AA$2)/AA$2*100))</f>
        <v>-14.840379664191266</v>
      </c>
      <c r="AN82" s="1">
        <f>IF((AB82-AB$2)/AB$2*100&gt;100,100,IF((AB82-AB$2)/AB$2*100&lt;-100,-100,(AB82-AB$2)/AB$2*100))</f>
        <v>57.070083380516969</v>
      </c>
      <c r="AO82" s="1">
        <f>IF((AC82-AC$2)/AC$2*100&gt;100,100,IF((AC82-AC$2)/AC$2*100&lt;-100,-100,(AC82-AC$2)/AC$2*100))</f>
        <v>-58.238908957501067</v>
      </c>
      <c r="AP82" s="1"/>
      <c r="AQ82" s="2">
        <f t="shared" si="61"/>
        <v>-43</v>
      </c>
      <c r="AR82" s="2">
        <f t="shared" si="52"/>
        <v>61</v>
      </c>
      <c r="AS82" s="2">
        <f t="shared" si="53"/>
        <v>22</v>
      </c>
      <c r="AT82" s="2">
        <f t="shared" si="54"/>
        <v>-56</v>
      </c>
      <c r="AU82" s="2">
        <f t="shared" si="55"/>
        <v>13</v>
      </c>
      <c r="AV82" s="2">
        <f t="shared" si="62"/>
        <v>0</v>
      </c>
      <c r="AW82" s="2">
        <f t="shared" si="63"/>
        <v>0</v>
      </c>
      <c r="AX82" s="2">
        <f t="shared" si="56"/>
        <v>0</v>
      </c>
      <c r="AY82" s="2">
        <f t="shared" si="57"/>
        <v>1</v>
      </c>
      <c r="AZ82" s="2">
        <f t="shared" si="58"/>
        <v>0</v>
      </c>
      <c r="BA82" s="1"/>
      <c r="BB82" s="1"/>
      <c r="BN82" s="1">
        <f>T82/(T$3-T$4)*100</f>
        <v>19.512906132400484</v>
      </c>
      <c r="BO82" s="1">
        <f>U82/(U$3-U$4)*100</f>
        <v>60.131378364145348</v>
      </c>
      <c r="BP82" s="1">
        <f>V82/(V$3-V$4)*100</f>
        <v>7.1299093655589116</v>
      </c>
      <c r="BQ82" s="1">
        <f>W82/(W$3-W$4)*100</f>
        <v>43.174951936281239</v>
      </c>
      <c r="BR82" s="1">
        <f>X82/(X$3-X$4)*100</f>
        <v>11.184961396441759</v>
      </c>
      <c r="BS82" s="1">
        <f>Y82/(Y$3-Y$4)*100</f>
        <v>60.463242698892259</v>
      </c>
      <c r="BT82" s="1">
        <f>Z82/(Z$3-Z$4)*100</f>
        <v>36.397861956774342</v>
      </c>
      <c r="BU82" s="1">
        <f>AA82/(AA$3-AA$4)*100</f>
        <v>15.340108028929784</v>
      </c>
      <c r="BV82" s="1">
        <f>AB82/(AB$3-AB$4)*100</f>
        <v>13.373512547012764</v>
      </c>
      <c r="BW82" s="1">
        <f>AC82/(AC$3-AC$4)*100</f>
        <v>2.2901292655143384</v>
      </c>
    </row>
    <row r="83" spans="1:75">
      <c r="A83">
        <v>88</v>
      </c>
      <c r="B83" t="s">
        <v>243</v>
      </c>
      <c r="C83" t="s">
        <v>311</v>
      </c>
      <c r="D83">
        <v>100</v>
      </c>
      <c r="E83" t="s">
        <v>312</v>
      </c>
      <c r="F83" t="s">
        <v>313</v>
      </c>
      <c r="G83" t="s">
        <v>314</v>
      </c>
      <c r="H83">
        <v>161</v>
      </c>
      <c r="I83">
        <v>299</v>
      </c>
      <c r="J83">
        <v>56</v>
      </c>
      <c r="K83">
        <v>364</v>
      </c>
      <c r="L83">
        <v>42</v>
      </c>
      <c r="M83">
        <v>231</v>
      </c>
      <c r="N83">
        <v>162</v>
      </c>
      <c r="O83">
        <v>62</v>
      </c>
      <c r="P83">
        <v>33</v>
      </c>
      <c r="Q83">
        <v>17</v>
      </c>
      <c r="R83">
        <v>1427</v>
      </c>
      <c r="T83" s="1">
        <f t="shared" si="59"/>
        <v>11.282410651716889</v>
      </c>
      <c r="U83" s="1">
        <f t="shared" si="42"/>
        <v>20.953048353188507</v>
      </c>
      <c r="V83" s="1">
        <f t="shared" si="43"/>
        <v>3.9243167484232657</v>
      </c>
      <c r="W83" s="1">
        <f t="shared" si="44"/>
        <v>25.508058864751227</v>
      </c>
      <c r="X83" s="1">
        <f t="shared" si="45"/>
        <v>2.9432375613174488</v>
      </c>
      <c r="Y83" s="1">
        <f t="shared" si="46"/>
        <v>16.187806587245969</v>
      </c>
      <c r="Z83" s="1">
        <f t="shared" si="47"/>
        <v>11.352487736510161</v>
      </c>
      <c r="AA83" s="1">
        <f t="shared" si="48"/>
        <v>4.3447792571829016</v>
      </c>
      <c r="AB83" s="1">
        <f t="shared" si="49"/>
        <v>2.3125437981779959</v>
      </c>
      <c r="AC83" s="1">
        <f t="shared" si="50"/>
        <v>1.1913104414856344</v>
      </c>
      <c r="AD83" s="1"/>
      <c r="AF83" s="1">
        <f t="shared" si="60"/>
        <v>-42.595207283029588</v>
      </c>
      <c r="AG83" s="1">
        <f t="shared" si="51"/>
        <v>55.701932466374245</v>
      </c>
      <c r="AH83" s="1">
        <f>IF((W83-W$2)/W$2*100&gt;100,100,IF((W83-W$2)/W$2*100&lt;-100,-100,(W83-W$2)/W$2*100))</f>
        <v>30.993991446014213</v>
      </c>
      <c r="AI83" s="1">
        <f>IF((X83-X$2)/X$2*100&gt;100,100,IF((X83-X$2)/X$2*100&lt;-100,-100,(X83-X$2)/X$2*100))</f>
        <v>-68.803926586165389</v>
      </c>
      <c r="AJ83" s="1">
        <f>IF((Y83-Y$2)/Y$2*100&gt;100,100,IF((Y83-Y$2)/Y$2*100&lt;-100,-100,(Y83-Y$2)/Y$2*100))</f>
        <v>13.810864976976678</v>
      </c>
      <c r="AK83" s="1">
        <f>IF((Z83-Z$2)/Z$2*100&gt;100,100,IF((Z83-Z$2)/Z$2*100&lt;-100,-100,(Z83-Z$2)/Z$2*100))</f>
        <v>17.473721812772578</v>
      </c>
      <c r="AL83" s="1">
        <f>IF((V83-V$2)/V$2*100&gt;100,100,IF((V83-V$2)/V$2*100&lt;-100,-100,(V83-V$2)/V$2*100))</f>
        <v>-14.670221376247582</v>
      </c>
      <c r="AM83" s="1">
        <f>IF((AA83-AA$2)/AA$2*100&gt;100,100,IF((AA83-AA$2)/AA$2*100&lt;-100,-100,(AA83-AA$2)/AA$2*100))</f>
        <v>-13.753578938802628</v>
      </c>
      <c r="AN83" s="1">
        <f>IF((AB83-AB$2)/AB$2*100&gt;100,100,IF((AB83-AB$2)/AB$2*100&lt;-100,-100,(AB83-AB$2)/AB$2*100))</f>
        <v>27.903839386705258</v>
      </c>
      <c r="AO83" s="1">
        <f>IF((AC83-AC$2)/AC$2*100&gt;100,100,IF((AC83-AC$2)/AC$2*100&lt;-100,-100,(AC83-AC$2)/AC$2*100))</f>
        <v>-51.566499176358981</v>
      </c>
      <c r="AP83" s="1"/>
      <c r="AQ83" s="2">
        <f t="shared" si="61"/>
        <v>-43</v>
      </c>
      <c r="AR83" s="2">
        <f t="shared" si="52"/>
        <v>56</v>
      </c>
      <c r="AS83" s="2">
        <f t="shared" si="53"/>
        <v>31</v>
      </c>
      <c r="AT83" s="2">
        <f t="shared" si="54"/>
        <v>-69</v>
      </c>
      <c r="AU83" s="2">
        <f t="shared" si="55"/>
        <v>14</v>
      </c>
      <c r="AV83" s="2">
        <f t="shared" si="62"/>
        <v>0</v>
      </c>
      <c r="AW83" s="2">
        <f t="shared" si="63"/>
        <v>0</v>
      </c>
      <c r="AX83" s="2">
        <f t="shared" si="56"/>
        <v>0</v>
      </c>
      <c r="AY83" s="2">
        <f t="shared" si="57"/>
        <v>1</v>
      </c>
      <c r="AZ83" s="2">
        <f t="shared" si="58"/>
        <v>0</v>
      </c>
      <c r="BA83" s="1"/>
      <c r="BB83" s="1"/>
      <c r="BN83" s="1">
        <f>T83/(T$3-T$4)*100</f>
        <v>19.694734383260183</v>
      </c>
      <c r="BO83" s="1">
        <f>U83/(U$3-U$4)*100</f>
        <v>58.245629825835934</v>
      </c>
      <c r="BP83" s="1">
        <f>V83/(V$3-V$4)*100</f>
        <v>7.8486334968465314</v>
      </c>
      <c r="BQ83" s="1">
        <f>W83/(W$3-W$4)*100</f>
        <v>46.378288845002224</v>
      </c>
      <c r="BR83" s="1">
        <f>X83/(X$3-X$4)*100</f>
        <v>8.0121466946974991</v>
      </c>
      <c r="BS83" s="1">
        <f>Y83/(Y$3-Y$4)*100</f>
        <v>60.896986685353895</v>
      </c>
      <c r="BT83" s="1">
        <f>Z83/(Z$3-Z$4)*100</f>
        <v>35.803999784378199</v>
      </c>
      <c r="BU83" s="1">
        <f>AA83/(AA$3-AA$4)*100</f>
        <v>15.535877343866133</v>
      </c>
      <c r="BV83" s="1">
        <f>AB83/(AB$3-AB$4)*100</f>
        <v>10.890193498562706</v>
      </c>
      <c r="BW83" s="1">
        <f>AC83/(AC$3-AC$4)*100</f>
        <v>2.6560363941319061</v>
      </c>
    </row>
    <row r="84" spans="1:75">
      <c r="A84">
        <v>88</v>
      </c>
      <c r="B84" t="s">
        <v>243</v>
      </c>
      <c r="C84" t="s">
        <v>315</v>
      </c>
      <c r="D84">
        <v>100</v>
      </c>
      <c r="E84" t="s">
        <v>316</v>
      </c>
      <c r="F84" t="s">
        <v>317</v>
      </c>
      <c r="G84" t="s">
        <v>318</v>
      </c>
      <c r="H84">
        <v>146</v>
      </c>
      <c r="I84">
        <v>355</v>
      </c>
      <c r="J84">
        <v>48</v>
      </c>
      <c r="K84">
        <v>402</v>
      </c>
      <c r="L84">
        <v>70</v>
      </c>
      <c r="M84">
        <v>255</v>
      </c>
      <c r="N84">
        <v>175</v>
      </c>
      <c r="O84">
        <v>69</v>
      </c>
      <c r="P84">
        <v>18</v>
      </c>
      <c r="Q84">
        <v>14</v>
      </c>
      <c r="R84">
        <v>1552</v>
      </c>
      <c r="T84" s="1">
        <f t="shared" si="59"/>
        <v>9.4072164948453612</v>
      </c>
      <c r="U84" s="1">
        <f t="shared" si="42"/>
        <v>22.873711340206185</v>
      </c>
      <c r="V84" s="1">
        <f t="shared" si="43"/>
        <v>3.0927835051546393</v>
      </c>
      <c r="W84" s="1">
        <f t="shared" si="44"/>
        <v>25.902061855670105</v>
      </c>
      <c r="X84" s="1">
        <f t="shared" si="45"/>
        <v>4.5103092783505154</v>
      </c>
      <c r="Y84" s="1">
        <f t="shared" si="46"/>
        <v>16.430412371134022</v>
      </c>
      <c r="Z84" s="1">
        <f t="shared" si="47"/>
        <v>11.275773195876289</v>
      </c>
      <c r="AA84" s="1">
        <f t="shared" si="48"/>
        <v>4.445876288659794</v>
      </c>
      <c r="AB84" s="1">
        <f t="shared" si="49"/>
        <v>1.1597938144329898</v>
      </c>
      <c r="AC84" s="1">
        <f t="shared" si="50"/>
        <v>0.902061855670103</v>
      </c>
      <c r="AD84" s="1"/>
      <c r="AF84" s="1">
        <f t="shared" si="60"/>
        <v>-52.136176425373591</v>
      </c>
      <c r="AG84" s="1">
        <f t="shared" si="51"/>
        <v>69.974363553938815</v>
      </c>
      <c r="AH84" s="1">
        <f>IF((W84-W$2)/W$2*100&gt;100,100,IF((W84-W$2)/W$2*100&lt;-100,-100,(W84-W$2)/W$2*100))</f>
        <v>33.017352952892828</v>
      </c>
      <c r="AI84" s="1">
        <f>IF((X84-X$2)/X$2*100&gt;100,100,IF((X84-X$2)/X$2*100&lt;-100,-100,(X84-X$2)/X$2*100))</f>
        <v>-52.1941615533269</v>
      </c>
      <c r="AJ84" s="1">
        <f>IF((Y84-Y$2)/Y$2*100&gt;100,100,IF((Y84-Y$2)/Y$2*100&lt;-100,-100,(Y84-Y$2)/Y$2*100))</f>
        <v>15.516542269567445</v>
      </c>
      <c r="AK84" s="1">
        <f>IF((Z84-Z$2)/Z$2*100&gt;100,100,IF((Z84-Z$2)/Z$2*100&lt;-100,-100,(Z84-Z$2)/Z$2*100))</f>
        <v>16.679892053640984</v>
      </c>
      <c r="AL84" s="1">
        <f>IF((V84-V$2)/V$2*100&gt;100,100,IF((V84-V$2)/V$2*100&lt;-100,-100,(V84-V$2)/V$2*100))</f>
        <v>-32.750960550757711</v>
      </c>
      <c r="AM84" s="1">
        <f>IF((AA84-AA$2)/AA$2*100&gt;100,100,IF((AA84-AA$2)/AA$2*100&lt;-100,-100,(AA84-AA$2)/AA$2*100))</f>
        <v>-11.746743463702645</v>
      </c>
      <c r="AN84" s="1">
        <f>IF((AB84-AB$2)/AB$2*100&gt;100,100,IF((AB84-AB$2)/AB$2*100&lt;-100,-100,(AB84-AB$2)/AB$2*100))</f>
        <v>-35.853287674029374</v>
      </c>
      <c r="AO84" s="1">
        <f>IF((AC84-AC$2)/AC$2*100&gt;100,100,IF((AC84-AC$2)/AC$2*100&lt;-100,-100,(AC84-AC$2)/AC$2*100))</f>
        <v>-63.326088559176021</v>
      </c>
      <c r="AP84" s="1"/>
      <c r="AQ84" s="2">
        <f t="shared" si="61"/>
        <v>-52</v>
      </c>
      <c r="AR84" s="2">
        <f t="shared" si="52"/>
        <v>70</v>
      </c>
      <c r="AS84" s="2">
        <f t="shared" si="53"/>
        <v>33</v>
      </c>
      <c r="AT84" s="2">
        <f t="shared" si="54"/>
        <v>-52</v>
      </c>
      <c r="AU84" s="2">
        <f t="shared" si="55"/>
        <v>16</v>
      </c>
      <c r="AV84" s="2">
        <f t="shared" si="62"/>
        <v>0</v>
      </c>
      <c r="AW84" s="2">
        <f t="shared" si="63"/>
        <v>0</v>
      </c>
      <c r="AX84" s="2">
        <f t="shared" si="56"/>
        <v>0</v>
      </c>
      <c r="AY84" s="2">
        <f t="shared" si="57"/>
        <v>0</v>
      </c>
      <c r="AZ84" s="2">
        <f t="shared" si="58"/>
        <v>0</v>
      </c>
      <c r="BA84" s="1"/>
      <c r="BB84" s="1"/>
      <c r="BN84" s="1">
        <f>T84/(T$3-T$4)*100</f>
        <v>16.421369144510763</v>
      </c>
      <c r="BO84" s="1">
        <f>U84/(U$3-U$4)*100</f>
        <v>63.584720514518111</v>
      </c>
      <c r="BP84" s="1">
        <f>V84/(V$3-V$4)*100</f>
        <v>6.1855670103092786</v>
      </c>
      <c r="BQ84" s="1">
        <f>W84/(W$3-W$4)*100</f>
        <v>47.094657919400184</v>
      </c>
      <c r="BR84" s="1">
        <f>X84/(X$3-X$4)*100</f>
        <v>12.278064146620848</v>
      </c>
      <c r="BS84" s="1">
        <f>Y84/(Y$3-Y$4)*100</f>
        <v>61.809646539027995</v>
      </c>
      <c r="BT84" s="1">
        <f>Z84/(Z$3-Z$4)*100</f>
        <v>35.562053925455992</v>
      </c>
      <c r="BU84" s="1">
        <f>AA84/(AA$3-AA$4)*100</f>
        <v>15.897375820056233</v>
      </c>
      <c r="BV84" s="1">
        <f>AB84/(AB$3-AB$4)*100</f>
        <v>5.4616820955186203</v>
      </c>
      <c r="BW84" s="1">
        <f>AC84/(AC$3-AC$4)*100</f>
        <v>2.0111543011661315</v>
      </c>
    </row>
    <row r="85" spans="1:75">
      <c r="A85">
        <v>83</v>
      </c>
      <c r="B85" t="s">
        <v>243</v>
      </c>
      <c r="C85" t="s">
        <v>319</v>
      </c>
      <c r="D85">
        <v>100</v>
      </c>
      <c r="E85" t="s">
        <v>320</v>
      </c>
      <c r="F85" t="s">
        <v>321</v>
      </c>
      <c r="G85" t="s">
        <v>322</v>
      </c>
      <c r="H85">
        <v>154</v>
      </c>
      <c r="I85">
        <v>316</v>
      </c>
      <c r="J85">
        <v>47</v>
      </c>
      <c r="K85">
        <v>308</v>
      </c>
      <c r="L85">
        <v>58</v>
      </c>
      <c r="M85">
        <v>243</v>
      </c>
      <c r="N85">
        <v>142</v>
      </c>
      <c r="O85">
        <v>42</v>
      </c>
      <c r="P85">
        <v>44</v>
      </c>
      <c r="Q85">
        <v>9</v>
      </c>
      <c r="R85">
        <v>1363</v>
      </c>
      <c r="T85" s="1">
        <f t="shared" si="59"/>
        <v>11.298606016140866</v>
      </c>
      <c r="U85" s="1">
        <f t="shared" si="42"/>
        <v>23.184152604548789</v>
      </c>
      <c r="V85" s="1">
        <f t="shared" si="43"/>
        <v>3.4482758620689653</v>
      </c>
      <c r="W85" s="1">
        <f t="shared" si="44"/>
        <v>22.597212032281732</v>
      </c>
      <c r="X85" s="1">
        <f t="shared" si="45"/>
        <v>4.2553191489361701</v>
      </c>
      <c r="Y85" s="1">
        <f t="shared" si="46"/>
        <v>17.828319882611883</v>
      </c>
      <c r="Z85" s="1">
        <f t="shared" si="47"/>
        <v>10.418195157740278</v>
      </c>
      <c r="AA85" s="1">
        <f t="shared" si="48"/>
        <v>3.0814380044020542</v>
      </c>
      <c r="AB85" s="1">
        <f t="shared" si="49"/>
        <v>3.2281731474688184</v>
      </c>
      <c r="AC85" s="1">
        <f t="shared" si="50"/>
        <v>0.66030814380044023</v>
      </c>
      <c r="AD85" s="1"/>
      <c r="AF85" s="1">
        <f t="shared" si="60"/>
        <v>-42.512805430585701</v>
      </c>
      <c r="AG85" s="1">
        <f t="shared" si="51"/>
        <v>72.281250072820555</v>
      </c>
      <c r="AH85" s="1">
        <f>IF((W85-W$2)/W$2*100&gt;100,100,IF((W85-W$2)/W$2*100&lt;-100,-100,(W85-W$2)/W$2*100))</f>
        <v>16.045639354821663</v>
      </c>
      <c r="AI85" s="1">
        <f>IF((X85-X$2)/X$2*100&gt;100,100,IF((X85-X$2)/X$2*100&lt;-100,-100,(X85-X$2)/X$2*100))</f>
        <v>-54.896862450312071</v>
      </c>
      <c r="AJ85" s="1">
        <f>IF((Y85-Y$2)/Y$2*100&gt;100,100,IF((Y85-Y$2)/Y$2*100&lt;-100,-100,(Y85-Y$2)/Y$2*100))</f>
        <v>25.344746120511495</v>
      </c>
      <c r="AK85" s="1">
        <f>IF((Z85-Z$2)/Z$2*100&gt;100,100,IF((Z85-Z$2)/Z$2*100&lt;-100,-100,(Z85-Z$2)/Z$2*100))</f>
        <v>7.8058120966339555</v>
      </c>
      <c r="AL85" s="1">
        <f>IF((V85-V$2)/V$2*100&gt;100,100,IF((V85-V$2)/V$2*100&lt;-100,-100,(V85-V$2)/V$2*100))</f>
        <v>-25.021185901419528</v>
      </c>
      <c r="AM85" s="1">
        <f>IF((AA85-AA$2)/AA$2*100&gt;100,100,IF((AA85-AA$2)/AA$2*100&lt;-100,-100,(AA85-AA$2)/AA$2*100))</f>
        <v>-38.831645091688131</v>
      </c>
      <c r="AN85" s="1">
        <f>IF((AB85-AB$2)/AB$2*100&gt;100,100,IF((AB85-AB$2)/AB$2*100&lt;-100,-100,(AB85-AB$2)/AB$2*100))</f>
        <v>78.546127468650894</v>
      </c>
      <c r="AO85" s="1">
        <f>IF((AC85-AC$2)/AC$2*100&gt;100,100,IF((AC85-AC$2)/AC$2*100&lt;-100,-100,(AC85-AC$2)/AC$2*100))</f>
        <v>-73.154742951188055</v>
      </c>
      <c r="AP85" s="1"/>
      <c r="AQ85" s="2">
        <f t="shared" si="61"/>
        <v>-43</v>
      </c>
      <c r="AR85" s="2">
        <f t="shared" si="52"/>
        <v>72</v>
      </c>
      <c r="AS85" s="2">
        <f t="shared" si="53"/>
        <v>16</v>
      </c>
      <c r="AT85" s="2">
        <f t="shared" si="54"/>
        <v>-55</v>
      </c>
      <c r="AU85" s="2">
        <f t="shared" si="55"/>
        <v>25</v>
      </c>
      <c r="AV85" s="2">
        <f t="shared" si="62"/>
        <v>0</v>
      </c>
      <c r="AW85" s="2">
        <f t="shared" si="63"/>
        <v>0</v>
      </c>
      <c r="AX85" s="2">
        <f t="shared" si="56"/>
        <v>0</v>
      </c>
      <c r="AY85" s="2">
        <f t="shared" si="57"/>
        <v>1</v>
      </c>
      <c r="AZ85" s="2">
        <f t="shared" si="58"/>
        <v>0</v>
      </c>
      <c r="BA85" s="1"/>
      <c r="BB85" s="1"/>
      <c r="BN85" s="1">
        <f>T85/(T$3-T$4)*100</f>
        <v>19.723005238702036</v>
      </c>
      <c r="BO85" s="1">
        <f>U85/(U$3-U$4)*100</f>
        <v>64.44769026769066</v>
      </c>
      <c r="BP85" s="1">
        <f>V85/(V$3-V$4)*100</f>
        <v>6.8965517241379306</v>
      </c>
      <c r="BQ85" s="1">
        <f>W85/(W$3-W$4)*100</f>
        <v>41.085840058694053</v>
      </c>
      <c r="BR85" s="1">
        <f>X85/(X$3-X$4)*100</f>
        <v>11.583924349881796</v>
      </c>
      <c r="BS85" s="1">
        <f>Y85/(Y$3-Y$4)*100</f>
        <v>67.068441463159004</v>
      </c>
      <c r="BT85" s="1">
        <f>Z85/(Z$3-Z$4)*100</f>
        <v>32.857384728257799</v>
      </c>
      <c r="BU85" s="1">
        <f>AA85/(AA$3-AA$4)*100</f>
        <v>11.018475288467952</v>
      </c>
      <c r="BV85" s="1">
        <f>AB85/(AB$3-AB$4)*100</f>
        <v>15.202060281192448</v>
      </c>
      <c r="BW85" s="1">
        <f>AC85/(AC$3-AC$4)*100</f>
        <v>1.4721624189649161</v>
      </c>
    </row>
    <row r="86" spans="1:75">
      <c r="A86">
        <v>86</v>
      </c>
      <c r="B86" t="s">
        <v>243</v>
      </c>
      <c r="C86" t="s">
        <v>323</v>
      </c>
      <c r="D86">
        <v>100</v>
      </c>
      <c r="E86" t="s">
        <v>324</v>
      </c>
      <c r="F86" t="s">
        <v>325</v>
      </c>
      <c r="G86" t="s">
        <v>326</v>
      </c>
      <c r="H86">
        <v>142</v>
      </c>
      <c r="I86">
        <v>292</v>
      </c>
      <c r="J86">
        <v>56</v>
      </c>
      <c r="K86">
        <v>315</v>
      </c>
      <c r="L86">
        <v>42</v>
      </c>
      <c r="M86">
        <v>233</v>
      </c>
      <c r="N86">
        <v>129</v>
      </c>
      <c r="O86">
        <v>82</v>
      </c>
      <c r="P86">
        <v>34</v>
      </c>
      <c r="Q86">
        <v>8</v>
      </c>
      <c r="R86">
        <v>1333</v>
      </c>
      <c r="T86" s="1">
        <f t="shared" si="59"/>
        <v>10.652663165791449</v>
      </c>
      <c r="U86" s="1">
        <f t="shared" si="42"/>
        <v>21.905476369092273</v>
      </c>
      <c r="V86" s="1">
        <f t="shared" si="43"/>
        <v>4.2010502625656416</v>
      </c>
      <c r="W86" s="1">
        <f t="shared" si="44"/>
        <v>23.630907726931731</v>
      </c>
      <c r="X86" s="1">
        <f t="shared" si="45"/>
        <v>3.150787696924231</v>
      </c>
      <c r="Y86" s="1">
        <f t="shared" si="46"/>
        <v>17.479369842460617</v>
      </c>
      <c r="Z86" s="1">
        <f t="shared" si="47"/>
        <v>9.67741935483871</v>
      </c>
      <c r="AA86" s="1">
        <f t="shared" si="48"/>
        <v>6.1515378844711179</v>
      </c>
      <c r="AB86" s="1">
        <f t="shared" si="49"/>
        <v>2.5506376594148539</v>
      </c>
      <c r="AC86" s="1">
        <f t="shared" si="50"/>
        <v>0.60015003750937734</v>
      </c>
      <c r="AD86" s="1"/>
      <c r="AF86" s="1">
        <f t="shared" si="60"/>
        <v>-45.799356202044692</v>
      </c>
      <c r="AG86" s="1">
        <f t="shared" si="51"/>
        <v>62.779417332139111</v>
      </c>
      <c r="AH86" s="1">
        <f>IF((W86-W$2)/W$2*100&gt;100,100,IF((W86-W$2)/W$2*100&lt;-100,-100,(W86-W$2)/W$2*100))</f>
        <v>21.354076413898692</v>
      </c>
      <c r="AI86" s="1">
        <f>IF((X86-X$2)/X$2*100&gt;100,100,IF((X86-X$2)/X$2*100&lt;-100,-100,(X86-X$2)/X$2*100))</f>
        <v>-66.604053442204048</v>
      </c>
      <c r="AJ86" s="1">
        <f>IF((Y86-Y$2)/Y$2*100&gt;100,100,IF((Y86-Y$2)/Y$2*100&lt;-100,-100,(Y86-Y$2)/Y$2*100))</f>
        <v>22.891399171416101</v>
      </c>
      <c r="AK86" s="1">
        <f>IF((Z86-Z$2)/Z$2*100&gt;100,100,IF((Z86-Z$2)/Z$2*100&lt;-100,-100,(Z86-Z$2)/Z$2*100))</f>
        <v>0.14038293119860767</v>
      </c>
      <c r="AL86" s="1">
        <f>IF((V86-V$2)/V$2*100&gt;100,100,IF((V86-V$2)/V$2*100&lt;-100,-100,(V86-V$2)/V$2*100))</f>
        <v>-8.6529676698464364</v>
      </c>
      <c r="AM86" s="1">
        <f>IF((AA86-AA$2)/AA$2*100&gt;100,100,IF((AA86-AA$2)/AA$2*100&lt;-100,-100,(AA86-AA$2)/AA$2*100))</f>
        <v>22.111641386817858</v>
      </c>
      <c r="AN86" s="1">
        <f>IF((AB86-AB$2)/AB$2*100&gt;100,100,IF((AB86-AB$2)/AB$2*100&lt;-100,-100,(AB86-AB$2)/AB$2*100))</f>
        <v>41.072506293940883</v>
      </c>
      <c r="AO86" s="1">
        <f>IF((AC86-AC$2)/AC$2*100&gt;100,100,IF((AC86-AC$2)/AC$2*100&lt;-100,-100,(AC86-AC$2)/AC$2*100))</f>
        <v>-75.600509889118499</v>
      </c>
      <c r="AP86" s="1"/>
      <c r="AQ86" s="2">
        <f t="shared" si="61"/>
        <v>-46</v>
      </c>
      <c r="AR86" s="2">
        <f t="shared" si="52"/>
        <v>63</v>
      </c>
      <c r="AS86" s="2">
        <f t="shared" si="53"/>
        <v>21</v>
      </c>
      <c r="AT86" s="2">
        <f t="shared" si="54"/>
        <v>-67</v>
      </c>
      <c r="AU86" s="2">
        <f t="shared" si="55"/>
        <v>23</v>
      </c>
      <c r="AV86" s="2">
        <f t="shared" si="62"/>
        <v>0</v>
      </c>
      <c r="AW86" s="2">
        <f t="shared" si="63"/>
        <v>0</v>
      </c>
      <c r="AX86" s="2">
        <f t="shared" si="56"/>
        <v>1</v>
      </c>
      <c r="AY86" s="2">
        <f t="shared" si="57"/>
        <v>1</v>
      </c>
      <c r="AZ86" s="2">
        <f t="shared" si="58"/>
        <v>0</v>
      </c>
      <c r="BA86" s="1"/>
      <c r="BB86" s="1"/>
      <c r="BN86" s="1">
        <f>T86/(T$3-T$4)*100</f>
        <v>18.595438333267527</v>
      </c>
      <c r="BO86" s="1">
        <f>U86/(U$3-U$4)*100</f>
        <v>60.893204952614298</v>
      </c>
      <c r="BP86" s="1">
        <f>V86/(V$3-V$4)*100</f>
        <v>8.4021005251312832</v>
      </c>
      <c r="BQ86" s="1">
        <f>W86/(W$3-W$4)*100</f>
        <v>42.965286776239509</v>
      </c>
      <c r="BR86" s="1">
        <f>X86/(X$3-X$4)*100</f>
        <v>8.5771442860715172</v>
      </c>
      <c r="BS86" s="1">
        <f>Y86/(Y$3-Y$4)*100</f>
        <v>65.755724645447089</v>
      </c>
      <c r="BT86" s="1">
        <f>Z86/(Z$3-Z$4)*100</f>
        <v>30.52109181141439</v>
      </c>
      <c r="BU86" s="1">
        <f>AA86/(AA$3-AA$4)*100</f>
        <v>21.996408192957333</v>
      </c>
      <c r="BV86" s="1">
        <f>AB86/(AB$3-AB$4)*100</f>
        <v>12.011421222652602</v>
      </c>
      <c r="BW86" s="1">
        <f>AC86/(AC$3-AC$4)*100</f>
        <v>1.3380394278897594</v>
      </c>
    </row>
    <row r="87" spans="1:75">
      <c r="A87">
        <v>80</v>
      </c>
      <c r="B87" t="s">
        <v>243</v>
      </c>
      <c r="C87" t="s">
        <v>327</v>
      </c>
      <c r="D87">
        <v>100</v>
      </c>
      <c r="E87" t="s">
        <v>328</v>
      </c>
      <c r="F87" t="s">
        <v>329</v>
      </c>
      <c r="G87" t="s">
        <v>330</v>
      </c>
      <c r="H87">
        <v>196</v>
      </c>
      <c r="I87">
        <v>219</v>
      </c>
      <c r="J87">
        <v>38</v>
      </c>
      <c r="K87">
        <v>358</v>
      </c>
      <c r="L87">
        <v>39</v>
      </c>
      <c r="M87">
        <v>200</v>
      </c>
      <c r="N87">
        <v>132</v>
      </c>
      <c r="O87">
        <v>56</v>
      </c>
      <c r="P87">
        <v>17</v>
      </c>
      <c r="Q87">
        <v>4</v>
      </c>
      <c r="R87">
        <v>1259</v>
      </c>
      <c r="T87" s="1">
        <f t="shared" si="59"/>
        <v>15.567911040508339</v>
      </c>
      <c r="U87" s="1">
        <f t="shared" si="42"/>
        <v>17.394757744241463</v>
      </c>
      <c r="V87" s="1">
        <f t="shared" si="43"/>
        <v>3.0182684670373314</v>
      </c>
      <c r="W87" s="1">
        <f t="shared" si="44"/>
        <v>28.435266084193806</v>
      </c>
      <c r="X87" s="1">
        <f t="shared" si="45"/>
        <v>3.0976965845909454</v>
      </c>
      <c r="Y87" s="1">
        <f t="shared" si="46"/>
        <v>15.885623510722796</v>
      </c>
      <c r="Z87" s="1">
        <f t="shared" si="47"/>
        <v>10.484511517077046</v>
      </c>
      <c r="AA87" s="1">
        <f t="shared" si="48"/>
        <v>4.4479745830023827</v>
      </c>
      <c r="AB87" s="1">
        <f t="shared" si="49"/>
        <v>1.3502779984114377</v>
      </c>
      <c r="AC87" s="1">
        <f t="shared" si="50"/>
        <v>0.31771247021445592</v>
      </c>
      <c r="AD87" s="1"/>
      <c r="AF87" s="1">
        <f t="shared" si="60"/>
        <v>-20.790624104732213</v>
      </c>
      <c r="AG87" s="1">
        <f t="shared" si="51"/>
        <v>29.260303794921438</v>
      </c>
      <c r="AH87" s="1">
        <f>IF((W87-W$2)/W$2*100&gt;100,100,IF((W87-W$2)/W$2*100&lt;-100,-100,(W87-W$2)/W$2*100))</f>
        <v>46.026360608147705</v>
      </c>
      <c r="AI87" s="1">
        <f>IF((X87-X$2)/X$2*100&gt;100,100,IF((X87-X$2)/X$2*100&lt;-100,-100,(X87-X$2)/X$2*100))</f>
        <v>-67.166778741629074</v>
      </c>
      <c r="AJ87" s="1">
        <f>IF((Y87-Y$2)/Y$2*100&gt;100,100,IF((Y87-Y$2)/Y$2*100&lt;-100,-100,(Y87-Y$2)/Y$2*100))</f>
        <v>11.686320361549733</v>
      </c>
      <c r="AK87" s="1">
        <f>IF((Z87-Z$2)/Z$2*100&gt;100,100,IF((Z87-Z$2)/Z$2*100&lt;-100,-100,(Z87-Z$2)/Z$2*100))</f>
        <v>8.4920431438879262</v>
      </c>
      <c r="AL87" s="1">
        <f>IF((V87-V$2)/V$2*100&gt;100,100,IF((V87-V$2)/V$2*100&lt;-100,-100,(V87-V$2)/V$2*100))</f>
        <v>-34.371204816016132</v>
      </c>
      <c r="AM87" s="1">
        <f>IF((AA87-AA$2)/AA$2*100&gt;100,100,IF((AA87-AA$2)/AA$2*100&lt;-100,-100,(AA87-AA$2)/AA$2*100))</f>
        <v>-11.705091088134417</v>
      </c>
      <c r="AN87" s="1">
        <f>IF((AB87-AB$2)/AB$2*100&gt;100,100,IF((AB87-AB$2)/AB$2*100&lt;-100,-100,(AB87-AB$2)/AB$2*100))</f>
        <v>-25.317851116035268</v>
      </c>
      <c r="AO87" s="1">
        <f>IF((AC87-AC$2)/AC$2*100&gt;100,100,IF((AC87-AC$2)/AC$2*100&lt;-100,-100,(AC87-AC$2)/AC$2*100))</f>
        <v>-87.083192884112364</v>
      </c>
      <c r="AP87" s="1"/>
      <c r="AQ87" s="2">
        <f t="shared" si="61"/>
        <v>-21</v>
      </c>
      <c r="AR87" s="2">
        <f t="shared" si="52"/>
        <v>29</v>
      </c>
      <c r="AS87" s="2">
        <f t="shared" si="53"/>
        <v>46</v>
      </c>
      <c r="AT87" s="2">
        <f t="shared" si="54"/>
        <v>-67</v>
      </c>
      <c r="AU87" s="2">
        <f t="shared" si="55"/>
        <v>12</v>
      </c>
      <c r="AV87" s="2">
        <f t="shared" si="62"/>
        <v>0</v>
      </c>
      <c r="AW87" s="2">
        <f t="shared" si="63"/>
        <v>0</v>
      </c>
      <c r="AX87" s="2">
        <f t="shared" si="56"/>
        <v>0</v>
      </c>
      <c r="AY87" s="2">
        <f t="shared" si="57"/>
        <v>0</v>
      </c>
      <c r="AZ87" s="2">
        <f t="shared" si="58"/>
        <v>0</v>
      </c>
      <c r="BA87" s="1"/>
      <c r="BB87" s="1"/>
      <c r="BN87" s="1">
        <f>T87/(T$3-T$4)*100</f>
        <v>27.175564009308413</v>
      </c>
      <c r="BO87" s="1">
        <f>U87/(U$3-U$4)*100</f>
        <v>48.354234830322596</v>
      </c>
      <c r="BP87" s="1">
        <f>V87/(V$3-V$4)*100</f>
        <v>6.0365369340746629</v>
      </c>
      <c r="BQ87" s="1">
        <f>W87/(W$3-W$4)*100</f>
        <v>51.700483789443275</v>
      </c>
      <c r="BR87" s="1">
        <f>X87/(X$3-X$4)*100</f>
        <v>8.4326184802753499</v>
      </c>
      <c r="BS87" s="1">
        <f>Y87/(Y$3-Y$4)*100</f>
        <v>59.760202730814335</v>
      </c>
      <c r="BT87" s="1">
        <f>Z87/(Z$3-Z$4)*100</f>
        <v>33.066536323089146</v>
      </c>
      <c r="BU87" s="1">
        <f>AA87/(AA$3-AA$4)*100</f>
        <v>15.904878811947915</v>
      </c>
      <c r="BV87" s="1">
        <f>AB87/(AB$3-AB$4)*100</f>
        <v>6.3587071047640666</v>
      </c>
      <c r="BW87" s="1">
        <f>AC87/(AC$3-AC$4)*100</f>
        <v>0.70834255654370504</v>
      </c>
    </row>
    <row r="88" spans="1:75">
      <c r="A88">
        <v>88</v>
      </c>
      <c r="B88" t="s">
        <v>243</v>
      </c>
      <c r="C88" t="s">
        <v>331</v>
      </c>
      <c r="D88">
        <v>100</v>
      </c>
      <c r="E88" t="s">
        <v>332</v>
      </c>
      <c r="F88" t="s">
        <v>333</v>
      </c>
      <c r="G88" t="s">
        <v>334</v>
      </c>
      <c r="H88">
        <v>202</v>
      </c>
      <c r="I88">
        <v>394</v>
      </c>
      <c r="J88">
        <v>275</v>
      </c>
      <c r="K88">
        <v>392</v>
      </c>
      <c r="L88">
        <v>49</v>
      </c>
      <c r="M88">
        <v>217</v>
      </c>
      <c r="N88">
        <v>107</v>
      </c>
      <c r="O88">
        <v>51</v>
      </c>
      <c r="P88">
        <v>16</v>
      </c>
      <c r="Q88">
        <v>19</v>
      </c>
      <c r="R88">
        <v>1722</v>
      </c>
      <c r="T88" s="1">
        <f t="shared" si="59"/>
        <v>11.730545876887339</v>
      </c>
      <c r="U88" s="1">
        <f t="shared" si="42"/>
        <v>22.880371660859467</v>
      </c>
      <c r="V88" s="1">
        <f t="shared" si="43"/>
        <v>15.969802555168409</v>
      </c>
      <c r="W88" s="1">
        <f t="shared" si="44"/>
        <v>22.76422764227642</v>
      </c>
      <c r="X88" s="1">
        <f t="shared" si="45"/>
        <v>2.8455284552845526</v>
      </c>
      <c r="Y88" s="1">
        <f t="shared" si="46"/>
        <v>12.601626016260163</v>
      </c>
      <c r="Z88" s="1">
        <f t="shared" si="47"/>
        <v>6.2137049941927991</v>
      </c>
      <c r="AA88" s="1">
        <f t="shared" si="48"/>
        <v>2.9616724738675959</v>
      </c>
      <c r="AB88" s="1">
        <f t="shared" si="49"/>
        <v>0.92915214866434381</v>
      </c>
      <c r="AC88" s="1">
        <f t="shared" si="50"/>
        <v>1.1033681765389083</v>
      </c>
      <c r="AD88" s="1"/>
      <c r="AF88" s="1">
        <f t="shared" si="60"/>
        <v>-40.315099732949605</v>
      </c>
      <c r="AG88" s="1">
        <f t="shared" si="51"/>
        <v>70.023856342724557</v>
      </c>
      <c r="AH88" s="1">
        <f>IF((W88-W$2)/W$2*100&gt;100,100,IF((W88-W$2)/W$2*100&lt;-100,-100,(W88-W$2)/W$2*100))</f>
        <v>16.903330702603036</v>
      </c>
      <c r="AI88" s="1">
        <f>IF((X88-X$2)/X$2*100&gt;100,100,IF((X88-X$2)/X$2*100&lt;-100,-100,(X88-X$2)/X$2*100))</f>
        <v>-69.839568589741191</v>
      </c>
      <c r="AJ88" s="1">
        <f>IF((Y88-Y$2)/Y$2*100&gt;100,100,IF((Y88-Y$2)/Y$2*100&lt;-100,-100,(Y88-Y$2)/Y$2*100))</f>
        <v>-11.402329321322675</v>
      </c>
      <c r="AK88" s="1">
        <f>IF((Z88-Z$2)/Z$2*100&gt;100,100,IF((Z88-Z$2)/Z$2*100&lt;-100,-100,(Z88-Z$2)/Z$2*100))</f>
        <v>-35.701577587536633</v>
      </c>
      <c r="AL88" s="1">
        <f>IF((V88-V$2)/V$2*100&gt;100,100,IF((V88-V$2)/V$2*100&lt;-100,-100,(V88-V$2)/V$2*100))</f>
        <v>100</v>
      </c>
      <c r="AM88" s="1">
        <f>IF((AA88-AA$2)/AA$2*100&gt;100,100,IF((AA88-AA$2)/AA$2*100&lt;-100,-100,(AA88-AA$2)/AA$2*100))</f>
        <v>-41.209061241890893</v>
      </c>
      <c r="AN88" s="1">
        <f>IF((AB88-AB$2)/AB$2*100&gt;100,100,IF((AB88-AB$2)/AB$2*100&lt;-100,-100,(AB88-AB$2)/AB$2*100))</f>
        <v>-48.60978318239443</v>
      </c>
      <c r="AO88" s="1">
        <f>IF((AC88-AC$2)/AC$2*100&gt;100,100,IF((AC88-AC$2)/AC$2*100&lt;-100,-100,(AC88-AC$2)/AC$2*100))</f>
        <v>-55.141849155175962</v>
      </c>
      <c r="AP88" s="1"/>
      <c r="AQ88" s="2">
        <f t="shared" si="61"/>
        <v>-40</v>
      </c>
      <c r="AR88" s="2">
        <f t="shared" si="52"/>
        <v>70</v>
      </c>
      <c r="AS88" s="2">
        <f t="shared" si="53"/>
        <v>17</v>
      </c>
      <c r="AT88" s="2">
        <f t="shared" si="54"/>
        <v>-70</v>
      </c>
      <c r="AU88" s="2">
        <f t="shared" si="55"/>
        <v>-11</v>
      </c>
      <c r="AV88" s="2">
        <f t="shared" si="62"/>
        <v>0</v>
      </c>
      <c r="AW88" s="2">
        <f t="shared" si="63"/>
        <v>1</v>
      </c>
      <c r="AX88" s="2">
        <f t="shared" si="56"/>
        <v>0</v>
      </c>
      <c r="AY88" s="2">
        <f t="shared" si="57"/>
        <v>0</v>
      </c>
      <c r="AZ88" s="2">
        <f t="shared" si="58"/>
        <v>0</v>
      </c>
      <c r="BA88" s="1"/>
      <c r="BB88" s="1"/>
      <c r="BN88" s="1">
        <f>T88/(T$3-T$4)*100</f>
        <v>20.477005521934917</v>
      </c>
      <c r="BO88" s="1">
        <f>U88/(U$3-U$4)*100</f>
        <v>63.60323498385705</v>
      </c>
      <c r="BP88" s="1">
        <f>V88/(V$3-V$4)*100</f>
        <v>31.939605110336817</v>
      </c>
      <c r="BQ88" s="1">
        <f>W88/(W$3-W$4)*100</f>
        <v>41.389504804138944</v>
      </c>
      <c r="BR88" s="1">
        <f>X88/(X$3-X$4)*100</f>
        <v>7.7461607949412814</v>
      </c>
      <c r="BS88" s="1">
        <f>Y88/(Y$3-Y$4)*100</f>
        <v>47.406116918312044</v>
      </c>
      <c r="BT88" s="1">
        <f>Z88/(Z$3-Z$4)*100</f>
        <v>19.597069597069599</v>
      </c>
      <c r="BU88" s="1">
        <f>AA88/(AA$3-AA$4)*100</f>
        <v>10.590222785344737</v>
      </c>
      <c r="BV88" s="1">
        <f>AB88/(AB$3-AB$4)*100</f>
        <v>4.3755481286591298</v>
      </c>
      <c r="BW88" s="1">
        <f>AC88/(AC$3-AC$4)*100</f>
        <v>2.4599683935949428</v>
      </c>
    </row>
    <row r="89" spans="1:75">
      <c r="A89">
        <v>83</v>
      </c>
      <c r="B89" t="s">
        <v>243</v>
      </c>
      <c r="C89" t="s">
        <v>335</v>
      </c>
      <c r="D89">
        <v>100</v>
      </c>
      <c r="E89" t="s">
        <v>336</v>
      </c>
      <c r="F89" t="s">
        <v>337</v>
      </c>
      <c r="G89" t="s">
        <v>338</v>
      </c>
      <c r="H89">
        <v>154</v>
      </c>
      <c r="I89">
        <v>226</v>
      </c>
      <c r="J89">
        <v>36</v>
      </c>
      <c r="K89">
        <v>379</v>
      </c>
      <c r="L89">
        <v>50</v>
      </c>
      <c r="M89">
        <v>203</v>
      </c>
      <c r="N89">
        <v>157</v>
      </c>
      <c r="O89">
        <v>130</v>
      </c>
      <c r="P89">
        <v>40</v>
      </c>
      <c r="Q89">
        <v>7</v>
      </c>
      <c r="R89">
        <v>1382</v>
      </c>
      <c r="T89" s="1">
        <f t="shared" si="59"/>
        <v>11.143270622286542</v>
      </c>
      <c r="U89" s="1">
        <f t="shared" si="42"/>
        <v>16.353111432706221</v>
      </c>
      <c r="V89" s="1">
        <f t="shared" si="43"/>
        <v>2.6049204052098407</v>
      </c>
      <c r="W89" s="1">
        <f t="shared" si="44"/>
        <v>27.424023154848047</v>
      </c>
      <c r="X89" s="1">
        <f t="shared" si="45"/>
        <v>3.6179450072358899</v>
      </c>
      <c r="Y89" s="1">
        <f t="shared" si="46"/>
        <v>14.688856729377713</v>
      </c>
      <c r="Z89" s="1">
        <f t="shared" si="47"/>
        <v>11.360347322720694</v>
      </c>
      <c r="AA89" s="1">
        <f t="shared" si="48"/>
        <v>9.4066570188133127</v>
      </c>
      <c r="AB89" s="1">
        <f t="shared" si="49"/>
        <v>2.8943560057887119</v>
      </c>
      <c r="AC89" s="1">
        <f t="shared" si="50"/>
        <v>0.50651230101302458</v>
      </c>
      <c r="AD89" s="1"/>
      <c r="AF89" s="1">
        <f t="shared" si="60"/>
        <v>-43.30315036316086</v>
      </c>
      <c r="AG89" s="1">
        <f t="shared" si="51"/>
        <v>21.519838497525821</v>
      </c>
      <c r="AH89" s="1">
        <f>IF((W89-W$2)/W$2*100&gt;100,100,IF((W89-W$2)/W$2*100&lt;-100,-100,(W89-W$2)/W$2*100))</f>
        <v>40.833227397230893</v>
      </c>
      <c r="AI89" s="1">
        <f>IF((X89-X$2)/X$2*100&gt;100,100,IF((X89-X$2)/X$2*100&lt;-100,-100,(X89-X$2)/X$2*100))</f>
        <v>-61.652542242486739</v>
      </c>
      <c r="AJ89" s="1">
        <f>IF((Y89-Y$2)/Y$2*100&gt;100,100,IF((Y89-Y$2)/Y$2*100&lt;-100,-100,(Y89-Y$2)/Y$2*100))</f>
        <v>3.2722673626765362</v>
      </c>
      <c r="AK89" s="1">
        <f>IF((Z89-Z$2)/Z$2*100&gt;100,100,IF((Z89-Z$2)/Z$2*100&lt;-100,-100,(Z89-Z$2)/Z$2*100))</f>
        <v>17.555051549962268</v>
      </c>
      <c r="AL89" s="1">
        <f>IF((V89-V$2)/V$2*100&gt;100,100,IF((V89-V$2)/V$2*100&lt;-100,-100,(V89-V$2)/V$2*100))</f>
        <v>-43.35898558689</v>
      </c>
      <c r="AM89" s="1">
        <f>IF((AA89-AA$2)/AA$2*100&gt;100,100,IF((AA89-AA$2)/AA$2*100&lt;-100,-100,(AA89-AA$2)/AA$2*100))</f>
        <v>86.727668772031194</v>
      </c>
      <c r="AN89" s="1">
        <f>IF((AB89-AB$2)/AB$2*100&gt;100,100,IF((AB89-AB$2)/AB$2*100&lt;-100,-100,(AB89-AB$2)/AB$2*100))</f>
        <v>60.083128364538332</v>
      </c>
      <c r="AO89" s="1">
        <f>IF((AC89-AC$2)/AC$2*100&gt;100,100,IF((AC89-AC$2)/AC$2*100&lt;-100,-100,(AC89-AC$2)/AC$2*100))</f>
        <v>-79.407412968104623</v>
      </c>
      <c r="AP89" s="1"/>
      <c r="AQ89" s="2">
        <f t="shared" si="61"/>
        <v>-43</v>
      </c>
      <c r="AR89" s="2">
        <f t="shared" si="52"/>
        <v>22</v>
      </c>
      <c r="AS89" s="2">
        <f t="shared" si="53"/>
        <v>41</v>
      </c>
      <c r="AT89" s="2">
        <f t="shared" si="54"/>
        <v>-62</v>
      </c>
      <c r="AU89" s="2">
        <f t="shared" si="55"/>
        <v>3</v>
      </c>
      <c r="AV89" s="2">
        <f t="shared" si="62"/>
        <v>0</v>
      </c>
      <c r="AW89" s="2">
        <f t="shared" si="63"/>
        <v>0</v>
      </c>
      <c r="AX89" s="2">
        <f t="shared" si="56"/>
        <v>1</v>
      </c>
      <c r="AY89" s="2">
        <f t="shared" si="57"/>
        <v>1</v>
      </c>
      <c r="AZ89" s="2">
        <f t="shared" si="58"/>
        <v>0</v>
      </c>
      <c r="BA89" s="1"/>
      <c r="BB89" s="1"/>
      <c r="BN89" s="1">
        <f>T89/(T$3-T$4)*100</f>
        <v>19.451849595044049</v>
      </c>
      <c r="BO89" s="1">
        <f>U89/(U$3-U$4)*100</f>
        <v>45.458649212018209</v>
      </c>
      <c r="BP89" s="1">
        <f>V89/(V$3-V$4)*100</f>
        <v>5.2098408104196814</v>
      </c>
      <c r="BQ89" s="1">
        <f>W89/(W$3-W$4)*100</f>
        <v>49.861860281541901</v>
      </c>
      <c r="BR89" s="1">
        <f>X89/(X$3-X$4)*100</f>
        <v>9.8488502974754777</v>
      </c>
      <c r="BS89" s="1">
        <f>Y89/(Y$3-Y$4)*100</f>
        <v>55.258080077182839</v>
      </c>
      <c r="BT89" s="1">
        <f>Z89/(Z$3-Z$4)*100</f>
        <v>35.828787710119109</v>
      </c>
      <c r="BU89" s="1">
        <f>AA89/(AA$3-AA$4)*100</f>
        <v>33.635925097574876</v>
      </c>
      <c r="BV89" s="1">
        <f>AB89/(AB$3-AB$4)*100</f>
        <v>13.630054047668272</v>
      </c>
      <c r="BW89" s="1">
        <f>AC89/(AC$3-AC$4)*100</f>
        <v>1.1292733268487105</v>
      </c>
    </row>
    <row r="90" spans="1:75">
      <c r="A90">
        <v>82</v>
      </c>
      <c r="B90" t="s">
        <v>243</v>
      </c>
      <c r="C90" t="s">
        <v>339</v>
      </c>
      <c r="D90">
        <v>100</v>
      </c>
      <c r="E90" t="s">
        <v>340</v>
      </c>
      <c r="F90" t="s">
        <v>341</v>
      </c>
      <c r="G90" t="s">
        <v>342</v>
      </c>
      <c r="H90">
        <v>113</v>
      </c>
      <c r="I90">
        <v>314</v>
      </c>
      <c r="J90">
        <v>37</v>
      </c>
      <c r="K90">
        <v>375</v>
      </c>
      <c r="L90">
        <v>48</v>
      </c>
      <c r="M90">
        <v>187</v>
      </c>
      <c r="N90">
        <v>102</v>
      </c>
      <c r="O90">
        <v>49</v>
      </c>
      <c r="P90">
        <v>15</v>
      </c>
      <c r="Q90">
        <v>9</v>
      </c>
      <c r="R90">
        <v>1249</v>
      </c>
      <c r="T90" s="1">
        <f t="shared" si="59"/>
        <v>9.0472377902321863</v>
      </c>
      <c r="U90" s="1">
        <f t="shared" si="42"/>
        <v>25.140112089671739</v>
      </c>
      <c r="V90" s="1">
        <f t="shared" si="43"/>
        <v>2.9623698959167335</v>
      </c>
      <c r="W90" s="1">
        <f t="shared" si="44"/>
        <v>30.024019215372299</v>
      </c>
      <c r="X90" s="1">
        <f t="shared" si="45"/>
        <v>3.8430744595676538</v>
      </c>
      <c r="Y90" s="1">
        <f t="shared" si="46"/>
        <v>14.971977582065652</v>
      </c>
      <c r="Z90" s="1">
        <f t="shared" si="47"/>
        <v>8.1665332265812651</v>
      </c>
      <c r="AA90" s="1">
        <f t="shared" si="48"/>
        <v>3.9231385108086472</v>
      </c>
      <c r="AB90" s="1">
        <f t="shared" si="49"/>
        <v>1.200960768614892</v>
      </c>
      <c r="AC90" s="1">
        <f t="shared" si="50"/>
        <v>0.72057646116893515</v>
      </c>
      <c r="AD90" s="1"/>
      <c r="AF90" s="1">
        <f t="shared" si="60"/>
        <v>-53.967744479289294</v>
      </c>
      <c r="AG90" s="1">
        <f t="shared" si="51"/>
        <v>86.815969151690709</v>
      </c>
      <c r="AH90" s="1">
        <f>IF((W90-W$2)/W$2*100&gt;100,100,IF((W90-W$2)/W$2*100&lt;-100,-100,(W90-W$2)/W$2*100))</f>
        <v>54.185237580280386</v>
      </c>
      <c r="AI90" s="1">
        <f>IF((X90-X$2)/X$2*100&gt;100,100,IF((X90-X$2)/X$2*100&lt;-100,-100,(X90-X$2)/X$2*100))</f>
        <v>-59.266341748560457</v>
      </c>
      <c r="AJ90" s="1">
        <f>IF((Y90-Y$2)/Y$2*100&gt;100,100,IF((Y90-Y$2)/Y$2*100&lt;-100,-100,(Y90-Y$2)/Y$2*100))</f>
        <v>5.2627920803872517</v>
      </c>
      <c r="AK90" s="1">
        <f>IF((Z90-Z$2)/Z$2*100&gt;100,100,IF((Z90-Z$2)/Z$2*100&lt;-100,-100,(Z90-Z$2)/Z$2*100))</f>
        <v>-15.494024331878839</v>
      </c>
      <c r="AL90" s="1">
        <f>IF((V90-V$2)/V$2*100&gt;100,100,IF((V90-V$2)/V$2*100&lt;-100,-100,(V90-V$2)/V$2*100))</f>
        <v>-35.586655302020134</v>
      </c>
      <c r="AM90" s="1">
        <f>IF((AA90-AA$2)/AA$2*100&gt;100,100,IF((AA90-AA$2)/AA$2*100&lt;-100,-100,(AA90-AA$2)/AA$2*100))</f>
        <v>-22.123395492366747</v>
      </c>
      <c r="AN90" s="1">
        <f>IF((AB90-AB$2)/AB$2*100&gt;100,100,IF((AB90-AB$2)/AB$2*100&lt;-100,-100,(AB90-AB$2)/AB$2*100))</f>
        <v>-33.576396096939952</v>
      </c>
      <c r="AO90" s="1">
        <f>IF((AC90-AC$2)/AC$2*100&gt;100,100,IF((AC90-AC$2)/AC$2*100&lt;-100,-100,(AC90-AC$2)/AC$2*100))</f>
        <v>-70.704495310223635</v>
      </c>
      <c r="AP90" s="1"/>
      <c r="AQ90" s="2">
        <f t="shared" si="61"/>
        <v>-54</v>
      </c>
      <c r="AR90" s="2">
        <f t="shared" si="52"/>
        <v>87</v>
      </c>
      <c r="AS90" s="2">
        <f t="shared" si="53"/>
        <v>54</v>
      </c>
      <c r="AT90" s="2">
        <f t="shared" si="54"/>
        <v>-59</v>
      </c>
      <c r="AU90" s="2">
        <f t="shared" si="55"/>
        <v>5</v>
      </c>
      <c r="AV90" s="2">
        <f t="shared" si="62"/>
        <v>0</v>
      </c>
      <c r="AW90" s="2">
        <f t="shared" si="63"/>
        <v>0</v>
      </c>
      <c r="AX90" s="2">
        <f t="shared" si="56"/>
        <v>0</v>
      </c>
      <c r="AY90" s="2">
        <f t="shared" si="57"/>
        <v>0</v>
      </c>
      <c r="AZ90" s="2">
        <f t="shared" si="58"/>
        <v>0</v>
      </c>
      <c r="BA90" s="1"/>
      <c r="BB90" s="1"/>
      <c r="BN90" s="1">
        <f>T90/(T$3-T$4)*100</f>
        <v>15.792985265405306</v>
      </c>
      <c r="BO90" s="1">
        <f>U90/(U$3-U$4)*100</f>
        <v>69.884898744683824</v>
      </c>
      <c r="BP90" s="1">
        <f>V90/(V$3-V$4)*100</f>
        <v>5.924739791833467</v>
      </c>
      <c r="BQ90" s="1">
        <f>W90/(W$3-W$4)*100</f>
        <v>54.589125846131445</v>
      </c>
      <c r="BR90" s="1">
        <f>X90/(X$3-X$4)*100</f>
        <v>10.461702695489723</v>
      </c>
      <c r="BS90" s="1">
        <f>Y90/(Y$3-Y$4)*100</f>
        <v>56.32315376110413</v>
      </c>
      <c r="BT90" s="1">
        <f>Z90/(Z$3-Z$4)*100</f>
        <v>25.755989406910146</v>
      </c>
      <c r="BU90" s="1">
        <f>AA90/(AA$3-AA$4)*100</f>
        <v>14.028192250770315</v>
      </c>
      <c r="BV90" s="1">
        <f>AB90/(AB$3-AB$4)*100</f>
        <v>5.6555448440384968</v>
      </c>
      <c r="BW90" s="1">
        <f>AC90/(AC$3-AC$4)*100</f>
        <v>1.6065311265405768</v>
      </c>
    </row>
    <row r="91" spans="1:75">
      <c r="A91">
        <v>86</v>
      </c>
      <c r="B91" t="s">
        <v>243</v>
      </c>
      <c r="C91" t="s">
        <v>343</v>
      </c>
      <c r="D91">
        <v>100</v>
      </c>
      <c r="E91" t="s">
        <v>344</v>
      </c>
      <c r="F91" t="s">
        <v>345</v>
      </c>
      <c r="G91" t="s">
        <v>346</v>
      </c>
      <c r="H91">
        <v>131</v>
      </c>
      <c r="I91">
        <v>265</v>
      </c>
      <c r="J91">
        <v>67</v>
      </c>
      <c r="K91">
        <v>414</v>
      </c>
      <c r="L91">
        <v>40</v>
      </c>
      <c r="M91">
        <v>214</v>
      </c>
      <c r="N91">
        <v>138</v>
      </c>
      <c r="O91">
        <v>189</v>
      </c>
      <c r="P91">
        <v>15</v>
      </c>
      <c r="Q91">
        <v>8</v>
      </c>
      <c r="R91">
        <v>1481</v>
      </c>
      <c r="T91" s="1">
        <f t="shared" si="59"/>
        <v>8.8453747467927073</v>
      </c>
      <c r="U91" s="1">
        <f t="shared" si="42"/>
        <v>17.893315327481432</v>
      </c>
      <c r="V91" s="1">
        <f t="shared" si="43"/>
        <v>4.5239702903443622</v>
      </c>
      <c r="W91" s="1">
        <f t="shared" si="44"/>
        <v>27.954085077650237</v>
      </c>
      <c r="X91" s="1">
        <f t="shared" si="45"/>
        <v>2.7008777852802162</v>
      </c>
      <c r="Y91" s="1">
        <f t="shared" si="46"/>
        <v>14.449696151249155</v>
      </c>
      <c r="Z91" s="1">
        <f t="shared" si="47"/>
        <v>9.3180283592167452</v>
      </c>
      <c r="AA91" s="1">
        <f t="shared" si="48"/>
        <v>12.761647535449022</v>
      </c>
      <c r="AB91" s="1">
        <f t="shared" si="49"/>
        <v>1.0128291694800811</v>
      </c>
      <c r="AC91" s="1">
        <f t="shared" si="50"/>
        <v>0.54017555705604325</v>
      </c>
      <c r="AD91" s="1"/>
      <c r="AF91" s="1">
        <f t="shared" si="60"/>
        <v>-54.994821628275773</v>
      </c>
      <c r="AG91" s="1">
        <f t="shared" si="51"/>
        <v>32.965081154651799</v>
      </c>
      <c r="AH91" s="1">
        <f>IF((W91-W$2)/W$2*100&gt;100,100,IF((W91-W$2)/W$2*100&lt;-100,-100,(W91-W$2)/W$2*100))</f>
        <v>43.555305441254767</v>
      </c>
      <c r="AI91" s="1">
        <f>IF((X91-X$2)/X$2*100&gt;100,100,IF((X91-X$2)/X$2*100&lt;-100,-100,(X91-X$2)/X$2*100))</f>
        <v>-71.372755370218329</v>
      </c>
      <c r="AJ91" s="1">
        <f>IF((Y91-Y$2)/Y$2*100&gt;100,100,IF((Y91-Y$2)/Y$2*100&lt;-100,-100,(Y91-Y$2)/Y$2*100))</f>
        <v>1.5908121192805362</v>
      </c>
      <c r="AK91" s="1">
        <f>IF((Z91-Z$2)/Z$2*100&gt;100,100,IF((Z91-Z$2)/Z$2*100&lt;-100,-100,(Z91-Z$2)/Z$2*100))</f>
        <v>-3.5785374342409138</v>
      </c>
      <c r="AL91" s="1">
        <f>IF((V91-V$2)/V$2*100&gt;100,100,IF((V91-V$2)/V$2*100&lt;-100,-100,(V91-V$2)/V$2*100))</f>
        <v>-1.6314410577029874</v>
      </c>
      <c r="AM91" s="1">
        <f>IF((AA91-AA$2)/AA$2*100&gt;100,100,IF((AA91-AA$2)/AA$2*100&lt;-100,-100,(AA91-AA$2)/AA$2*100))</f>
        <v>100</v>
      </c>
      <c r="AN91" s="1">
        <f>IF((AB91-AB$2)/AB$2*100&gt;100,100,IF((AB91-AB$2)/AB$2*100&lt;-100,-100,(AB91-AB$2)/AB$2*100))</f>
        <v>-43.981714196541525</v>
      </c>
      <c r="AO91" s="1">
        <f>IF((AC91-AC$2)/AC$2*100&gt;100,100,IF((AC91-AC$2)/AC$2*100&lt;-100,-100,(AC91-AC$2)/AC$2*100))</f>
        <v>-78.038811399186329</v>
      </c>
      <c r="AP91" s="1"/>
      <c r="AQ91" s="2">
        <f t="shared" si="61"/>
        <v>-55</v>
      </c>
      <c r="AR91" s="2">
        <f t="shared" si="52"/>
        <v>33</v>
      </c>
      <c r="AS91" s="2">
        <f t="shared" si="53"/>
        <v>44</v>
      </c>
      <c r="AT91" s="2">
        <f t="shared" si="54"/>
        <v>-71</v>
      </c>
      <c r="AU91" s="2">
        <f t="shared" si="55"/>
        <v>2</v>
      </c>
      <c r="AV91" s="2">
        <f t="shared" si="62"/>
        <v>0</v>
      </c>
      <c r="AW91" s="2">
        <f t="shared" si="63"/>
        <v>0</v>
      </c>
      <c r="AX91" s="2">
        <f t="shared" si="56"/>
        <v>1</v>
      </c>
      <c r="AY91" s="2">
        <f t="shared" si="57"/>
        <v>0</v>
      </c>
      <c r="AZ91" s="2">
        <f t="shared" si="58"/>
        <v>0</v>
      </c>
      <c r="BA91" s="1"/>
      <c r="BB91" s="1"/>
      <c r="BN91" s="1">
        <f>T91/(T$3-T$4)*100</f>
        <v>15.440610303611829</v>
      </c>
      <c r="BO91" s="1">
        <f>U91/(U$3-U$4)*100</f>
        <v>49.740133433274067</v>
      </c>
      <c r="BP91" s="1">
        <f>V91/(V$3-V$4)*100</f>
        <v>9.0479405806887243</v>
      </c>
      <c r="BQ91" s="1">
        <f>W91/(W$3-W$4)*100</f>
        <v>50.825609232091331</v>
      </c>
      <c r="BR91" s="1">
        <f>X91/(X$3-X$4)*100</f>
        <v>7.3523895265961441</v>
      </c>
      <c r="BS91" s="1">
        <f>Y91/(Y$3-Y$4)*100</f>
        <v>54.358380759461113</v>
      </c>
      <c r="BT91" s="1">
        <f>Z91/(Z$3-Z$4)*100</f>
        <v>29.38762790214512</v>
      </c>
      <c r="BU91" s="1">
        <f>AA91/(AA$3-AA$4)*100</f>
        <v>45.632557854029834</v>
      </c>
      <c r="BV91" s="1">
        <f>AB91/(AB$3-AB$4)*100</f>
        <v>4.7695985889291572</v>
      </c>
      <c r="BW91" s="1">
        <f>AC91/(AC$3-AC$4)*100</f>
        <v>1.204325832124949</v>
      </c>
    </row>
    <row r="92" spans="1:75">
      <c r="A92">
        <v>87</v>
      </c>
      <c r="B92" t="s">
        <v>243</v>
      </c>
      <c r="C92" t="s">
        <v>347</v>
      </c>
      <c r="D92">
        <v>100</v>
      </c>
      <c r="E92" t="s">
        <v>348</v>
      </c>
      <c r="F92" t="s">
        <v>349</v>
      </c>
      <c r="G92" t="s">
        <v>350</v>
      </c>
      <c r="H92">
        <v>184</v>
      </c>
      <c r="I92">
        <v>269</v>
      </c>
      <c r="J92">
        <v>46</v>
      </c>
      <c r="K92">
        <v>420</v>
      </c>
      <c r="L92">
        <v>118</v>
      </c>
      <c r="M92">
        <v>223</v>
      </c>
      <c r="N92">
        <v>174</v>
      </c>
      <c r="O92">
        <v>91</v>
      </c>
      <c r="P92">
        <v>16</v>
      </c>
      <c r="Q92">
        <v>2</v>
      </c>
      <c r="R92">
        <v>1543</v>
      </c>
      <c r="T92" s="1">
        <f t="shared" si="59"/>
        <v>11.924821775761503</v>
      </c>
      <c r="U92" s="1">
        <f t="shared" si="42"/>
        <v>17.433570965651331</v>
      </c>
      <c r="V92" s="1">
        <f t="shared" si="43"/>
        <v>2.9812054439403757</v>
      </c>
      <c r="W92" s="1">
        <f t="shared" si="44"/>
        <v>27.219701879455606</v>
      </c>
      <c r="X92" s="1">
        <f t="shared" si="45"/>
        <v>7.6474400518470516</v>
      </c>
      <c r="Y92" s="1">
        <f t="shared" si="46"/>
        <v>14.452365521710952</v>
      </c>
      <c r="Z92" s="1">
        <f t="shared" si="47"/>
        <v>11.276733635774464</v>
      </c>
      <c r="AA92" s="1">
        <f t="shared" si="48"/>
        <v>5.897602073882048</v>
      </c>
      <c r="AB92" s="1">
        <f t="shared" si="49"/>
        <v>1.0369410239792611</v>
      </c>
      <c r="AC92" s="1">
        <f t="shared" si="50"/>
        <v>0.12961762799740764</v>
      </c>
      <c r="AD92" s="1"/>
      <c r="AF92" s="1">
        <f t="shared" si="60"/>
        <v>-39.326625899737607</v>
      </c>
      <c r="AG92" s="1">
        <f t="shared" si="51"/>
        <v>29.548724528596786</v>
      </c>
      <c r="AH92" s="1">
        <f>IF((W92-W$2)/W$2*100&gt;100,100,IF((W92-W$2)/W$2*100&lt;-100,-100,(W92-W$2)/W$2*100))</f>
        <v>39.783956672911621</v>
      </c>
      <c r="AI92" s="1">
        <f>IF((X92-X$2)/X$2*100&gt;100,100,IF((X92-X$2)/X$2*100&lt;-100,-100,(X92-X$2)/X$2*100))</f>
        <v>-18.9429679680592</v>
      </c>
      <c r="AJ92" s="1">
        <f>IF((Y92-Y$2)/Y$2*100&gt;100,100,IF((Y92-Y$2)/Y$2*100&lt;-100,-100,(Y92-Y$2)/Y$2*100))</f>
        <v>1.6095795390395851</v>
      </c>
      <c r="AK92" s="1">
        <f>IF((Z92-Z$2)/Z$2*100&gt;100,100,IF((Z92-Z$2)/Z$2*100&lt;-100,-100,(Z92-Z$2)/Z$2*100))</f>
        <v>16.68983053162351</v>
      </c>
      <c r="AL92" s="1">
        <f>IF((V92-V$2)/V$2*100&gt;100,100,IF((V92-V$2)/V$2*100&lt;-100,-100,(V92-V$2)/V$2*100))</f>
        <v>-35.177097856444362</v>
      </c>
      <c r="AM92" s="1">
        <f>IF((AA92-AA$2)/AA$2*100&gt;100,100,IF((AA92-AA$2)/AA$2*100&lt;-100,-100,(AA92-AA$2)/AA$2*100))</f>
        <v>17.070866344823727</v>
      </c>
      <c r="AN92" s="1">
        <f>IF((AB92-AB$2)/AB$2*100&gt;100,100,IF((AB92-AB$2)/AB$2*100&lt;-100,-100,(AB92-AB$2)/AB$2*100))</f>
        <v>-42.648118366871813</v>
      </c>
      <c r="AO92" s="1">
        <f>IF((AC92-AC$2)/AC$2*100&gt;100,100,IF((AC92-AC$2)/AC$2*100&lt;-100,-100,(AC92-AC$2)/AC$2*100))</f>
        <v>-94.730311030815784</v>
      </c>
      <c r="AP92" s="1"/>
      <c r="AQ92" s="2">
        <f t="shared" si="61"/>
        <v>-39</v>
      </c>
      <c r="AR92" s="2">
        <f t="shared" si="52"/>
        <v>30</v>
      </c>
      <c r="AS92" s="2">
        <f t="shared" si="53"/>
        <v>40</v>
      </c>
      <c r="AT92" s="2">
        <f t="shared" si="54"/>
        <v>-19</v>
      </c>
      <c r="AU92" s="2">
        <f t="shared" si="55"/>
        <v>2</v>
      </c>
      <c r="AV92" s="2">
        <f t="shared" si="62"/>
        <v>0</v>
      </c>
      <c r="AW92" s="2">
        <f t="shared" si="63"/>
        <v>0</v>
      </c>
      <c r="AX92" s="2">
        <f t="shared" si="56"/>
        <v>0</v>
      </c>
      <c r="AY92" s="2">
        <f t="shared" si="57"/>
        <v>0</v>
      </c>
      <c r="AZ92" s="2">
        <f t="shared" si="58"/>
        <v>0</v>
      </c>
      <c r="BA92" s="1"/>
      <c r="BB92" s="1"/>
      <c r="BN92" s="1">
        <f>T92/(T$3-T$4)*100</f>
        <v>20.816136257688935</v>
      </c>
      <c r="BO92" s="1">
        <f>U92/(U$3-U$4)*100</f>
        <v>48.462128464150027</v>
      </c>
      <c r="BP92" s="1">
        <f>V92/(V$3-V$4)*100</f>
        <v>5.9624108878807514</v>
      </c>
      <c r="BQ92" s="1">
        <f>W92/(W$3-W$4)*100</f>
        <v>49.490367053555637</v>
      </c>
      <c r="BR92" s="1">
        <f>X92/(X$3-X$4)*100</f>
        <v>20.818031252250304</v>
      </c>
      <c r="BS92" s="1">
        <f>Y92/(Y$3-Y$4)*100</f>
        <v>54.368422676912644</v>
      </c>
      <c r="BT92" s="1">
        <f>Z92/(Z$3-Z$4)*100</f>
        <v>35.565083005134852</v>
      </c>
      <c r="BU92" s="1">
        <f>AA92/(AA$3-AA$4)*100</f>
        <v>21.088395294487324</v>
      </c>
      <c r="BV92" s="1">
        <f>AB92/(AB$3-AB$4)*100</f>
        <v>4.8831457404737657</v>
      </c>
      <c r="BW92" s="1">
        <f>AC92/(AC$3-AC$4)*100</f>
        <v>0.28898356405979408</v>
      </c>
    </row>
    <row r="93" spans="1:75">
      <c r="A93">
        <v>86</v>
      </c>
      <c r="B93" t="s">
        <v>243</v>
      </c>
      <c r="C93" t="s">
        <v>351</v>
      </c>
      <c r="D93">
        <v>100</v>
      </c>
      <c r="E93" t="s">
        <v>352</v>
      </c>
      <c r="F93" t="s">
        <v>353</v>
      </c>
      <c r="G93" t="s">
        <v>354</v>
      </c>
      <c r="H93">
        <v>163</v>
      </c>
      <c r="I93">
        <v>329</v>
      </c>
      <c r="J93">
        <v>325</v>
      </c>
      <c r="K93">
        <v>287</v>
      </c>
      <c r="L93">
        <v>51</v>
      </c>
      <c r="M93">
        <v>255</v>
      </c>
      <c r="N93">
        <v>117</v>
      </c>
      <c r="O93">
        <v>91</v>
      </c>
      <c r="P93">
        <v>11</v>
      </c>
      <c r="Q93">
        <v>1</v>
      </c>
      <c r="R93">
        <v>1630</v>
      </c>
      <c r="T93" s="1">
        <f t="shared" si="59"/>
        <v>10</v>
      </c>
      <c r="U93" s="1">
        <f t="shared" si="42"/>
        <v>20.184049079754601</v>
      </c>
      <c r="V93" s="1">
        <f t="shared" si="43"/>
        <v>19.938650306748464</v>
      </c>
      <c r="W93" s="1">
        <f t="shared" si="44"/>
        <v>17.607361963190186</v>
      </c>
      <c r="X93" s="1">
        <f t="shared" si="45"/>
        <v>3.128834355828221</v>
      </c>
      <c r="Y93" s="1">
        <f t="shared" si="46"/>
        <v>15.644171779141105</v>
      </c>
      <c r="Z93" s="1">
        <f t="shared" si="47"/>
        <v>7.1779141104294482</v>
      </c>
      <c r="AA93" s="1">
        <f t="shared" si="48"/>
        <v>5.5828220858895703</v>
      </c>
      <c r="AB93" s="1">
        <f t="shared" si="49"/>
        <v>0.67484662576687116</v>
      </c>
      <c r="AC93" s="1">
        <f t="shared" si="50"/>
        <v>6.1349693251533749E-2</v>
      </c>
      <c r="AD93" s="1"/>
      <c r="AF93" s="1">
        <f t="shared" si="60"/>
        <v>-49.120099871356047</v>
      </c>
      <c r="AG93" s="1">
        <f t="shared" si="51"/>
        <v>49.987505099022883</v>
      </c>
      <c r="AH93" s="1">
        <f>IF((W93-W$2)/W$2*100&gt;100,100,IF((W93-W$2)/W$2*100&lt;-100,-100,(W93-W$2)/W$2*100))</f>
        <v>-9.5792182924498075</v>
      </c>
      <c r="AI93" s="1">
        <f>IF((X93-X$2)/X$2*100&gt;100,100,IF((X93-X$2)/X$2*100&lt;-100,-100,(X93-X$2)/X$2*100))</f>
        <v>-66.836742114539263</v>
      </c>
      <c r="AJ93" s="1">
        <f>IF((Y93-Y$2)/Y$2*100&gt;100,100,IF((Y93-Y$2)/Y$2*100&lt;-100,-100,(Y93-Y$2)/Y$2*100))</f>
        <v>9.988756811269127</v>
      </c>
      <c r="AK93" s="1">
        <f>IF((Z93-Z$2)/Z$2*100&gt;100,100,IF((Z93-Z$2)/Z$2*100&lt;-100,-100,(Z93-Z$2)/Z$2*100))</f>
        <v>-25.724096341215265</v>
      </c>
      <c r="AL93" s="1">
        <f>IF((V93-V$2)/V$2*100&gt;100,100,IF((V93-V$2)/V$2*100&lt;-100,-100,(V93-V$2)/V$2*100))</f>
        <v>100</v>
      </c>
      <c r="AM93" s="1">
        <f>IF((AA93-AA$2)/AA$2*100&gt;100,100,IF((AA93-AA$2)/AA$2*100&lt;-100,-100,(AA93-AA$2)/AA$2*100))</f>
        <v>10.822298631940489</v>
      </c>
      <c r="AN93" s="1">
        <f>IF((AB93-AB$2)/AB$2*100&gt;100,100,IF((AB93-AB$2)/AB$2*100&lt;-100,-100,(AB93-AB$2)/AB$2*100))</f>
        <v>-62.675096358930794</v>
      </c>
      <c r="AO93" s="1">
        <f>IF((AC93-AC$2)/AC$2*100&gt;100,100,IF((AC93-AC$2)/AC$2*100&lt;-100,-100,(AC93-AC$2)/AC$2*100))</f>
        <v>-97.505788319186721</v>
      </c>
      <c r="AP93" s="1"/>
      <c r="AQ93" s="2">
        <f t="shared" si="61"/>
        <v>-49</v>
      </c>
      <c r="AR93" s="2">
        <f t="shared" si="52"/>
        <v>50</v>
      </c>
      <c r="AS93" s="2">
        <f t="shared" si="53"/>
        <v>-10</v>
      </c>
      <c r="AT93" s="2">
        <f t="shared" si="54"/>
        <v>-67</v>
      </c>
      <c r="AU93" s="2">
        <f t="shared" si="55"/>
        <v>10</v>
      </c>
      <c r="AV93" s="2">
        <f t="shared" si="62"/>
        <v>0</v>
      </c>
      <c r="AW93" s="2">
        <f t="shared" si="63"/>
        <v>1</v>
      </c>
      <c r="AX93" s="2">
        <f t="shared" si="56"/>
        <v>0</v>
      </c>
      <c r="AY93" s="2">
        <f t="shared" si="57"/>
        <v>0</v>
      </c>
      <c r="AZ93" s="2">
        <f t="shared" si="58"/>
        <v>0</v>
      </c>
      <c r="BA93" s="1"/>
      <c r="BB93" s="1"/>
      <c r="BN93" s="1">
        <f>T93/(T$3-T$4)*100</f>
        <v>17.456140350877192</v>
      </c>
      <c r="BO93" s="1">
        <f>U93/(U$3-U$4)*100</f>
        <v>56.107952946473794</v>
      </c>
      <c r="BP93" s="1">
        <f>V93/(V$3-V$4)*100</f>
        <v>39.877300613496928</v>
      </c>
      <c r="BQ93" s="1">
        <f>W93/(W$3-W$4)*100</f>
        <v>32.013385387618513</v>
      </c>
      <c r="BR93" s="1">
        <f>X93/(X$3-X$4)*100</f>
        <v>8.517382413087935</v>
      </c>
      <c r="BS93" s="1">
        <f>Y93/(Y$3-Y$4)*100</f>
        <v>58.85188431200703</v>
      </c>
      <c r="BT93" s="1">
        <f>Z93/(Z$3-Z$4)*100</f>
        <v>22.638036809815954</v>
      </c>
      <c r="BU93" s="1">
        <f>AA93/(AA$3-AA$4)*100</f>
        <v>19.962818367726342</v>
      </c>
      <c r="BV93" s="1">
        <f>AB93/(AB$3-AB$4)*100</f>
        <v>3.177976712157256</v>
      </c>
      <c r="BW93" s="1">
        <f>AC93/(AC$3-AC$4)*100</f>
        <v>0.13677964397063261</v>
      </c>
    </row>
    <row r="94" spans="1:75">
      <c r="A94">
        <v>90</v>
      </c>
      <c r="B94" t="s">
        <v>243</v>
      </c>
      <c r="C94" t="s">
        <v>355</v>
      </c>
      <c r="D94">
        <v>100</v>
      </c>
      <c r="E94" t="s">
        <v>356</v>
      </c>
      <c r="F94" t="s">
        <v>357</v>
      </c>
      <c r="G94" t="s">
        <v>358</v>
      </c>
      <c r="H94">
        <v>163</v>
      </c>
      <c r="I94">
        <v>392</v>
      </c>
      <c r="J94">
        <v>108</v>
      </c>
      <c r="K94">
        <v>360</v>
      </c>
      <c r="L94">
        <v>65</v>
      </c>
      <c r="M94">
        <v>197</v>
      </c>
      <c r="N94">
        <v>101</v>
      </c>
      <c r="O94">
        <v>62</v>
      </c>
      <c r="P94">
        <v>34</v>
      </c>
      <c r="Q94">
        <v>15</v>
      </c>
      <c r="R94">
        <v>1497</v>
      </c>
      <c r="T94" s="1">
        <f t="shared" si="59"/>
        <v>10.888443553774215</v>
      </c>
      <c r="U94" s="1">
        <f t="shared" si="42"/>
        <v>26.18570474281897</v>
      </c>
      <c r="V94" s="1">
        <f t="shared" si="43"/>
        <v>7.214428857715431</v>
      </c>
      <c r="W94" s="1">
        <f t="shared" si="44"/>
        <v>24.048096192384769</v>
      </c>
      <c r="X94" s="1">
        <f t="shared" si="45"/>
        <v>4.342017368069472</v>
      </c>
      <c r="Y94" s="1">
        <f t="shared" si="46"/>
        <v>13.159652638610556</v>
      </c>
      <c r="Z94" s="1">
        <f t="shared" si="47"/>
        <v>6.7468269873079496</v>
      </c>
      <c r="AA94" s="1">
        <f t="shared" si="48"/>
        <v>4.1416165664662659</v>
      </c>
      <c r="AB94" s="1">
        <f t="shared" si="49"/>
        <v>2.2712090848363395</v>
      </c>
      <c r="AC94" s="1">
        <f t="shared" si="50"/>
        <v>1.002004008016032</v>
      </c>
      <c r="AD94" s="1"/>
      <c r="AF94" s="1">
        <f t="shared" si="60"/>
        <v>-44.599707942759089</v>
      </c>
      <c r="AG94" s="1">
        <f t="shared" si="51"/>
        <v>94.585759681615826</v>
      </c>
      <c r="AH94" s="1">
        <f>IF((W94-W$2)/W$2*100&gt;100,100,IF((W94-W$2)/W$2*100&lt;-100,-100,(W94-W$2)/W$2*100))</f>
        <v>23.496504521215357</v>
      </c>
      <c r="AI94" s="1">
        <f>IF((X94-X$2)/X$2*100&gt;100,100,IF((X94-X$2)/X$2*100&lt;-100,-100,(X94-X$2)/X$2*100))</f>
        <v>-53.977927450134722</v>
      </c>
      <c r="AJ94" s="1">
        <f>IF((Y94-Y$2)/Y$2*100&gt;100,100,IF((Y94-Y$2)/Y$2*100&lt;-100,-100,(Y94-Y$2)/Y$2*100))</f>
        <v>-7.4790372911401084</v>
      </c>
      <c r="AK94" s="1">
        <f>IF((Z94-Z$2)/Z$2*100&gt;100,100,IF((Z94-Z$2)/Z$2*100&lt;-100,-100,(Z94-Z$2)/Z$2*100))</f>
        <v>-30.184916731778479</v>
      </c>
      <c r="AL94" s="1">
        <f>IF((V94-V$2)/V$2*100&gt;100,100,IF((V94-V$2)/V$2*100&lt;-100,-100,(V94-V$2)/V$2*100))</f>
        <v>56.869502843523087</v>
      </c>
      <c r="AM94" s="1">
        <f>IF((AA94-AA$2)/AA$2*100&gt;100,100,IF((AA94-AA$2)/AA$2*100&lt;-100,-100,(AA94-AA$2)/AA$2*100))</f>
        <v>-17.786477719219345</v>
      </c>
      <c r="AN94" s="1">
        <f>IF((AB94-AB$2)/AB$2*100&gt;100,100,IF((AB94-AB$2)/AB$2*100&lt;-100,-100,(AB94-AB$2)/AB$2*100))</f>
        <v>25.617669265078963</v>
      </c>
      <c r="AO94" s="1">
        <f>IF((AC94-AC$2)/AC$2*100&gt;100,100,IF((AC94-AC$2)/AC$2*100&lt;-100,-100,(AC94-AC$2)/AC$2*100))</f>
        <v>-59.262875353450596</v>
      </c>
      <c r="AP94" s="1"/>
      <c r="AQ94" s="2">
        <f t="shared" si="61"/>
        <v>-45</v>
      </c>
      <c r="AR94" s="2">
        <f t="shared" si="52"/>
        <v>95</v>
      </c>
      <c r="AS94" s="2">
        <f t="shared" si="53"/>
        <v>23</v>
      </c>
      <c r="AT94" s="2">
        <f t="shared" si="54"/>
        <v>-54</v>
      </c>
      <c r="AU94" s="2">
        <f t="shared" si="55"/>
        <v>-7</v>
      </c>
      <c r="AV94" s="2">
        <f t="shared" si="62"/>
        <v>0</v>
      </c>
      <c r="AW94" s="2">
        <f t="shared" si="63"/>
        <v>1</v>
      </c>
      <c r="AX94" s="2">
        <f t="shared" si="56"/>
        <v>0</v>
      </c>
      <c r="AY94" s="2">
        <f t="shared" si="57"/>
        <v>1</v>
      </c>
      <c r="AZ94" s="2">
        <f t="shared" si="58"/>
        <v>0</v>
      </c>
      <c r="BA94" s="1"/>
      <c r="BB94" s="1"/>
      <c r="BN94" s="1">
        <f>T94/(T$3-T$4)*100</f>
        <v>19.007019887728671</v>
      </c>
      <c r="BO94" s="1">
        <f>U94/(U$3-U$4)*100</f>
        <v>72.791454468570166</v>
      </c>
      <c r="BP94" s="1">
        <f>V94/(V$3-V$4)*100</f>
        <v>14.428857715430862</v>
      </c>
      <c r="BQ94" s="1">
        <f>W94/(W$3-W$4)*100</f>
        <v>43.723811258881391</v>
      </c>
      <c r="BR94" s="1">
        <f>X94/(X$3-X$4)*100</f>
        <v>11.819936168633562</v>
      </c>
      <c r="BS94" s="1">
        <f>Y94/(Y$3-Y$4)*100</f>
        <v>49.505359926201621</v>
      </c>
      <c r="BT94" s="1">
        <f>Z94/(Z$3-Z$4)*100</f>
        <v>21.27845434458661</v>
      </c>
      <c r="BU94" s="1">
        <f>AA94/(AA$3-AA$4)*100</f>
        <v>14.80941681342483</v>
      </c>
      <c r="BV94" s="1">
        <f>AB94/(AB$3-AB$4)*100</f>
        <v>10.69554074134664</v>
      </c>
      <c r="BW94" s="1">
        <f>AC94/(AC$3-AC$4)*100</f>
        <v>2.2339761490193499</v>
      </c>
    </row>
    <row r="95" spans="1:75">
      <c r="A95">
        <v>82</v>
      </c>
      <c r="B95" t="s">
        <v>243</v>
      </c>
      <c r="C95" t="s">
        <v>359</v>
      </c>
      <c r="D95">
        <v>100</v>
      </c>
      <c r="E95" t="s">
        <v>360</v>
      </c>
      <c r="F95" t="s">
        <v>361</v>
      </c>
      <c r="G95" t="s">
        <v>362</v>
      </c>
      <c r="H95">
        <v>146</v>
      </c>
      <c r="I95">
        <v>372</v>
      </c>
      <c r="J95">
        <v>65</v>
      </c>
      <c r="K95">
        <v>448</v>
      </c>
      <c r="L95">
        <v>42</v>
      </c>
      <c r="M95">
        <v>227</v>
      </c>
      <c r="N95">
        <v>153</v>
      </c>
      <c r="O95">
        <v>34</v>
      </c>
      <c r="P95">
        <v>94</v>
      </c>
      <c r="Q95">
        <v>19</v>
      </c>
      <c r="R95">
        <v>1600</v>
      </c>
      <c r="T95" s="1">
        <f t="shared" si="59"/>
        <v>9.125</v>
      </c>
      <c r="U95" s="1">
        <f t="shared" si="42"/>
        <v>23.25</v>
      </c>
      <c r="V95" s="1">
        <f t="shared" si="43"/>
        <v>4.0625</v>
      </c>
      <c r="W95" s="1">
        <f t="shared" si="44"/>
        <v>28.000000000000004</v>
      </c>
      <c r="X95" s="1">
        <f t="shared" si="45"/>
        <v>2.625</v>
      </c>
      <c r="Y95" s="1">
        <f t="shared" si="46"/>
        <v>14.1875</v>
      </c>
      <c r="Z95" s="1">
        <f t="shared" si="47"/>
        <v>9.5625</v>
      </c>
      <c r="AA95" s="1">
        <f t="shared" si="48"/>
        <v>2.125</v>
      </c>
      <c r="AB95" s="1">
        <f t="shared" si="49"/>
        <v>5.875</v>
      </c>
      <c r="AC95" s="1">
        <f t="shared" si="50"/>
        <v>1.1875</v>
      </c>
      <c r="AD95" s="1"/>
      <c r="AF95" s="1">
        <f t="shared" si="60"/>
        <v>-53.572091132612385</v>
      </c>
      <c r="AG95" s="1">
        <f t="shared" si="51"/>
        <v>72.770561534657134</v>
      </c>
      <c r="AH95" s="1">
        <f>IF((W95-W$2)/W$2*100&gt;100,100,IF((W95-W$2)/W$2*100&lt;-100,-100,(W95-W$2)/W$2*100))</f>
        <v>43.791096764201768</v>
      </c>
      <c r="AI95" s="1">
        <f>IF((X95-X$2)/X$2*100&gt;100,100,IF((X95-X$2)/X$2*100&lt;-100,-100,(X95-X$2)/X$2*100))</f>
        <v>-72.177002024036256</v>
      </c>
      <c r="AJ95" s="1">
        <f>IF((Y95-Y$2)/Y$2*100&gt;100,100,IF((Y95-Y$2)/Y$2*100&lt;-100,-100,(Y95-Y$2)/Y$2*100))</f>
        <v>-0.25259826534880742</v>
      </c>
      <c r="AK95" s="1">
        <f>IF((Z95-Z$2)/Z$2*100&gt;100,100,IF((Z95-Z$2)/Z$2*100&lt;-100,-100,(Z95-Z$2)/Z$2*100))</f>
        <v>-1.0487841161093787</v>
      </c>
      <c r="AL95" s="1">
        <f>IF((V95-V$2)/V$2*100&gt;100,100,IF((V95-V$2)/V$2*100&lt;-100,-100,(V95-V$2)/V$2*100))</f>
        <v>-11.665584640109875</v>
      </c>
      <c r="AM95" s="1">
        <f>IF((AA95-AA$2)/AA$2*100&gt;100,100,IF((AA95-AA$2)/AA$2*100&lt;-100,-100,(AA95-AA$2)/AA$2*100))</f>
        <v>-57.81750144105672</v>
      </c>
      <c r="AN95" s="1">
        <f>IF((AB95-AB$2)/AB$2*100&gt;100,100,IF((AB95-AB$2)/AB$2*100&lt;-100,-100,(AB95-AB$2)/AB$2*100))</f>
        <v>100</v>
      </c>
      <c r="AO95" s="1">
        <f>IF((AC95-AC$2)/AC$2*100&gt;100,100,IF((AC95-AC$2)/AC$2*100&lt;-100,-100,(AC95-AC$2)/AC$2*100))</f>
        <v>-51.721415153258135</v>
      </c>
      <c r="AP95" s="1"/>
      <c r="AQ95" s="2">
        <f t="shared" si="61"/>
        <v>-54</v>
      </c>
      <c r="AR95" s="2">
        <f t="shared" si="52"/>
        <v>73</v>
      </c>
      <c r="AS95" s="2">
        <f t="shared" si="53"/>
        <v>44</v>
      </c>
      <c r="AT95" s="2">
        <f t="shared" si="54"/>
        <v>-72</v>
      </c>
      <c r="AU95" s="2">
        <f t="shared" si="55"/>
        <v>0</v>
      </c>
      <c r="AV95" s="2">
        <f t="shared" si="62"/>
        <v>0</v>
      </c>
      <c r="AW95" s="2">
        <f t="shared" si="63"/>
        <v>0</v>
      </c>
      <c r="AX95" s="2">
        <f t="shared" si="56"/>
        <v>0</v>
      </c>
      <c r="AY95" s="2">
        <f t="shared" si="57"/>
        <v>1</v>
      </c>
      <c r="AZ95" s="2">
        <f t="shared" si="58"/>
        <v>0</v>
      </c>
      <c r="BA95" s="1"/>
      <c r="BB95" s="1"/>
      <c r="BN95" s="1">
        <f>T95/(T$3-T$4)*100</f>
        <v>15.928728070175438</v>
      </c>
      <c r="BO95" s="1">
        <f>U95/(U$3-U$4)*100</f>
        <v>64.630733944954116</v>
      </c>
      <c r="BP95" s="1">
        <f>V95/(V$3-V$4)*100</f>
        <v>8.125</v>
      </c>
      <c r="BQ95" s="1">
        <f>W95/(W$3-W$4)*100</f>
        <v>50.909090909090907</v>
      </c>
      <c r="BR95" s="1">
        <f>X95/(X$3-X$4)*100</f>
        <v>7.145833333333333</v>
      </c>
      <c r="BS95" s="1">
        <f>Y95/(Y$3-Y$4)*100</f>
        <v>53.372023809523817</v>
      </c>
      <c r="BT95" s="1">
        <f>Z95/(Z$3-Z$4)*100</f>
        <v>30.15865384615385</v>
      </c>
      <c r="BU95" s="1">
        <f>AA95/(AA$3-AA$4)*100</f>
        <v>7.5984848484848486</v>
      </c>
      <c r="BV95" s="1">
        <f>AB95/(AB$3-AB$4)*100</f>
        <v>27.666454081632651</v>
      </c>
      <c r="BW95" s="1">
        <f>AC95/(AC$3-AC$4)*100</f>
        <v>2.6475409836065578</v>
      </c>
    </row>
    <row r="96" spans="1:75">
      <c r="A96">
        <v>86</v>
      </c>
      <c r="B96" t="s">
        <v>243</v>
      </c>
      <c r="C96" t="s">
        <v>363</v>
      </c>
      <c r="D96">
        <v>100</v>
      </c>
      <c r="E96" t="s">
        <v>364</v>
      </c>
      <c r="F96" t="s">
        <v>365</v>
      </c>
      <c r="G96" t="s">
        <v>366</v>
      </c>
      <c r="H96">
        <v>153</v>
      </c>
      <c r="I96">
        <v>315</v>
      </c>
      <c r="J96">
        <v>64</v>
      </c>
      <c r="K96">
        <v>388</v>
      </c>
      <c r="L96">
        <v>52</v>
      </c>
      <c r="M96">
        <v>240</v>
      </c>
      <c r="N96">
        <v>167</v>
      </c>
      <c r="O96">
        <v>77</v>
      </c>
      <c r="P96">
        <v>98</v>
      </c>
      <c r="Q96">
        <v>19</v>
      </c>
      <c r="R96">
        <v>1573</v>
      </c>
      <c r="T96" s="1">
        <f t="shared" si="59"/>
        <v>9.7266369993642723</v>
      </c>
      <c r="U96" s="1">
        <f t="shared" si="42"/>
        <v>20.025429116338206</v>
      </c>
      <c r="V96" s="1">
        <f t="shared" si="43"/>
        <v>4.0686586141131595</v>
      </c>
      <c r="W96" s="1">
        <f t="shared" si="44"/>
        <v>24.666242848061028</v>
      </c>
      <c r="X96" s="1">
        <f t="shared" si="45"/>
        <v>3.3057851239669422</v>
      </c>
      <c r="Y96" s="1">
        <f t="shared" si="46"/>
        <v>15.257469802924348</v>
      </c>
      <c r="Z96" s="1">
        <f t="shared" si="47"/>
        <v>10.616656071201525</v>
      </c>
      <c r="AA96" s="1">
        <f t="shared" si="48"/>
        <v>4.895104895104895</v>
      </c>
      <c r="AB96" s="1">
        <f t="shared" si="49"/>
        <v>6.2301335028607756</v>
      </c>
      <c r="AC96" s="1">
        <f t="shared" si="50"/>
        <v>1.2078830260648443</v>
      </c>
      <c r="AD96" s="1"/>
      <c r="AF96" s="1">
        <f t="shared" si="60"/>
        <v>-50.51096808847727</v>
      </c>
      <c r="AG96" s="1">
        <f t="shared" si="51"/>
        <v>48.808801436654818</v>
      </c>
      <c r="AH96" s="1">
        <f>IF((W96-W$2)/W$2*100&gt;100,100,IF((W96-W$2)/W$2*100&lt;-100,-100,(W96-W$2)/W$2*100))</f>
        <v>26.67093257767295</v>
      </c>
      <c r="AI96" s="1">
        <f>IF((X96-X$2)/X$2*100&gt;100,100,IF((X96-X$2)/X$2*100&lt;-100,-100,(X96-X$2)/X$2*100))</f>
        <v>-64.961198928341616</v>
      </c>
      <c r="AJ96" s="1">
        <f>IF((Y96-Y$2)/Y$2*100&gt;100,100,IF((Y96-Y$2)/Y$2*100&lt;-100,-100,(Y96-Y$2)/Y$2*100))</f>
        <v>7.2699890668972182</v>
      </c>
      <c r="AK96" s="1">
        <f>IF((Z96-Z$2)/Z$2*100&gt;100,100,IF((Z96-Z$2)/Z$2*100&lt;-100,-100,(Z96-Z$2)/Z$2*100))</f>
        <v>9.859453789958712</v>
      </c>
      <c r="AL96" s="1">
        <f>IF((V96-V$2)/V$2*100&gt;100,100,IF((V96-V$2)/V$2*100&lt;-100,-100,(V96-V$2)/V$2*100))</f>
        <v>-11.531672621128184</v>
      </c>
      <c r="AM96" s="1">
        <f>IF((AA96-AA$2)/AA$2*100&gt;100,100,IF((AA96-AA$2)/AA$2*100&lt;-100,-100,(AA96-AA$2)/AA$2*100))</f>
        <v>-2.8292916782877882</v>
      </c>
      <c r="AN96" s="1">
        <f>IF((AB96-AB$2)/AB$2*100&gt;100,100,IF((AB96-AB$2)/AB$2*100&lt;-100,-100,(AB96-AB$2)/AB$2*100))</f>
        <v>100</v>
      </c>
      <c r="AO96" s="1">
        <f>IF((AC96-AC$2)/AC$2*100&gt;100,100,IF((AC96-AC$2)/AC$2*100&lt;-100,-100,(AC96-AC$2)/AC$2*100))</f>
        <v>-50.892729971527665</v>
      </c>
      <c r="AP96" s="1"/>
      <c r="AQ96" s="2">
        <f t="shared" si="61"/>
        <v>-51</v>
      </c>
      <c r="AR96" s="2">
        <f t="shared" si="52"/>
        <v>49</v>
      </c>
      <c r="AS96" s="2">
        <f t="shared" si="53"/>
        <v>27</v>
      </c>
      <c r="AT96" s="2">
        <f t="shared" si="54"/>
        <v>-65</v>
      </c>
      <c r="AU96" s="2">
        <f t="shared" si="55"/>
        <v>7</v>
      </c>
      <c r="AV96" s="2">
        <f t="shared" si="62"/>
        <v>0</v>
      </c>
      <c r="AW96" s="2">
        <f t="shared" si="63"/>
        <v>0</v>
      </c>
      <c r="AX96" s="2">
        <f t="shared" si="56"/>
        <v>0</v>
      </c>
      <c r="AY96" s="2">
        <f t="shared" si="57"/>
        <v>1</v>
      </c>
      <c r="AZ96" s="2">
        <f t="shared" si="58"/>
        <v>0</v>
      </c>
      <c r="BA96" s="1"/>
      <c r="BB96" s="1"/>
      <c r="BN96" s="1">
        <f>T96/(T$3-T$4)*100</f>
        <v>16.978954060293773</v>
      </c>
      <c r="BO96" s="1">
        <f>U96/(U$3-U$4)*100</f>
        <v>55.667018552756666</v>
      </c>
      <c r="BP96" s="1">
        <f>V96/(V$3-V$4)*100</f>
        <v>8.1373172282263191</v>
      </c>
      <c r="BQ96" s="1">
        <f>W96/(W$3-W$4)*100</f>
        <v>44.847714269201866</v>
      </c>
      <c r="BR96" s="1">
        <f>X96/(X$3-X$4)*100</f>
        <v>8.9990817263544542</v>
      </c>
      <c r="BS96" s="1">
        <f>Y96/(Y$3-Y$4)*100</f>
        <v>57.397148306239224</v>
      </c>
      <c r="BT96" s="1">
        <f>Z96/(Z$3-Z$4)*100</f>
        <v>33.483299916866351</v>
      </c>
      <c r="BU96" s="1">
        <f>AA96/(AA$3-AA$4)*100</f>
        <v>17.503708412799323</v>
      </c>
      <c r="BV96" s="1">
        <f>AB96/(AB$3-AB$4)*100</f>
        <v>29.338842975206614</v>
      </c>
      <c r="BW96" s="1">
        <f>AC96/(AC$3-AC$4)*100</f>
        <v>2.6929851072921123</v>
      </c>
    </row>
    <row r="97" spans="1:75">
      <c r="A97">
        <v>83</v>
      </c>
      <c r="B97" t="s">
        <v>243</v>
      </c>
      <c r="C97" t="s">
        <v>367</v>
      </c>
      <c r="D97">
        <v>100</v>
      </c>
      <c r="E97" t="s">
        <v>368</v>
      </c>
      <c r="F97" t="s">
        <v>369</v>
      </c>
      <c r="G97" t="s">
        <v>370</v>
      </c>
      <c r="H97">
        <v>162</v>
      </c>
      <c r="I97">
        <v>247</v>
      </c>
      <c r="J97">
        <v>27</v>
      </c>
      <c r="K97">
        <v>328</v>
      </c>
      <c r="L97">
        <v>88</v>
      </c>
      <c r="M97">
        <v>223</v>
      </c>
      <c r="N97">
        <v>168</v>
      </c>
      <c r="O97">
        <v>190</v>
      </c>
      <c r="P97">
        <v>35</v>
      </c>
      <c r="Q97">
        <v>4</v>
      </c>
      <c r="R97">
        <v>1472</v>
      </c>
      <c r="T97" s="1">
        <f t="shared" si="59"/>
        <v>11.005434782608695</v>
      </c>
      <c r="U97" s="1">
        <f t="shared" si="42"/>
        <v>16.779891304347828</v>
      </c>
      <c r="V97" s="1">
        <f t="shared" si="43"/>
        <v>1.8342391304347827</v>
      </c>
      <c r="W97" s="1">
        <f t="shared" si="44"/>
        <v>22.282608695652172</v>
      </c>
      <c r="X97" s="1">
        <f t="shared" si="45"/>
        <v>5.9782608695652177</v>
      </c>
      <c r="Y97" s="1">
        <f t="shared" si="46"/>
        <v>15.149456521739129</v>
      </c>
      <c r="Z97" s="1">
        <f t="shared" si="47"/>
        <v>11.413043478260869</v>
      </c>
      <c r="AA97" s="1">
        <f t="shared" si="48"/>
        <v>12.907608695652172</v>
      </c>
      <c r="AB97" s="1">
        <f t="shared" si="49"/>
        <v>2.3777173913043481</v>
      </c>
      <c r="AC97" s="1">
        <f t="shared" si="50"/>
        <v>0.27173913043478259</v>
      </c>
      <c r="AD97" s="1"/>
      <c r="AF97" s="1">
        <f t="shared" si="60"/>
        <v>-44.004457738856516</v>
      </c>
      <c r="AG97" s="1">
        <f t="shared" si="51"/>
        <v>24.691236264201486</v>
      </c>
      <c r="AH97" s="1">
        <f>IF((W97-W$2)/W$2*100&gt;100,100,IF((W97-W$2)/W$2*100&lt;-100,-100,(W97-W$2)/W$2*100))</f>
        <v>14.43002653983446</v>
      </c>
      <c r="AI97" s="1">
        <f>IF((X97-X$2)/X$2*100&gt;100,100,IF((X97-X$2)/X$2*100&lt;-100,-100,(X97-X$2)/X$2*100))</f>
        <v>-36.634994257639505</v>
      </c>
      <c r="AJ97" s="1">
        <f>IF((Y97-Y$2)/Y$2*100&gt;100,100,IF((Y97-Y$2)/Y$2*100&lt;-100,-100,(Y97-Y$2)/Y$2*100))</f>
        <v>6.5105850738709723</v>
      </c>
      <c r="AK97" s="1">
        <f>IF((Z97-Z$2)/Z$2*100&gt;100,100,IF((Z97-Z$2)/Z$2*100&lt;-100,-100,(Z97-Z$2)/Z$2*100))</f>
        <v>18.100342913424438</v>
      </c>
      <c r="AL97" s="1">
        <f>IF((V97-V$2)/V$2*100&gt;100,100,IF((V97-V$2)/V$2*100&lt;-100,-100,(V97-V$2)/V$2*100))</f>
        <v>-60.116568315768667</v>
      </c>
      <c r="AM97" s="1">
        <f>IF((AA97-AA$2)/AA$2*100&gt;100,100,IF((AA97-AA$2)/AA$2*100&lt;-100,-100,(AA97-AA$2)/AA$2*100))</f>
        <v>100</v>
      </c>
      <c r="AN97" s="1">
        <f>IF((AB97-AB$2)/AB$2*100&gt;100,100,IF((AB97-AB$2)/AB$2*100&lt;-100,-100,(AB97-AB$2)/AB$2*100))</f>
        <v>31.50850745571876</v>
      </c>
      <c r="AO97" s="1">
        <f>IF((AC97-AC$2)/AC$2*100&gt;100,100,IF((AC97-AC$2)/AC$2*100&lt;-100,-100,(AC97-AC$2)/AC$2*100))</f>
        <v>-88.952268913789041</v>
      </c>
      <c r="AP97" s="1"/>
      <c r="AQ97" s="2">
        <f t="shared" si="61"/>
        <v>-44</v>
      </c>
      <c r="AR97" s="2">
        <f t="shared" si="52"/>
        <v>25</v>
      </c>
      <c r="AS97" s="2">
        <f t="shared" si="53"/>
        <v>14</v>
      </c>
      <c r="AT97" s="2">
        <f t="shared" si="54"/>
        <v>-37</v>
      </c>
      <c r="AU97" s="2">
        <f t="shared" si="55"/>
        <v>7</v>
      </c>
      <c r="AV97" s="2">
        <f t="shared" si="62"/>
        <v>0</v>
      </c>
      <c r="AW97" s="2">
        <f t="shared" si="63"/>
        <v>0</v>
      </c>
      <c r="AX97" s="2">
        <f t="shared" si="56"/>
        <v>1</v>
      </c>
      <c r="AY97" s="2">
        <f t="shared" si="57"/>
        <v>1</v>
      </c>
      <c r="AZ97" s="2">
        <f t="shared" si="58"/>
        <v>0</v>
      </c>
      <c r="BA97" s="1"/>
      <c r="BB97" s="1"/>
      <c r="BN97" s="1">
        <f>T97/(T$3-T$4)*100</f>
        <v>19.211241418764299</v>
      </c>
      <c r="BO97" s="1">
        <f>U97/(U$3-U$4)*100</f>
        <v>46.645018946948547</v>
      </c>
      <c r="BP97" s="1">
        <f>V97/(V$3-V$4)*100</f>
        <v>3.6684782608695654</v>
      </c>
      <c r="BQ97" s="1">
        <f>W97/(W$3-W$4)*100</f>
        <v>40.513833992094852</v>
      </c>
      <c r="BR97" s="1">
        <f>X97/(X$3-X$4)*100</f>
        <v>16.274154589371982</v>
      </c>
      <c r="BS97" s="1">
        <f>Y97/(Y$3-Y$4)*100</f>
        <v>56.990812629399592</v>
      </c>
      <c r="BT97" s="1">
        <f>Z97/(Z$3-Z$4)*100</f>
        <v>35.994983277591977</v>
      </c>
      <c r="BU97" s="1">
        <f>AA97/(AA$3-AA$4)*100</f>
        <v>46.154479578392618</v>
      </c>
      <c r="BV97" s="1">
        <f>AB97/(AB$3-AB$4)*100</f>
        <v>11.197107919254661</v>
      </c>
      <c r="BW97" s="1">
        <f>AC97/(AC$3-AC$4)*100</f>
        <v>0.60584461867426942</v>
      </c>
    </row>
    <row r="98" spans="1:75">
      <c r="A98">
        <v>87</v>
      </c>
      <c r="B98" t="s">
        <v>243</v>
      </c>
      <c r="C98" t="s">
        <v>371</v>
      </c>
      <c r="D98">
        <v>100</v>
      </c>
      <c r="E98" t="s">
        <v>372</v>
      </c>
      <c r="F98" t="s">
        <v>373</v>
      </c>
      <c r="G98" t="s">
        <v>374</v>
      </c>
      <c r="H98">
        <v>148</v>
      </c>
      <c r="I98">
        <v>294</v>
      </c>
      <c r="J98">
        <v>75</v>
      </c>
      <c r="K98">
        <v>291</v>
      </c>
      <c r="L98">
        <v>38</v>
      </c>
      <c r="M98">
        <v>194</v>
      </c>
      <c r="N98">
        <v>94</v>
      </c>
      <c r="O98">
        <v>52</v>
      </c>
      <c r="P98">
        <v>27</v>
      </c>
      <c r="Q98">
        <v>15</v>
      </c>
      <c r="R98">
        <v>1228</v>
      </c>
      <c r="T98" s="1">
        <f t="shared" si="59"/>
        <v>12.052117263843648</v>
      </c>
      <c r="U98" s="1">
        <f t="shared" si="42"/>
        <v>23.941368078175895</v>
      </c>
      <c r="V98" s="1">
        <f t="shared" si="43"/>
        <v>6.107491856677524</v>
      </c>
      <c r="W98" s="1">
        <f t="shared" si="44"/>
        <v>23.697068403908794</v>
      </c>
      <c r="X98" s="1">
        <f t="shared" si="45"/>
        <v>3.0944625407166124</v>
      </c>
      <c r="Y98" s="1">
        <f t="shared" si="46"/>
        <v>15.798045602605862</v>
      </c>
      <c r="Z98" s="1">
        <f t="shared" si="47"/>
        <v>7.6547231270358314</v>
      </c>
      <c r="AA98" s="1">
        <f t="shared" si="48"/>
        <v>4.234527687296417</v>
      </c>
      <c r="AB98" s="1">
        <f t="shared" si="49"/>
        <v>2.1986970684039089</v>
      </c>
      <c r="AC98" s="1">
        <f t="shared" si="50"/>
        <v>1.221498371335505</v>
      </c>
      <c r="AD98" s="1"/>
      <c r="AF98" s="1">
        <f t="shared" si="60"/>
        <v>-38.67894772769295</v>
      </c>
      <c r="AG98" s="1">
        <f t="shared" si="51"/>
        <v>77.908112119327498</v>
      </c>
      <c r="AH98" s="1">
        <f>IF((W98-W$2)/W$2*100&gt;100,100,IF((W98-W$2)/W$2*100&lt;-100,-100,(W98-W$2)/W$2*100))</f>
        <v>21.69383771051276</v>
      </c>
      <c r="AI98" s="1">
        <f>IF((X98-X$2)/X$2*100&gt;100,100,IF((X98-X$2)/X$2*100&lt;-100,-100,(X98-X$2)/X$2*100))</f>
        <v>-67.201057140169922</v>
      </c>
      <c r="AJ98" s="1">
        <f>IF((Y98-Y$2)/Y$2*100&gt;100,100,IF((Y98-Y$2)/Y$2*100&lt;-100,-100,(Y98-Y$2)/Y$2*100))</f>
        <v>11.070590403204696</v>
      </c>
      <c r="AK98" s="1">
        <f>IF((Z98-Z$2)/Z$2*100&gt;100,100,IF((Z98-Z$2)/Z$2*100&lt;-100,-100,(Z98-Z$2)/Z$2*100))</f>
        <v>-20.790153132054083</v>
      </c>
      <c r="AL98" s="1">
        <f>IF((V98-V$2)/V$2*100&gt;100,100,IF((V98-V$2)/V$2*100&lt;-100,-100,(V98-V$2)/V$2*100))</f>
        <v>32.800423993821276</v>
      </c>
      <c r="AM98" s="1">
        <f>IF((AA98-AA$2)/AA$2*100&gt;100,100,IF((AA98-AA$2)/AA$2*100&lt;-100,-100,(AA98-AA$2)/AA$2*100))</f>
        <v>-15.942137380147505</v>
      </c>
      <c r="AN98" s="1">
        <f>IF((AB98-AB$2)/AB$2*100&gt;100,100,IF((AB98-AB$2)/AB$2*100&lt;-100,-100,(AB98-AB$2)/AB$2*100))</f>
        <v>21.607122389950813</v>
      </c>
      <c r="AO98" s="1">
        <f>IF((AC98-AC$2)/AC$2*100&gt;100,100,IF((AC98-AC$2)/AC$2*100&lt;-100,-100,(AC98-AC$2)/AC$2*100))</f>
        <v>-50.339189254165738</v>
      </c>
      <c r="AP98" s="1"/>
      <c r="AQ98" s="2">
        <f t="shared" si="61"/>
        <v>-39</v>
      </c>
      <c r="AR98" s="2">
        <f t="shared" si="52"/>
        <v>78</v>
      </c>
      <c r="AS98" s="2">
        <f t="shared" si="53"/>
        <v>22</v>
      </c>
      <c r="AT98" s="2">
        <f t="shared" si="54"/>
        <v>-67</v>
      </c>
      <c r="AU98" s="2">
        <f t="shared" si="55"/>
        <v>11</v>
      </c>
      <c r="AV98" s="2">
        <f t="shared" si="62"/>
        <v>0</v>
      </c>
      <c r="AW98" s="2">
        <f t="shared" si="63"/>
        <v>1</v>
      </c>
      <c r="AX98" s="2">
        <f t="shared" si="56"/>
        <v>0</v>
      </c>
      <c r="AY98" s="2">
        <f t="shared" si="57"/>
        <v>1</v>
      </c>
      <c r="AZ98" s="2">
        <f t="shared" si="58"/>
        <v>0</v>
      </c>
      <c r="BA98" s="1"/>
      <c r="BB98" s="1"/>
      <c r="BN98" s="1">
        <f>T98/(T$3-T$4)*100</f>
        <v>21.03834504828847</v>
      </c>
      <c r="BO98" s="1">
        <f>U98/(U$3-U$4)*100</f>
        <v>66.552610345754999</v>
      </c>
      <c r="BP98" s="1">
        <f>V98/(V$3-V$4)*100</f>
        <v>12.214983713355048</v>
      </c>
      <c r="BQ98" s="1">
        <f>W98/(W$3-W$4)*100</f>
        <v>43.085578916197804</v>
      </c>
      <c r="BR98" s="1">
        <f>X98/(X$3-X$4)*100</f>
        <v>8.4238146941730001</v>
      </c>
      <c r="BS98" s="1">
        <f>Y98/(Y$3-Y$4)*100</f>
        <v>59.430742981231589</v>
      </c>
      <c r="BT98" s="1">
        <f>Z98/(Z$3-Z$4)*100</f>
        <v>24.14181909295916</v>
      </c>
      <c r="BU98" s="1">
        <f>AA98/(AA$3-AA$4)*100</f>
        <v>15.141644457605372</v>
      </c>
      <c r="BV98" s="1">
        <f>AB98/(AB$3-AB$4)*100</f>
        <v>10.354068337432693</v>
      </c>
      <c r="BW98" s="1">
        <f>AC98/(AC$3-AC$4)*100</f>
        <v>2.7233406311742407</v>
      </c>
    </row>
    <row r="99" spans="1:75">
      <c r="A99">
        <v>86</v>
      </c>
      <c r="B99" t="s">
        <v>243</v>
      </c>
      <c r="C99" t="s">
        <v>375</v>
      </c>
      <c r="D99">
        <v>100</v>
      </c>
      <c r="E99" t="s">
        <v>376</v>
      </c>
      <c r="F99" t="s">
        <v>377</v>
      </c>
      <c r="G99" t="s">
        <v>378</v>
      </c>
      <c r="H99">
        <v>154</v>
      </c>
      <c r="I99">
        <v>310</v>
      </c>
      <c r="J99">
        <v>52</v>
      </c>
      <c r="K99">
        <v>371</v>
      </c>
      <c r="L99">
        <v>42</v>
      </c>
      <c r="M99">
        <v>213</v>
      </c>
      <c r="N99">
        <v>123</v>
      </c>
      <c r="O99">
        <v>87</v>
      </c>
      <c r="P99">
        <v>35</v>
      </c>
      <c r="Q99">
        <v>7</v>
      </c>
      <c r="R99">
        <v>1394</v>
      </c>
      <c r="T99" s="1">
        <f t="shared" si="59"/>
        <v>11.047345767575322</v>
      </c>
      <c r="U99" s="1">
        <f t="shared" si="42"/>
        <v>22.238163558106169</v>
      </c>
      <c r="V99" s="1">
        <f t="shared" si="43"/>
        <v>3.7302725968436152</v>
      </c>
      <c r="W99" s="1">
        <f t="shared" si="44"/>
        <v>26.614060258249637</v>
      </c>
      <c r="X99" s="1">
        <f t="shared" si="45"/>
        <v>3.0129124820659969</v>
      </c>
      <c r="Y99" s="1">
        <f t="shared" si="46"/>
        <v>15.279770444763271</v>
      </c>
      <c r="Z99" s="1">
        <f t="shared" si="47"/>
        <v>8.8235294117647065</v>
      </c>
      <c r="AA99" s="1">
        <f t="shared" si="48"/>
        <v>6.2410329985652799</v>
      </c>
      <c r="AB99" s="1">
        <f t="shared" si="49"/>
        <v>2.5107604017216643</v>
      </c>
      <c r="AC99" s="1">
        <f t="shared" si="50"/>
        <v>0.50215208034433279</v>
      </c>
      <c r="AD99" s="1"/>
      <c r="AF99" s="1">
        <f t="shared" si="60"/>
        <v>-43.791215065917008</v>
      </c>
      <c r="AG99" s="1">
        <f t="shared" si="51"/>
        <v>65.251613136926949</v>
      </c>
      <c r="AH99" s="1">
        <f>IF((W99-W$2)/W$2*100&gt;100,100,IF((W99-W$2)/W$2*100&lt;-100,-100,(W99-W$2)/W$2*100))</f>
        <v>36.673746924366782</v>
      </c>
      <c r="AI99" s="1">
        <f>IF((X99-X$2)/X$2*100&gt;100,100,IF((X99-X$2)/X$2*100&lt;-100,-100,(X99-X$2)/X$2*100))</f>
        <v>-68.065425565608322</v>
      </c>
      <c r="AJ99" s="1">
        <f>IF((Y99-Y$2)/Y$2*100&gt;100,100,IF((Y99-Y$2)/Y$2*100&lt;-100,-100,(Y99-Y$2)/Y$2*100))</f>
        <v>7.4267771606732618</v>
      </c>
      <c r="AK99" s="1">
        <f>IF((Z99-Z$2)/Z$2*100&gt;100,100,IF((Z99-Z$2)/Z$2*100&lt;-100,-100,(Z99-Z$2)/Z$2*100))</f>
        <v>-8.6955332097895006</v>
      </c>
      <c r="AL99" s="1">
        <f>IF((V99-V$2)/V$2*100&gt;100,100,IF((V99-V$2)/V$2*100&lt;-100,-100,(V99-V$2)/V$2*100))</f>
        <v>-18.889489483027724</v>
      </c>
      <c r="AM99" s="1">
        <f>IF((AA99-AA$2)/AA$2*100&gt;100,100,IF((AA99-AA$2)/AA$2*100&lt;-100,-100,(AA99-AA$2)/AA$2*100))</f>
        <v>23.888171985081133</v>
      </c>
      <c r="AN99" s="1">
        <f>IF((AB99-AB$2)/AB$2*100&gt;100,100,IF((AB99-AB$2)/AB$2*100&lt;-100,-100,(AB99-AB$2)/AB$2*100))</f>
        <v>38.866946179926821</v>
      </c>
      <c r="AO99" s="1">
        <f>IF((AC99-AC$2)/AC$2*100&gt;100,100,IF((AC99-AC$2)/AC$2*100&lt;-100,-100,(AC99-AC$2)/AC$2*100))</f>
        <v>-79.58468057526585</v>
      </c>
      <c r="AP99" s="1"/>
      <c r="AQ99" s="2">
        <f t="shared" si="61"/>
        <v>-44</v>
      </c>
      <c r="AR99" s="2">
        <f t="shared" si="52"/>
        <v>65</v>
      </c>
      <c r="AS99" s="2">
        <f t="shared" si="53"/>
        <v>37</v>
      </c>
      <c r="AT99" s="2">
        <f t="shared" si="54"/>
        <v>-68</v>
      </c>
      <c r="AU99" s="2">
        <f t="shared" si="55"/>
        <v>7</v>
      </c>
      <c r="AV99" s="2">
        <f t="shared" si="62"/>
        <v>0</v>
      </c>
      <c r="AW99" s="2">
        <f t="shared" si="63"/>
        <v>0</v>
      </c>
      <c r="AX99" s="2">
        <f t="shared" si="56"/>
        <v>1</v>
      </c>
      <c r="AY99" s="2">
        <f t="shared" si="57"/>
        <v>1</v>
      </c>
      <c r="AZ99" s="2">
        <f t="shared" si="58"/>
        <v>0</v>
      </c>
      <c r="BA99" s="1"/>
      <c r="BB99" s="1"/>
      <c r="BN99" s="1">
        <f>T99/(T$3-T$4)*100</f>
        <v>19.284401822346396</v>
      </c>
      <c r="BO99" s="1">
        <f>U99/(U$3-U$4)*100</f>
        <v>61.818014294552</v>
      </c>
      <c r="BP99" s="1">
        <f>V99/(V$3-V$4)*100</f>
        <v>7.4605451936872305</v>
      </c>
      <c r="BQ99" s="1">
        <f>W99/(W$3-W$4)*100</f>
        <v>48.389200469544789</v>
      </c>
      <c r="BR99" s="1">
        <f>X99/(X$3-X$4)*100</f>
        <v>8.2018173122907676</v>
      </c>
      <c r="BS99" s="1">
        <f>Y99/(Y$3-Y$4)*100</f>
        <v>57.481041196966601</v>
      </c>
      <c r="BT99" s="1">
        <f>Z99/(Z$3-Z$4)*100</f>
        <v>27.828054298642535</v>
      </c>
      <c r="BU99" s="1">
        <f>AA99/(AA$3-AA$4)*100</f>
        <v>22.316421025172819</v>
      </c>
      <c r="BV99" s="1">
        <f>AB99/(AB$3-AB$4)*100</f>
        <v>11.823631891781103</v>
      </c>
      <c r="BW99" s="1">
        <f>AC99/(AC$3-AC$4)*100</f>
        <v>1.1195521791283485</v>
      </c>
    </row>
    <row r="100" spans="1:75">
      <c r="A100">
        <v>84</v>
      </c>
      <c r="B100" t="s">
        <v>243</v>
      </c>
      <c r="C100" t="s">
        <v>379</v>
      </c>
      <c r="D100">
        <v>100</v>
      </c>
      <c r="E100" t="s">
        <v>380</v>
      </c>
      <c r="F100" t="s">
        <v>381</v>
      </c>
      <c r="G100" t="s">
        <v>374</v>
      </c>
      <c r="H100">
        <v>173</v>
      </c>
      <c r="I100">
        <v>209</v>
      </c>
      <c r="J100">
        <v>35</v>
      </c>
      <c r="K100">
        <v>330</v>
      </c>
      <c r="L100">
        <v>63</v>
      </c>
      <c r="M100">
        <v>189</v>
      </c>
      <c r="N100">
        <v>97</v>
      </c>
      <c r="O100">
        <v>48</v>
      </c>
      <c r="P100">
        <v>35</v>
      </c>
      <c r="Q100">
        <v>8</v>
      </c>
      <c r="R100">
        <v>1187</v>
      </c>
      <c r="T100" s="1">
        <f t="shared" si="59"/>
        <v>14.574557708508845</v>
      </c>
      <c r="U100" s="1">
        <f t="shared" si="42"/>
        <v>17.607413647851729</v>
      </c>
      <c r="V100" s="1">
        <f t="shared" si="43"/>
        <v>2.9486099410278013</v>
      </c>
      <c r="W100" s="1">
        <f t="shared" si="44"/>
        <v>27.801179443976409</v>
      </c>
      <c r="X100" s="1">
        <f t="shared" si="45"/>
        <v>5.3074978938500417</v>
      </c>
      <c r="Y100" s="1">
        <f t="shared" si="46"/>
        <v>15.922493681550126</v>
      </c>
      <c r="Z100" s="1">
        <f t="shared" si="47"/>
        <v>8.1718618365627638</v>
      </c>
      <c r="AA100" s="1">
        <f t="shared" si="48"/>
        <v>4.0438079191238412</v>
      </c>
      <c r="AB100" s="1">
        <f t="shared" si="49"/>
        <v>2.9486099410278013</v>
      </c>
      <c r="AC100" s="1">
        <f t="shared" si="50"/>
        <v>0.67396798652064027</v>
      </c>
      <c r="AD100" s="1"/>
      <c r="AF100" s="1">
        <f t="shared" si="60"/>
        <v>-25.844795937191208</v>
      </c>
      <c r="AG100" s="1">
        <f t="shared" si="51"/>
        <v>30.84054809085286</v>
      </c>
      <c r="AH100" s="1">
        <f>IF((W100-W$2)/W$2*100&gt;100,100,IF((W100-W$2)/W$2*100&lt;-100,-100,(W100-W$2)/W$2*100))</f>
        <v>42.770074413848157</v>
      </c>
      <c r="AI100" s="1">
        <f>IF((X100-X$2)/X$2*100&gt;100,100,IF((X100-X$2)/X$2*100&lt;-100,-100,(X100-X$2)/X$2*100))</f>
        <v>-43.744570225515602</v>
      </c>
      <c r="AJ100" s="1">
        <f>IF((Y100-Y$2)/Y$2*100&gt;100,100,IF((Y100-Y$2)/Y$2*100&lt;-100,-100,(Y100-Y$2)/Y$2*100))</f>
        <v>11.945541770644983</v>
      </c>
      <c r="AK100" s="1">
        <f>IF((Z100-Z$2)/Z$2*100&gt;100,100,IF((Z100-Z$2)/Z$2*100&lt;-100,-100,(Z100-Z$2)/Z$2*100))</f>
        <v>-15.438884730661551</v>
      </c>
      <c r="AL100" s="1">
        <f>IF((V100-V$2)/V$2*100&gt;100,100,IF((V100-V$2)/V$2*100&lt;-100,-100,(V100-V$2)/V$2*100))</f>
        <v>-35.88584978091054</v>
      </c>
      <c r="AM100" s="1">
        <f>IF((AA100-AA$2)/AA$2*100&gt;100,100,IF((AA100-AA$2)/AA$2*100&lt;-100,-100,(AA100-AA$2)/AA$2*100))</f>
        <v>-19.728036837136532</v>
      </c>
      <c r="AN100" s="1">
        <f>IF((AB100-AB$2)/AB$2*100&gt;100,100,IF((AB100-AB$2)/AB$2*100&lt;-100,-100,(AB100-AB$2)/AB$2*100))</f>
        <v>63.08384412368828</v>
      </c>
      <c r="AO100" s="1">
        <f>IF((AC100-AC$2)/AC$2*100&gt;100,100,IF((AC100-AC$2)/AC$2*100&lt;-100,-100,(AC100-AC$2)/AC$2*100))</f>
        <v>-72.599393161074104</v>
      </c>
      <c r="AP100" s="1"/>
      <c r="AQ100" s="2">
        <f t="shared" si="61"/>
        <v>-26</v>
      </c>
      <c r="AR100" s="2">
        <f t="shared" si="52"/>
        <v>31</v>
      </c>
      <c r="AS100" s="2">
        <f t="shared" si="53"/>
        <v>43</v>
      </c>
      <c r="AT100" s="2">
        <f t="shared" si="54"/>
        <v>-44</v>
      </c>
      <c r="AU100" s="2">
        <f t="shared" si="55"/>
        <v>12</v>
      </c>
      <c r="AV100" s="2">
        <f t="shared" si="62"/>
        <v>0</v>
      </c>
      <c r="AW100" s="2">
        <f t="shared" si="63"/>
        <v>0</v>
      </c>
      <c r="AX100" s="2">
        <f t="shared" si="56"/>
        <v>0</v>
      </c>
      <c r="AY100" s="2">
        <f t="shared" si="57"/>
        <v>1</v>
      </c>
      <c r="AZ100" s="2">
        <f t="shared" si="58"/>
        <v>0</v>
      </c>
      <c r="BA100" s="1"/>
      <c r="BB100" s="1"/>
      <c r="BN100" s="1">
        <f>T100/(T$3-T$4)*100</f>
        <v>25.441552491168945</v>
      </c>
      <c r="BO100" s="1">
        <f>U100/(U$3-U$4)*100</f>
        <v>48.945379222927279</v>
      </c>
      <c r="BP100" s="1">
        <f>V100/(V$3-V$4)*100</f>
        <v>5.8972198820556025</v>
      </c>
      <c r="BQ100" s="1">
        <f>W100/(W$3-W$4)*100</f>
        <v>50.547598989048012</v>
      </c>
      <c r="BR100" s="1">
        <f>X100/(X$3-X$4)*100</f>
        <v>14.448188711036222</v>
      </c>
      <c r="BS100" s="1">
        <f>Y100/(Y$3-Y$4)*100</f>
        <v>59.89890480202191</v>
      </c>
      <c r="BT100" s="1">
        <f>Z100/(Z$3-Z$4)*100</f>
        <v>25.772795023005639</v>
      </c>
      <c r="BU100" s="1">
        <f>AA100/(AA$3-AA$4)*100</f>
        <v>14.459676801715554</v>
      </c>
      <c r="BV100" s="1">
        <f>AB100/(AB$3-AB$4)*100</f>
        <v>13.885545793717657</v>
      </c>
      <c r="BW100" s="1">
        <f>AC100/(AC$3-AC$4)*100</f>
        <v>1.5026171502755259</v>
      </c>
    </row>
    <row r="101" spans="1:75">
      <c r="A101">
        <v>82</v>
      </c>
      <c r="B101" t="s">
        <v>243</v>
      </c>
      <c r="C101" t="s">
        <v>382</v>
      </c>
      <c r="D101">
        <v>79</v>
      </c>
      <c r="E101" t="s">
        <v>383</v>
      </c>
      <c r="F101" t="s">
        <v>384</v>
      </c>
      <c r="G101" t="s">
        <v>385</v>
      </c>
      <c r="H101">
        <v>115</v>
      </c>
      <c r="I101">
        <v>250</v>
      </c>
      <c r="J101">
        <v>45</v>
      </c>
      <c r="K101">
        <v>230</v>
      </c>
      <c r="L101">
        <v>31</v>
      </c>
      <c r="M101">
        <v>178</v>
      </c>
      <c r="N101">
        <v>85</v>
      </c>
      <c r="O101">
        <v>45</v>
      </c>
      <c r="P101">
        <v>26</v>
      </c>
      <c r="Q101">
        <v>3</v>
      </c>
      <c r="R101">
        <v>1008</v>
      </c>
      <c r="T101" s="1">
        <f t="shared" si="59"/>
        <v>11.408730158730158</v>
      </c>
      <c r="U101" s="1">
        <f t="shared" si="42"/>
        <v>24.801587301587304</v>
      </c>
      <c r="V101" s="1">
        <f t="shared" si="43"/>
        <v>4.4642857142857144</v>
      </c>
      <c r="W101" s="1">
        <f t="shared" si="44"/>
        <v>22.817460317460316</v>
      </c>
      <c r="X101" s="1">
        <f t="shared" si="45"/>
        <v>3.0753968253968251</v>
      </c>
      <c r="Y101" s="1">
        <f t="shared" si="46"/>
        <v>17.658730158730158</v>
      </c>
      <c r="Z101" s="1">
        <f t="shared" si="47"/>
        <v>8.4325396825396837</v>
      </c>
      <c r="AA101" s="1">
        <f t="shared" si="48"/>
        <v>4.4642857142857144</v>
      </c>
      <c r="AB101" s="1">
        <f t="shared" si="49"/>
        <v>2.5793650793650791</v>
      </c>
      <c r="AC101" s="1">
        <f t="shared" si="50"/>
        <v>0.29761904761904762</v>
      </c>
      <c r="AD101" s="1"/>
      <c r="AF101" s="1">
        <f t="shared" si="60"/>
        <v>-41.952494892916128</v>
      </c>
      <c r="AG101" s="1">
        <f t="shared" si="51"/>
        <v>84.300394195529478</v>
      </c>
      <c r="AH101" s="1">
        <f>IF((W101-W$2)/W$2*100&gt;100,100,IF((W101-W$2)/W$2*100&lt;-100,-100,(W101-W$2)/W$2*100))</f>
        <v>17.176701586473925</v>
      </c>
      <c r="AI101" s="1">
        <f>IF((X101-X$2)/X$2*100&gt;100,100,IF((X101-X$2)/X$2*100&lt;-100,-100,(X101-X$2)/X$2*100))</f>
        <v>-67.403139181599542</v>
      </c>
      <c r="AJ101" s="1">
        <f>IF((Y101-Y$2)/Y$2*100&gt;100,100,IF((Y101-Y$2)/Y$2*100&lt;-100,-100,(Y101-Y$2)/Y$2*100))</f>
        <v>24.152419472539766</v>
      </c>
      <c r="AK101" s="1">
        <f>IF((Z101-Z$2)/Z$2*100&gt;100,100,IF((Z101-Z$2)/Z$2*100&lt;-100,-100,(Z101-Z$2)/Z$2*100))</f>
        <v>-12.741432201154643</v>
      </c>
      <c r="AL101" s="1">
        <f>IF((V101-V$2)/V$2*100&gt;100,100,IF((V101-V$2)/V$2*100&lt;-100,-100,(V101-V$2)/V$2*100))</f>
        <v>-2.9292138902306286</v>
      </c>
      <c r="AM101" s="1">
        <f>IF((AA101-AA$2)/AA$2*100&gt;100,100,IF((AA101-AA$2)/AA$2*100&lt;-100,-100,(AA101-AA$2)/AA$2*100))</f>
        <v>-11.381305548438476</v>
      </c>
      <c r="AN101" s="1">
        <f>IF((AB101-AB$2)/AB$2*100&gt;100,100,IF((AB101-AB$2)/AB$2*100&lt;-100,-100,(AB101-AB$2)/AB$2*100))</f>
        <v>42.661383144707123</v>
      </c>
      <c r="AO101" s="1">
        <f>IF((AC101-AC$2)/AC$2*100&gt;100,100,IF((AC101-AC$2)/AC$2*100&lt;-100,-100,(AC101-AC$2)/AC$2*100))</f>
        <v>-87.900104048435637</v>
      </c>
      <c r="AP101" s="1"/>
      <c r="AQ101" s="2">
        <f t="shared" si="61"/>
        <v>-42</v>
      </c>
      <c r="AR101" s="2">
        <f t="shared" si="52"/>
        <v>84</v>
      </c>
      <c r="AS101" s="2">
        <f t="shared" si="53"/>
        <v>17</v>
      </c>
      <c r="AT101" s="2">
        <f t="shared" si="54"/>
        <v>-67</v>
      </c>
      <c r="AU101" s="2">
        <f t="shared" si="55"/>
        <v>24</v>
      </c>
      <c r="AV101" s="2">
        <f t="shared" si="62"/>
        <v>0</v>
      </c>
      <c r="AW101" s="2">
        <f t="shared" si="63"/>
        <v>0</v>
      </c>
      <c r="AX101" s="2">
        <f t="shared" si="56"/>
        <v>0</v>
      </c>
      <c r="AY101" s="2">
        <f t="shared" si="57"/>
        <v>1</v>
      </c>
      <c r="AZ101" s="2">
        <f t="shared" si="58"/>
        <v>0</v>
      </c>
      <c r="BA101" s="1"/>
      <c r="BB101" s="1"/>
      <c r="BN101" s="1">
        <f>T101/(T$3-T$4)*100</f>
        <v>19.915239487607906</v>
      </c>
      <c r="BO101" s="1">
        <f>U101/(U$3-U$4)*100</f>
        <v>68.943861948449097</v>
      </c>
      <c r="BP101" s="1">
        <f>V101/(V$3-V$4)*100</f>
        <v>8.9285714285714288</v>
      </c>
      <c r="BQ101" s="1">
        <f>W101/(W$3-W$4)*100</f>
        <v>41.486291486291478</v>
      </c>
      <c r="BR101" s="1">
        <f>X101/(X$3-X$4)*100</f>
        <v>8.3719135802469111</v>
      </c>
      <c r="BS101" s="1">
        <f>Y101/(Y$3-Y$4)*100</f>
        <v>66.430461073318227</v>
      </c>
      <c r="BT101" s="1">
        <f>Z101/(Z$3-Z$4)*100</f>
        <v>26.594932844932849</v>
      </c>
      <c r="BU101" s="1">
        <f>AA101/(AA$3-AA$4)*100</f>
        <v>15.963203463203465</v>
      </c>
      <c r="BV101" s="1">
        <f>AB101/(AB$3-AB$4)*100</f>
        <v>12.146703919663103</v>
      </c>
      <c r="BW101" s="1">
        <f>AC101/(AC$3-AC$4)*100</f>
        <v>0.66354410616705706</v>
      </c>
    </row>
    <row r="102" spans="1:75">
      <c r="A102">
        <v>79</v>
      </c>
      <c r="B102" t="s">
        <v>243</v>
      </c>
      <c r="C102" t="s">
        <v>386</v>
      </c>
      <c r="D102">
        <v>83</v>
      </c>
      <c r="E102" t="s">
        <v>387</v>
      </c>
      <c r="F102" t="s">
        <v>388</v>
      </c>
      <c r="G102" t="s">
        <v>389</v>
      </c>
      <c r="H102">
        <v>178</v>
      </c>
      <c r="I102">
        <v>179</v>
      </c>
      <c r="J102">
        <v>33</v>
      </c>
      <c r="K102">
        <v>317</v>
      </c>
      <c r="L102">
        <v>49</v>
      </c>
      <c r="M102">
        <v>173</v>
      </c>
      <c r="N102">
        <v>128</v>
      </c>
      <c r="O102">
        <v>36</v>
      </c>
      <c r="P102">
        <v>19</v>
      </c>
      <c r="Q102">
        <v>3</v>
      </c>
      <c r="R102">
        <v>1115</v>
      </c>
      <c r="T102" s="1">
        <f t="shared" si="59"/>
        <v>15.964125560538116</v>
      </c>
      <c r="U102" s="1">
        <f t="shared" si="42"/>
        <v>16.053811659192828</v>
      </c>
      <c r="V102" s="1">
        <f t="shared" si="43"/>
        <v>2.9596412556053813</v>
      </c>
      <c r="W102" s="1">
        <f t="shared" si="44"/>
        <v>28.430493273542602</v>
      </c>
      <c r="X102" s="1">
        <f t="shared" si="45"/>
        <v>4.3946188340807177</v>
      </c>
      <c r="Y102" s="1">
        <f t="shared" si="46"/>
        <v>15.515695067264573</v>
      </c>
      <c r="Z102" s="1">
        <f t="shared" si="47"/>
        <v>11.47982062780269</v>
      </c>
      <c r="AA102" s="1">
        <f t="shared" si="48"/>
        <v>3.2286995515695067</v>
      </c>
      <c r="AB102" s="1">
        <f t="shared" si="49"/>
        <v>1.7040358744394617</v>
      </c>
      <c r="AC102" s="1">
        <f t="shared" si="50"/>
        <v>0.26905829596412556</v>
      </c>
      <c r="AD102" s="1"/>
      <c r="AF102" s="1">
        <f t="shared" si="60"/>
        <v>-18.774688583868844</v>
      </c>
      <c r="AG102" s="1">
        <f t="shared" si="51"/>
        <v>19.295744306682607</v>
      </c>
      <c r="AH102" s="1">
        <f>IF((W102-W$2)/W$2*100&gt;100,100,IF((W102-W$2)/W$2*100&lt;-100,-100,(W102-W$2)/W$2*100))</f>
        <v>46.001850333926832</v>
      </c>
      <c r="AI102" s="1">
        <f>IF((X102-X$2)/X$2*100&gt;100,100,IF((X102-X$2)/X$2*100&lt;-100,-100,(X102-X$2)/X$2*100))</f>
        <v>-53.420392028281917</v>
      </c>
      <c r="AJ102" s="1">
        <f>IF((Y102-Y$2)/Y$2*100&gt;100,100,IF((Y102-Y$2)/Y$2*100&lt;-100,-100,(Y102-Y$2)/Y$2*100))</f>
        <v>9.0854815201258337</v>
      </c>
      <c r="AK102" s="1">
        <f>IF((Z102-Z$2)/Z$2*100&gt;100,100,IF((Z102-Z$2)/Z$2*100&lt;-100,-100,(Z102-Z$2)/Z$2*100))</f>
        <v>18.791342143795529</v>
      </c>
      <c r="AL102" s="1">
        <f>IF((V102-V$2)/V$2*100&gt;100,100,IF((V102-V$2)/V$2*100&lt;-100,-100,(V102-V$2)/V$2*100))</f>
        <v>-35.645986464267693</v>
      </c>
      <c r="AM102" s="1">
        <f>IF((AA102-AA$2)/AA$2*100&gt;100,100,IF((AA102-AA$2)/AA$2*100&lt;-100,-100,(AA102-AA$2)/AA$2*100))</f>
        <v>-35.90841685583927</v>
      </c>
      <c r="AN102" s="1">
        <f>IF((AB102-AB$2)/AB$2*100&gt;100,100,IF((AB102-AB$2)/AB$2*100&lt;-100,-100,(AB102-AB$2)/AB$2*100))</f>
        <v>-5.7519555023307776</v>
      </c>
      <c r="AO102" s="1">
        <f>IF((AC102-AC$2)/AC$2*100&gt;100,100,IF((AC102-AC$2)/AC$2*100&lt;-100,-100,(AC102-AC$2)/AC$2*100))</f>
        <v>-89.061259982801005</v>
      </c>
      <c r="AP102" s="1"/>
      <c r="AQ102" s="2">
        <f t="shared" si="61"/>
        <v>-19</v>
      </c>
      <c r="AR102" s="2">
        <f t="shared" si="52"/>
        <v>19</v>
      </c>
      <c r="AS102" s="2">
        <f t="shared" si="53"/>
        <v>46</v>
      </c>
      <c r="AT102" s="2">
        <f t="shared" si="54"/>
        <v>-53</v>
      </c>
      <c r="AU102" s="2">
        <f t="shared" si="55"/>
        <v>9</v>
      </c>
      <c r="AV102" s="2">
        <f t="shared" si="62"/>
        <v>0</v>
      </c>
      <c r="AW102" s="2">
        <f t="shared" si="63"/>
        <v>0</v>
      </c>
      <c r="AX102" s="2">
        <f t="shared" si="56"/>
        <v>0</v>
      </c>
      <c r="AY102" s="2">
        <f t="shared" si="57"/>
        <v>0</v>
      </c>
      <c r="AZ102" s="2">
        <f t="shared" si="58"/>
        <v>0</v>
      </c>
      <c r="BA102" s="1"/>
      <c r="BB102" s="1"/>
      <c r="BN102" s="1">
        <f>T102/(T$3-T$4)*100</f>
        <v>27.867201636377935</v>
      </c>
      <c r="BO102" s="1">
        <f>U102/(U$3-U$4)*100</f>
        <v>44.626650759040608</v>
      </c>
      <c r="BP102" s="1">
        <f>V102/(V$3-V$4)*100</f>
        <v>5.9192825112107625</v>
      </c>
      <c r="BQ102" s="1">
        <f>W102/(W$3-W$4)*100</f>
        <v>51.691805951895631</v>
      </c>
      <c r="BR102" s="1">
        <f>X102/(X$3-X$4)*100</f>
        <v>11.963129048330842</v>
      </c>
      <c r="BS102" s="1">
        <f>Y102/(Y$3-Y$4)*100</f>
        <v>58.368567157804833</v>
      </c>
      <c r="BT102" s="1">
        <f>Z102/(Z$3-Z$4)*100</f>
        <v>36.205588133839257</v>
      </c>
      <c r="BU102" s="1">
        <f>AA102/(AA$3-AA$4)*100</f>
        <v>11.545046881369753</v>
      </c>
      <c r="BV102" s="1">
        <f>AB102/(AB$3-AB$4)*100</f>
        <v>8.0246179189164444</v>
      </c>
      <c r="BW102" s="1">
        <f>AC102/(AC$3-AC$4)*100</f>
        <v>0.59986767624788651</v>
      </c>
    </row>
    <row r="103" spans="1:75">
      <c r="A103">
        <v>88</v>
      </c>
      <c r="B103" t="s">
        <v>243</v>
      </c>
      <c r="C103" t="s">
        <v>390</v>
      </c>
      <c r="D103">
        <v>71</v>
      </c>
      <c r="E103" t="s">
        <v>391</v>
      </c>
      <c r="F103" t="s">
        <v>392</v>
      </c>
      <c r="G103" t="s">
        <v>393</v>
      </c>
      <c r="H103">
        <v>92</v>
      </c>
      <c r="I103">
        <v>289</v>
      </c>
      <c r="J103">
        <v>27</v>
      </c>
      <c r="K103">
        <v>252</v>
      </c>
      <c r="L103">
        <v>33</v>
      </c>
      <c r="M103">
        <v>183</v>
      </c>
      <c r="N103">
        <v>103</v>
      </c>
      <c r="O103">
        <v>149</v>
      </c>
      <c r="P103">
        <v>15</v>
      </c>
      <c r="Q103">
        <v>4</v>
      </c>
      <c r="R103">
        <v>1147</v>
      </c>
      <c r="T103" s="1">
        <f t="shared" si="59"/>
        <v>8.020924149956409</v>
      </c>
      <c r="U103" s="1">
        <f t="shared" si="42"/>
        <v>25.196163905841324</v>
      </c>
      <c r="V103" s="1">
        <f t="shared" si="43"/>
        <v>2.3539668700959022</v>
      </c>
      <c r="W103" s="1">
        <f t="shared" si="44"/>
        <v>21.970357454228424</v>
      </c>
      <c r="X103" s="1">
        <f t="shared" si="45"/>
        <v>2.8770706190061031</v>
      </c>
      <c r="Y103" s="1">
        <f t="shared" si="46"/>
        <v>15.954664341761116</v>
      </c>
      <c r="Z103" s="1">
        <f t="shared" si="47"/>
        <v>8.9799476896251083</v>
      </c>
      <c r="AA103" s="1">
        <f t="shared" si="48"/>
        <v>12.990409764603314</v>
      </c>
      <c r="AB103" s="1">
        <f t="shared" si="49"/>
        <v>1.3077593722755012</v>
      </c>
      <c r="AC103" s="1">
        <f t="shared" si="50"/>
        <v>0.34873583260680036</v>
      </c>
      <c r="AD103" s="1"/>
      <c r="AF103" s="1">
        <f t="shared" si="60"/>
        <v>-59.18961803107895</v>
      </c>
      <c r="AG103" s="1">
        <f t="shared" si="51"/>
        <v>87.232489743288838</v>
      </c>
      <c r="AH103" s="1">
        <f>IF((W103-W$2)/W$2*100&gt;100,100,IF((W103-W$2)/W$2*100&lt;-100,-100,(W103-W$2)/W$2*100))</f>
        <v>12.826492665895017</v>
      </c>
      <c r="AI103" s="1">
        <f>IF((X103-X$2)/X$2*100&gt;100,100,IF((X103-X$2)/X$2*100&lt;-100,-100,(X103-X$2)/X$2*100))</f>
        <v>-69.50524571073845</v>
      </c>
      <c r="AJ103" s="1">
        <f>IF((Y103-Y$2)/Y$2*100&gt;100,100,IF((Y103-Y$2)/Y$2*100&lt;-100,-100,(Y103-Y$2)/Y$2*100))</f>
        <v>12.171722547253591</v>
      </c>
      <c r="AK103" s="1">
        <f>IF((Z103-Z$2)/Z$2*100&gt;100,100,IF((Z103-Z$2)/Z$2*100&lt;-100,-100,(Z103-Z$2)/Z$2*100))</f>
        <v>-7.0769419647436456</v>
      </c>
      <c r="AL103" s="1">
        <f>IF((V103-V$2)/V$2*100&gt;100,100,IF((V103-V$2)/V$2*100&lt;-100,-100,(V103-V$2)/V$2*100))</f>
        <v>-48.815683139329977</v>
      </c>
      <c r="AM103" s="1">
        <f>IF((AA103-AA$2)/AA$2*100&gt;100,100,IF((AA103-AA$2)/AA$2*100&lt;-100,-100,(AA103-AA$2)/AA$2*100))</f>
        <v>100</v>
      </c>
      <c r="AN103" s="1">
        <f>IF((AB103-AB$2)/AB$2*100&gt;100,100,IF((AB103-AB$2)/AB$2*100&lt;-100,-100,(AB103-AB$2)/AB$2*100))</f>
        <v>-27.669501939911083</v>
      </c>
      <c r="AO103" s="1">
        <f>IF((AC103-AC$2)/AC$2*100&gt;100,100,IF((AC103-AC$2)/AC$2*100&lt;-100,-100,(AC103-AC$2)/AC$2*100))</f>
        <v>-85.82191790854182</v>
      </c>
      <c r="AP103" s="1"/>
      <c r="AQ103" s="2">
        <f t="shared" si="61"/>
        <v>-59</v>
      </c>
      <c r="AR103" s="2">
        <f t="shared" si="52"/>
        <v>87</v>
      </c>
      <c r="AS103" s="2">
        <f t="shared" si="53"/>
        <v>13</v>
      </c>
      <c r="AT103" s="2">
        <f t="shared" si="54"/>
        <v>-70</v>
      </c>
      <c r="AU103" s="2">
        <f t="shared" si="55"/>
        <v>12</v>
      </c>
      <c r="AV103" s="2">
        <f t="shared" si="62"/>
        <v>0</v>
      </c>
      <c r="AW103" s="2">
        <f t="shared" si="63"/>
        <v>0</v>
      </c>
      <c r="AX103" s="2">
        <f t="shared" si="56"/>
        <v>1</v>
      </c>
      <c r="AY103" s="2">
        <f t="shared" si="57"/>
        <v>0</v>
      </c>
      <c r="AZ103" s="2">
        <f t="shared" si="58"/>
        <v>0</v>
      </c>
      <c r="BA103" s="1"/>
      <c r="BB103" s="1"/>
      <c r="BN103" s="1">
        <f>T103/(T$3-T$4)*100</f>
        <v>14.001437770537942</v>
      </c>
      <c r="BO103" s="1">
        <f>U103/(U$3-U$4)*100</f>
        <v>70.040712508898352</v>
      </c>
      <c r="BP103" s="1">
        <f>V103/(V$3-V$4)*100</f>
        <v>4.7079337401918044</v>
      </c>
      <c r="BQ103" s="1">
        <f>W103/(W$3-W$4)*100</f>
        <v>39.946104462233492</v>
      </c>
      <c r="BR103" s="1">
        <f>X103/(X$3-X$4)*100</f>
        <v>7.8320255739610571</v>
      </c>
      <c r="BS103" s="1">
        <f>Y103/(Y$3-Y$4)*100</f>
        <v>60.019927761863258</v>
      </c>
      <c r="BT103" s="1">
        <f>Z103/(Z$3-Z$4)*100</f>
        <v>28.321373482663802</v>
      </c>
      <c r="BU103" s="1">
        <f>AA103/(AA$3-AA$4)*100</f>
        <v>46.450556127975489</v>
      </c>
      <c r="BV103" s="1">
        <f>AB103/(AB$3-AB$4)*100</f>
        <v>6.1584790847463653</v>
      </c>
      <c r="BW103" s="1">
        <f>AC103/(AC$3-AC$4)*100</f>
        <v>0.77750939728729263</v>
      </c>
    </row>
    <row r="104" spans="1:75">
      <c r="A104">
        <v>81</v>
      </c>
      <c r="B104" t="s">
        <v>243</v>
      </c>
      <c r="C104" t="s">
        <v>394</v>
      </c>
      <c r="D104">
        <v>67</v>
      </c>
      <c r="E104" t="s">
        <v>395</v>
      </c>
      <c r="F104" t="s">
        <v>396</v>
      </c>
      <c r="G104" t="s">
        <v>397</v>
      </c>
      <c r="H104">
        <v>79</v>
      </c>
      <c r="I104">
        <v>194</v>
      </c>
      <c r="J104">
        <v>63</v>
      </c>
      <c r="K104">
        <v>271</v>
      </c>
      <c r="L104">
        <v>20</v>
      </c>
      <c r="M104">
        <v>139</v>
      </c>
      <c r="N104">
        <v>62</v>
      </c>
      <c r="O104">
        <v>33</v>
      </c>
      <c r="P104">
        <v>19</v>
      </c>
      <c r="Q104">
        <v>23</v>
      </c>
      <c r="R104">
        <v>903</v>
      </c>
      <c r="T104" s="1">
        <f t="shared" si="59"/>
        <v>8.7486157253599117</v>
      </c>
      <c r="U104" s="1">
        <f t="shared" si="42"/>
        <v>21.483942414174972</v>
      </c>
      <c r="V104" s="1">
        <f t="shared" si="43"/>
        <v>6.9767441860465116</v>
      </c>
      <c r="W104" s="1">
        <f t="shared" si="44"/>
        <v>30.011074197120706</v>
      </c>
      <c r="X104" s="1">
        <f t="shared" si="45"/>
        <v>2.2148394241417497</v>
      </c>
      <c r="Y104" s="1">
        <f t="shared" si="46"/>
        <v>15.39313399778516</v>
      </c>
      <c r="Z104" s="1">
        <f t="shared" si="47"/>
        <v>6.8660022148394244</v>
      </c>
      <c r="AA104" s="1">
        <f t="shared" si="48"/>
        <v>3.6544850498338874</v>
      </c>
      <c r="AB104" s="1">
        <f t="shared" si="49"/>
        <v>2.1040974529346621</v>
      </c>
      <c r="AC104" s="1">
        <f t="shared" si="50"/>
        <v>2.5470653377630121</v>
      </c>
      <c r="AD104" s="1"/>
      <c r="AF104" s="1">
        <f t="shared" si="60"/>
        <v>-55.487130562980369</v>
      </c>
      <c r="AG104" s="1">
        <f t="shared" si="51"/>
        <v>59.647001930118172</v>
      </c>
      <c r="AH104" s="1">
        <f>IF((W104-W$2)/W$2*100&gt;100,100,IF((W104-W$2)/W$2*100&lt;-100,-100,(W104-W$2)/W$2*100))</f>
        <v>54.118759781279344</v>
      </c>
      <c r="AI104" s="1">
        <f>IF((X104-X$2)/X$2*100&gt;100,100,IF((X104-X$2)/X$2*100&lt;-100,-100,(X104-X$2)/X$2*100))</f>
        <v>-76.524391308578828</v>
      </c>
      <c r="AJ104" s="1">
        <f>IF((Y104-Y$2)/Y$2*100&gt;100,100,IF((Y104-Y$2)/Y$2*100&lt;-100,-100,(Y104-Y$2)/Y$2*100))</f>
        <v>8.2237970630762085</v>
      </c>
      <c r="AK104" s="1">
        <f>IF((Z104-Z$2)/Z$2*100&gt;100,100,IF((Z104-Z$2)/Z$2*100&lt;-100,-100,(Z104-Z$2)/Z$2*100))</f>
        <v>-28.951710596617303</v>
      </c>
      <c r="AL104" s="1">
        <f>IF((V104-V$2)/V$2*100&gt;100,100,IF((V104-V$2)/V$2*100&lt;-100,-100,(V104-V$2)/V$2*100))</f>
        <v>51.701321548290736</v>
      </c>
      <c r="AM104" s="1">
        <f>IF((AA104-AA$2)/AA$2*100&gt;100,100,IF((AA104-AA$2)/AA$2*100&lt;-100,-100,(AA104-AA$2)/AA$2*100))</f>
        <v>-27.456324541977541</v>
      </c>
      <c r="AN104" s="1">
        <f>IF((AB104-AB$2)/AB$2*100&gt;100,100,IF((AB104-AB$2)/AB$2*100&lt;-100,-100,(AB104-AB$2)/AB$2*100))</f>
        <v>16.374938665449822</v>
      </c>
      <c r="AO104" s="1">
        <f>IF((AC104-AC$2)/AC$2*100&gt;100,100,IF((AC104-AC$2)/AC$2*100&lt;-100,-100,(AC104-AC$2)/AC$2*100))</f>
        <v>3.5525979110625778</v>
      </c>
      <c r="AP104" s="1"/>
      <c r="AQ104" s="2">
        <f t="shared" si="61"/>
        <v>-55</v>
      </c>
      <c r="AR104" s="2">
        <f t="shared" si="52"/>
        <v>60</v>
      </c>
      <c r="AS104" s="2">
        <f t="shared" si="53"/>
        <v>54</v>
      </c>
      <c r="AT104" s="2">
        <f t="shared" si="54"/>
        <v>-77</v>
      </c>
      <c r="AU104" s="2">
        <f t="shared" si="55"/>
        <v>8</v>
      </c>
      <c r="AV104" s="2">
        <f t="shared" si="62"/>
        <v>0</v>
      </c>
      <c r="AW104" s="2">
        <f t="shared" si="63"/>
        <v>1</v>
      </c>
      <c r="AX104" s="2">
        <f t="shared" si="56"/>
        <v>0</v>
      </c>
      <c r="AY104" s="2">
        <f t="shared" si="57"/>
        <v>0</v>
      </c>
      <c r="AZ104" s="2">
        <f t="shared" si="58"/>
        <v>0</v>
      </c>
      <c r="BA104" s="1"/>
      <c r="BB104" s="1"/>
      <c r="BN104" s="1">
        <f>T104/(T$3-T$4)*100</f>
        <v>15.271706397777388</v>
      </c>
      <c r="BO104" s="1">
        <f>U104/(U$3-U$4)*100</f>
        <v>59.721417903623994</v>
      </c>
      <c r="BP104" s="1">
        <f>V104/(V$3-V$4)*100</f>
        <v>13.953488372093023</v>
      </c>
      <c r="BQ104" s="1">
        <f>W104/(W$3-W$4)*100</f>
        <v>54.565589449310373</v>
      </c>
      <c r="BR104" s="1">
        <f>X104/(X$3-X$4)*100</f>
        <v>6.0292850990525411</v>
      </c>
      <c r="BS104" s="1">
        <f>Y104/(Y$3-Y$4)*100</f>
        <v>57.907504086906094</v>
      </c>
      <c r="BT104" s="1">
        <f>Z104/(Z$3-Z$4)*100</f>
        <v>21.654314677570493</v>
      </c>
      <c r="BU104" s="1">
        <f>AA104/(AA$3-AA$4)*100</f>
        <v>13.067552602436324</v>
      </c>
      <c r="BV104" s="1">
        <f>AB104/(AB$3-AB$4)*100</f>
        <v>9.9085813727484346</v>
      </c>
      <c r="BW104" s="1">
        <f>AC104/(AC$3-AC$4)*100</f>
        <v>5.6787030481273719</v>
      </c>
    </row>
    <row r="105" spans="1:75">
      <c r="A105">
        <v>86</v>
      </c>
      <c r="B105" t="s">
        <v>243</v>
      </c>
      <c r="C105" t="s">
        <v>398</v>
      </c>
      <c r="D105">
        <v>62</v>
      </c>
      <c r="E105" t="s">
        <v>399</v>
      </c>
      <c r="F105" t="s">
        <v>400</v>
      </c>
      <c r="G105" t="s">
        <v>401</v>
      </c>
      <c r="H105">
        <v>77</v>
      </c>
      <c r="I105">
        <v>146</v>
      </c>
      <c r="J105">
        <v>30</v>
      </c>
      <c r="K105">
        <v>285</v>
      </c>
      <c r="L105">
        <v>26</v>
      </c>
      <c r="M105">
        <v>156</v>
      </c>
      <c r="N105">
        <v>121</v>
      </c>
      <c r="O105">
        <v>61</v>
      </c>
      <c r="P105">
        <v>8</v>
      </c>
      <c r="Q105">
        <v>3</v>
      </c>
      <c r="R105">
        <v>913</v>
      </c>
      <c r="T105" s="1">
        <f t="shared" si="59"/>
        <v>8.4337349397590362</v>
      </c>
      <c r="U105" s="1">
        <f t="shared" si="42"/>
        <v>15.991237677984666</v>
      </c>
      <c r="V105" s="1">
        <f t="shared" si="43"/>
        <v>3.285870755750274</v>
      </c>
      <c r="W105" s="1">
        <f t="shared" si="44"/>
        <v>31.215772179627599</v>
      </c>
      <c r="X105" s="1">
        <f t="shared" si="45"/>
        <v>2.8477546549835706</v>
      </c>
      <c r="Y105" s="1">
        <f t="shared" si="46"/>
        <v>17.086527929901425</v>
      </c>
      <c r="Z105" s="1">
        <f t="shared" si="47"/>
        <v>13.253012048192772</v>
      </c>
      <c r="AA105" s="1">
        <f t="shared" si="48"/>
        <v>6.6812705366922227</v>
      </c>
      <c r="AB105" s="1">
        <f t="shared" si="49"/>
        <v>0.87623220153340631</v>
      </c>
      <c r="AC105" s="1">
        <f t="shared" si="50"/>
        <v>0.32858707557502737</v>
      </c>
      <c r="AD105" s="1"/>
      <c r="AF105" s="1">
        <f t="shared" si="60"/>
        <v>-57.089240855360522</v>
      </c>
      <c r="AG105" s="1">
        <f t="shared" si="51"/>
        <v>18.830757559551714</v>
      </c>
      <c r="AH105" s="1">
        <f>IF((W105-W$2)/W$2*100&gt;100,100,IF((W105-W$2)/W$2*100&lt;-100,-100,(W105-W$2)/W$2*100))</f>
        <v>60.305361358932466</v>
      </c>
      <c r="AI105" s="1">
        <f>IF((X105-X$2)/X$2*100&gt;100,100,IF((X105-X$2)/X$2*100&lt;-100,-100,(X105-X$2)/X$2*100))</f>
        <v>-69.815972570800298</v>
      </c>
      <c r="AJ105" s="1">
        <f>IF((Y105-Y$2)/Y$2*100&gt;100,100,IF((Y105-Y$2)/Y$2*100&lt;-100,-100,(Y105-Y$2)/Y$2*100))</f>
        <v>20.129463659856601</v>
      </c>
      <c r="AK105" s="1">
        <f>IF((Z105-Z$2)/Z$2*100&gt;100,100,IF((Z105-Z$2)/Z$2*100&lt;-100,-100,(Z105-Z$2)/Z$2*100))</f>
        <v>37.140042488107341</v>
      </c>
      <c r="AL105" s="1">
        <f>IF((V105-V$2)/V$2*100&gt;100,100,IF((V105-V$2)/V$2*100&lt;-100,-100,(V105-V$2)/V$2*100))</f>
        <v>-28.55249916126504</v>
      </c>
      <c r="AM105" s="1">
        <f>IF((AA105-AA$2)/AA$2*100&gt;100,100,IF((AA105-AA$2)/AA$2*100&lt;-100,-100,(AA105-AA$2)/AA$2*100))</f>
        <v>32.627145781614075</v>
      </c>
      <c r="AN105" s="1">
        <f>IF((AB105-AB$2)/AB$2*100&gt;100,100,IF((AB105-AB$2)/AB$2*100&lt;-100,-100,(AB105-AB$2)/AB$2*100))</f>
        <v>-51.536717765653449</v>
      </c>
      <c r="AO105" s="1">
        <f>IF((AC105-AC$2)/AC$2*100&gt;100,100,IF((AC105-AC$2)/AC$2*100&lt;-100,-100,(AC105-AC$2)/AC$2*100))</f>
        <v>-86.641078730364853</v>
      </c>
      <c r="AP105" s="1"/>
      <c r="AQ105" s="2">
        <f t="shared" si="61"/>
        <v>-57</v>
      </c>
      <c r="AR105" s="2">
        <f t="shared" si="52"/>
        <v>19</v>
      </c>
      <c r="AS105" s="2">
        <f t="shared" si="53"/>
        <v>60</v>
      </c>
      <c r="AT105" s="2">
        <f t="shared" si="54"/>
        <v>-70</v>
      </c>
      <c r="AU105" s="2">
        <f t="shared" si="55"/>
        <v>20</v>
      </c>
      <c r="AV105" s="2">
        <f t="shared" si="62"/>
        <v>1</v>
      </c>
      <c r="AW105" s="2">
        <f t="shared" si="63"/>
        <v>0</v>
      </c>
      <c r="AX105" s="2">
        <f t="shared" si="56"/>
        <v>1</v>
      </c>
      <c r="AY105" s="2">
        <f t="shared" si="57"/>
        <v>0</v>
      </c>
      <c r="AZ105" s="2">
        <f t="shared" si="58"/>
        <v>0</v>
      </c>
      <c r="BA105" s="1"/>
      <c r="BB105" s="1"/>
      <c r="BN105" s="1">
        <f>T105/(T$3-T$4)*100</f>
        <v>14.722046079053053</v>
      </c>
      <c r="BO105" s="1">
        <f>U105/(U$3-U$4)*100</f>
        <v>44.452706572746358</v>
      </c>
      <c r="BP105" s="1">
        <f>V105/(V$3-V$4)*100</f>
        <v>6.571741511500548</v>
      </c>
      <c r="BQ105" s="1">
        <f>W105/(W$3-W$4)*100</f>
        <v>56.755949417504716</v>
      </c>
      <c r="BR105" s="1">
        <f>X105/(X$3-X$4)*100</f>
        <v>7.7522210052330527</v>
      </c>
      <c r="BS105" s="1">
        <f>Y105/(Y$3-Y$4)*100</f>
        <v>64.277890783914899</v>
      </c>
      <c r="BT105" s="1">
        <f>Z105/(Z$3-Z$4)*100</f>
        <v>41.797961075069509</v>
      </c>
      <c r="BU105" s="1">
        <f>AA105/(AA$3-AA$4)*100</f>
        <v>23.890603737263099</v>
      </c>
      <c r="BV105" s="1">
        <f>AB105/(AB$3-AB$4)*100</f>
        <v>4.1263383776292555</v>
      </c>
      <c r="BW105" s="1">
        <f>AC105/(AC$3-AC$4)*100</f>
        <v>0.73258757833120858</v>
      </c>
    </row>
    <row r="106" spans="1:75">
      <c r="A106">
        <v>80</v>
      </c>
      <c r="B106" t="s">
        <v>243</v>
      </c>
      <c r="C106" t="s">
        <v>402</v>
      </c>
      <c r="D106">
        <v>55</v>
      </c>
      <c r="E106" t="s">
        <v>403</v>
      </c>
      <c r="F106" t="s">
        <v>404</v>
      </c>
      <c r="G106" t="s">
        <v>405</v>
      </c>
      <c r="H106">
        <v>121</v>
      </c>
      <c r="I106">
        <v>191</v>
      </c>
      <c r="J106">
        <v>30</v>
      </c>
      <c r="K106">
        <v>202</v>
      </c>
      <c r="L106">
        <v>44</v>
      </c>
      <c r="M106">
        <v>104</v>
      </c>
      <c r="N106">
        <v>76</v>
      </c>
      <c r="O106">
        <v>57</v>
      </c>
      <c r="P106">
        <v>10</v>
      </c>
      <c r="Q106">
        <v>7</v>
      </c>
      <c r="R106">
        <v>842</v>
      </c>
      <c r="T106" s="1">
        <f t="shared" si="59"/>
        <v>14.370546318289787</v>
      </c>
      <c r="U106" s="1">
        <f t="shared" si="42"/>
        <v>22.684085510688838</v>
      </c>
      <c r="V106" s="1">
        <f t="shared" si="43"/>
        <v>3.5629453681710213</v>
      </c>
      <c r="W106" s="1">
        <f t="shared" si="44"/>
        <v>23.990498812351543</v>
      </c>
      <c r="X106" s="1">
        <f t="shared" si="45"/>
        <v>5.225653206650831</v>
      </c>
      <c r="Y106" s="1">
        <f t="shared" si="46"/>
        <v>12.351543942992874</v>
      </c>
      <c r="Z106" s="1">
        <f t="shared" si="47"/>
        <v>9.026128266033254</v>
      </c>
      <c r="AA106" s="1">
        <f t="shared" si="48"/>
        <v>6.7695961995249405</v>
      </c>
      <c r="AB106" s="1">
        <f t="shared" si="49"/>
        <v>1.1876484560570071</v>
      </c>
      <c r="AC106" s="1">
        <f t="shared" si="50"/>
        <v>0.83135391923990498</v>
      </c>
      <c r="AD106" s="1"/>
      <c r="AF106" s="1">
        <f t="shared" si="60"/>
        <v>-26.882803853136355</v>
      </c>
      <c r="AG106" s="1">
        <f t="shared" si="51"/>
        <v>68.56525555190926</v>
      </c>
      <c r="AH106" s="1">
        <f>IF((W106-W$2)/W$2*100&gt;100,100,IF((W106-W$2)/W$2*100&lt;-100,-100,(W106-W$2)/W$2*100))</f>
        <v>23.200719148153855</v>
      </c>
      <c r="AI106" s="1">
        <f>IF((X106-X$2)/X$2*100&gt;100,100,IF((X106-X$2)/X$2*100&lt;-100,-100,(X106-X$2)/X$2*100))</f>
        <v>-44.612061488863034</v>
      </c>
      <c r="AJ106" s="1">
        <f>IF((Y106-Y$2)/Y$2*100&gt;100,100,IF((Y106-Y$2)/Y$2*100&lt;-100,-100,(Y106-Y$2)/Y$2*100))</f>
        <v>-13.16056981674658</v>
      </c>
      <c r="AK106" s="1">
        <f>IF((Z106-Z$2)/Z$2*100&gt;100,100,IF((Z106-Z$2)/Z$2*100&lt;-100,-100,(Z106-Z$2)/Z$2*100))</f>
        <v>-6.5990727688424746</v>
      </c>
      <c r="AL106" s="1">
        <f>IF((V106-V$2)/V$2*100&gt;100,100,IF((V106-V$2)/V$2*100&lt;-100,-100,(V106-V$2)/V$2*100))</f>
        <v>-22.52782866298692</v>
      </c>
      <c r="AM106" s="1">
        <f>IF((AA106-AA$2)/AA$2*100&gt;100,100,IF((AA106-AA$2)/AA$2*100&lt;-100,-100,(AA106-AA$2)/AA$2*100))</f>
        <v>34.380462085218227</v>
      </c>
      <c r="AN106" s="1">
        <f>IF((AB106-AB$2)/AB$2*100&gt;100,100,IF((AB106-AB$2)/AB$2*100&lt;-100,-100,(AB106-AB$2)/AB$2*100))</f>
        <v>-34.312683076071266</v>
      </c>
      <c r="AO106" s="1">
        <f>IF((AC106-AC$2)/AC$2*100&gt;100,100,IF((AC106-AC$2)/AC$2*100&lt;-100,-100,(AC106-AC$2)/AC$2*100))</f>
        <v>-66.200765702993564</v>
      </c>
      <c r="AP106" s="1"/>
      <c r="AQ106" s="2">
        <f t="shared" si="61"/>
        <v>-27</v>
      </c>
      <c r="AR106" s="2">
        <f t="shared" si="52"/>
        <v>69</v>
      </c>
      <c r="AS106" s="2">
        <f t="shared" si="53"/>
        <v>23</v>
      </c>
      <c r="AT106" s="2">
        <f t="shared" si="54"/>
        <v>-45</v>
      </c>
      <c r="AU106" s="2">
        <f t="shared" si="55"/>
        <v>-13</v>
      </c>
      <c r="AV106" s="2">
        <f t="shared" si="62"/>
        <v>0</v>
      </c>
      <c r="AW106" s="2">
        <f t="shared" si="63"/>
        <v>0</v>
      </c>
      <c r="AX106" s="2">
        <f t="shared" si="56"/>
        <v>1</v>
      </c>
      <c r="AY106" s="2">
        <f t="shared" si="57"/>
        <v>0</v>
      </c>
      <c r="AZ106" s="2">
        <f t="shared" si="58"/>
        <v>0</v>
      </c>
      <c r="BA106" s="1"/>
      <c r="BB106" s="1"/>
      <c r="BN106" s="1">
        <f>T106/(T$3-T$4)*100</f>
        <v>25.085427345084799</v>
      </c>
      <c r="BO106" s="1">
        <f>U106/(U$3-U$4)*100</f>
        <v>63.057595502190068</v>
      </c>
      <c r="BP106" s="1">
        <f>V106/(V$3-V$4)*100</f>
        <v>7.1258907363420425</v>
      </c>
      <c r="BQ106" s="1">
        <f>W106/(W$3-W$4)*100</f>
        <v>43.619088749730075</v>
      </c>
      <c r="BR106" s="1">
        <f>X106/(X$3-X$4)*100</f>
        <v>14.225389284771705</v>
      </c>
      <c r="BS106" s="1">
        <f>Y106/(Y$3-Y$4)*100</f>
        <v>46.465331976020821</v>
      </c>
      <c r="BT106" s="1">
        <f>Z106/(Z$3-Z$4)*100</f>
        <v>28.467019915951031</v>
      </c>
      <c r="BU106" s="1">
        <f>AA106/(AA$3-AA$4)*100</f>
        <v>24.206434895271002</v>
      </c>
      <c r="BV106" s="1">
        <f>AB106/(AB$3-AB$4)*100</f>
        <v>5.5928547190847837</v>
      </c>
      <c r="BW106" s="1">
        <f>AC106/(AC$3-AC$4)*100</f>
        <v>1.8535103773217554</v>
      </c>
    </row>
    <row r="107" spans="1:75">
      <c r="A107">
        <v>81</v>
      </c>
      <c r="B107" t="s">
        <v>243</v>
      </c>
      <c r="C107" t="s">
        <v>406</v>
      </c>
      <c r="D107">
        <v>78</v>
      </c>
      <c r="E107" t="s">
        <v>407</v>
      </c>
      <c r="F107" t="s">
        <v>408</v>
      </c>
      <c r="G107" t="s">
        <v>409</v>
      </c>
      <c r="H107">
        <v>115</v>
      </c>
      <c r="I107">
        <v>175</v>
      </c>
      <c r="J107">
        <v>32</v>
      </c>
      <c r="K107">
        <v>236</v>
      </c>
      <c r="L107">
        <v>38</v>
      </c>
      <c r="M107">
        <v>151</v>
      </c>
      <c r="N107">
        <v>113</v>
      </c>
      <c r="O107">
        <v>48</v>
      </c>
      <c r="P107">
        <v>19</v>
      </c>
      <c r="Q107">
        <v>6</v>
      </c>
      <c r="R107">
        <v>933</v>
      </c>
      <c r="T107" s="1">
        <f t="shared" si="59"/>
        <v>12.32583065380493</v>
      </c>
      <c r="U107" s="1">
        <f t="shared" si="42"/>
        <v>18.756698821007504</v>
      </c>
      <c r="V107" s="1">
        <f t="shared" si="43"/>
        <v>3.429796355841372</v>
      </c>
      <c r="W107" s="1">
        <f t="shared" si="44"/>
        <v>25.29474812433012</v>
      </c>
      <c r="X107" s="1">
        <f t="shared" si="45"/>
        <v>4.072883172561629</v>
      </c>
      <c r="Y107" s="1">
        <f t="shared" si="46"/>
        <v>16.184351554126476</v>
      </c>
      <c r="Z107" s="1">
        <f t="shared" si="47"/>
        <v>12.111468381564846</v>
      </c>
      <c r="AA107" s="1">
        <f t="shared" si="48"/>
        <v>5.144694533762058</v>
      </c>
      <c r="AB107" s="1">
        <f t="shared" si="49"/>
        <v>2.0364415862808145</v>
      </c>
      <c r="AC107" s="1">
        <f t="shared" si="50"/>
        <v>0.64308681672025725</v>
      </c>
      <c r="AD107" s="1"/>
      <c r="AF107" s="1">
        <f t="shared" si="60"/>
        <v>-37.286296733182695</v>
      </c>
      <c r="AG107" s="1">
        <f t="shared" si="51"/>
        <v>39.380876896426145</v>
      </c>
      <c r="AH107" s="1">
        <f>IF((W107-W$2)/W$2*100&gt;100,100,IF((W107-W$2)/W$2*100&lt;-100,-100,(W107-W$2)/W$2*100))</f>
        <v>29.898556256130821</v>
      </c>
      <c r="AI107" s="1">
        <f>IF((X107-X$2)/X$2*100&gt;100,100,IF((X107-X$2)/X$2*100&lt;-100,-100,(X107-X$2)/X$2*100))</f>
        <v>-56.830544660373718</v>
      </c>
      <c r="AJ107" s="1">
        <f>IF((Y107-Y$2)/Y$2*100&gt;100,100,IF((Y107-Y$2)/Y$2*100&lt;-100,-100,(Y107-Y$2)/Y$2*100))</f>
        <v>13.786573835015329</v>
      </c>
      <c r="AK107" s="1">
        <f>IF((Z107-Z$2)/Z$2*100&gt;100,100,IF((Z107-Z$2)/Z$2*100&lt;-100,-100,(Z107-Z$2)/Z$2*100))</f>
        <v>25.327531764197481</v>
      </c>
      <c r="AL107" s="1">
        <f>IF((V107-V$2)/V$2*100&gt;100,100,IF((V107-V$2)/V$2*100&lt;-100,-100,(V107-V$2)/V$2*100))</f>
        <v>-25.42300162542049</v>
      </c>
      <c r="AM107" s="1">
        <f>IF((AA107-AA$2)/AA$2*100&gt;100,100,IF((AA107-AA$2)/AA$2*100&lt;-100,-100,(AA107-AA$2)/AA$2*100))</f>
        <v>2.1252092972336012</v>
      </c>
      <c r="AN107" s="1">
        <f>IF((AB107-AB$2)/AB$2*100&gt;100,100,IF((AB107-AB$2)/AB$2*100&lt;-100,-100,(AB107-AB$2)/AB$2*100))</f>
        <v>12.632979222830858</v>
      </c>
      <c r="AO107" s="1">
        <f>IF((AC107-AC$2)/AC$2*100&gt;100,100,IF((AC107-AC$2)/AC$2*100&lt;-100,-100,(AC107-AC$2)/AC$2*100))</f>
        <v>-73.854887204336777</v>
      </c>
      <c r="AP107" s="1"/>
      <c r="AQ107" s="2">
        <f t="shared" si="61"/>
        <v>-37</v>
      </c>
      <c r="AR107" s="2">
        <f t="shared" si="52"/>
        <v>39</v>
      </c>
      <c r="AS107" s="2">
        <f t="shared" si="53"/>
        <v>30</v>
      </c>
      <c r="AT107" s="2">
        <f t="shared" si="54"/>
        <v>-57</v>
      </c>
      <c r="AU107" s="2">
        <f t="shared" si="55"/>
        <v>14</v>
      </c>
      <c r="AV107" s="2">
        <f t="shared" si="62"/>
        <v>1</v>
      </c>
      <c r="AW107" s="2">
        <f t="shared" si="63"/>
        <v>0</v>
      </c>
      <c r="AX107" s="2">
        <f t="shared" si="56"/>
        <v>0</v>
      </c>
      <c r="AY107" s="2">
        <f t="shared" si="57"/>
        <v>0</v>
      </c>
      <c r="AZ107" s="2">
        <f t="shared" si="58"/>
        <v>0</v>
      </c>
      <c r="BA107" s="1"/>
      <c r="BB107" s="1"/>
      <c r="BN107" s="1">
        <f>T107/(T$3-T$4)*100</f>
        <v>21.516142983396321</v>
      </c>
      <c r="BO107" s="1">
        <f>U107/(U$3-U$4)*100</f>
        <v>52.140181126286912</v>
      </c>
      <c r="BP107" s="1">
        <f>V107/(V$3-V$4)*100</f>
        <v>6.859592711682744</v>
      </c>
      <c r="BQ107" s="1">
        <f>W107/(W$3-W$4)*100</f>
        <v>45.990451135145669</v>
      </c>
      <c r="BR107" s="1">
        <f>X107/(X$3-X$4)*100</f>
        <v>11.08729308086221</v>
      </c>
      <c r="BS107" s="1">
        <f>Y107/(Y$3-Y$4)*100</f>
        <v>60.883989179809127</v>
      </c>
      <c r="BT107" s="1">
        <f>Z107/(Z$3-Z$4)*100</f>
        <v>38.19770797262759</v>
      </c>
      <c r="BU107" s="1">
        <f>AA107/(AA$3-AA$4)*100</f>
        <v>18.396180454058271</v>
      </c>
      <c r="BV107" s="1">
        <f>AB107/(AB$3-AB$4)*100</f>
        <v>9.5899774700877138</v>
      </c>
      <c r="BW107" s="1">
        <f>AC107/(AC$3-AC$4)*100</f>
        <v>1.4337673290812294</v>
      </c>
    </row>
    <row r="108" spans="1:75">
      <c r="A108">
        <v>85</v>
      </c>
      <c r="B108" t="s">
        <v>243</v>
      </c>
      <c r="C108" t="s">
        <v>410</v>
      </c>
      <c r="D108">
        <v>47</v>
      </c>
      <c r="E108" t="s">
        <v>411</v>
      </c>
      <c r="F108" t="s">
        <v>412</v>
      </c>
      <c r="G108" t="s">
        <v>413</v>
      </c>
      <c r="H108">
        <v>88</v>
      </c>
      <c r="I108">
        <v>123</v>
      </c>
      <c r="J108">
        <v>16</v>
      </c>
      <c r="K108">
        <v>165</v>
      </c>
      <c r="L108">
        <v>35</v>
      </c>
      <c r="M108">
        <v>100</v>
      </c>
      <c r="N108">
        <v>40</v>
      </c>
      <c r="O108">
        <v>40</v>
      </c>
      <c r="P108">
        <v>6</v>
      </c>
      <c r="Q108">
        <v>2</v>
      </c>
      <c r="R108">
        <v>615</v>
      </c>
      <c r="T108" s="1">
        <f t="shared" si="59"/>
        <v>14.308943089430896</v>
      </c>
      <c r="U108" s="1">
        <f t="shared" si="42"/>
        <v>20</v>
      </c>
      <c r="V108" s="1">
        <f t="shared" si="43"/>
        <v>2.6016260162601625</v>
      </c>
      <c r="W108" s="1">
        <f t="shared" si="44"/>
        <v>26.829268292682929</v>
      </c>
      <c r="X108" s="1">
        <f t="shared" si="45"/>
        <v>5.6910569105691051</v>
      </c>
      <c r="Y108" s="1">
        <f t="shared" si="46"/>
        <v>16.260162601626014</v>
      </c>
      <c r="Z108" s="1">
        <f t="shared" si="47"/>
        <v>6.5040650406504072</v>
      </c>
      <c r="AA108" s="1">
        <f t="shared" si="48"/>
        <v>6.5040650406504072</v>
      </c>
      <c r="AB108" s="1">
        <f t="shared" si="49"/>
        <v>0.97560975609756095</v>
      </c>
      <c r="AC108" s="1">
        <f t="shared" si="50"/>
        <v>0.32520325203252032</v>
      </c>
      <c r="AD108" s="1"/>
      <c r="AF108" s="1">
        <f t="shared" si="60"/>
        <v>-27.196240466330597</v>
      </c>
      <c r="AG108" s="1">
        <f t="shared" si="51"/>
        <v>48.619837879274954</v>
      </c>
      <c r="AH108" s="1">
        <f>IF((W108-W$2)/W$2*100&gt;100,100,IF((W108-W$2)/W$2*100&lt;-100,-100,(W108-W$2)/W$2*100))</f>
        <v>37.778925470925032</v>
      </c>
      <c r="AI108" s="1">
        <f>IF((X108-X$2)/X$2*100&gt;100,100,IF((X108-X$2)/X$2*100&lt;-100,-100,(X108-X$2)/X$2*100))</f>
        <v>-39.679137179482396</v>
      </c>
      <c r="AJ108" s="1">
        <f>IF((Y108-Y$2)/Y$2*100&gt;100,100,IF((Y108-Y$2)/Y$2*100&lt;-100,-100,(Y108-Y$2)/Y$2*100))</f>
        <v>14.319575069261049</v>
      </c>
      <c r="AK108" s="1">
        <f>IF((Z108-Z$2)/Z$2*100&gt;100,100,IF((Z108-Z$2)/Z$2*100&lt;-100,-100,(Z108-Z$2)/Z$2*100))</f>
        <v>-32.696978409384123</v>
      </c>
      <c r="AL108" s="1">
        <f>IF((V108-V$2)/V$2*100&gt;100,100,IF((V108-V$2)/V$2*100&lt;-100,-100,(V108-V$2)/V$2*100))</f>
        <v>-43.43061830611164</v>
      </c>
      <c r="AM108" s="1">
        <f>IF((AA108-AA$2)/AA$2*100&gt;100,100,IF((AA108-AA$2)/AA$2*100&lt;-100,-100,(AA108-AA$2)/AA$2*100))</f>
        <v>29.109512566827856</v>
      </c>
      <c r="AN108" s="1">
        <f>IF((AB108-AB$2)/AB$2*100&gt;100,100,IF((AB108-AB$2)/AB$2*100&lt;-100,-100,(AB108-AB$2)/AB$2*100))</f>
        <v>-46.040272341514147</v>
      </c>
      <c r="AO108" s="1">
        <f>IF((AC108-AC$2)/AC$2*100&gt;100,100,IF((AC108-AC$2)/AC$2*100&lt;-100,-100,(AC108-AC$2)/AC$2*100))</f>
        <v>-86.778650277315023</v>
      </c>
      <c r="AP108" s="1"/>
      <c r="AQ108" s="2">
        <f t="shared" si="61"/>
        <v>-27</v>
      </c>
      <c r="AR108" s="2">
        <f t="shared" si="52"/>
        <v>49</v>
      </c>
      <c r="AS108" s="2">
        <f t="shared" si="53"/>
        <v>38</v>
      </c>
      <c r="AT108" s="2">
        <f t="shared" si="54"/>
        <v>-40</v>
      </c>
      <c r="AU108" s="2">
        <f t="shared" si="55"/>
        <v>14</v>
      </c>
      <c r="AV108" s="2">
        <f t="shared" si="62"/>
        <v>0</v>
      </c>
      <c r="AW108" s="2">
        <f t="shared" si="63"/>
        <v>0</v>
      </c>
      <c r="AX108" s="2">
        <f t="shared" si="56"/>
        <v>1</v>
      </c>
      <c r="AY108" s="2">
        <f t="shared" si="57"/>
        <v>0</v>
      </c>
      <c r="AZ108" s="2">
        <f t="shared" si="58"/>
        <v>0</v>
      </c>
      <c r="BA108" s="1"/>
      <c r="BB108" s="1"/>
      <c r="BN108" s="1">
        <f>T108/(T$3-T$4)*100</f>
        <v>24.977891884182</v>
      </c>
      <c r="BO108" s="1">
        <f>U108/(U$3-U$4)*100</f>
        <v>55.596330275229356</v>
      </c>
      <c r="BP108" s="1">
        <f>V108/(V$3-V$4)*100</f>
        <v>5.2032520325203251</v>
      </c>
      <c r="BQ108" s="1">
        <f>W108/(W$3-W$4)*100</f>
        <v>48.780487804878049</v>
      </c>
      <c r="BR108" s="1">
        <f>X108/(X$3-X$4)*100</f>
        <v>15.492321589882563</v>
      </c>
      <c r="BS108" s="1">
        <f>Y108/(Y$3-Y$4)*100</f>
        <v>61.169183120402636</v>
      </c>
      <c r="BT108" s="1">
        <f>Z108/(Z$3-Z$4)*100</f>
        <v>20.512820512820515</v>
      </c>
      <c r="BU108" s="1">
        <f>AA108/(AA$3-AA$4)*100</f>
        <v>23.256959842325699</v>
      </c>
      <c r="BV108" s="1">
        <f>AB108/(AB$3-AB$4)*100</f>
        <v>4.5943255350920857</v>
      </c>
      <c r="BW108" s="1">
        <f>AC108/(AC$3-AC$4)*100</f>
        <v>0.7250433160069305</v>
      </c>
    </row>
    <row r="109" spans="1:75">
      <c r="A109">
        <v>83</v>
      </c>
      <c r="B109" t="s">
        <v>243</v>
      </c>
      <c r="C109" t="s">
        <v>414</v>
      </c>
      <c r="D109">
        <v>60</v>
      </c>
      <c r="E109" t="s">
        <v>415</v>
      </c>
      <c r="F109" t="s">
        <v>416</v>
      </c>
      <c r="G109" t="s">
        <v>417</v>
      </c>
      <c r="H109">
        <v>192</v>
      </c>
      <c r="I109">
        <v>82</v>
      </c>
      <c r="J109">
        <v>28</v>
      </c>
      <c r="K109">
        <v>203</v>
      </c>
      <c r="L109">
        <v>43</v>
      </c>
      <c r="M109">
        <v>134</v>
      </c>
      <c r="N109">
        <v>125</v>
      </c>
      <c r="O109">
        <v>90</v>
      </c>
      <c r="P109">
        <v>13</v>
      </c>
      <c r="Q109">
        <v>2</v>
      </c>
      <c r="R109">
        <v>912</v>
      </c>
      <c r="T109" s="1">
        <f t="shared" si="59"/>
        <v>21.052631578947366</v>
      </c>
      <c r="U109" s="1">
        <f t="shared" si="42"/>
        <v>8.9912280701754383</v>
      </c>
      <c r="V109" s="1">
        <f t="shared" si="43"/>
        <v>3.070175438596491</v>
      </c>
      <c r="W109" s="1">
        <f t="shared" si="44"/>
        <v>22.258771929824562</v>
      </c>
      <c r="X109" s="1">
        <f t="shared" si="45"/>
        <v>4.7149122807017543</v>
      </c>
      <c r="Y109" s="1">
        <f t="shared" si="46"/>
        <v>14.692982456140353</v>
      </c>
      <c r="Z109" s="1">
        <f t="shared" si="47"/>
        <v>13.706140350877194</v>
      </c>
      <c r="AA109" s="1">
        <f t="shared" si="48"/>
        <v>9.8684210526315788</v>
      </c>
      <c r="AB109" s="1">
        <f t="shared" si="49"/>
        <v>1.4254385964912279</v>
      </c>
      <c r="AC109" s="1">
        <f t="shared" si="50"/>
        <v>0.21929824561403508</v>
      </c>
      <c r="AD109" s="1"/>
      <c r="AF109" s="1">
        <f t="shared" si="60"/>
        <v>7.1155792181977899</v>
      </c>
      <c r="AG109" s="1">
        <f t="shared" si="51"/>
        <v>-33.18625709374701</v>
      </c>
      <c r="AH109" s="1">
        <f>IF((W109-W$2)/W$2*100&gt;100,100,IF((W109-W$2)/W$2*100&lt;-100,-100,(W109-W$2)/W$2*100))</f>
        <v>14.307615300489331</v>
      </c>
      <c r="AI109" s="1">
        <f>IF((X109-X$2)/X$2*100&gt;100,100,IF((X109-X$2)/X$2*100&lt;-100,-100,(X109-X$2)/X$2*100))</f>
        <v>-50.025525774167043</v>
      </c>
      <c r="AJ109" s="1">
        <f>IF((Y109-Y$2)/Y$2*100&gt;100,100,IF((Y109-Y$2)/Y$2*100&lt;-100,-100,(Y109-Y$2)/Y$2*100))</f>
        <v>3.3012739194934819</v>
      </c>
      <c r="AK109" s="1">
        <f>IF((Z109-Z$2)/Z$2*100&gt;100,100,IF((Z109-Z$2)/Z$2*100&lt;-100,-100,(Z109-Z$2)/Z$2*100))</f>
        <v>41.828941468711477</v>
      </c>
      <c r="AL109" s="1">
        <f>IF((V109-V$2)/V$2*100&gt;100,100,IF((V109-V$2)/V$2*100&lt;-100,-100,(V109-V$2)/V$2*100))</f>
        <v>-33.242547096439317</v>
      </c>
      <c r="AM109" s="1">
        <f>IF((AA109-AA$2)/AA$2*100&gt;100,100,IF((AA109-AA$2)/AA$2*100&lt;-100,-100,(AA109-AA$2)/AA$2*100))</f>
        <v>95.893956156083362</v>
      </c>
      <c r="AN109" s="1">
        <f>IF((AB109-AB$2)/AB$2*100&gt;100,100,IF((AB109-AB$2)/AB$2*100&lt;-100,-100,(AB109-AB$2)/AB$2*100))</f>
        <v>-21.160814577925009</v>
      </c>
      <c r="AO109" s="1">
        <f>IF((AC109-AC$2)/AC$2*100&gt;100,100,IF((AC109-AC$2)/AC$2*100&lt;-100,-100,(AC109-AC$2)/AC$2*100))</f>
        <v>-91.084287193584146</v>
      </c>
      <c r="AP109" s="1"/>
      <c r="AQ109" s="2">
        <f t="shared" si="61"/>
        <v>7</v>
      </c>
      <c r="AR109" s="2">
        <f t="shared" si="52"/>
        <v>-33</v>
      </c>
      <c r="AS109" s="2">
        <f t="shared" si="53"/>
        <v>14</v>
      </c>
      <c r="AT109" s="2">
        <f t="shared" si="54"/>
        <v>-50</v>
      </c>
      <c r="AU109" s="2">
        <f t="shared" si="55"/>
        <v>3</v>
      </c>
      <c r="AV109" s="2">
        <f t="shared" si="62"/>
        <v>1</v>
      </c>
      <c r="AW109" s="2">
        <f t="shared" si="63"/>
        <v>0</v>
      </c>
      <c r="AX109" s="2">
        <f t="shared" si="56"/>
        <v>1</v>
      </c>
      <c r="AY109" s="2">
        <f t="shared" si="57"/>
        <v>0</v>
      </c>
      <c r="AZ109" s="2">
        <f t="shared" si="58"/>
        <v>0</v>
      </c>
      <c r="BA109" s="1"/>
      <c r="BB109" s="1"/>
      <c r="BN109" s="1">
        <f>T109/(T$3-T$4)*100</f>
        <v>36.749769159741454</v>
      </c>
      <c r="BO109" s="1">
        <f>U109/(U$3-U$4)*100</f>
        <v>24.993964268469337</v>
      </c>
      <c r="BP109" s="1">
        <f>V109/(V$3-V$4)*100</f>
        <v>6.140350877192982</v>
      </c>
      <c r="BQ109" s="1">
        <f>W109/(W$3-W$4)*100</f>
        <v>40.470494417862838</v>
      </c>
      <c r="BR109" s="1">
        <f>X109/(X$3-X$4)*100</f>
        <v>12.835038986354775</v>
      </c>
      <c r="BS109" s="1">
        <f>Y109/(Y$3-Y$4)*100</f>
        <v>55.273600668337529</v>
      </c>
      <c r="BT109" s="1">
        <f>Z109/(Z$3-Z$4)*100</f>
        <v>43.227058029689616</v>
      </c>
      <c r="BU109" s="1">
        <f>AA109/(AA$3-AA$4)*100</f>
        <v>35.28708133971292</v>
      </c>
      <c r="BV109" s="1">
        <f>AB109/(AB$3-AB$4)*100</f>
        <v>6.7126521661296099</v>
      </c>
      <c r="BW109" s="1">
        <f>AC109/(AC$3-AC$4)*100</f>
        <v>0.48892723612309463</v>
      </c>
    </row>
    <row r="110" spans="1:75">
      <c r="A110">
        <v>80</v>
      </c>
      <c r="B110" t="s">
        <v>243</v>
      </c>
      <c r="C110" t="s">
        <v>418</v>
      </c>
      <c r="D110">
        <v>63</v>
      </c>
      <c r="E110" t="s">
        <v>419</v>
      </c>
      <c r="F110" t="s">
        <v>420</v>
      </c>
      <c r="G110" t="s">
        <v>421</v>
      </c>
      <c r="H110">
        <v>102</v>
      </c>
      <c r="I110">
        <v>164</v>
      </c>
      <c r="J110">
        <v>72</v>
      </c>
      <c r="K110">
        <v>223</v>
      </c>
      <c r="L110">
        <v>77</v>
      </c>
      <c r="M110">
        <v>110</v>
      </c>
      <c r="N110">
        <v>63</v>
      </c>
      <c r="O110">
        <v>46</v>
      </c>
      <c r="P110">
        <v>19</v>
      </c>
      <c r="Q110">
        <v>8</v>
      </c>
      <c r="R110">
        <v>884</v>
      </c>
      <c r="T110" s="1">
        <f t="shared" si="59"/>
        <v>11.538461538461538</v>
      </c>
      <c r="U110" s="1">
        <f t="shared" si="42"/>
        <v>18.552036199095024</v>
      </c>
      <c r="V110" s="1">
        <f t="shared" si="43"/>
        <v>8.1447963800904972</v>
      </c>
      <c r="W110" s="1">
        <f t="shared" si="44"/>
        <v>25.226244343891402</v>
      </c>
      <c r="X110" s="1">
        <f t="shared" si="45"/>
        <v>8.7104072398190038</v>
      </c>
      <c r="Y110" s="1">
        <f t="shared" si="46"/>
        <v>12.44343891402715</v>
      </c>
      <c r="Z110" s="1">
        <f t="shared" si="47"/>
        <v>7.1266968325791851</v>
      </c>
      <c r="AA110" s="1">
        <f t="shared" si="48"/>
        <v>5.2036199095022626</v>
      </c>
      <c r="AB110" s="1">
        <f t="shared" si="49"/>
        <v>2.1493212669683257</v>
      </c>
      <c r="AC110" s="1">
        <f t="shared" si="50"/>
        <v>0.90497737556561098</v>
      </c>
      <c r="AD110" s="1"/>
      <c r="AF110" s="1">
        <f t="shared" si="60"/>
        <v>-41.292422928487746</v>
      </c>
      <c r="AG110" s="1">
        <f t="shared" si="51"/>
        <v>37.860030611997139</v>
      </c>
      <c r="AH110" s="1">
        <f>IF((W110-W$2)/W$2*100&gt;100,100,IF((W110-W$2)/W$2*100&lt;-100,-100,(W110-W$2)/W$2*100))</f>
        <v>29.546762194638777</v>
      </c>
      <c r="AI110" s="1">
        <f>IF((X110-X$2)/X$2*100&gt;100,100,IF((X110-X$2)/X$2*100&lt;-100,-100,(X110-X$2)/X$2*100))</f>
        <v>-7.6763264749317734</v>
      </c>
      <c r="AJ110" s="1">
        <f>IF((Y110-Y$2)/Y$2*100&gt;100,100,IF((Y110-Y$2)/Y$2*100&lt;-100,-100,(Y110-Y$2)/Y$2*100))</f>
        <v>-12.514488083308697</v>
      </c>
      <c r="AK110" s="1">
        <f>IF((Z110-Z$2)/Z$2*100&gt;100,100,IF((Z110-Z$2)/Z$2*100&lt;-100,-100,(Z110-Z$2)/Z$2*100))</f>
        <v>-26.254084515599224</v>
      </c>
      <c r="AL110" s="1">
        <f>IF((V110-V$2)/V$2*100&gt;100,100,IF((V110-V$2)/V$2*100&lt;-100,-100,(V110-V$2)/V$2*100))</f>
        <v>77.099280359543016</v>
      </c>
      <c r="AM110" s="1">
        <f>IF((AA110-AA$2)/AA$2*100&gt;100,100,IF((AA110-AA$2)/AA$2*100&lt;-100,-100,(AA110-AA$2)/AA$2*100))</f>
        <v>3.2949126277024829</v>
      </c>
      <c r="AN110" s="1">
        <f>IF((AB110-AB$2)/AB$2*100&gt;100,100,IF((AB110-AB$2)/AB$2*100&lt;-100,-100,(AB110-AB$2)/AB$2*100))</f>
        <v>18.876209971607683</v>
      </c>
      <c r="AO110" s="1">
        <f>IF((AC110-AC$2)/AC$2*100&gt;100,100,IF((AC110-AC$2)/AC$2*100&lt;-100,-100,(AC110-AC$2)/AC$2*100))</f>
        <v>-63.207556201577994</v>
      </c>
      <c r="AP110" s="1"/>
      <c r="AQ110" s="2">
        <f t="shared" si="61"/>
        <v>-41</v>
      </c>
      <c r="AR110" s="2">
        <f t="shared" si="52"/>
        <v>38</v>
      </c>
      <c r="AS110" s="2">
        <f t="shared" si="53"/>
        <v>30</v>
      </c>
      <c r="AT110" s="2">
        <f t="shared" si="54"/>
        <v>-8</v>
      </c>
      <c r="AU110" s="2">
        <f t="shared" si="55"/>
        <v>-13</v>
      </c>
      <c r="AV110" s="2">
        <f t="shared" si="62"/>
        <v>0</v>
      </c>
      <c r="AW110" s="2">
        <f t="shared" si="63"/>
        <v>1</v>
      </c>
      <c r="AX110" s="2">
        <f t="shared" si="56"/>
        <v>0</v>
      </c>
      <c r="AY110" s="2">
        <f t="shared" si="57"/>
        <v>0</v>
      </c>
      <c r="AZ110" s="2">
        <f t="shared" si="58"/>
        <v>0</v>
      </c>
      <c r="BA110" s="1"/>
      <c r="BB110" s="1"/>
      <c r="BN110" s="1">
        <f>T110/(T$3-T$4)*100</f>
        <v>20.141700404858298</v>
      </c>
      <c r="BO110" s="1">
        <f>U110/(U$3-U$4)*100</f>
        <v>51.571256590144877</v>
      </c>
      <c r="BP110" s="1">
        <f>V110/(V$3-V$4)*100</f>
        <v>16.289592760180994</v>
      </c>
      <c r="BQ110" s="1">
        <f>W110/(W$3-W$4)*100</f>
        <v>45.865898807075276</v>
      </c>
      <c r="BR110" s="1">
        <f>X110/(X$3-X$4)*100</f>
        <v>23.711664152840619</v>
      </c>
      <c r="BS110" s="1">
        <f>Y110/(Y$3-Y$4)*100</f>
        <v>46.811032105149756</v>
      </c>
      <c r="BT110" s="1">
        <f>Z110/(Z$3-Z$4)*100</f>
        <v>22.47650539505743</v>
      </c>
      <c r="BU110" s="1">
        <f>AA110/(AA$3-AA$4)*100</f>
        <v>18.606883312765667</v>
      </c>
      <c r="BV110" s="1">
        <f>AB110/(AB$3-AB$4)*100</f>
        <v>10.121548619447779</v>
      </c>
      <c r="BW110" s="1">
        <f>AC110/(AC$3-AC$4)*100</f>
        <v>2.0176544766708706</v>
      </c>
    </row>
    <row r="111" spans="1:75">
      <c r="A111">
        <v>85</v>
      </c>
      <c r="B111" t="s">
        <v>243</v>
      </c>
      <c r="C111" t="s">
        <v>422</v>
      </c>
      <c r="D111">
        <v>63</v>
      </c>
      <c r="E111" t="s">
        <v>423</v>
      </c>
      <c r="F111" t="s">
        <v>424</v>
      </c>
      <c r="G111" t="s">
        <v>425</v>
      </c>
      <c r="H111">
        <v>101</v>
      </c>
      <c r="I111">
        <v>166</v>
      </c>
      <c r="J111">
        <v>19</v>
      </c>
      <c r="K111">
        <v>248</v>
      </c>
      <c r="L111">
        <v>48</v>
      </c>
      <c r="M111">
        <v>120</v>
      </c>
      <c r="N111">
        <v>75</v>
      </c>
      <c r="O111">
        <v>33</v>
      </c>
      <c r="P111">
        <v>32</v>
      </c>
      <c r="Q111">
        <v>7</v>
      </c>
      <c r="R111">
        <v>849</v>
      </c>
      <c r="T111" s="1">
        <f t="shared" si="59"/>
        <v>11.896348645465253</v>
      </c>
      <c r="U111" s="1">
        <f t="shared" si="42"/>
        <v>19.552414605418139</v>
      </c>
      <c r="V111" s="1">
        <f t="shared" si="43"/>
        <v>2.237926972909305</v>
      </c>
      <c r="W111" s="1">
        <f t="shared" si="44"/>
        <v>29.210836277974089</v>
      </c>
      <c r="X111" s="1">
        <f t="shared" si="45"/>
        <v>5.6537102473498235</v>
      </c>
      <c r="Y111" s="1">
        <f t="shared" si="46"/>
        <v>14.134275618374559</v>
      </c>
      <c r="Z111" s="1">
        <f t="shared" si="47"/>
        <v>8.8339222614840995</v>
      </c>
      <c r="AA111" s="1">
        <f t="shared" si="48"/>
        <v>3.8869257950530036</v>
      </c>
      <c r="AB111" s="1">
        <f t="shared" si="49"/>
        <v>3.7691401648998819</v>
      </c>
      <c r="AC111" s="1">
        <f t="shared" si="50"/>
        <v>0.82449941107184921</v>
      </c>
      <c r="AD111" s="1"/>
      <c r="AF111" s="1">
        <f t="shared" si="60"/>
        <v>-39.471496902319913</v>
      </c>
      <c r="AG111" s="1">
        <f t="shared" si="51"/>
        <v>45.293834440280584</v>
      </c>
      <c r="AH111" s="1">
        <f>IF((W111-W$2)/W$2*100&gt;100,100,IF((W111-W$2)/W$2*100&lt;-100,-100,(W111-W$2)/W$2*100))</f>
        <v>50.009220921765248</v>
      </c>
      <c r="AI111" s="1">
        <f>IF((X111-X$2)/X$2*100&gt;100,100,IF((X111-X$2)/X$2*100&lt;-100,-100,(X111-X$2)/X$2*100))</f>
        <v>-40.074983326209669</v>
      </c>
      <c r="AJ111" s="1">
        <f>IF((Y111-Y$2)/Y$2*100&gt;100,100,IF((Y111-Y$2)/Y$2*100&lt;-100,-100,(Y111-Y$2)/Y$2*100))</f>
        <v>-0.62680046982959858</v>
      </c>
      <c r="AK111" s="1">
        <f>IF((Z111-Z$2)/Z$2*100&gt;100,100,IF((Z111-Z$2)/Z$2*100&lt;-100,-100,(Z111-Z$2)/Z$2*100))</f>
        <v>-8.5879896682227042</v>
      </c>
      <c r="AL111" s="1">
        <f>IF((V111-V$2)/V$2*100&gt;100,100,IF((V111-V$2)/V$2*100&lt;-100,-100,(V111-V$2)/V$2*100))</f>
        <v>-51.338837964289944</v>
      </c>
      <c r="AM111" s="1">
        <f>IF((AA111-AA$2)/AA$2*100&gt;100,100,IF((AA111-AA$2)/AA$2*100&lt;-100,-100,(AA111-AA$2)/AA$2*100))</f>
        <v>-22.842239177156326</v>
      </c>
      <c r="AN111" s="1">
        <f>IF((AB111-AB$2)/AB$2*100&gt;100,100,IF((AB111-AB$2)/AB$2*100&lt;-100,-100,(AB111-AB$2)/AB$2*100))</f>
        <v>100</v>
      </c>
      <c r="AO111" s="1">
        <f>IF((AC111-AC$2)/AC$2*100&gt;100,100,IF((AC111-AC$2)/AC$2*100&lt;-100,-100,(AC111-AC$2)/AC$2*100))</f>
        <v>-66.479440190719174</v>
      </c>
      <c r="AP111" s="1"/>
      <c r="AQ111" s="2">
        <f t="shared" si="61"/>
        <v>-39</v>
      </c>
      <c r="AR111" s="2">
        <f t="shared" si="52"/>
        <v>45</v>
      </c>
      <c r="AS111" s="2">
        <f t="shared" si="53"/>
        <v>50</v>
      </c>
      <c r="AT111" s="2">
        <f t="shared" si="54"/>
        <v>-40</v>
      </c>
      <c r="AU111" s="2">
        <f t="shared" si="55"/>
        <v>-1</v>
      </c>
      <c r="AV111" s="2">
        <f t="shared" si="62"/>
        <v>0</v>
      </c>
      <c r="AW111" s="2">
        <f t="shared" si="63"/>
        <v>0</v>
      </c>
      <c r="AX111" s="2">
        <f t="shared" si="56"/>
        <v>0</v>
      </c>
      <c r="AY111" s="2">
        <f t="shared" si="57"/>
        <v>1</v>
      </c>
      <c r="AZ111" s="2">
        <f t="shared" si="58"/>
        <v>0</v>
      </c>
      <c r="BA111" s="1"/>
      <c r="BB111" s="1"/>
      <c r="BN111" s="1">
        <f>T111/(T$3-T$4)*100</f>
        <v>20.76643316182092</v>
      </c>
      <c r="BO111" s="1">
        <f>U111/(U$3-U$4)*100</f>
        <v>54.352125004052255</v>
      </c>
      <c r="BP111" s="1">
        <f>V111/(V$3-V$4)*100</f>
        <v>4.47585394581861</v>
      </c>
      <c r="BQ111" s="1">
        <f>W111/(W$3-W$4)*100</f>
        <v>53.110611414498329</v>
      </c>
      <c r="BR111" s="1">
        <f>X111/(X$3-X$4)*100</f>
        <v>15.390655673341186</v>
      </c>
      <c r="BS111" s="1">
        <f>Y111/(Y$3-Y$4)*100</f>
        <v>53.171798754837639</v>
      </c>
      <c r="BT111" s="1">
        <f>Z111/(Z$3-Z$4)*100</f>
        <v>27.860831747757548</v>
      </c>
      <c r="BU111" s="1">
        <f>AA111/(AA$3-AA$4)*100</f>
        <v>13.898704358068317</v>
      </c>
      <c r="BV111" s="1">
        <f>AB111/(AB$3-AB$4)*100</f>
        <v>17.749573327564242</v>
      </c>
      <c r="BW111" s="1">
        <f>AC111/(AC$3-AC$4)*100</f>
        <v>1.838228195176582</v>
      </c>
    </row>
    <row r="112" spans="1:75">
      <c r="A112">
        <v>66</v>
      </c>
      <c r="B112" t="s">
        <v>243</v>
      </c>
      <c r="C112" t="s">
        <v>426</v>
      </c>
      <c r="D112">
        <v>57</v>
      </c>
      <c r="E112" t="s">
        <v>427</v>
      </c>
      <c r="F112" t="s">
        <v>428</v>
      </c>
      <c r="G112" t="s">
        <v>429</v>
      </c>
      <c r="H112">
        <v>75</v>
      </c>
      <c r="I112">
        <v>155</v>
      </c>
      <c r="J112">
        <v>17</v>
      </c>
      <c r="K112">
        <v>116</v>
      </c>
      <c r="L112">
        <v>24</v>
      </c>
      <c r="M112">
        <v>123</v>
      </c>
      <c r="N112">
        <v>72</v>
      </c>
      <c r="O112">
        <v>10</v>
      </c>
      <c r="P112">
        <v>47</v>
      </c>
      <c r="Q112">
        <v>2</v>
      </c>
      <c r="R112">
        <v>641</v>
      </c>
      <c r="T112" s="1">
        <f t="shared" si="59"/>
        <v>11.700468018720748</v>
      </c>
      <c r="U112" s="1">
        <f t="shared" si="42"/>
        <v>24.180967238689547</v>
      </c>
      <c r="V112" s="1">
        <f t="shared" si="43"/>
        <v>2.6521060842433699</v>
      </c>
      <c r="W112" s="1">
        <f t="shared" si="44"/>
        <v>18.096723868954758</v>
      </c>
      <c r="X112" s="1">
        <f t="shared" si="45"/>
        <v>3.74414976599064</v>
      </c>
      <c r="Y112" s="1">
        <f t="shared" si="46"/>
        <v>19.188767550702028</v>
      </c>
      <c r="Z112" s="1">
        <f t="shared" si="47"/>
        <v>11.23244929797192</v>
      </c>
      <c r="AA112" s="1">
        <f t="shared" si="48"/>
        <v>1.5600624024960998</v>
      </c>
      <c r="AB112" s="1">
        <f t="shared" si="49"/>
        <v>7.332293291731669</v>
      </c>
      <c r="AC112" s="1">
        <f t="shared" si="50"/>
        <v>0.31201248049921998</v>
      </c>
      <c r="AD112" s="1"/>
      <c r="AF112" s="1">
        <f t="shared" si="60"/>
        <v>-40.468135574909567</v>
      </c>
      <c r="AG112" s="1">
        <f t="shared" si="51"/>
        <v>79.688571538904966</v>
      </c>
      <c r="AH112" s="1">
        <f>IF((W112-W$2)/W$2*100&gt;100,100,IF((W112-W$2)/W$2*100&lt;-100,-100,(W112-W$2)/W$2*100))</f>
        <v>-7.0661509658602473</v>
      </c>
      <c r="AI112" s="1">
        <f>IF((X112-X$2)/X$2*100&gt;100,100,IF((X112-X$2)/X$2*100&lt;-100,-100,(X112-X$2)/X$2*100))</f>
        <v>-60.314868053004687</v>
      </c>
      <c r="AJ112" s="1">
        <f>IF((Y112-Y$2)/Y$2*100&gt;100,100,IF((Y112-Y$2)/Y$2*100&lt;-100,-100,(Y112-Y$2)/Y$2*100))</f>
        <v>34.909582778693498</v>
      </c>
      <c r="AK112" s="1">
        <f>IF((Z112-Z$2)/Z$2*100&gt;100,100,IF((Z112-Z$2)/Z$2*100&lt;-100,-100,(Z112-Z$2)/Z$2*100))</f>
        <v>16.231583308598704</v>
      </c>
      <c r="AL112" s="1">
        <f>IF((V112-V$2)/V$2*100&gt;100,100,IF((V112-V$2)/V$2*100&lt;-100,-100,(V112-V$2)/V$2*100))</f>
        <v>-42.332986972542628</v>
      </c>
      <c r="AM112" s="1">
        <f>IF((AA112-AA$2)/AA$2*100&gt;100,100,IF((AA112-AA$2)/AA$2*100&lt;-100,-100,(AA112-AA$2)/AA$2*100))</f>
        <v>-69.031844684633725</v>
      </c>
      <c r="AN112" s="1">
        <f>IF((AB112-AB$2)/AB$2*100&gt;100,100,IF((AB112-AB$2)/AB$2*100&lt;-100,-100,(AB112-AB$2)/AB$2*100))</f>
        <v>100</v>
      </c>
      <c r="AO112" s="1">
        <f>IF((AC112-AC$2)/AC$2*100&gt;100,100,IF((AC112-AC$2)/AC$2*100&lt;-100,-100,(AC112-AC$2)/AC$2*100))</f>
        <v>-87.314929673242958</v>
      </c>
      <c r="AP112" s="1"/>
      <c r="AQ112" s="2">
        <f t="shared" si="61"/>
        <v>-40</v>
      </c>
      <c r="AR112" s="2">
        <f t="shared" si="52"/>
        <v>80</v>
      </c>
      <c r="AS112" s="2">
        <f t="shared" si="53"/>
        <v>-7</v>
      </c>
      <c r="AT112" s="2">
        <f t="shared" si="54"/>
        <v>-60</v>
      </c>
      <c r="AU112" s="2">
        <f t="shared" si="55"/>
        <v>35</v>
      </c>
      <c r="AV112" s="2">
        <f t="shared" si="62"/>
        <v>0</v>
      </c>
      <c r="AW112" s="2">
        <f t="shared" si="63"/>
        <v>0</v>
      </c>
      <c r="AX112" s="2">
        <f t="shared" si="56"/>
        <v>0</v>
      </c>
      <c r="AY112" s="2">
        <f t="shared" si="57"/>
        <v>1</v>
      </c>
      <c r="AZ112" s="2">
        <f t="shared" si="58"/>
        <v>0</v>
      </c>
      <c r="BA112" s="1"/>
      <c r="BB112" s="1"/>
      <c r="BN112" s="1">
        <f>T112/(T$3-T$4)*100</f>
        <v>20.424501190573935</v>
      </c>
      <c r="BO112" s="1">
        <f>U112/(U$3-U$4)*100</f>
        <v>67.218652048834244</v>
      </c>
      <c r="BP112" s="1">
        <f>V112/(V$3-V$4)*100</f>
        <v>5.3042121684867398</v>
      </c>
      <c r="BQ112" s="1">
        <f>W112/(W$3-W$4)*100</f>
        <v>32.903134307190463</v>
      </c>
      <c r="BR112" s="1">
        <f>X112/(X$3-X$4)*100</f>
        <v>10.192407696307852</v>
      </c>
      <c r="BS112" s="1">
        <f>Y112/(Y$3-Y$4)*100</f>
        <v>72.186316024069541</v>
      </c>
      <c r="BT112" s="1">
        <f>Z112/(Z$3-Z$4)*100</f>
        <v>35.425417016680669</v>
      </c>
      <c r="BU112" s="1">
        <f>AA112/(AA$3-AA$4)*100</f>
        <v>5.5784049543799936</v>
      </c>
      <c r="BV112" s="1">
        <f>AB112/(AB$3-AB$4)*100</f>
        <v>34.529115858511894</v>
      </c>
      <c r="BW112" s="1">
        <f>AC112/(AC$3-AC$4)*100</f>
        <v>0.69563438275235934</v>
      </c>
    </row>
    <row r="113" spans="1:75">
      <c r="A113">
        <v>89</v>
      </c>
      <c r="B113" t="s">
        <v>243</v>
      </c>
      <c r="C113" t="s">
        <v>430</v>
      </c>
      <c r="D113">
        <v>36</v>
      </c>
      <c r="E113" t="s">
        <v>431</v>
      </c>
      <c r="F113" t="s">
        <v>432</v>
      </c>
      <c r="G113" t="s">
        <v>433</v>
      </c>
      <c r="H113">
        <v>80</v>
      </c>
      <c r="I113">
        <v>85</v>
      </c>
      <c r="J113">
        <v>13</v>
      </c>
      <c r="K113">
        <v>94</v>
      </c>
      <c r="L113">
        <v>37</v>
      </c>
      <c r="M113">
        <v>61</v>
      </c>
      <c r="N113">
        <v>62</v>
      </c>
      <c r="O113">
        <v>37</v>
      </c>
      <c r="P113">
        <v>3</v>
      </c>
      <c r="Q113">
        <v>8</v>
      </c>
      <c r="R113">
        <v>480</v>
      </c>
      <c r="T113" s="1">
        <f t="shared" si="59"/>
        <v>16.666666666666664</v>
      </c>
      <c r="U113" s="1">
        <f t="shared" si="42"/>
        <v>17.708333333333336</v>
      </c>
      <c r="V113" s="1">
        <f t="shared" si="43"/>
        <v>2.7083333333333335</v>
      </c>
      <c r="W113" s="1">
        <f t="shared" si="44"/>
        <v>19.583333333333332</v>
      </c>
      <c r="X113" s="1">
        <f t="shared" si="45"/>
        <v>7.7083333333333339</v>
      </c>
      <c r="Y113" s="1">
        <f t="shared" si="46"/>
        <v>12.708333333333332</v>
      </c>
      <c r="Z113" s="1">
        <f t="shared" si="47"/>
        <v>12.916666666666668</v>
      </c>
      <c r="AA113" s="1">
        <f t="shared" si="48"/>
        <v>7.7083333333333339</v>
      </c>
      <c r="AB113" s="1">
        <f t="shared" si="49"/>
        <v>0.625</v>
      </c>
      <c r="AC113" s="1">
        <f t="shared" si="50"/>
        <v>1.6666666666666667</v>
      </c>
      <c r="AD113" s="1"/>
      <c r="AF113" s="1">
        <f t="shared" si="60"/>
        <v>-15.200166452260087</v>
      </c>
      <c r="AG113" s="1">
        <f t="shared" si="51"/>
        <v>31.59048145560805</v>
      </c>
      <c r="AH113" s="1">
        <f>IF((W113-W$2)/W$2*100&gt;100,100,IF((W113-W$2)/W$2*100&lt;-100,-100,(W113-W$2)/W$2*100))</f>
        <v>0.568177796391099</v>
      </c>
      <c r="AI113" s="1">
        <f>IF((X113-X$2)/X$2*100&gt;100,100,IF((X113-X$2)/X$2*100&lt;-100,-100,(X113-X$2)/X$2*100))</f>
        <v>-18.297545626138202</v>
      </c>
      <c r="AJ113" s="1">
        <f>IF((Y113-Y$2)/Y$2*100&gt;100,100,IF((Y113-Y$2)/Y$2*100&lt;-100,-100,(Y113-Y$2)/Y$2*100))</f>
        <v>-10.652107109930659</v>
      </c>
      <c r="AK113" s="1">
        <f>IF((Z113-Z$2)/Z$2*100&gt;100,100,IF((Z113-Z$2)/Z$2*100&lt;-100,-100,(Z113-Z$2)/Z$2*100))</f>
        <v>33.659594440113707</v>
      </c>
      <c r="AL113" s="1">
        <f>IF((V113-V$2)/V$2*100&gt;100,100,IF((V113-V$2)/V$2*100&lt;-100,-100,(V113-V$2)/V$2*100))</f>
        <v>-41.110389760073247</v>
      </c>
      <c r="AM113" s="1">
        <f>IF((AA113-AA$2)/AA$2*100&gt;100,100,IF((AA113-AA$2)/AA$2*100&lt;-100,-100,(AA113-AA$2)/AA$2*100))</f>
        <v>53.014945753029572</v>
      </c>
      <c r="AN113" s="1">
        <f>IF((AB113-AB$2)/AB$2*100&gt;100,100,IF((AB113-AB$2)/AB$2*100&lt;-100,-100,(AB113-AB$2)/AB$2*100))</f>
        <v>-65.432049468782509</v>
      </c>
      <c r="AO113" s="1">
        <f>IF((AC113-AC$2)/AC$2*100&gt;100,100,IF((AC113-AC$2)/AC$2*100&lt;-100,-100,(AC113-AC$2)/AC$2*100))</f>
        <v>-32.24058267123948</v>
      </c>
      <c r="AP113" s="1"/>
      <c r="AQ113" s="2">
        <f t="shared" si="61"/>
        <v>-15</v>
      </c>
      <c r="AR113" s="2">
        <f t="shared" si="52"/>
        <v>32</v>
      </c>
      <c r="AS113" s="2">
        <f t="shared" si="53"/>
        <v>1</v>
      </c>
      <c r="AT113" s="2">
        <f t="shared" si="54"/>
        <v>-18</v>
      </c>
      <c r="AU113" s="2">
        <f t="shared" si="55"/>
        <v>-11</v>
      </c>
      <c r="AV113" s="2">
        <f t="shared" si="62"/>
        <v>1</v>
      </c>
      <c r="AW113" s="2">
        <f t="shared" si="63"/>
        <v>0</v>
      </c>
      <c r="AX113" s="2">
        <f t="shared" si="56"/>
        <v>1</v>
      </c>
      <c r="AY113" s="2">
        <f t="shared" si="57"/>
        <v>0</v>
      </c>
      <c r="AZ113" s="2">
        <f t="shared" si="58"/>
        <v>0</v>
      </c>
      <c r="BA113" s="1"/>
      <c r="BB113" s="1"/>
      <c r="BN113" s="1">
        <f>T113/(T$3-T$4)*100</f>
        <v>29.093567251461984</v>
      </c>
      <c r="BO113" s="1">
        <f>U113/(U$3-U$4)*100</f>
        <v>49.225917431192663</v>
      </c>
      <c r="BP113" s="1">
        <f>V113/(V$3-V$4)*100</f>
        <v>5.416666666666667</v>
      </c>
      <c r="BQ113" s="1">
        <f>W113/(W$3-W$4)*100</f>
        <v>35.606060606060595</v>
      </c>
      <c r="BR113" s="1">
        <f>X113/(X$3-X$4)*100</f>
        <v>20.983796296296294</v>
      </c>
      <c r="BS113" s="1">
        <f>Y113/(Y$3-Y$4)*100</f>
        <v>47.807539682539684</v>
      </c>
      <c r="BT113" s="1">
        <f>Z113/(Z$3-Z$4)*100</f>
        <v>40.737179487179489</v>
      </c>
      <c r="BU113" s="1">
        <f>AA113/(AA$3-AA$4)*100</f>
        <v>27.563131313131318</v>
      </c>
      <c r="BV113" s="1">
        <f>AB113/(AB$3-AB$4)*100</f>
        <v>2.9432397959183678</v>
      </c>
      <c r="BW113" s="1">
        <f>AC113/(AC$3-AC$4)*100</f>
        <v>3.7158469945355197</v>
      </c>
    </row>
    <row r="114" spans="1:75">
      <c r="A114">
        <v>85</v>
      </c>
      <c r="B114" t="s">
        <v>243</v>
      </c>
      <c r="C114" t="s">
        <v>434</v>
      </c>
      <c r="D114">
        <v>50</v>
      </c>
      <c r="E114" t="s">
        <v>435</v>
      </c>
      <c r="F114" t="s">
        <v>436</v>
      </c>
      <c r="G114" t="s">
        <v>437</v>
      </c>
      <c r="H114">
        <v>77</v>
      </c>
      <c r="I114">
        <v>175</v>
      </c>
      <c r="J114">
        <v>29</v>
      </c>
      <c r="K114">
        <v>205</v>
      </c>
      <c r="L114">
        <v>74</v>
      </c>
      <c r="M114">
        <v>94</v>
      </c>
      <c r="N114">
        <v>61</v>
      </c>
      <c r="O114">
        <v>43</v>
      </c>
      <c r="P114">
        <v>11</v>
      </c>
      <c r="Q114">
        <v>5</v>
      </c>
      <c r="R114">
        <v>774</v>
      </c>
      <c r="T114" s="1">
        <f t="shared" si="59"/>
        <v>9.9483204134366918</v>
      </c>
      <c r="U114" s="1">
        <f t="shared" si="42"/>
        <v>22.609819121447028</v>
      </c>
      <c r="V114" s="1">
        <f t="shared" si="43"/>
        <v>3.7467700258397936</v>
      </c>
      <c r="W114" s="1">
        <f t="shared" si="44"/>
        <v>26.48578811369509</v>
      </c>
      <c r="X114" s="1">
        <f t="shared" si="45"/>
        <v>9.5607235142118849</v>
      </c>
      <c r="Y114" s="1">
        <f t="shared" si="46"/>
        <v>12.144702842377262</v>
      </c>
      <c r="Z114" s="1">
        <f t="shared" si="47"/>
        <v>7.8811369509043923</v>
      </c>
      <c r="AA114" s="1">
        <f t="shared" si="48"/>
        <v>5.5555555555555554</v>
      </c>
      <c r="AB114" s="1">
        <f t="shared" si="49"/>
        <v>1.421188630490956</v>
      </c>
      <c r="AC114" s="1">
        <f t="shared" si="50"/>
        <v>0.64599483204134367</v>
      </c>
      <c r="AD114" s="1"/>
      <c r="AF114" s="1">
        <f t="shared" si="60"/>
        <v>-49.383045091659113</v>
      </c>
      <c r="AG114" s="1">
        <f t="shared" si="51"/>
        <v>68.013382615459406</v>
      </c>
      <c r="AH114" s="1">
        <f>IF((W114-W$2)/W$2*100&gt;100,100,IF((W114-W$2)/W$2*100&lt;-100,-100,(W114-W$2)/W$2*100))</f>
        <v>36.015018626159829</v>
      </c>
      <c r="AI114" s="1">
        <f>IF((X114-X$2)/X$2*100&gt;100,100,IF((X114-X$2)/X$2*100&lt;-100,-100,(X114-X$2)/X$2*100))</f>
        <v>1.336377517968099</v>
      </c>
      <c r="AJ114" s="1">
        <f>IF((Y114-Y$2)/Y$2*100&gt;100,100,IF((Y114-Y$2)/Y$2*100&lt;-100,-100,(Y114-Y$2)/Y$2*100))</f>
        <v>-14.61479800059454</v>
      </c>
      <c r="AK114" s="1">
        <f>IF((Z114-Z$2)/Z$2*100&gt;100,100,IF((Z114-Z$2)/Z$2*100&lt;-100,-100,(Z114-Z$2)/Z$2*100))</f>
        <v>-18.447259206332237</v>
      </c>
      <c r="AL114" s="1">
        <f>IF((V114-V$2)/V$2*100&gt;100,100,IF((V114-V$2)/V$2*100&lt;-100,-100,(V114-V$2)/V$2*100))</f>
        <v>-18.530771761103118</v>
      </c>
      <c r="AM114" s="1">
        <f>IF((AA114-AA$2)/AA$2*100&gt;100,100,IF((AA114-AA$2)/AA$2*100&lt;-100,-100,(AA114-AA$2)/AA$2*100))</f>
        <v>10.281041984165446</v>
      </c>
      <c r="AN114" s="1">
        <f>IF((AB114-AB$2)/AB$2*100&gt;100,100,IF((AB114-AB$2)/AB$2*100&lt;-100,-100,(AB114-AB$2)/AB$2*100))</f>
        <v>-21.395874761055822</v>
      </c>
      <c r="AO114" s="1">
        <f>IF((AC114-AC$2)/AC$2*100&gt;100,100,IF((AC114-AC$2)/AC$2*100&lt;-100,-100,(AC114-AC$2)/AC$2*100))</f>
        <v>-73.736659950092815</v>
      </c>
      <c r="AP114" s="1"/>
      <c r="AQ114" s="2">
        <f t="shared" si="61"/>
        <v>-49</v>
      </c>
      <c r="AR114" s="2">
        <f t="shared" si="52"/>
        <v>68</v>
      </c>
      <c r="AS114" s="2">
        <f t="shared" si="53"/>
        <v>36</v>
      </c>
      <c r="AT114" s="2">
        <f t="shared" si="54"/>
        <v>1</v>
      </c>
      <c r="AU114" s="2">
        <f t="shared" si="55"/>
        <v>-15</v>
      </c>
      <c r="AV114" s="2">
        <f t="shared" si="62"/>
        <v>0</v>
      </c>
      <c r="AW114" s="2">
        <f t="shared" si="63"/>
        <v>0</v>
      </c>
      <c r="AX114" s="2">
        <f t="shared" si="56"/>
        <v>0</v>
      </c>
      <c r="AY114" s="2">
        <f t="shared" si="57"/>
        <v>0</v>
      </c>
      <c r="AZ114" s="2">
        <f t="shared" si="58"/>
        <v>0</v>
      </c>
      <c r="BA114" s="1"/>
      <c r="BB114" s="1"/>
      <c r="BN114" s="1">
        <f>T114/(T$3-T$4)*100</f>
        <v>17.36592773924475</v>
      </c>
      <c r="BO114" s="1">
        <f>U114/(U$3-U$4)*100</f>
        <v>62.851148566958251</v>
      </c>
      <c r="BP114" s="1">
        <f>V114/(V$3-V$4)*100</f>
        <v>7.4935400516795871</v>
      </c>
      <c r="BQ114" s="1">
        <f>W114/(W$3-W$4)*100</f>
        <v>48.155978388536518</v>
      </c>
      <c r="BR114" s="1">
        <f>X114/(X$3-X$4)*100</f>
        <v>26.026414010910127</v>
      </c>
      <c r="BS114" s="1">
        <f>Y114/(Y$3-Y$4)*100</f>
        <v>45.687215454657327</v>
      </c>
      <c r="BT114" s="1">
        <f>Z114/(Z$3-Z$4)*100</f>
        <v>24.855893460544625</v>
      </c>
      <c r="BU114" s="1">
        <f>AA114/(AA$3-AA$4)*100</f>
        <v>19.865319865319865</v>
      </c>
      <c r="BV114" s="1">
        <f>AB114/(AB$3-AB$4)*100</f>
        <v>6.6926382956283295</v>
      </c>
      <c r="BW114" s="1">
        <f>AC114/(AC$3-AC$4)*100</f>
        <v>1.4402507730757825</v>
      </c>
    </row>
    <row r="115" spans="1:75">
      <c r="A115">
        <v>87</v>
      </c>
      <c r="B115" t="s">
        <v>243</v>
      </c>
      <c r="C115" t="s">
        <v>438</v>
      </c>
      <c r="D115">
        <v>27</v>
      </c>
      <c r="E115" t="s">
        <v>439</v>
      </c>
      <c r="F115" t="s">
        <v>440</v>
      </c>
      <c r="G115" t="s">
        <v>441</v>
      </c>
      <c r="H115">
        <v>55</v>
      </c>
      <c r="I115">
        <v>56</v>
      </c>
      <c r="J115">
        <v>12</v>
      </c>
      <c r="K115">
        <v>106</v>
      </c>
      <c r="L115">
        <v>24</v>
      </c>
      <c r="M115">
        <v>60</v>
      </c>
      <c r="N115">
        <v>42</v>
      </c>
      <c r="O115">
        <v>35</v>
      </c>
      <c r="P115">
        <v>3</v>
      </c>
      <c r="Q115">
        <v>0</v>
      </c>
      <c r="R115">
        <v>393</v>
      </c>
      <c r="T115" s="1">
        <f t="shared" si="59"/>
        <v>13.994910941475828</v>
      </c>
      <c r="U115" s="1">
        <f t="shared" si="42"/>
        <v>14.249363867684478</v>
      </c>
      <c r="V115" s="1">
        <f t="shared" si="43"/>
        <v>3.0534351145038165</v>
      </c>
      <c r="W115" s="1">
        <f t="shared" si="44"/>
        <v>26.972010178117049</v>
      </c>
      <c r="X115" s="1">
        <f t="shared" si="45"/>
        <v>6.1068702290076331</v>
      </c>
      <c r="Y115" s="1">
        <f t="shared" si="46"/>
        <v>15.267175572519085</v>
      </c>
      <c r="Z115" s="1">
        <f t="shared" si="47"/>
        <v>10.687022900763358</v>
      </c>
      <c r="AA115" s="1">
        <f t="shared" si="48"/>
        <v>8.9058524173027998</v>
      </c>
      <c r="AB115" s="1">
        <f t="shared" si="49"/>
        <v>0.76335877862595414</v>
      </c>
      <c r="AC115" s="1">
        <f t="shared" si="50"/>
        <v>0</v>
      </c>
      <c r="AD115" s="1"/>
      <c r="AF115" s="1">
        <f t="shared" si="60"/>
        <v>-28.794032898844335</v>
      </c>
      <c r="AG115" s="1">
        <f t="shared" si="51"/>
        <v>5.8869073949032718</v>
      </c>
      <c r="AH115" s="1">
        <f>IF((W115-W$2)/W$2*100&gt;100,100,IF((W115-W$2)/W$2*100&lt;-100,-100,(W115-W$2)/W$2*100))</f>
        <v>38.511961623095111</v>
      </c>
      <c r="AI115" s="1">
        <f>IF((X115-X$2)/X$2*100&gt;100,100,IF((X115-X$2)/X$2*100&lt;-100,-100,(X115-X$2)/X$2*100))</f>
        <v>-35.271833134798996</v>
      </c>
      <c r="AJ115" s="1">
        <f>IF((Y115-Y$2)/Y$2*100&gt;100,100,IF((Y115-Y$2)/Y$2*100&lt;-100,-100,(Y115-Y$2)/Y$2*100))</f>
        <v>7.3382269734283314</v>
      </c>
      <c r="AK115" s="1">
        <f>IF((Z115-Z$2)/Z$2*100&gt;100,100,IF((Z115-Z$2)/Z$2*100&lt;-100,-100,(Z115-Z$2)/Z$2*100))</f>
        <v>10.587598453282929</v>
      </c>
      <c r="AL115" s="1">
        <f>IF((V115-V$2)/V$2*100&gt;100,100,IF((V115-V$2)/V$2*100&lt;-100,-100,(V115-V$2)/V$2*100))</f>
        <v>-33.60654629438676</v>
      </c>
      <c r="AM115" s="1">
        <f>IF((AA115-AA$2)/AA$2*100&gt;100,100,IF((AA115-AA$2)/AA$2*100&lt;-100,-100,(AA115-AA$2)/AA$2*100))</f>
        <v>76.786403180723255</v>
      </c>
      <c r="AN115" s="1">
        <f>IF((AB115-AB$2)/AB$2*100&gt;100,100,IF((AB115-AB$2)/AB$2*100&lt;-100,-100,(AB115-AB$2)/AB$2*100))</f>
        <v>-57.779602404619858</v>
      </c>
      <c r="AO115" s="1">
        <f>IF((AC115-AC$2)/AC$2*100&gt;100,100,IF((AC115-AC$2)/AC$2*100&lt;-100,-100,(AC115-AC$2)/AC$2*100))</f>
        <v>-100</v>
      </c>
      <c r="AP115" s="1"/>
      <c r="AQ115" s="2">
        <f t="shared" si="61"/>
        <v>-29</v>
      </c>
      <c r="AR115" s="2">
        <f t="shared" si="52"/>
        <v>6</v>
      </c>
      <c r="AS115" s="2">
        <f t="shared" si="53"/>
        <v>39</v>
      </c>
      <c r="AT115" s="2">
        <f t="shared" si="54"/>
        <v>-35</v>
      </c>
      <c r="AU115" s="2">
        <f t="shared" si="55"/>
        <v>7</v>
      </c>
      <c r="AV115" s="2">
        <f t="shared" si="62"/>
        <v>0</v>
      </c>
      <c r="AW115" s="2">
        <f t="shared" si="63"/>
        <v>0</v>
      </c>
      <c r="AX115" s="2">
        <f t="shared" si="56"/>
        <v>1</v>
      </c>
      <c r="AY115" s="2">
        <f t="shared" si="57"/>
        <v>0</v>
      </c>
      <c r="AZ115" s="2">
        <f t="shared" si="58"/>
        <v>0</v>
      </c>
      <c r="BA115" s="1"/>
      <c r="BB115" s="1"/>
      <c r="BN115" s="1">
        <f>T115/(T$3-T$4)*100</f>
        <v>24.429712959242892</v>
      </c>
      <c r="BO115" s="1">
        <f>U115/(U$3-U$4)*100</f>
        <v>39.610616989985289</v>
      </c>
      <c r="BP115" s="1">
        <f>V115/(V$3-V$4)*100</f>
        <v>6.1068702290076331</v>
      </c>
      <c r="BQ115" s="1">
        <f>W115/(W$3-W$4)*100</f>
        <v>49.040018505667355</v>
      </c>
      <c r="BR115" s="1">
        <f>X115/(X$3-X$4)*100</f>
        <v>16.624257845631888</v>
      </c>
      <c r="BS115" s="1">
        <f>Y115/(Y$3-Y$4)*100</f>
        <v>57.433660487095615</v>
      </c>
      <c r="BT115" s="1">
        <f>Z115/(Z$3-Z$4)*100</f>
        <v>33.705226071638286</v>
      </c>
      <c r="BU115" s="1">
        <f>AA115/(AA$3-AA$4)*100</f>
        <v>31.845169249749404</v>
      </c>
      <c r="BV115" s="1">
        <f>AB115/(AB$3-AB$4)*100</f>
        <v>3.5947966973048757</v>
      </c>
      <c r="BW115" s="1">
        <f>AC115/(AC$3-AC$4)*100</f>
        <v>0</v>
      </c>
    </row>
    <row r="116" spans="1:75">
      <c r="A116">
        <v>79</v>
      </c>
      <c r="B116" t="s">
        <v>243</v>
      </c>
      <c r="C116" t="s">
        <v>442</v>
      </c>
      <c r="D116">
        <v>18</v>
      </c>
      <c r="E116" t="s">
        <v>443</v>
      </c>
      <c r="F116" t="s">
        <v>444</v>
      </c>
      <c r="G116" t="s">
        <v>445</v>
      </c>
      <c r="H116">
        <v>34</v>
      </c>
      <c r="I116">
        <v>53</v>
      </c>
      <c r="J116">
        <v>19</v>
      </c>
      <c r="K116">
        <v>101</v>
      </c>
      <c r="L116">
        <v>4</v>
      </c>
      <c r="M116">
        <v>41</v>
      </c>
      <c r="N116">
        <v>17</v>
      </c>
      <c r="O116">
        <v>16</v>
      </c>
      <c r="P116">
        <v>1</v>
      </c>
      <c r="Q116">
        <v>23</v>
      </c>
      <c r="R116">
        <v>309</v>
      </c>
      <c r="T116" s="1">
        <f t="shared" si="59"/>
        <v>11.003236245954692</v>
      </c>
      <c r="U116" s="1">
        <f t="shared" si="42"/>
        <v>17.15210355987055</v>
      </c>
      <c r="V116" s="1">
        <f t="shared" si="43"/>
        <v>6.1488673139158578</v>
      </c>
      <c r="W116" s="1">
        <f t="shared" si="44"/>
        <v>32.686084142394819</v>
      </c>
      <c r="X116" s="1">
        <f t="shared" si="45"/>
        <v>1.2944983818770228</v>
      </c>
      <c r="Y116" s="1">
        <f t="shared" si="46"/>
        <v>13.268608414239482</v>
      </c>
      <c r="Z116" s="1">
        <f t="shared" si="47"/>
        <v>5.5016181229773462</v>
      </c>
      <c r="AA116" s="1">
        <f t="shared" si="48"/>
        <v>5.1779935275080913</v>
      </c>
      <c r="AB116" s="1">
        <f t="shared" si="49"/>
        <v>0.3236245954692557</v>
      </c>
      <c r="AC116" s="1">
        <f t="shared" si="50"/>
        <v>7.4433656957928811</v>
      </c>
      <c r="AD116" s="1"/>
      <c r="AF116" s="1">
        <f t="shared" si="60"/>
        <v>-44.015643871395</v>
      </c>
      <c r="AG116" s="1">
        <f t="shared" si="51"/>
        <v>27.457142517824799</v>
      </c>
      <c r="AH116" s="1">
        <f>IF((W116-W$2)/W$2*100&gt;100,100,IF((W116-W$2)/W$2*100&lt;-100,-100,(W116-W$2)/W$2*100))</f>
        <v>67.855995991497636</v>
      </c>
      <c r="AI116" s="1">
        <f>IF((X116-X$2)/X$2*100&gt;100,100,IF((X116-X$2)/X$2*100&lt;-100,-100,(X116-X$2)/X$2*100))</f>
        <v>-86.279304434722761</v>
      </c>
      <c r="AJ116" s="1">
        <f>IF((Y116-Y$2)/Y$2*100&gt;100,100,IF((Y116-Y$2)/Y$2*100&lt;-100,-100,(Y116-Y$2)/Y$2*100))</f>
        <v>-6.7130069459088118</v>
      </c>
      <c r="AK116" s="1">
        <f>IF((Z116-Z$2)/Z$2*100&gt;100,100,IF((Z116-Z$2)/Z$2*100&lt;-100,-100,(Z116-Z$2)/Z$2*100))</f>
        <v>-43.070138290462069</v>
      </c>
      <c r="AL116" s="1">
        <f>IF((V116-V$2)/V$2*100&gt;100,100,IF((V116-V$2)/V$2*100&lt;-100,-100,(V116-V$2)/V$2*100))</f>
        <v>33.700085981611153</v>
      </c>
      <c r="AM116" s="1">
        <f>IF((AA116-AA$2)/AA$2*100&gt;100,100,IF((AA116-AA$2)/AA$2*100&lt;-100,-100,(AA116-AA$2)/AA$2*100))</f>
        <v>2.7862138881542182</v>
      </c>
      <c r="AN116" s="1">
        <f>IF((AB116-AB$2)/AB$2*100&gt;100,100,IF((AB116-AB$2)/AB$2*100&lt;-100,-100,(AB116-AB$2)/AB$2*100))</f>
        <v>-82.10073758901359</v>
      </c>
      <c r="AO116" s="1">
        <f>IF((AC116-AC$2)/AC$2*100&gt;100,100,IF((AC116-AC$2)/AC$2*100&lt;-100,-100,(AC116-AC$2)/AC$2*100))</f>
        <v>100</v>
      </c>
      <c r="AP116" s="1"/>
      <c r="AQ116" s="2">
        <f t="shared" si="61"/>
        <v>-44</v>
      </c>
      <c r="AR116" s="2">
        <f t="shared" si="52"/>
        <v>27</v>
      </c>
      <c r="AS116" s="2">
        <f t="shared" si="53"/>
        <v>68</v>
      </c>
      <c r="AT116" s="2">
        <f t="shared" si="54"/>
        <v>-86</v>
      </c>
      <c r="AU116" s="2">
        <f t="shared" si="55"/>
        <v>-7</v>
      </c>
      <c r="AV116" s="2">
        <f t="shared" si="62"/>
        <v>0</v>
      </c>
      <c r="AW116" s="2">
        <f t="shared" si="63"/>
        <v>1</v>
      </c>
      <c r="AX116" s="2">
        <f t="shared" si="56"/>
        <v>0</v>
      </c>
      <c r="AY116" s="2">
        <f t="shared" si="57"/>
        <v>0</v>
      </c>
      <c r="AZ116" s="2">
        <f t="shared" si="58"/>
        <v>1</v>
      </c>
      <c r="BA116" s="1"/>
      <c r="BB116" s="1"/>
      <c r="BN116" s="1">
        <f>T116/(T$3-T$4)*100</f>
        <v>19.207403622324417</v>
      </c>
      <c r="BO116" s="1">
        <f>U116/(U$3-U$4)*100</f>
        <v>47.679700721475008</v>
      </c>
      <c r="BP116" s="1">
        <f>V116/(V$3-V$4)*100</f>
        <v>12.297734627831716</v>
      </c>
      <c r="BQ116" s="1">
        <f>W116/(W$3-W$4)*100</f>
        <v>59.429243895263298</v>
      </c>
      <c r="BR116" s="1">
        <f>X116/(X$3-X$4)*100</f>
        <v>3.5239122617763394</v>
      </c>
      <c r="BS116" s="1">
        <f>Y116/(Y$3-Y$4)*100</f>
        <v>49.915241177377105</v>
      </c>
      <c r="BT116" s="1">
        <f>Z116/(Z$3-Z$4)*100</f>
        <v>17.351257157082401</v>
      </c>
      <c r="BU116" s="1">
        <f>AA116/(AA$3-AA$4)*100</f>
        <v>18.515249583210753</v>
      </c>
      <c r="BV116" s="1">
        <f>AB116/(AB$3-AB$4)*100</f>
        <v>1.5240076613169542</v>
      </c>
      <c r="BW116" s="1">
        <f>AC116/(AC$3-AC$4)*100</f>
        <v>16.595044829964458</v>
      </c>
    </row>
    <row r="117" spans="1:75">
      <c r="A117">
        <v>84</v>
      </c>
      <c r="B117" t="s">
        <v>243</v>
      </c>
      <c r="C117" t="s">
        <v>446</v>
      </c>
      <c r="D117">
        <v>55</v>
      </c>
      <c r="E117" t="s">
        <v>447</v>
      </c>
      <c r="F117" t="s">
        <v>448</v>
      </c>
      <c r="G117" t="s">
        <v>449</v>
      </c>
      <c r="H117">
        <v>61</v>
      </c>
      <c r="I117">
        <v>173</v>
      </c>
      <c r="J117">
        <v>37</v>
      </c>
      <c r="K117">
        <v>198</v>
      </c>
      <c r="L117">
        <v>19</v>
      </c>
      <c r="M117">
        <v>95</v>
      </c>
      <c r="N117">
        <v>79</v>
      </c>
      <c r="O117">
        <v>51</v>
      </c>
      <c r="P117">
        <v>44</v>
      </c>
      <c r="Q117">
        <v>8</v>
      </c>
      <c r="R117">
        <v>765</v>
      </c>
      <c r="T117" s="1">
        <f t="shared" si="59"/>
        <v>7.973856209150326</v>
      </c>
      <c r="U117" s="1">
        <f t="shared" si="42"/>
        <v>22.614379084967322</v>
      </c>
      <c r="V117" s="1">
        <f t="shared" si="43"/>
        <v>4.8366013071895431</v>
      </c>
      <c r="W117" s="1">
        <f t="shared" si="44"/>
        <v>25.882352941176475</v>
      </c>
      <c r="X117" s="1">
        <f t="shared" si="45"/>
        <v>2.4836601307189543</v>
      </c>
      <c r="Y117" s="1">
        <f t="shared" si="46"/>
        <v>12.418300653594772</v>
      </c>
      <c r="Z117" s="1">
        <f t="shared" si="47"/>
        <v>10.326797385620914</v>
      </c>
      <c r="AA117" s="1">
        <f t="shared" si="48"/>
        <v>6.666666666666667</v>
      </c>
      <c r="AB117" s="1">
        <f t="shared" si="49"/>
        <v>5.7516339869281046</v>
      </c>
      <c r="AC117" s="1">
        <f t="shared" si="50"/>
        <v>1.0457516339869279</v>
      </c>
      <c r="AD117" s="1"/>
      <c r="AF117" s="1">
        <f t="shared" si="60"/>
        <v>-59.429099243826386</v>
      </c>
      <c r="AG117" s="1">
        <f t="shared" si="51"/>
        <v>68.047267667415483</v>
      </c>
      <c r="AH117" s="1">
        <f>IF((W117-W$2)/W$2*100&gt;100,100,IF((W117-W$2)/W$2*100&lt;-100,-100,(W117-W$2)/W$2*100))</f>
        <v>32.916139866068868</v>
      </c>
      <c r="AI117" s="1">
        <f>IF((X117-X$2)/X$2*100&gt;100,100,IF((X117-X$2)/X$2*100&lt;-100,-100,(X117-X$2)/X$2*100))</f>
        <v>-73.675096841914169</v>
      </c>
      <c r="AJ117" s="1">
        <f>IF((Y117-Y$2)/Y$2*100&gt;100,100,IF((Y117-Y$2)/Y$2*100&lt;-100,-100,(Y117-Y$2)/Y$2*100))</f>
        <v>-12.691226491221204</v>
      </c>
      <c r="AK117" s="1">
        <f>IF((Z117-Z$2)/Z$2*100&gt;100,100,IF((Z117-Z$2)/Z$2*100&lt;-100,-100,(Z117-Z$2)/Z$2*100))</f>
        <v>6.8600426137278241</v>
      </c>
      <c r="AL117" s="1">
        <f>IF((V117-V$2)/V$2*100&gt;100,100,IF((V117-V$2)/V$2*100&lt;-100,-100,(V117-V$2)/V$2*100))</f>
        <v>5.1663627814076634</v>
      </c>
      <c r="AM117" s="1">
        <f>IF((AA117-AA$2)/AA$2*100&gt;100,100,IF((AA117-AA$2)/AA$2*100&lt;-100,-100,(AA117-AA$2)/AA$2*100))</f>
        <v>32.337250380998547</v>
      </c>
      <c r="AN117" s="1">
        <f>IF((AB117-AB$2)/AB$2*100&gt;100,100,IF((AB117-AB$2)/AB$2*100&lt;-100,-100,(AB117-AB$2)/AB$2*100))</f>
        <v>100</v>
      </c>
      <c r="AO117" s="1">
        <f>IF((AC117-AC$2)/AC$2*100&gt;100,100,IF((AC117-AC$2)/AC$2*100&lt;-100,-100,(AC117-AC$2)/AC$2*100))</f>
        <v>-57.484287166267919</v>
      </c>
      <c r="AP117" s="1"/>
      <c r="AQ117" s="2">
        <f t="shared" si="61"/>
        <v>-59</v>
      </c>
      <c r="AR117" s="2">
        <f t="shared" si="52"/>
        <v>68</v>
      </c>
      <c r="AS117" s="2">
        <f t="shared" si="53"/>
        <v>33</v>
      </c>
      <c r="AT117" s="2">
        <f t="shared" si="54"/>
        <v>-74</v>
      </c>
      <c r="AU117" s="2">
        <f t="shared" si="55"/>
        <v>-13</v>
      </c>
      <c r="AV117" s="2">
        <f t="shared" si="62"/>
        <v>0</v>
      </c>
      <c r="AW117" s="2">
        <f t="shared" si="63"/>
        <v>0</v>
      </c>
      <c r="AX117" s="2">
        <f t="shared" si="56"/>
        <v>1</v>
      </c>
      <c r="AY117" s="2">
        <f t="shared" si="57"/>
        <v>1</v>
      </c>
      <c r="AZ117" s="2">
        <f t="shared" si="58"/>
        <v>0</v>
      </c>
      <c r="BA117" s="1"/>
      <c r="BB117" s="1"/>
      <c r="BN117" s="1">
        <f>T117/(T$3-T$4)*100</f>
        <v>13.919275312464164</v>
      </c>
      <c r="BO117" s="1">
        <f>U117/(U$3-U$4)*100</f>
        <v>62.863824428854109</v>
      </c>
      <c r="BP117" s="1">
        <f>V117/(V$3-V$4)*100</f>
        <v>9.6732026143790861</v>
      </c>
      <c r="BQ117" s="1">
        <f>W117/(W$3-W$4)*100</f>
        <v>47.058823529411761</v>
      </c>
      <c r="BR117" s="1">
        <f>X117/(X$3-X$4)*100</f>
        <v>6.7610748002904852</v>
      </c>
      <c r="BS117" s="1">
        <f>Y117/(Y$3-Y$4)*100</f>
        <v>46.716464363523194</v>
      </c>
      <c r="BT117" s="1">
        <f>Z117/(Z$3-Z$4)*100</f>
        <v>32.569130216189038</v>
      </c>
      <c r="BU117" s="1">
        <f>AA117/(AA$3-AA$4)*100</f>
        <v>23.838383838383841</v>
      </c>
      <c r="BV117" s="1">
        <f>AB117/(AB$3-AB$4)*100</f>
        <v>27.085500867013472</v>
      </c>
      <c r="BW117" s="1">
        <f>AC117/(AC$3-AC$4)*100</f>
        <v>2.3315118397085608</v>
      </c>
    </row>
    <row r="118" spans="1:75">
      <c r="A118">
        <v>85</v>
      </c>
      <c r="B118" t="s">
        <v>243</v>
      </c>
      <c r="C118" t="s">
        <v>450</v>
      </c>
      <c r="D118">
        <v>32</v>
      </c>
      <c r="E118" t="s">
        <v>451</v>
      </c>
      <c r="F118" t="s">
        <v>452</v>
      </c>
      <c r="G118" t="s">
        <v>453</v>
      </c>
      <c r="H118">
        <v>57</v>
      </c>
      <c r="I118">
        <v>96</v>
      </c>
      <c r="J118">
        <v>27</v>
      </c>
      <c r="K118">
        <v>96</v>
      </c>
      <c r="L118">
        <v>20</v>
      </c>
      <c r="M118">
        <v>79</v>
      </c>
      <c r="N118">
        <v>45</v>
      </c>
      <c r="O118">
        <v>31</v>
      </c>
      <c r="P118">
        <v>2</v>
      </c>
      <c r="Q118">
        <v>5</v>
      </c>
      <c r="R118">
        <v>458</v>
      </c>
      <c r="T118" s="1">
        <f t="shared" si="59"/>
        <v>12.445414847161572</v>
      </c>
      <c r="U118" s="1">
        <f t="shared" si="42"/>
        <v>20.960698689956331</v>
      </c>
      <c r="V118" s="1">
        <f t="shared" si="43"/>
        <v>5.8951965065502181</v>
      </c>
      <c r="W118" s="1">
        <f t="shared" si="44"/>
        <v>20.960698689956331</v>
      </c>
      <c r="X118" s="1">
        <f t="shared" si="45"/>
        <v>4.3668122270742353</v>
      </c>
      <c r="Y118" s="1">
        <f t="shared" si="46"/>
        <v>17.248908296943235</v>
      </c>
      <c r="Z118" s="1">
        <f t="shared" si="47"/>
        <v>9.8253275109170293</v>
      </c>
      <c r="AA118" s="1">
        <f t="shared" si="48"/>
        <v>6.7685589519650664</v>
      </c>
      <c r="AB118" s="1">
        <f t="shared" si="49"/>
        <v>0.43668122270742354</v>
      </c>
      <c r="AC118" s="1">
        <f t="shared" si="50"/>
        <v>1.0917030567685588</v>
      </c>
      <c r="AD118" s="1"/>
      <c r="AF118" s="1">
        <f t="shared" si="60"/>
        <v>-36.677853551687647</v>
      </c>
      <c r="AG118" s="1">
        <f t="shared" si="51"/>
        <v>55.75878205688204</v>
      </c>
      <c r="AH118" s="1">
        <f>IF((W118-W$2)/W$2*100&gt;100,100,IF((W118-W$2)/W$2*100&lt;-100,-100,(W118-W$2)/W$2*100))</f>
        <v>7.6414947704567009</v>
      </c>
      <c r="AI118" s="1">
        <f>IF((X118-X$2)/X$2*100&gt;100,100,IF((X118-X$2)/X$2*100&lt;-100,-100,(X118-X$2)/X$2*100))</f>
        <v>-53.715120855123743</v>
      </c>
      <c r="AJ118" s="1">
        <f>IF((Y118-Y$2)/Y$2*100&gt;100,100,IF((Y118-Y$2)/Y$2*100&lt;-100,-100,(Y118-Y$2)/Y$2*100))</f>
        <v>21.271103815284931</v>
      </c>
      <c r="AK118" s="1">
        <f>IF((Z118-Z$2)/Z$2*100&gt;100,100,IF((Z118-Z$2)/Z$2*100&lt;-100,-100,(Z118-Z$2)/Z$2*100))</f>
        <v>1.670912801326081</v>
      </c>
      <c r="AL118" s="1">
        <f>IF((V118-V$2)/V$2*100&gt;100,100,IF((V118-V$2)/V$2*100&lt;-100,-100,(V118-V$2)/V$2*100))</f>
        <v>28.184304452376661</v>
      </c>
      <c r="AM118" s="1">
        <f>IF((AA118-AA$2)/AA$2*100&gt;100,100,IF((AA118-AA$2)/AA$2*100&lt;-100,-100,(AA118-AA$2)/AA$2*100))</f>
        <v>34.359872111712505</v>
      </c>
      <c r="AN118" s="1">
        <f>IF((AB118-AB$2)/AB$2*100&gt;100,100,IF((AB118-AB$2)/AB$2*100&lt;-100,-100,(AB118-AB$2)/AB$2*100))</f>
        <v>-75.847720152861143</v>
      </c>
      <c r="AO118" s="1">
        <f>IF((AC118-AC$2)/AC$2*100&gt;100,100,IF((AC118-AC$2)/AC$2*100&lt;-100,-100,(AC118-AC$2)/AC$2*100))</f>
        <v>-55.61610218640142</v>
      </c>
      <c r="AP118" s="1"/>
      <c r="AQ118" s="2">
        <f t="shared" si="61"/>
        <v>-37</v>
      </c>
      <c r="AR118" s="2">
        <f t="shared" si="52"/>
        <v>56</v>
      </c>
      <c r="AS118" s="2">
        <f t="shared" si="53"/>
        <v>8</v>
      </c>
      <c r="AT118" s="2">
        <f t="shared" si="54"/>
        <v>-54</v>
      </c>
      <c r="AU118" s="2">
        <f t="shared" si="55"/>
        <v>21</v>
      </c>
      <c r="AV118" s="2">
        <f t="shared" si="62"/>
        <v>0</v>
      </c>
      <c r="AW118" s="2">
        <f t="shared" si="63"/>
        <v>1</v>
      </c>
      <c r="AX118" s="2">
        <f t="shared" si="56"/>
        <v>1</v>
      </c>
      <c r="AY118" s="2">
        <f t="shared" si="57"/>
        <v>0</v>
      </c>
      <c r="AZ118" s="2">
        <f t="shared" si="58"/>
        <v>0</v>
      </c>
      <c r="BA118" s="1"/>
      <c r="BB118" s="1"/>
      <c r="BN118" s="1">
        <f>T118/(T$3-T$4)*100</f>
        <v>21.724890829694321</v>
      </c>
      <c r="BO118" s="1">
        <f>U118/(U$3-U$4)*100</f>
        <v>58.266896358318974</v>
      </c>
      <c r="BP118" s="1">
        <f>V118/(V$3-V$4)*100</f>
        <v>11.790393013100436</v>
      </c>
      <c r="BQ118" s="1">
        <f>W118/(W$3-W$4)*100</f>
        <v>38.110361254466049</v>
      </c>
      <c r="BR118" s="1">
        <f>X118/(X$3-X$4)*100</f>
        <v>11.887433284813195</v>
      </c>
      <c r="BS118" s="1">
        <f>Y118/(Y$3-Y$4)*100</f>
        <v>64.888750259929324</v>
      </c>
      <c r="BT118" s="1">
        <f>Z118/(Z$3-Z$4)*100</f>
        <v>30.987571380584477</v>
      </c>
      <c r="BU118" s="1">
        <f>AA118/(AA$3-AA$4)*100</f>
        <v>24.202725949450844</v>
      </c>
      <c r="BV118" s="1">
        <f>AB118/(AB$3-AB$4)*100</f>
        <v>2.0564120844844487</v>
      </c>
      <c r="BW118" s="1">
        <f>AC118/(AC$3-AC$4)*100</f>
        <v>2.4339609134512132</v>
      </c>
    </row>
    <row r="119" spans="1:75">
      <c r="A119">
        <v>86</v>
      </c>
      <c r="B119" t="s">
        <v>243</v>
      </c>
      <c r="C119" t="s">
        <v>454</v>
      </c>
      <c r="D119">
        <v>47</v>
      </c>
      <c r="E119" t="s">
        <v>455</v>
      </c>
      <c r="F119" t="s">
        <v>456</v>
      </c>
      <c r="G119" t="s">
        <v>457</v>
      </c>
      <c r="H119">
        <v>105</v>
      </c>
      <c r="I119">
        <v>139</v>
      </c>
      <c r="J119">
        <v>33</v>
      </c>
      <c r="K119">
        <v>127</v>
      </c>
      <c r="L119">
        <v>45</v>
      </c>
      <c r="M119">
        <v>102</v>
      </c>
      <c r="N119">
        <v>88</v>
      </c>
      <c r="O119">
        <v>36</v>
      </c>
      <c r="P119">
        <v>33</v>
      </c>
      <c r="Q119">
        <v>2</v>
      </c>
      <c r="R119">
        <v>710</v>
      </c>
      <c r="T119" s="1">
        <f t="shared" si="59"/>
        <v>14.788732394366196</v>
      </c>
      <c r="U119" s="1">
        <f t="shared" si="42"/>
        <v>19.577464788732392</v>
      </c>
      <c r="V119" s="1">
        <f t="shared" si="43"/>
        <v>4.647887323943662</v>
      </c>
      <c r="W119" s="1">
        <f t="shared" si="44"/>
        <v>17.887323943661972</v>
      </c>
      <c r="X119" s="1">
        <f t="shared" si="45"/>
        <v>6.3380281690140841</v>
      </c>
      <c r="Y119" s="1">
        <f t="shared" si="46"/>
        <v>14.366197183098592</v>
      </c>
      <c r="Z119" s="1">
        <f t="shared" si="47"/>
        <v>12.394366197183098</v>
      </c>
      <c r="AA119" s="1">
        <f t="shared" si="48"/>
        <v>5.070422535211268</v>
      </c>
      <c r="AB119" s="1">
        <f t="shared" si="49"/>
        <v>4.647887323943662</v>
      </c>
      <c r="AC119" s="1">
        <f t="shared" si="50"/>
        <v>0.28169014084507044</v>
      </c>
      <c r="AD119" s="1"/>
      <c r="AF119" s="1">
        <f t="shared" si="60"/>
        <v>-24.755077274540636</v>
      </c>
      <c r="AG119" s="1">
        <f t="shared" si="51"/>
        <v>45.479982149431102</v>
      </c>
      <c r="AH119" s="1">
        <f>IF((W119-W$2)/W$2*100&gt;100,100,IF((W119-W$2)/W$2*100&lt;-100,-100,(W119-W$2)/W$2*100))</f>
        <v>-8.1415025701528041</v>
      </c>
      <c r="AI119" s="1">
        <f>IF((X119-X$2)/X$2*100&gt;100,100,IF((X119-X$2)/X$2*100&lt;-100,-100,(X119-X$2)/X$2*100))</f>
        <v>-32.821735269302835</v>
      </c>
      <c r="AJ119" s="1">
        <f>IF((Y119-Y$2)/Y$2*100&gt;100,100,IF((Y119-Y$2)/Y$2*100&lt;-100,-100,(Y119-Y$2)/Y$2*100))</f>
        <v>1.0037597759823484</v>
      </c>
      <c r="AK119" s="1">
        <f>IF((Z119-Z$2)/Z$2*100&gt;100,100,IF((Z119-Z$2)/Z$2*100&lt;-100,-100,(Z119-Z$2)/Z$2*100))</f>
        <v>28.254912974793321</v>
      </c>
      <c r="AL119" s="1">
        <f>IF((V119-V$2)/V$2*100&gt;100,100,IF((V119-V$2)/V$2*100&lt;-100,-100,(V119-V$2)/V$2*100))</f>
        <v>1.0629930878049543</v>
      </c>
      <c r="AM119" s="1">
        <f>IF((AA119-AA$2)/AA$2*100&gt;100,100,IF((AA119-AA$2)/AA$2*100&lt;-100,-100,(AA119-AA$2)/AA$2*100))</f>
        <v>0.65086648695664229</v>
      </c>
      <c r="AN119" s="1">
        <f>IF((AB119-AB$2)/AB$2*100&gt;100,100,IF((AB119-AB$2)/AB$2*100&lt;-100,-100,(AB119-AB$2)/AB$2*100))</f>
        <v>100</v>
      </c>
      <c r="AO119" s="1">
        <f>IF((AC119-AC$2)/AC$2*100&gt;100,100,IF((AC119-AC$2)/AC$2*100&lt;-100,-100,(AC119-AC$2)/AC$2*100))</f>
        <v>-88.547704113448916</v>
      </c>
      <c r="AP119" s="1"/>
      <c r="AQ119" s="2">
        <f t="shared" si="61"/>
        <v>-25</v>
      </c>
      <c r="AR119" s="2">
        <f t="shared" si="52"/>
        <v>45</v>
      </c>
      <c r="AS119" s="2">
        <f t="shared" si="53"/>
        <v>-8</v>
      </c>
      <c r="AT119" s="2">
        <f t="shared" si="54"/>
        <v>-33</v>
      </c>
      <c r="AU119" s="2">
        <f t="shared" si="55"/>
        <v>1</v>
      </c>
      <c r="AV119" s="2">
        <f t="shared" si="62"/>
        <v>1</v>
      </c>
      <c r="AW119" s="2">
        <f t="shared" si="63"/>
        <v>0</v>
      </c>
      <c r="AX119" s="2">
        <f t="shared" si="56"/>
        <v>0</v>
      </c>
      <c r="AY119" s="2">
        <f t="shared" si="57"/>
        <v>1</v>
      </c>
      <c r="AZ119" s="2">
        <f t="shared" si="58"/>
        <v>0</v>
      </c>
      <c r="BA119" s="1"/>
      <c r="BB119" s="1"/>
      <c r="BN119" s="1">
        <f>T119/(T$3-T$4)*100</f>
        <v>25.815418828762045</v>
      </c>
      <c r="BO119" s="1">
        <f>U119/(U$3-U$4)*100</f>
        <v>54.421759917301969</v>
      </c>
      <c r="BP119" s="1">
        <f>V119/(V$3-V$4)*100</f>
        <v>9.295774647887324</v>
      </c>
      <c r="BQ119" s="1">
        <f>W119/(W$3-W$4)*100</f>
        <v>32.522407170294493</v>
      </c>
      <c r="BR119" s="1">
        <f>X119/(X$3-X$4)*100</f>
        <v>17.25352112676056</v>
      </c>
      <c r="BS119" s="1">
        <f>Y119/(Y$3-Y$4)*100</f>
        <v>54.044265593561377</v>
      </c>
      <c r="BT119" s="1">
        <f>Z119/(Z$3-Z$4)*100</f>
        <v>39.089924160346698</v>
      </c>
      <c r="BU119" s="1">
        <f>AA119/(AA$3-AA$4)*100</f>
        <v>18.130601792573625</v>
      </c>
      <c r="BV119" s="1">
        <f>AB119/(AB$3-AB$4)*100</f>
        <v>21.887755102040817</v>
      </c>
      <c r="BW119" s="1">
        <f>AC119/(AC$3-AC$4)*100</f>
        <v>0.62803047794966527</v>
      </c>
    </row>
    <row r="120" spans="1:75">
      <c r="A120">
        <v>74</v>
      </c>
      <c r="B120" t="s">
        <v>243</v>
      </c>
      <c r="C120" t="s">
        <v>458</v>
      </c>
      <c r="D120">
        <v>44</v>
      </c>
      <c r="E120" t="s">
        <v>459</v>
      </c>
      <c r="F120" t="s">
        <v>460</v>
      </c>
      <c r="G120" t="s">
        <v>461</v>
      </c>
      <c r="H120">
        <v>167</v>
      </c>
      <c r="I120">
        <v>101</v>
      </c>
      <c r="J120">
        <v>34</v>
      </c>
      <c r="K120">
        <v>176</v>
      </c>
      <c r="L120">
        <v>30</v>
      </c>
      <c r="M120">
        <v>120</v>
      </c>
      <c r="N120">
        <v>85</v>
      </c>
      <c r="O120">
        <v>18</v>
      </c>
      <c r="P120">
        <v>19</v>
      </c>
      <c r="Q120">
        <v>8</v>
      </c>
      <c r="R120">
        <v>758</v>
      </c>
      <c r="T120" s="1">
        <f t="shared" si="59"/>
        <v>22.031662269129288</v>
      </c>
      <c r="U120" s="1">
        <f t="shared" si="42"/>
        <v>13.324538258575197</v>
      </c>
      <c r="V120" s="1">
        <f t="shared" si="43"/>
        <v>4.4854881266490763</v>
      </c>
      <c r="W120" s="1">
        <f t="shared" si="44"/>
        <v>23.218997361477573</v>
      </c>
      <c r="X120" s="1">
        <f t="shared" si="45"/>
        <v>3.9577836411609502</v>
      </c>
      <c r="Y120" s="1">
        <f t="shared" si="46"/>
        <v>15.831134564643801</v>
      </c>
      <c r="Z120" s="1">
        <f t="shared" si="47"/>
        <v>11.213720316622691</v>
      </c>
      <c r="AA120" s="1">
        <f t="shared" si="48"/>
        <v>2.3746701846965697</v>
      </c>
      <c r="AB120" s="1">
        <f t="shared" si="49"/>
        <v>2.5065963060686016</v>
      </c>
      <c r="AC120" s="1">
        <f t="shared" si="50"/>
        <v>1.0554089709762533</v>
      </c>
      <c r="AD120" s="1"/>
      <c r="AF120" s="1">
        <f t="shared" si="60"/>
        <v>12.096877592131145</v>
      </c>
      <c r="AG120" s="1">
        <f t="shared" si="51"/>
        <v>-0.9854642097178784</v>
      </c>
      <c r="AH120" s="1">
        <f>IF((W120-W$2)/W$2*100&gt;100,100,IF((W120-W$2)/W$2*100&lt;-100,-100,(W120-W$2)/W$2*100))</f>
        <v>19.238753441855959</v>
      </c>
      <c r="AI120" s="1">
        <f>IF((X120-X$2)/X$2*100&gt;100,100,IF((X120-X$2)/X$2*100&lt;-100,-100,(X120-X$2)/X$2*100))</f>
        <v>-58.05051190959103</v>
      </c>
      <c r="AJ120" s="1">
        <f>IF((Y120-Y$2)/Y$2*100&gt;100,100,IF((Y120-Y$2)/Y$2*100&lt;-100,-100,(Y120-Y$2)/Y$2*100))</f>
        <v>11.303227442103788</v>
      </c>
      <c r="AK120" s="1">
        <f>IF((Z120-Z$2)/Z$2*100&gt;100,100,IF((Z120-Z$2)/Z$2*100&lt;-100,-100,(Z120-Z$2)/Z$2*100))</f>
        <v>16.037778814295656</v>
      </c>
      <c r="AL120" s="1">
        <f>IF((V120-V$2)/V$2*100&gt;100,100,IF((V120-V$2)/V$2*100&lt;-100,-100,(V120-V$2)/V$2*100))</f>
        <v>-2.4681916870707825</v>
      </c>
      <c r="AM120" s="1">
        <f>IF((AA120-AA$2)/AA$2*100&gt;100,100,IF((AA120-AA$2)/AA$2*100&lt;-100,-100,(AA120-AA$2)/AA$2*100))</f>
        <v>-52.861401579327705</v>
      </c>
      <c r="AN120" s="1">
        <f>IF((AB120-AB$2)/AB$2*100&gt;100,100,IF((AB120-AB$2)/AB$2*100&lt;-100,-100,(AB120-AB$2)/AB$2*100))</f>
        <v>38.636635375859093</v>
      </c>
      <c r="AO120" s="1">
        <f>IF((AC120-AC$2)/AC$2*100&gt;100,100,IF((AC120-AC$2)/AC$2*100&lt;-100,-100,(AC120-AC$2)/AC$2*100))</f>
        <v>-57.091661849861417</v>
      </c>
      <c r="AP120" s="1"/>
      <c r="AQ120" s="2">
        <f t="shared" si="61"/>
        <v>12</v>
      </c>
      <c r="AR120" s="2">
        <f t="shared" si="52"/>
        <v>-1</v>
      </c>
      <c r="AS120" s="2">
        <f t="shared" si="53"/>
        <v>19</v>
      </c>
      <c r="AT120" s="2">
        <f t="shared" si="54"/>
        <v>-58</v>
      </c>
      <c r="AU120" s="2">
        <f t="shared" si="55"/>
        <v>11</v>
      </c>
      <c r="AV120" s="2">
        <f t="shared" si="62"/>
        <v>0</v>
      </c>
      <c r="AW120" s="2">
        <f t="shared" si="63"/>
        <v>0</v>
      </c>
      <c r="AX120" s="2">
        <f t="shared" si="56"/>
        <v>0</v>
      </c>
      <c r="AY120" s="2">
        <f t="shared" si="57"/>
        <v>1</v>
      </c>
      <c r="AZ120" s="2">
        <f t="shared" si="58"/>
        <v>0</v>
      </c>
      <c r="BA120" s="1"/>
      <c r="BB120" s="1"/>
      <c r="BN120" s="1">
        <f>T120/(T$3-T$4)*100</f>
        <v>38.458778873304631</v>
      </c>
      <c r="BO120" s="1">
        <f>U120/(U$3-U$4)*100</f>
        <v>37.039771489433804</v>
      </c>
      <c r="BP120" s="1">
        <f>V120/(V$3-V$4)*100</f>
        <v>8.9709762532981525</v>
      </c>
      <c r="BQ120" s="1">
        <f>W120/(W$3-W$4)*100</f>
        <v>42.21635883905013</v>
      </c>
      <c r="BR120" s="1">
        <f>X120/(X$3-X$4)*100</f>
        <v>10.773966578715918</v>
      </c>
      <c r="BS120" s="1">
        <f>Y120/(Y$3-Y$4)*100</f>
        <v>59.555220505088592</v>
      </c>
      <c r="BT120" s="1">
        <f>Z120/(Z$3-Z$4)*100</f>
        <v>35.366348690886952</v>
      </c>
      <c r="BU120" s="1">
        <f>AA120/(AA$3-AA$4)*100</f>
        <v>8.491244902854401</v>
      </c>
      <c r="BV120" s="1">
        <f>AB120/(AB$3-AB$4)*100</f>
        <v>11.804022400516937</v>
      </c>
      <c r="BW120" s="1">
        <f>AC120/(AC$3-AC$4)*100</f>
        <v>2.3530429516847615</v>
      </c>
    </row>
    <row r="121" spans="1:75">
      <c r="A121">
        <v>79</v>
      </c>
      <c r="B121" t="s">
        <v>243</v>
      </c>
      <c r="C121" t="s">
        <v>462</v>
      </c>
      <c r="D121">
        <v>32</v>
      </c>
      <c r="E121" t="s">
        <v>463</v>
      </c>
      <c r="F121" t="s">
        <v>464</v>
      </c>
      <c r="G121" t="s">
        <v>465</v>
      </c>
      <c r="H121">
        <v>71</v>
      </c>
      <c r="I121">
        <v>86</v>
      </c>
      <c r="J121">
        <v>22</v>
      </c>
      <c r="K121">
        <v>105</v>
      </c>
      <c r="L121">
        <v>20</v>
      </c>
      <c r="M121">
        <v>68</v>
      </c>
      <c r="N121">
        <v>47</v>
      </c>
      <c r="O121">
        <v>21</v>
      </c>
      <c r="P121">
        <v>8</v>
      </c>
      <c r="Q121">
        <v>2</v>
      </c>
      <c r="R121">
        <v>450</v>
      </c>
      <c r="T121" s="1">
        <f t="shared" si="59"/>
        <v>15.777777777777777</v>
      </c>
      <c r="U121" s="1">
        <f t="shared" si="42"/>
        <v>19.111111111111111</v>
      </c>
      <c r="V121" s="1">
        <f t="shared" si="43"/>
        <v>4.8888888888888893</v>
      </c>
      <c r="W121" s="1">
        <f t="shared" si="44"/>
        <v>23.333333333333332</v>
      </c>
      <c r="X121" s="1">
        <f t="shared" si="45"/>
        <v>4.4444444444444446</v>
      </c>
      <c r="Y121" s="1">
        <f t="shared" si="46"/>
        <v>15.111111111111111</v>
      </c>
      <c r="Z121" s="1">
        <f t="shared" si="47"/>
        <v>10.444444444444445</v>
      </c>
      <c r="AA121" s="1">
        <f t="shared" si="48"/>
        <v>4.666666666666667</v>
      </c>
      <c r="AB121" s="1">
        <f t="shared" si="49"/>
        <v>1.7777777777777777</v>
      </c>
      <c r="AC121" s="1">
        <f t="shared" si="50"/>
        <v>0.44444444444444442</v>
      </c>
      <c r="AD121" s="1"/>
      <c r="AF121" s="1">
        <f t="shared" si="60"/>
        <v>-19.722824241472875</v>
      </c>
      <c r="AG121" s="1">
        <f t="shared" si="51"/>
        <v>42.014511751307175</v>
      </c>
      <c r="AH121" s="1">
        <f>IF((W121-W$2)/W$2*100&gt;100,100,IF((W121-W$2)/W$2*100&lt;-100,-100,(W121-W$2)/W$2*100))</f>
        <v>19.82591397016812</v>
      </c>
      <c r="AI121" s="1">
        <f>IF((X121-X$2)/X$2*100&gt;100,100,IF((X121-X$2)/X$2*100&lt;-100,-100,(X121-X$2)/X$2*100))</f>
        <v>-52.892278559214823</v>
      </c>
      <c r="AJ121" s="1">
        <f>IF((Y121-Y$2)/Y$2*100&gt;100,100,IF((Y121-Y$2)/Y$2*100&lt;-100,-100,(Y121-Y$2)/Y$2*100))</f>
        <v>6.240991764366612</v>
      </c>
      <c r="AK121" s="1">
        <f>IF((Z121-Z$2)/Z$2*100&gt;100,100,IF((Z121-Z$2)/Z$2*100&lt;-100,-100,(Z121-Z$2)/Z$2*100))</f>
        <v>8.0774355042639776</v>
      </c>
      <c r="AL121" s="1">
        <f>IF((V121-V$2)/V$2*100&gt;100,100,IF((V121-V$2)/V$2*100&lt;-100,-100,(V121-V$2)/V$2*100))</f>
        <v>6.303296433098553</v>
      </c>
      <c r="AM121" s="1">
        <f>IF((AA121-AA$2)/AA$2*100&gt;100,100,IF((AA121-AA$2)/AA$2*100&lt;-100,-100,(AA121-AA$2)/AA$2*100))</f>
        <v>-7.3639247333010163</v>
      </c>
      <c r="AN121" s="1">
        <f>IF((AB121-AB$2)/AB$2*100&gt;100,100,IF((AB121-AB$2)/AB$2*100&lt;-100,-100,(AB121-AB$2)/AB$2*100))</f>
        <v>-1.6733851556480102</v>
      </c>
      <c r="AO121" s="1">
        <f>IF((AC121-AC$2)/AC$2*100&gt;100,100,IF((AC121-AC$2)/AC$2*100&lt;-100,-100,(AC121-AC$2)/AC$2*100))</f>
        <v>-81.930822045663874</v>
      </c>
      <c r="AP121" s="1"/>
      <c r="AQ121" s="2">
        <f t="shared" si="61"/>
        <v>-20</v>
      </c>
      <c r="AR121" s="2">
        <f t="shared" si="52"/>
        <v>42</v>
      </c>
      <c r="AS121" s="2">
        <f t="shared" si="53"/>
        <v>20</v>
      </c>
      <c r="AT121" s="2">
        <f t="shared" si="54"/>
        <v>-53</v>
      </c>
      <c r="AU121" s="2">
        <f t="shared" si="55"/>
        <v>6</v>
      </c>
      <c r="AV121" s="2">
        <f t="shared" si="62"/>
        <v>0</v>
      </c>
      <c r="AW121" s="2">
        <f t="shared" si="63"/>
        <v>0</v>
      </c>
      <c r="AX121" s="2">
        <f t="shared" si="56"/>
        <v>0</v>
      </c>
      <c r="AY121" s="2">
        <f t="shared" si="57"/>
        <v>0</v>
      </c>
      <c r="AZ121" s="2">
        <f t="shared" si="58"/>
        <v>0</v>
      </c>
      <c r="BA121" s="1"/>
      <c r="BB121" s="1"/>
      <c r="BN121" s="1">
        <f>T121/(T$3-T$4)*100</f>
        <v>27.541910331384013</v>
      </c>
      <c r="BO121" s="1">
        <f>U121/(U$3-U$4)*100</f>
        <v>53.125382262996936</v>
      </c>
      <c r="BP121" s="1">
        <f>V121/(V$3-V$4)*100</f>
        <v>9.7777777777777786</v>
      </c>
      <c r="BQ121" s="1">
        <f>W121/(W$3-W$4)*100</f>
        <v>42.424242424242415</v>
      </c>
      <c r="BR121" s="1">
        <f>X121/(X$3-X$4)*100</f>
        <v>12.098765432098766</v>
      </c>
      <c r="BS121" s="1">
        <f>Y121/(Y$3-Y$4)*100</f>
        <v>56.846560846560855</v>
      </c>
      <c r="BT121" s="1">
        <f>Z121/(Z$3-Z$4)*100</f>
        <v>32.940170940170944</v>
      </c>
      <c r="BU121" s="1">
        <f>AA121/(AA$3-AA$4)*100</f>
        <v>16.686868686868689</v>
      </c>
      <c r="BV121" s="1">
        <f>AB121/(AB$3-AB$4)*100</f>
        <v>8.3718820861678012</v>
      </c>
      <c r="BW121" s="1">
        <f>AC121/(AC$3-AC$4)*100</f>
        <v>0.99089253187613846</v>
      </c>
    </row>
    <row r="122" spans="1:75">
      <c r="A122">
        <v>90</v>
      </c>
      <c r="B122" t="s">
        <v>243</v>
      </c>
      <c r="C122" t="s">
        <v>466</v>
      </c>
      <c r="D122">
        <v>18</v>
      </c>
      <c r="E122" t="s">
        <v>467</v>
      </c>
      <c r="F122" t="s">
        <v>468</v>
      </c>
      <c r="G122" t="s">
        <v>294</v>
      </c>
      <c r="H122">
        <v>39</v>
      </c>
      <c r="I122">
        <v>47</v>
      </c>
      <c r="J122">
        <v>9</v>
      </c>
      <c r="K122">
        <v>57</v>
      </c>
      <c r="L122">
        <v>4</v>
      </c>
      <c r="M122">
        <v>35</v>
      </c>
      <c r="N122">
        <v>37</v>
      </c>
      <c r="O122">
        <v>5</v>
      </c>
      <c r="P122">
        <v>31</v>
      </c>
      <c r="Q122">
        <v>15</v>
      </c>
      <c r="R122">
        <v>279</v>
      </c>
      <c r="T122" s="1">
        <f t="shared" si="59"/>
        <v>13.978494623655912</v>
      </c>
      <c r="U122" s="1">
        <f t="shared" si="42"/>
        <v>16.845878136200717</v>
      </c>
      <c r="V122" s="1">
        <f t="shared" si="43"/>
        <v>3.225806451612903</v>
      </c>
      <c r="W122" s="1">
        <f t="shared" si="44"/>
        <v>20.43010752688172</v>
      </c>
      <c r="X122" s="1">
        <f t="shared" si="45"/>
        <v>1.4336917562724014</v>
      </c>
      <c r="Y122" s="1">
        <f t="shared" si="46"/>
        <v>12.544802867383511</v>
      </c>
      <c r="Z122" s="1">
        <f t="shared" si="47"/>
        <v>13.261648745519713</v>
      </c>
      <c r="AA122" s="1">
        <f t="shared" si="48"/>
        <v>1.7921146953405016</v>
      </c>
      <c r="AB122" s="1">
        <f t="shared" si="49"/>
        <v>11.111111111111111</v>
      </c>
      <c r="AC122" s="1">
        <f t="shared" si="50"/>
        <v>5.376344086021505</v>
      </c>
      <c r="AD122" s="1"/>
      <c r="AF122" s="1">
        <f t="shared" si="60"/>
        <v>-28.877558959960069</v>
      </c>
      <c r="AG122" s="1">
        <f t="shared" si="51"/>
        <v>25.181583876808656</v>
      </c>
      <c r="AH122" s="1">
        <f>IF((W122-W$2)/W$2*100&gt;100,100,IF((W122-W$2)/W$2*100&lt;-100,-100,(W122-W$2)/W$2*100))</f>
        <v>4.9166988678891395</v>
      </c>
      <c r="AI122" s="1">
        <f>IF((X122-X$2)/X$2*100&gt;100,100,IF((X122-X$2)/X$2*100&lt;-100,-100,(X122-X$2)/X$2*100))</f>
        <v>-84.803960825553176</v>
      </c>
      <c r="AJ122" s="1">
        <f>IF((Y122-Y$2)/Y$2*100&gt;100,100,IF((Y122-Y$2)/Y$2*100&lt;-100,-100,(Y122-Y$2)/Y$2*100))</f>
        <v>-11.801833212693756</v>
      </c>
      <c r="AK122" s="1">
        <f>IF((Z122-Z$2)/Z$2*100&gt;100,100,IF((Z122-Z$2)/Z$2*100&lt;-100,-100,(Z122-Z$2)/Z$2*100))</f>
        <v>37.229413646457346</v>
      </c>
      <c r="AL122" s="1">
        <f>IF((V122-V$2)/V$2*100&gt;100,100,IF((V122-V$2)/V$2*100&lt;-100,-100,(V122-V$2)/V$2*100))</f>
        <v>-29.858528746489231</v>
      </c>
      <c r="AM122" s="1">
        <f>IF((AA122-AA$2)/AA$2*100&gt;100,100,IF((AA122-AA$2)/AA$2*100&lt;-100,-100,(AA122-AA$2)/AA$2*100))</f>
        <v>-64.425470327688572</v>
      </c>
      <c r="AN122" s="1">
        <f>IF((AB122-AB$2)/AB$2*100&gt;100,100,IF((AB122-AB$2)/AB$2*100&lt;-100,-100,(AB122-AB$2)/AB$2*100))</f>
        <v>100</v>
      </c>
      <c r="AO122" s="1">
        <f>IF((AC122-AC$2)/AC$2*100&gt;100,100,IF((AC122-AC$2)/AC$2*100&lt;-100,-100,(AC122-AC$2)/AC$2*100))</f>
        <v>100</v>
      </c>
      <c r="AP122" s="1"/>
      <c r="AQ122" s="2">
        <f t="shared" si="61"/>
        <v>-29</v>
      </c>
      <c r="AR122" s="2">
        <f t="shared" si="52"/>
        <v>25</v>
      </c>
      <c r="AS122" s="2">
        <f t="shared" si="53"/>
        <v>5</v>
      </c>
      <c r="AT122" s="2">
        <f t="shared" si="54"/>
        <v>-85</v>
      </c>
      <c r="AU122" s="2">
        <f t="shared" si="55"/>
        <v>-12</v>
      </c>
      <c r="AV122" s="2">
        <f t="shared" si="62"/>
        <v>1</v>
      </c>
      <c r="AW122" s="2">
        <f t="shared" si="63"/>
        <v>0</v>
      </c>
      <c r="AX122" s="2">
        <f t="shared" si="56"/>
        <v>0</v>
      </c>
      <c r="AY122" s="2">
        <f t="shared" si="57"/>
        <v>1</v>
      </c>
      <c r="AZ122" s="2">
        <f t="shared" si="58"/>
        <v>1</v>
      </c>
      <c r="BA122" s="1"/>
      <c r="BB122" s="1"/>
      <c r="BN122" s="1">
        <f>T122/(T$3-T$4)*100</f>
        <v>24.401056404451985</v>
      </c>
      <c r="BO122" s="1">
        <f>U122/(U$3-U$4)*100</f>
        <v>46.828450231824007</v>
      </c>
      <c r="BP122" s="1">
        <f>V122/(V$3-V$4)*100</f>
        <v>6.4516129032258061</v>
      </c>
      <c r="BQ122" s="1">
        <f>W122/(W$3-W$4)*100</f>
        <v>37.145650048875851</v>
      </c>
      <c r="BR122" s="1">
        <f>X122/(X$3-X$4)*100</f>
        <v>3.9028275587415369</v>
      </c>
      <c r="BS122" s="1">
        <f>Y122/(Y$3-Y$4)*100</f>
        <v>47.192353643966548</v>
      </c>
      <c r="BT122" s="1">
        <f>Z122/(Z$3-Z$4)*100</f>
        <v>41.825199889716018</v>
      </c>
      <c r="BU122" s="1">
        <f>AA122/(AA$3-AA$4)*100</f>
        <v>6.4081676984902787</v>
      </c>
      <c r="BV122" s="1">
        <f>AB122/(AB$3-AB$4)*100</f>
        <v>52.324263038548757</v>
      </c>
      <c r="BW122" s="1">
        <f>AC122/(AC$3-AC$4)*100</f>
        <v>11.986603208179094</v>
      </c>
    </row>
    <row r="123" spans="1:75">
      <c r="A123">
        <v>88</v>
      </c>
      <c r="B123" t="s">
        <v>243</v>
      </c>
      <c r="C123" t="s">
        <v>469</v>
      </c>
      <c r="D123">
        <v>29</v>
      </c>
      <c r="E123" t="s">
        <v>470</v>
      </c>
      <c r="F123" t="s">
        <v>471</v>
      </c>
      <c r="G123" t="s">
        <v>472</v>
      </c>
      <c r="H123">
        <v>57</v>
      </c>
      <c r="I123">
        <v>113</v>
      </c>
      <c r="J123">
        <v>26</v>
      </c>
      <c r="K123">
        <v>121</v>
      </c>
      <c r="L123">
        <v>29</v>
      </c>
      <c r="M123">
        <v>55</v>
      </c>
      <c r="N123">
        <v>33</v>
      </c>
      <c r="O123">
        <v>14</v>
      </c>
      <c r="P123">
        <v>18</v>
      </c>
      <c r="Q123">
        <v>6</v>
      </c>
      <c r="R123">
        <v>472</v>
      </c>
      <c r="T123" s="1">
        <f t="shared" si="59"/>
        <v>12.076271186440678</v>
      </c>
      <c r="U123" s="1">
        <f t="shared" si="42"/>
        <v>23.940677966101696</v>
      </c>
      <c r="V123" s="1">
        <f t="shared" si="43"/>
        <v>5.508474576271186</v>
      </c>
      <c r="W123" s="1">
        <f t="shared" si="44"/>
        <v>25.635593220338983</v>
      </c>
      <c r="X123" s="1">
        <f t="shared" si="45"/>
        <v>6.1440677966101696</v>
      </c>
      <c r="Y123" s="1">
        <f t="shared" si="46"/>
        <v>11.652542372881355</v>
      </c>
      <c r="Z123" s="1">
        <f t="shared" si="47"/>
        <v>6.9915254237288131</v>
      </c>
      <c r="AA123" s="1">
        <f t="shared" si="48"/>
        <v>2.9661016949152543</v>
      </c>
      <c r="AB123" s="1">
        <f t="shared" si="49"/>
        <v>3.8135593220338984</v>
      </c>
      <c r="AC123" s="1">
        <f t="shared" si="50"/>
        <v>1.2711864406779663</v>
      </c>
      <c r="AD123" s="1"/>
      <c r="AF123" s="1">
        <f t="shared" si="60"/>
        <v>-38.556052810747765</v>
      </c>
      <c r="AG123" s="1">
        <f t="shared" si="51"/>
        <v>77.9029839020982</v>
      </c>
      <c r="AH123" s="1">
        <f>IF((W123-W$2)/W$2*100&gt;100,100,IF((W123-W$2)/W$2*100&lt;-100,-100,(W123-W$2)/W$2*100))</f>
        <v>31.648930905481322</v>
      </c>
      <c r="AI123" s="1">
        <f>IF((X123-X$2)/X$2*100&gt;100,100,IF((X123-X$2)/X$2*100&lt;-100,-100,(X123-X$2)/X$2*100))</f>
        <v>-34.877567287897612</v>
      </c>
      <c r="AJ123" s="1">
        <f>IF((Y123-Y$2)/Y$2*100&gt;100,100,IF((Y123-Y$2)/Y$2*100&lt;-100,-100,(Y123-Y$2)/Y$2*100))</f>
        <v>-18.075007908522139</v>
      </c>
      <c r="AK123" s="1">
        <f>IF((Z123-Z$2)/Z$2*100&gt;100,100,IF((Z123-Z$2)/Z$2*100&lt;-100,-100,(Z123-Z$2)/Z$2*100))</f>
        <v>-27.65281656877389</v>
      </c>
      <c r="AL123" s="1">
        <f>IF((V123-V$2)/V$2*100&gt;100,100,IF((V123-V$2)/V$2*100&lt;-100,-100,(V123-V$2)/V$2*100))</f>
        <v>19.775478454088297</v>
      </c>
      <c r="AM123" s="1">
        <f>IF((AA123-AA$2)/AA$2*100&gt;100,100,IF((AA123-AA$2)/AA$2*100&lt;-100,-100,(AA123-AA$2)/AA$2*100))</f>
        <v>-41.121138601674382</v>
      </c>
      <c r="AN123" s="1">
        <f>IF((AB123-AB$2)/AB$2*100&gt;100,100,IF((AB123-AB$2)/AB$2*100&lt;-100,-100,(AB123-AB$2)/AB$2*100))</f>
        <v>100</v>
      </c>
      <c r="AO123" s="1">
        <f>IF((AC123-AC$2)/AC$2*100&gt;100,100,IF((AC123-AC$2)/AC$2*100&lt;-100,-100,(AC123-AC$2)/AC$2*100))</f>
        <v>-48.31908847806401</v>
      </c>
      <c r="AP123" s="1"/>
      <c r="AQ123" s="2">
        <f t="shared" si="61"/>
        <v>-39</v>
      </c>
      <c r="AR123" s="2">
        <f t="shared" si="52"/>
        <v>78</v>
      </c>
      <c r="AS123" s="2">
        <f t="shared" si="53"/>
        <v>32</v>
      </c>
      <c r="AT123" s="2">
        <f t="shared" si="54"/>
        <v>-35</v>
      </c>
      <c r="AU123" s="2">
        <f t="shared" si="55"/>
        <v>-18</v>
      </c>
      <c r="AV123" s="2">
        <f t="shared" si="62"/>
        <v>0</v>
      </c>
      <c r="AW123" s="2">
        <f t="shared" si="63"/>
        <v>0</v>
      </c>
      <c r="AX123" s="2">
        <f t="shared" si="56"/>
        <v>0</v>
      </c>
      <c r="AY123" s="2">
        <f t="shared" si="57"/>
        <v>1</v>
      </c>
      <c r="AZ123" s="2">
        <f t="shared" si="58"/>
        <v>0</v>
      </c>
      <c r="BA123" s="1"/>
      <c r="BB123" s="1"/>
      <c r="BN123" s="1">
        <f>T123/(T$3-T$4)*100</f>
        <v>21.08050847457627</v>
      </c>
      <c r="BO123" s="1">
        <f>U123/(U$3-U$4)*100</f>
        <v>66.550691960814802</v>
      </c>
      <c r="BP123" s="1">
        <f>V123/(V$3-V$4)*100</f>
        <v>11.016949152542372</v>
      </c>
      <c r="BQ123" s="1">
        <f>W123/(W$3-W$4)*100</f>
        <v>46.610169491525419</v>
      </c>
      <c r="BR123" s="1">
        <f>X123/(X$3-X$4)*100</f>
        <v>16.725517890772128</v>
      </c>
      <c r="BS123" s="1">
        <f>Y123/(Y$3-Y$4)*100</f>
        <v>43.835754640839383</v>
      </c>
      <c r="BT123" s="1">
        <f>Z123/(Z$3-Z$4)*100</f>
        <v>22.050195567144719</v>
      </c>
      <c r="BU123" s="1">
        <f>AA123/(AA$3-AA$4)*100</f>
        <v>10.606060606060606</v>
      </c>
      <c r="BV123" s="1">
        <f>AB123/(AB$3-AB$4)*100</f>
        <v>17.958751297129023</v>
      </c>
      <c r="BW123" s="1">
        <f>AC123/(AC$3-AC$4)*100</f>
        <v>2.8341205890525152</v>
      </c>
    </row>
    <row r="124" spans="1:75">
      <c r="A124">
        <v>80</v>
      </c>
      <c r="B124" t="s">
        <v>243</v>
      </c>
      <c r="C124" t="s">
        <v>473</v>
      </c>
      <c r="D124">
        <v>34</v>
      </c>
      <c r="E124" t="s">
        <v>474</v>
      </c>
      <c r="F124" t="s">
        <v>475</v>
      </c>
      <c r="G124" t="s">
        <v>476</v>
      </c>
      <c r="H124">
        <v>62</v>
      </c>
      <c r="I124">
        <v>90</v>
      </c>
      <c r="J124">
        <v>14</v>
      </c>
      <c r="K124">
        <v>93</v>
      </c>
      <c r="L124">
        <v>29</v>
      </c>
      <c r="M124">
        <v>56</v>
      </c>
      <c r="N124">
        <v>48</v>
      </c>
      <c r="O124">
        <v>28</v>
      </c>
      <c r="P124">
        <v>33</v>
      </c>
      <c r="Q124">
        <v>7</v>
      </c>
      <c r="R124">
        <v>460</v>
      </c>
      <c r="T124" s="1">
        <f t="shared" si="59"/>
        <v>13.478260869565217</v>
      </c>
      <c r="U124" s="1">
        <f t="shared" si="42"/>
        <v>19.565217391304348</v>
      </c>
      <c r="V124" s="1">
        <f t="shared" si="43"/>
        <v>3.0434782608695654</v>
      </c>
      <c r="W124" s="1">
        <f t="shared" si="44"/>
        <v>20.217391304347824</v>
      </c>
      <c r="X124" s="1">
        <f t="shared" si="45"/>
        <v>6.3043478260869561</v>
      </c>
      <c r="Y124" s="1">
        <f t="shared" si="46"/>
        <v>12.173913043478262</v>
      </c>
      <c r="Z124" s="1">
        <f t="shared" si="47"/>
        <v>10.434782608695652</v>
      </c>
      <c r="AA124" s="1">
        <f t="shared" si="48"/>
        <v>6.0869565217391308</v>
      </c>
      <c r="AB124" s="1">
        <f t="shared" si="49"/>
        <v>7.1739130434782608</v>
      </c>
      <c r="AC124" s="1">
        <f t="shared" si="50"/>
        <v>1.5217391304347827</v>
      </c>
      <c r="AD124" s="1"/>
      <c r="AF124" s="1">
        <f t="shared" si="60"/>
        <v>-31.422743304871194</v>
      </c>
      <c r="AG124" s="1">
        <f t="shared" si="51"/>
        <v>45.388971838421149</v>
      </c>
      <c r="AH124" s="1">
        <f>IF((W124-W$2)/W$2*100&gt;100,100,IF((W124-W$2)/W$2*100&lt;-100,-100,(W124-W$2)/W$2*100))</f>
        <v>3.8243167629717516</v>
      </c>
      <c r="AI124" s="1">
        <f>IF((X124-X$2)/X$2*100&gt;100,100,IF((X124-X$2)/X$2*100&lt;-100,-100,(X124-X$2)/X$2*100))</f>
        <v>-33.178721217147114</v>
      </c>
      <c r="AJ124" s="1">
        <f>IF((Y124-Y$2)/Y$2*100&gt;100,100,IF((Y124-Y$2)/Y$2*100&lt;-100,-100,(Y124-Y$2)/Y$2*100))</f>
        <v>-14.40943118727497</v>
      </c>
      <c r="AK124" s="1">
        <f>IF((Z124-Z$2)/Z$2*100&gt;100,100,IF((Z124-Z$2)/Z$2*100&lt;-100,-100,(Z124-Z$2)/Z$2*100))</f>
        <v>7.9774563779880623</v>
      </c>
      <c r="AL124" s="1">
        <f>IF((V124-V$2)/V$2*100&gt;100,100,IF((V124-V$2)/V$2*100&lt;-100,-100,(V124-V$2)/V$2*100))</f>
        <v>-33.823046686905052</v>
      </c>
      <c r="AM124" s="1">
        <f>IF((AA124-AA$2)/AA$2*100&gt;100,100,IF((AA124-AA$2)/AA$2*100&lt;-100,-100,(AA124-AA$2)/AA$2*100))</f>
        <v>20.8296633913465</v>
      </c>
      <c r="AN124" s="1">
        <f>IF((AB124-AB$2)/AB$2*100&gt;100,100,IF((AB124-AB$2)/AB$2*100&lt;-100,-100,(AB124-AB$2)/AB$2*100))</f>
        <v>100</v>
      </c>
      <c r="AO124" s="1">
        <f>IF((AC124-AC$2)/AC$2*100&gt;100,100,IF((AC124-AC$2)/AC$2*100&lt;-100,-100,(AC124-AC$2)/AC$2*100))</f>
        <v>-38.132705917218658</v>
      </c>
      <c r="AP124" s="1"/>
      <c r="AQ124" s="2">
        <f t="shared" si="61"/>
        <v>-31</v>
      </c>
      <c r="AR124" s="2">
        <f t="shared" si="52"/>
        <v>45</v>
      </c>
      <c r="AS124" s="2">
        <f t="shared" si="53"/>
        <v>4</v>
      </c>
      <c r="AT124" s="2">
        <f t="shared" si="54"/>
        <v>-33</v>
      </c>
      <c r="AU124" s="2">
        <f t="shared" si="55"/>
        <v>-14</v>
      </c>
      <c r="AV124" s="2">
        <f t="shared" si="62"/>
        <v>0</v>
      </c>
      <c r="AW124" s="2">
        <f t="shared" si="63"/>
        <v>0</v>
      </c>
      <c r="AX124" s="2">
        <f t="shared" si="56"/>
        <v>1</v>
      </c>
      <c r="AY124" s="2">
        <f t="shared" si="57"/>
        <v>1</v>
      </c>
      <c r="AZ124" s="2">
        <f t="shared" si="58"/>
        <v>0</v>
      </c>
      <c r="BA124" s="1"/>
      <c r="BB124" s="1"/>
      <c r="BN124" s="1">
        <f>T124/(T$3-T$4)*100</f>
        <v>23.527841342486649</v>
      </c>
      <c r="BO124" s="1">
        <f>U124/(U$3-U$4)*100</f>
        <v>54.387714399680888</v>
      </c>
      <c r="BP124" s="1">
        <f>V124/(V$3-V$4)*100</f>
        <v>6.0869565217391308</v>
      </c>
      <c r="BQ124" s="1">
        <f>W124/(W$3-W$4)*100</f>
        <v>36.758893280632407</v>
      </c>
      <c r="BR124" s="1">
        <f>X124/(X$3-X$4)*100</f>
        <v>17.161835748792267</v>
      </c>
      <c r="BS124" s="1">
        <f>Y124/(Y$3-Y$4)*100</f>
        <v>45.797101449275374</v>
      </c>
      <c r="BT124" s="1">
        <f>Z124/(Z$3-Z$4)*100</f>
        <v>32.909698996655514</v>
      </c>
      <c r="BU124" s="1">
        <f>AA124/(AA$3-AA$4)*100</f>
        <v>21.765480895915683</v>
      </c>
      <c r="BV124" s="1">
        <f>AB124/(AB$3-AB$4)*100</f>
        <v>33.783274179236919</v>
      </c>
      <c r="BW124" s="1">
        <f>AC124/(AC$3-AC$4)*100</f>
        <v>3.3927298645759092</v>
      </c>
    </row>
    <row r="125" spans="1:75">
      <c r="A125">
        <v>83</v>
      </c>
      <c r="B125" t="s">
        <v>243</v>
      </c>
      <c r="C125" t="s">
        <v>477</v>
      </c>
      <c r="D125">
        <v>15</v>
      </c>
      <c r="E125" t="s">
        <v>478</v>
      </c>
      <c r="F125" t="s">
        <v>479</v>
      </c>
      <c r="G125" t="s">
        <v>480</v>
      </c>
      <c r="H125">
        <v>17</v>
      </c>
      <c r="I125">
        <v>54</v>
      </c>
      <c r="J125">
        <v>8</v>
      </c>
      <c r="K125">
        <v>64</v>
      </c>
      <c r="L125">
        <v>3</v>
      </c>
      <c r="M125">
        <v>34</v>
      </c>
      <c r="N125">
        <v>18</v>
      </c>
      <c r="O125">
        <v>10</v>
      </c>
      <c r="P125">
        <v>1</v>
      </c>
      <c r="Q125">
        <v>0</v>
      </c>
      <c r="R125">
        <v>209</v>
      </c>
      <c r="T125" s="1">
        <f t="shared" si="59"/>
        <v>8.133971291866029</v>
      </c>
      <c r="U125" s="1">
        <f t="shared" si="42"/>
        <v>25.837320574162682</v>
      </c>
      <c r="V125" s="1">
        <f t="shared" si="43"/>
        <v>3.8277511961722488</v>
      </c>
      <c r="W125" s="1">
        <f t="shared" si="44"/>
        <v>30.62200956937799</v>
      </c>
      <c r="X125" s="1">
        <f t="shared" si="45"/>
        <v>1.4354066985645932</v>
      </c>
      <c r="Y125" s="1">
        <f t="shared" si="46"/>
        <v>16.267942583732058</v>
      </c>
      <c r="Z125" s="1">
        <f t="shared" si="47"/>
        <v>8.6124401913875595</v>
      </c>
      <c r="AA125" s="1">
        <f t="shared" si="48"/>
        <v>4.7846889952153111</v>
      </c>
      <c r="AB125" s="1">
        <f t="shared" si="49"/>
        <v>0.4784688995215311</v>
      </c>
      <c r="AC125" s="1">
        <f t="shared" si="50"/>
        <v>0</v>
      </c>
      <c r="AD125" s="1"/>
      <c r="AF125" s="1">
        <f t="shared" si="60"/>
        <v>-58.614435302059945</v>
      </c>
      <c r="AG125" s="1">
        <f t="shared" si="51"/>
        <v>91.996919748345647</v>
      </c>
      <c r="AH125" s="1">
        <f>IF((W125-W$2)/W$2*100&gt;100,100,IF((W125-W$2)/W$2*100&lt;-100,-100,(W125-W$2)/W$2*100))</f>
        <v>57.256155039455095</v>
      </c>
      <c r="AI125" s="1">
        <f>IF((X125-X$2)/X$2*100&gt;100,100,IF((X125-X$2)/X$2*100&lt;-100,-100,(X125-X$2)/X$2*100))</f>
        <v>-84.785783745200959</v>
      </c>
      <c r="AJ125" s="1">
        <f>IF((Y125-Y$2)/Y$2*100&gt;100,100,IF((Y125-Y$2)/Y$2*100&lt;-100,-100,(Y125-Y$2)/Y$2*100))</f>
        <v>14.374273430538226</v>
      </c>
      <c r="AK125" s="1">
        <f>IF((Z125-Z$2)/Z$2*100&gt;100,100,IF((Z125-Z$2)/Z$2*100&lt;-100,-100,(Z125-Z$2)/Z$2*100))</f>
        <v>-10.879850597115121</v>
      </c>
      <c r="AL125" s="1">
        <f>IF((V125-V$2)/V$2*100&gt;100,100,IF((V125-V$2)/V$2*100&lt;-100,-100,(V125-V$2)/V$2*100))</f>
        <v>-16.769928847508751</v>
      </c>
      <c r="AM125" s="1">
        <f>IF((AA125-AA$2)/AA$2*100&gt;100,100,IF((AA125-AA$2)/AA$2*100&lt;-100,-100,(AA125-AA$2)/AA$2*100))</f>
        <v>-5.0211121667474581</v>
      </c>
      <c r="AN125" s="1">
        <f>IF((AB125-AB$2)/AB$2*100&gt;100,100,IF((AB125-AB$2)/AB$2*100&lt;-100,-100,(AB125-AB$2)/AB$2*100))</f>
        <v>-73.536497200981827</v>
      </c>
      <c r="AO125" s="1">
        <f>IF((AC125-AC$2)/AC$2*100&gt;100,100,IF((AC125-AC$2)/AC$2*100&lt;-100,-100,(AC125-AC$2)/AC$2*100))</f>
        <v>-100</v>
      </c>
      <c r="AP125" s="1"/>
      <c r="AQ125" s="2">
        <f t="shared" si="61"/>
        <v>-59</v>
      </c>
      <c r="AR125" s="2">
        <f t="shared" si="52"/>
        <v>92</v>
      </c>
      <c r="AS125" s="2">
        <f t="shared" si="53"/>
        <v>57</v>
      </c>
      <c r="AT125" s="2">
        <f t="shared" si="54"/>
        <v>-85</v>
      </c>
      <c r="AU125" s="2">
        <f t="shared" si="55"/>
        <v>14</v>
      </c>
      <c r="AV125" s="2">
        <f t="shared" si="62"/>
        <v>0</v>
      </c>
      <c r="AW125" s="2">
        <f t="shared" si="63"/>
        <v>0</v>
      </c>
      <c r="AX125" s="2">
        <f t="shared" si="56"/>
        <v>0</v>
      </c>
      <c r="AY125" s="2">
        <f t="shared" si="57"/>
        <v>0</v>
      </c>
      <c r="AZ125" s="2">
        <f t="shared" si="58"/>
        <v>0</v>
      </c>
      <c r="BA125" s="1"/>
      <c r="BB125" s="1"/>
      <c r="BN125" s="1">
        <f>T125/(T$3-T$4)*100</f>
        <v>14.198774448081927</v>
      </c>
      <c r="BO125" s="1">
        <f>U125/(U$3-U$4)*100</f>
        <v>71.823010403406357</v>
      </c>
      <c r="BP125" s="1">
        <f>V125/(V$3-V$4)*100</f>
        <v>7.6555023923444976</v>
      </c>
      <c r="BQ125" s="1">
        <f>W125/(W$3-W$4)*100</f>
        <v>55.676381035232701</v>
      </c>
      <c r="BR125" s="1">
        <f>X125/(X$3-X$4)*100</f>
        <v>3.9074960127591698</v>
      </c>
      <c r="BS125" s="1">
        <f>Y125/(Y$3-Y$4)*100</f>
        <v>61.198450672134896</v>
      </c>
      <c r="BT125" s="1">
        <f>Z125/(Z$3-Z$4)*100</f>
        <v>27.162311372837689</v>
      </c>
      <c r="BU125" s="1">
        <f>AA125/(AA$3-AA$4)*100</f>
        <v>17.108887922285053</v>
      </c>
      <c r="BV125" s="1">
        <f>AB125/(AB$3-AB$4)*100</f>
        <v>2.2531979298896592</v>
      </c>
      <c r="BW125" s="1">
        <f>AC125/(AC$3-AC$4)*100</f>
        <v>0</v>
      </c>
    </row>
    <row r="126" spans="1:75">
      <c r="A126">
        <v>86</v>
      </c>
      <c r="B126" t="s">
        <v>243</v>
      </c>
      <c r="C126" t="s">
        <v>481</v>
      </c>
      <c r="D126">
        <v>27</v>
      </c>
      <c r="E126" t="s">
        <v>482</v>
      </c>
      <c r="F126" t="s">
        <v>483</v>
      </c>
      <c r="G126" t="s">
        <v>484</v>
      </c>
      <c r="H126">
        <v>48</v>
      </c>
      <c r="I126">
        <v>64</v>
      </c>
      <c r="J126">
        <v>11</v>
      </c>
      <c r="K126">
        <v>115</v>
      </c>
      <c r="L126">
        <v>15</v>
      </c>
      <c r="M126">
        <v>53</v>
      </c>
      <c r="N126">
        <v>66</v>
      </c>
      <c r="O126">
        <v>25</v>
      </c>
      <c r="P126">
        <v>3</v>
      </c>
      <c r="Q126">
        <v>0</v>
      </c>
      <c r="R126">
        <v>400</v>
      </c>
      <c r="T126" s="1">
        <f t="shared" si="59"/>
        <v>12</v>
      </c>
      <c r="U126" s="1">
        <f t="shared" si="42"/>
        <v>16</v>
      </c>
      <c r="V126" s="1">
        <f t="shared" si="43"/>
        <v>2.75</v>
      </c>
      <c r="W126" s="1">
        <f t="shared" si="44"/>
        <v>28.749999999999996</v>
      </c>
      <c r="X126" s="1">
        <f t="shared" si="45"/>
        <v>3.75</v>
      </c>
      <c r="Y126" s="1">
        <f t="shared" si="46"/>
        <v>13.25</v>
      </c>
      <c r="Z126" s="1">
        <f t="shared" si="47"/>
        <v>16.5</v>
      </c>
      <c r="AA126" s="1">
        <f t="shared" si="48"/>
        <v>6.25</v>
      </c>
      <c r="AB126" s="1">
        <f t="shared" si="49"/>
        <v>0.75</v>
      </c>
      <c r="AC126" s="1">
        <f t="shared" si="50"/>
        <v>0</v>
      </c>
      <c r="AD126" s="1"/>
      <c r="AF126" s="1">
        <f t="shared" si="60"/>
        <v>-38.944119845627249</v>
      </c>
      <c r="AG126" s="1">
        <f t="shared" si="51"/>
        <v>18.895870303419962</v>
      </c>
      <c r="AH126" s="1">
        <f>IF((W126-W$2)/W$2*100&gt;100,100,IF((W126-W$2)/W$2*100&lt;-100,-100,(W126-W$2)/W$2*100))</f>
        <v>47.642643998957134</v>
      </c>
      <c r="AI126" s="1">
        <f>IF((X126-X$2)/X$2*100&gt;100,100,IF((X126-X$2)/X$2*100&lt;-100,-100,(X126-X$2)/X$2*100))</f>
        <v>-60.252860034337509</v>
      </c>
      <c r="AJ126" s="1">
        <f>IF((Y126-Y$2)/Y$2*100&gt;100,100,IF((Y126-Y$2)/Y$2*100&lt;-100,-100,(Y126-Y$2)/Y$2*100))</f>
        <v>-6.8438362654358906</v>
      </c>
      <c r="AK126" s="1">
        <f>IF((Z126-Z$2)/Z$2*100&gt;100,100,IF((Z126-Z$2)/Z$2*100&lt;-100,-100,(Z126-Z$2)/Z$2*100))</f>
        <v>70.739352897693621</v>
      </c>
      <c r="AL126" s="1">
        <f>IF((V126-V$2)/V$2*100&gt;100,100,IF((V126-V$2)/V$2*100&lt;-100,-100,(V126-V$2)/V$2*100))</f>
        <v>-40.20439575638207</v>
      </c>
      <c r="AM126" s="1">
        <f>IF((AA126-AA$2)/AA$2*100&gt;100,100,IF((AA126-AA$2)/AA$2*100&lt;-100,-100,(AA126-AA$2)/AA$2*100))</f>
        <v>24.06617223218613</v>
      </c>
      <c r="AN126" s="1">
        <f>IF((AB126-AB$2)/AB$2*100&gt;100,100,IF((AB126-AB$2)/AB$2*100&lt;-100,-100,(AB126-AB$2)/AB$2*100))</f>
        <v>-58.518459362538998</v>
      </c>
      <c r="AO126" s="1">
        <f>IF((AC126-AC$2)/AC$2*100&gt;100,100,IF((AC126-AC$2)/AC$2*100&lt;-100,-100,(AC126-AC$2)/AC$2*100))</f>
        <v>-100</v>
      </c>
      <c r="AP126" s="1"/>
      <c r="AQ126" s="2">
        <f t="shared" si="61"/>
        <v>-39</v>
      </c>
      <c r="AR126" s="2">
        <f t="shared" si="52"/>
        <v>19</v>
      </c>
      <c r="AS126" s="2">
        <f t="shared" si="53"/>
        <v>48</v>
      </c>
      <c r="AT126" s="2">
        <f t="shared" si="54"/>
        <v>-60</v>
      </c>
      <c r="AU126" s="2">
        <f t="shared" si="55"/>
        <v>-7</v>
      </c>
      <c r="AV126" s="2">
        <f t="shared" si="62"/>
        <v>1</v>
      </c>
      <c r="AW126" s="2">
        <f t="shared" si="63"/>
        <v>0</v>
      </c>
      <c r="AX126" s="2">
        <f t="shared" si="56"/>
        <v>1</v>
      </c>
      <c r="AY126" s="2">
        <f t="shared" si="57"/>
        <v>0</v>
      </c>
      <c r="AZ126" s="2">
        <f t="shared" si="58"/>
        <v>0</v>
      </c>
      <c r="BA126" s="1"/>
      <c r="BB126" s="1"/>
      <c r="BN126" s="1">
        <f>T126/(T$3-T$4)*100</f>
        <v>20.94736842105263</v>
      </c>
      <c r="BO126" s="1">
        <f>U126/(U$3-U$4)*100</f>
        <v>44.477064220183479</v>
      </c>
      <c r="BP126" s="1">
        <f>V126/(V$3-V$4)*100</f>
        <v>5.5</v>
      </c>
      <c r="BQ126" s="1">
        <f>W126/(W$3-W$4)*100</f>
        <v>52.272727272727259</v>
      </c>
      <c r="BR126" s="1">
        <f>X126/(X$3-X$4)*100</f>
        <v>10.208333333333332</v>
      </c>
      <c r="BS126" s="1">
        <f>Y126/(Y$3-Y$4)*100</f>
        <v>49.845238095238102</v>
      </c>
      <c r="BT126" s="1">
        <f>Z126/(Z$3-Z$4)*100</f>
        <v>52.038461538461533</v>
      </c>
      <c r="BU126" s="1">
        <f>AA126/(AA$3-AA$4)*100</f>
        <v>22.348484848484851</v>
      </c>
      <c r="BV126" s="1">
        <f>AB126/(AB$3-AB$4)*100</f>
        <v>3.5318877551020407</v>
      </c>
      <c r="BW126" s="1">
        <f>AC126/(AC$3-AC$4)*100</f>
        <v>0</v>
      </c>
    </row>
    <row r="127" spans="1:75">
      <c r="A127">
        <v>84</v>
      </c>
      <c r="B127" t="s">
        <v>243</v>
      </c>
      <c r="C127" t="s">
        <v>485</v>
      </c>
      <c r="D127">
        <v>33</v>
      </c>
      <c r="E127" t="s">
        <v>486</v>
      </c>
      <c r="F127" t="s">
        <v>487</v>
      </c>
      <c r="G127" t="s">
        <v>488</v>
      </c>
      <c r="H127">
        <v>37</v>
      </c>
      <c r="I127">
        <v>131</v>
      </c>
      <c r="J127">
        <v>23</v>
      </c>
      <c r="K127">
        <v>120</v>
      </c>
      <c r="L127">
        <v>26</v>
      </c>
      <c r="M127">
        <v>84</v>
      </c>
      <c r="N127">
        <v>33</v>
      </c>
      <c r="O127">
        <v>29</v>
      </c>
      <c r="P127">
        <v>10</v>
      </c>
      <c r="Q127">
        <v>2</v>
      </c>
      <c r="R127">
        <v>495</v>
      </c>
      <c r="T127" s="1">
        <f t="shared" si="59"/>
        <v>7.474747474747474</v>
      </c>
      <c r="U127" s="1">
        <f t="shared" si="42"/>
        <v>26.464646464646464</v>
      </c>
      <c r="V127" s="1">
        <f t="shared" si="43"/>
        <v>4.6464646464646462</v>
      </c>
      <c r="W127" s="1">
        <f t="shared" si="44"/>
        <v>24.242424242424242</v>
      </c>
      <c r="X127" s="1">
        <f t="shared" si="45"/>
        <v>5.2525252525252526</v>
      </c>
      <c r="Y127" s="1">
        <f t="shared" si="46"/>
        <v>16.969696969696972</v>
      </c>
      <c r="Z127" s="1">
        <f t="shared" si="47"/>
        <v>6.666666666666667</v>
      </c>
      <c r="AA127" s="1">
        <f t="shared" si="48"/>
        <v>5.858585858585859</v>
      </c>
      <c r="AB127" s="1">
        <f t="shared" si="49"/>
        <v>2.0202020202020203</v>
      </c>
      <c r="AC127" s="1">
        <f t="shared" si="50"/>
        <v>0.40404040404040403</v>
      </c>
      <c r="AD127" s="1"/>
      <c r="AF127" s="1">
        <f t="shared" si="60"/>
        <v>-61.968559499801486</v>
      </c>
      <c r="AG127" s="1">
        <f t="shared" si="51"/>
        <v>96.658573355404215</v>
      </c>
      <c r="AH127" s="1">
        <f>IF((W127-W$2)/W$2*100&gt;100,100,IF((W127-W$2)/W$2*100&lt;-100,-100,(W127-W$2)/W$2*100))</f>
        <v>24.494456072901947</v>
      </c>
      <c r="AI127" s="1">
        <f>IF((X127-X$2)/X$2*100&gt;100,100,IF((X127-X$2)/X$2*100&lt;-100,-100,(X127-X$2)/X$2*100))</f>
        <v>-44.327238297253878</v>
      </c>
      <c r="AJ127" s="1">
        <f>IF((Y127-Y$2)/Y$2*100&gt;100,100,IF((Y127-Y$2)/Y$2*100&lt;-100,-100,(Y127-Y$2)/Y$2*100))</f>
        <v>19.308065617737931</v>
      </c>
      <c r="AK127" s="1">
        <f>IF((Z127-Z$2)/Z$2*100&gt;100,100,IF((Z127-Z$2)/Z$2*100&lt;-100,-100,(Z127-Z$2)/Z$2*100))</f>
        <v>-31.014402869618735</v>
      </c>
      <c r="AL127" s="1">
        <f>IF((V127-V$2)/V$2*100&gt;100,100,IF((V127-V$2)/V$2*100&lt;-100,-100,(V127-V$2)/V$2*100))</f>
        <v>1.0320585934407589</v>
      </c>
      <c r="AM127" s="1">
        <f>IF((AA127-AA$2)/AA$2*100&gt;100,100,IF((AA127-AA$2)/AA$2*100&lt;-100,-100,(AA127-AA$2)/AA$2*100))</f>
        <v>16.296371546938119</v>
      </c>
      <c r="AN127" s="1">
        <f>IF((AB127-AB$2)/AB$2*100&gt;100,100,IF((AB127-AB$2)/AB$2*100&lt;-100,-100,(AB127-AB$2)/AB$2*100))</f>
        <v>11.734789595854547</v>
      </c>
      <c r="AO127" s="1">
        <f>IF((AC127-AC$2)/AC$2*100&gt;100,100,IF((AC127-AC$2)/AC$2*100&lt;-100,-100,(AC127-AC$2)/AC$2*100))</f>
        <v>-83.573474586967151</v>
      </c>
      <c r="AP127" s="1"/>
      <c r="AQ127" s="2">
        <f t="shared" si="61"/>
        <v>-62</v>
      </c>
      <c r="AR127" s="2">
        <f t="shared" si="52"/>
        <v>97</v>
      </c>
      <c r="AS127" s="2">
        <f t="shared" si="53"/>
        <v>24</v>
      </c>
      <c r="AT127" s="2">
        <f t="shared" si="54"/>
        <v>-44</v>
      </c>
      <c r="AU127" s="2">
        <f t="shared" si="55"/>
        <v>19</v>
      </c>
      <c r="AV127" s="2">
        <f t="shared" si="62"/>
        <v>0</v>
      </c>
      <c r="AW127" s="2">
        <f t="shared" si="63"/>
        <v>0</v>
      </c>
      <c r="AX127" s="2">
        <f t="shared" si="56"/>
        <v>0</v>
      </c>
      <c r="AY127" s="2">
        <f t="shared" si="57"/>
        <v>0</v>
      </c>
      <c r="AZ127" s="2">
        <f t="shared" si="58"/>
        <v>0</v>
      </c>
      <c r="BA127" s="1"/>
      <c r="BB127" s="1"/>
      <c r="BN127" s="1">
        <f>T127/(T$3-T$4)*100</f>
        <v>13.048024100655677</v>
      </c>
      <c r="BO127" s="1">
        <f>U127/(U$3-U$4)*100</f>
        <v>73.56686127328328</v>
      </c>
      <c r="BP127" s="1">
        <f>V127/(V$3-V$4)*100</f>
        <v>9.2929292929292924</v>
      </c>
      <c r="BQ127" s="1">
        <f>W127/(W$3-W$4)*100</f>
        <v>44.077134986225893</v>
      </c>
      <c r="BR127" s="1">
        <f>X127/(X$3-X$4)*100</f>
        <v>14.298540965207632</v>
      </c>
      <c r="BS127" s="1">
        <f>Y127/(Y$3-Y$4)*100</f>
        <v>63.838383838383862</v>
      </c>
      <c r="BT127" s="1">
        <f>Z127/(Z$3-Z$4)*100</f>
        <v>21.025641025641026</v>
      </c>
      <c r="BU127" s="1">
        <f>AA127/(AA$3-AA$4)*100</f>
        <v>20.948882767064589</v>
      </c>
      <c r="BV127" s="1">
        <f>AB127/(AB$3-AB$4)*100</f>
        <v>9.5135023706452291</v>
      </c>
      <c r="BW127" s="1">
        <f>AC127/(AC$3-AC$4)*100</f>
        <v>0.90081139261467125</v>
      </c>
    </row>
    <row r="128" spans="1:75">
      <c r="A128">
        <v>81</v>
      </c>
      <c r="B128" t="s">
        <v>243</v>
      </c>
      <c r="C128" t="s">
        <v>489</v>
      </c>
      <c r="D128">
        <v>35</v>
      </c>
      <c r="E128" t="s">
        <v>490</v>
      </c>
      <c r="F128" t="s">
        <v>491</v>
      </c>
      <c r="G128" t="s">
        <v>492</v>
      </c>
      <c r="H128">
        <v>52</v>
      </c>
      <c r="I128">
        <v>148</v>
      </c>
      <c r="J128">
        <v>32</v>
      </c>
      <c r="K128">
        <v>107</v>
      </c>
      <c r="L128">
        <v>22</v>
      </c>
      <c r="M128">
        <v>73</v>
      </c>
      <c r="N128">
        <v>63</v>
      </c>
      <c r="O128">
        <v>22</v>
      </c>
      <c r="P128">
        <v>32</v>
      </c>
      <c r="Q128">
        <v>6</v>
      </c>
      <c r="R128">
        <v>557</v>
      </c>
      <c r="T128" s="1">
        <f t="shared" si="59"/>
        <v>9.3357271095152594</v>
      </c>
      <c r="U128" s="1">
        <f t="shared" si="42"/>
        <v>26.570915619389584</v>
      </c>
      <c r="V128" s="1">
        <f t="shared" si="43"/>
        <v>5.7450628366247756</v>
      </c>
      <c r="W128" s="1">
        <f t="shared" si="44"/>
        <v>19.210053859964095</v>
      </c>
      <c r="X128" s="1">
        <f t="shared" si="45"/>
        <v>3.9497307001795332</v>
      </c>
      <c r="Y128" s="1">
        <f t="shared" si="46"/>
        <v>13.10592459605027</v>
      </c>
      <c r="Z128" s="1">
        <f t="shared" si="47"/>
        <v>11.310592459605028</v>
      </c>
      <c r="AA128" s="1">
        <f t="shared" si="48"/>
        <v>3.9497307001795332</v>
      </c>
      <c r="AB128" s="1">
        <f t="shared" si="49"/>
        <v>5.7450628366247756</v>
      </c>
      <c r="AC128" s="1">
        <f t="shared" si="50"/>
        <v>1.0771992818671454</v>
      </c>
      <c r="AD128" s="1"/>
      <c r="AF128" s="1">
        <f t="shared" si="60"/>
        <v>-52.499913703958967</v>
      </c>
      <c r="AG128" s="1">
        <f t="shared" si="51"/>
        <v>97.448258582878736</v>
      </c>
      <c r="AH128" s="1">
        <f>IF((W128-W$2)/W$2*100&gt;100,100,IF((W128-W$2)/W$2*100&lt;-100,-100,(W128-W$2)/W$2*100))</f>
        <v>-1.3487602348705534</v>
      </c>
      <c r="AI128" s="1">
        <f>IF((X128-X$2)/X$2*100&gt;100,100,IF((X128-X$2)/X$2*100&lt;-100,-100,(X128-X$2)/X$2*100))</f>
        <v>-58.135866942210669</v>
      </c>
      <c r="AJ128" s="1">
        <f>IF((Y128-Y$2)/Y$2*100&gt;100,100,IF((Y128-Y$2)/Y$2*100&lt;-100,-100,(Y128-Y$2)/Y$2*100))</f>
        <v>-7.8567805613200026</v>
      </c>
      <c r="AK128" s="1">
        <f>IF((Z128-Z$2)/Z$2*100&gt;100,100,IF((Z128-Z$2)/Z$2*100&lt;-100,-100,(Z128-Z$2)/Z$2*100))</f>
        <v>17.040196208636075</v>
      </c>
      <c r="AL128" s="1">
        <f>IF((V128-V$2)/V$2*100&gt;100,100,IF((V128-V$2)/V$2*100&lt;-100,-100,(V128-V$2)/V$2*100))</f>
        <v>24.919819539466218</v>
      </c>
      <c r="AM128" s="1">
        <f>IF((AA128-AA$2)/AA$2*100&gt;100,100,IF((AA128-AA$2)/AA$2*100&lt;-100,-100,(AA128-AA$2)/AA$2*100))</f>
        <v>-21.595524908923664</v>
      </c>
      <c r="AN128" s="1">
        <f>IF((AB128-AB$2)/AB$2*100&gt;100,100,IF((AB128-AB$2)/AB$2*100&lt;-100,-100,(AB128-AB$2)/AB$2*100))</f>
        <v>100</v>
      </c>
      <c r="AO128" s="1">
        <f>IF((AC128-AC$2)/AC$2*100&gt;100,100,IF((AC128-AC$2)/AC$2*100&lt;-100,-100,(AC128-AC$2)/AC$2*100))</f>
        <v>-56.205762588233775</v>
      </c>
      <c r="AP128" s="1"/>
      <c r="AQ128" s="2">
        <f t="shared" si="61"/>
        <v>-52</v>
      </c>
      <c r="AR128" s="2">
        <f t="shared" si="52"/>
        <v>97</v>
      </c>
      <c r="AS128" s="2">
        <f t="shared" si="53"/>
        <v>-1</v>
      </c>
      <c r="AT128" s="2">
        <f t="shared" si="54"/>
        <v>-58</v>
      </c>
      <c r="AU128" s="2">
        <f t="shared" si="55"/>
        <v>-8</v>
      </c>
      <c r="AV128" s="2">
        <f t="shared" si="62"/>
        <v>0</v>
      </c>
      <c r="AW128" s="2">
        <f t="shared" si="63"/>
        <v>1</v>
      </c>
      <c r="AX128" s="2">
        <f t="shared" si="56"/>
        <v>0</v>
      </c>
      <c r="AY128" s="2">
        <f t="shared" si="57"/>
        <v>1</v>
      </c>
      <c r="AZ128" s="2">
        <f t="shared" si="58"/>
        <v>0</v>
      </c>
      <c r="BA128" s="1"/>
      <c r="BB128" s="1"/>
      <c r="BN128" s="1">
        <f>T128/(T$3-T$4)*100</f>
        <v>16.296576270118742</v>
      </c>
      <c r="BO128" s="1">
        <f>U128/(U$3-U$4)*100</f>
        <v>73.862270024541687</v>
      </c>
      <c r="BP128" s="1">
        <f>V128/(V$3-V$4)*100</f>
        <v>11.490125673249551</v>
      </c>
      <c r="BQ128" s="1">
        <f>W128/(W$3-W$4)*100</f>
        <v>34.927370654480164</v>
      </c>
      <c r="BR128" s="1">
        <f>X128/(X$3-X$4)*100</f>
        <v>10.752044683822062</v>
      </c>
      <c r="BS128" s="1">
        <f>Y128/(Y$3-Y$4)*100</f>
        <v>49.30324014704626</v>
      </c>
      <c r="BT128" s="1">
        <f>Z128/(Z$3-Z$4)*100</f>
        <v>35.671868526446623</v>
      </c>
      <c r="BU128" s="1">
        <f>AA128/(AA$3-AA$4)*100</f>
        <v>14.123279473369241</v>
      </c>
      <c r="BV128" s="1">
        <f>AB128/(AB$3-AB$4)*100</f>
        <v>27.054556113289124</v>
      </c>
      <c r="BW128" s="1">
        <f>AC128/(AC$3-AC$4)*100</f>
        <v>2.401624628425111</v>
      </c>
    </row>
    <row r="129" spans="1:75">
      <c r="A129">
        <v>83</v>
      </c>
      <c r="B129" t="s">
        <v>243</v>
      </c>
      <c r="C129" t="s">
        <v>493</v>
      </c>
      <c r="D129">
        <v>35</v>
      </c>
      <c r="E129" t="s">
        <v>494</v>
      </c>
      <c r="F129" t="s">
        <v>495</v>
      </c>
      <c r="G129" t="s">
        <v>496</v>
      </c>
      <c r="H129">
        <v>59</v>
      </c>
      <c r="I129">
        <v>65</v>
      </c>
      <c r="J129">
        <v>4</v>
      </c>
      <c r="K129">
        <v>120</v>
      </c>
      <c r="L129">
        <v>58</v>
      </c>
      <c r="M129">
        <v>62</v>
      </c>
      <c r="N129">
        <v>51</v>
      </c>
      <c r="O129">
        <v>27</v>
      </c>
      <c r="P129">
        <v>11</v>
      </c>
      <c r="Q129">
        <v>1</v>
      </c>
      <c r="R129">
        <v>458</v>
      </c>
      <c r="T129" s="1">
        <f t="shared" si="59"/>
        <v>12.882096069868995</v>
      </c>
      <c r="U129" s="1">
        <f t="shared" si="42"/>
        <v>14.192139737991265</v>
      </c>
      <c r="V129" s="1">
        <f t="shared" si="43"/>
        <v>0.87336244541484709</v>
      </c>
      <c r="W129" s="1">
        <f t="shared" si="44"/>
        <v>26.200873362445414</v>
      </c>
      <c r="X129" s="1">
        <f t="shared" si="45"/>
        <v>12.663755458515283</v>
      </c>
      <c r="Y129" s="1">
        <f t="shared" si="46"/>
        <v>13.537117903930133</v>
      </c>
      <c r="Z129" s="1">
        <f t="shared" si="47"/>
        <v>11.135371179039302</v>
      </c>
      <c r="AA129" s="1">
        <f t="shared" si="48"/>
        <v>5.8951965065502181</v>
      </c>
      <c r="AB129" s="1">
        <f t="shared" si="49"/>
        <v>2.4017467248908297</v>
      </c>
      <c r="AC129" s="1">
        <f t="shared" si="50"/>
        <v>0.21834061135371177</v>
      </c>
      <c r="AD129" s="1"/>
      <c r="AF129" s="1">
        <f t="shared" si="60"/>
        <v>-34.456023851746878</v>
      </c>
      <c r="AG129" s="1">
        <f t="shared" si="51"/>
        <v>5.4616753510138807</v>
      </c>
      <c r="AH129" s="1">
        <f>IF((W129-W$2)/W$2*100&gt;100,100,IF((W129-W$2)/W$2*100&lt;-100,-100,(W129-W$2)/W$2*100))</f>
        <v>34.551868463070875</v>
      </c>
      <c r="AI129" s="1">
        <f>IF((X129-X$2)/X$2*100&gt;100,100,IF((X129-X$2)/X$2*100&lt;-100,-100,(X129-X$2)/X$2*100))</f>
        <v>34.226149520141156</v>
      </c>
      <c r="AJ129" s="1">
        <f>IF((Y129-Y$2)/Y$2*100&gt;100,100,IF((Y129-Y$2)/Y$2*100&lt;-100,-100,(Y129-Y$2)/Y$2*100))</f>
        <v>-4.8252096639536033</v>
      </c>
      <c r="AK129" s="1">
        <f>IF((Z129-Z$2)/Z$2*100&gt;100,100,IF((Z129-Z$2)/Z$2*100&lt;-100,-100,(Z129-Z$2)/Z$2*100))</f>
        <v>15.227034508169579</v>
      </c>
      <c r="AL129" s="1">
        <f>IF((V129-V$2)/V$2*100&gt;100,100,IF((V129-V$2)/V$2*100&lt;-100,-100,(V129-V$2)/V$2*100))</f>
        <v>-81.009732673721984</v>
      </c>
      <c r="AM129" s="1">
        <f>IF((AA129-AA$2)/AA$2*100&gt;100,100,IF((AA129-AA$2)/AA$2*100&lt;-100,-100,(AA129-AA$2)/AA$2*100))</f>
        <v>17.023114419878617</v>
      </c>
      <c r="AN129" s="1">
        <f>IF((AB129-AB$2)/AB$2*100&gt;100,100,IF((AB129-AB$2)/AB$2*100&lt;-100,-100,(AB129-AB$2)/AB$2*100))</f>
        <v>32.837539159263748</v>
      </c>
      <c r="AO129" s="1">
        <f>IF((AC129-AC$2)/AC$2*100&gt;100,100,IF((AC129-AC$2)/AC$2*100&lt;-100,-100,(AC129-AC$2)/AC$2*100))</f>
        <v>-91.123220437280281</v>
      </c>
      <c r="AP129" s="1"/>
      <c r="AQ129" s="2">
        <f t="shared" si="61"/>
        <v>-34</v>
      </c>
      <c r="AR129" s="2">
        <f t="shared" si="52"/>
        <v>5</v>
      </c>
      <c r="AS129" s="2">
        <f t="shared" si="53"/>
        <v>35</v>
      </c>
      <c r="AT129" s="2">
        <f t="shared" si="54"/>
        <v>34</v>
      </c>
      <c r="AU129" s="2">
        <f t="shared" si="55"/>
        <v>-5</v>
      </c>
      <c r="AV129" s="2">
        <f t="shared" si="62"/>
        <v>0</v>
      </c>
      <c r="AW129" s="2">
        <f t="shared" si="63"/>
        <v>0</v>
      </c>
      <c r="AX129" s="2">
        <f t="shared" si="56"/>
        <v>0</v>
      </c>
      <c r="AY129" s="2">
        <f t="shared" si="57"/>
        <v>1</v>
      </c>
      <c r="AZ129" s="2">
        <f t="shared" si="58"/>
        <v>0</v>
      </c>
      <c r="BA129" s="1"/>
      <c r="BB129" s="1"/>
      <c r="BN129" s="1">
        <f>T129/(T$3-T$4)*100</f>
        <v>22.487167700911666</v>
      </c>
      <c r="BO129" s="1">
        <f>U129/(U$3-U$4)*100</f>
        <v>39.451544409278469</v>
      </c>
      <c r="BP129" s="1">
        <f>V129/(V$3-V$4)*100</f>
        <v>1.7467248908296942</v>
      </c>
      <c r="BQ129" s="1">
        <f>W129/(W$3-W$4)*100</f>
        <v>47.637951568082563</v>
      </c>
      <c r="BR129" s="1">
        <f>X129/(X$3-X$4)*100</f>
        <v>34.473556525958266</v>
      </c>
      <c r="BS129" s="1">
        <f>Y129/(Y$3-Y$4)*100</f>
        <v>50.925348305260989</v>
      </c>
      <c r="BT129" s="1">
        <f>Z129/(Z$3-Z$4)*100</f>
        <v>35.119247564662416</v>
      </c>
      <c r="BU129" s="1">
        <f>AA129/(AA$3-AA$4)*100</f>
        <v>21.079793568876539</v>
      </c>
      <c r="BV129" s="1">
        <f>AB129/(AB$3-AB$4)*100</f>
        <v>11.310266464664469</v>
      </c>
      <c r="BW129" s="1">
        <f>AC129/(AC$3-AC$4)*100</f>
        <v>0.48679218269024266</v>
      </c>
    </row>
    <row r="130" spans="1:75">
      <c r="A130">
        <v>83</v>
      </c>
      <c r="B130" t="s">
        <v>243</v>
      </c>
      <c r="C130" t="s">
        <v>497</v>
      </c>
      <c r="D130">
        <v>19</v>
      </c>
      <c r="E130" t="s">
        <v>498</v>
      </c>
      <c r="F130" t="s">
        <v>499</v>
      </c>
      <c r="G130" t="s">
        <v>500</v>
      </c>
      <c r="H130">
        <v>28</v>
      </c>
      <c r="I130">
        <v>61</v>
      </c>
      <c r="J130">
        <v>5</v>
      </c>
      <c r="K130">
        <v>123</v>
      </c>
      <c r="L130">
        <v>5</v>
      </c>
      <c r="M130">
        <v>42</v>
      </c>
      <c r="N130">
        <v>22</v>
      </c>
      <c r="O130">
        <v>7</v>
      </c>
      <c r="P130">
        <v>5</v>
      </c>
      <c r="Q130">
        <v>19</v>
      </c>
      <c r="R130">
        <v>317</v>
      </c>
      <c r="T130" s="1">
        <f t="shared" si="59"/>
        <v>8.8328075709779181</v>
      </c>
      <c r="U130" s="1">
        <f t="shared" si="42"/>
        <v>19.242902208201894</v>
      </c>
      <c r="V130" s="1">
        <f t="shared" si="43"/>
        <v>1.5772870662460567</v>
      </c>
      <c r="W130" s="1">
        <f t="shared" si="44"/>
        <v>38.801261829652994</v>
      </c>
      <c r="X130" s="1">
        <f t="shared" si="45"/>
        <v>1.5772870662460567</v>
      </c>
      <c r="Y130" s="1">
        <f t="shared" si="46"/>
        <v>13.249211356466878</v>
      </c>
      <c r="Z130" s="1">
        <f t="shared" si="47"/>
        <v>6.9400630914826493</v>
      </c>
      <c r="AA130" s="1">
        <f t="shared" si="48"/>
        <v>2.2082018927444795</v>
      </c>
      <c r="AB130" s="1">
        <f t="shared" si="49"/>
        <v>1.5772870662460567</v>
      </c>
      <c r="AC130" s="1">
        <f t="shared" si="50"/>
        <v>5.9936908517350158</v>
      </c>
      <c r="AD130" s="1"/>
      <c r="AF130" s="1">
        <f t="shared" si="60"/>
        <v>-55.05876329331133</v>
      </c>
      <c r="AG130" s="1">
        <f t="shared" si="51"/>
        <v>42.993850325485369</v>
      </c>
      <c r="AH130" s="1">
        <f>IF((W130-W$2)/W$2*100&gt;100,100,IF((W130-W$2)/W$2*100&lt;-100,-100,(W130-W$2)/W$2*100))</f>
        <v>99.259856940027191</v>
      </c>
      <c r="AI130" s="1">
        <f>IF((X130-X$2)/X$2*100&gt;100,100,IF((X130-X$2)/X$2*100&lt;-100,-100,(X130-X$2)/X$2*100))</f>
        <v>-83.281960056503678</v>
      </c>
      <c r="AJ130" s="1">
        <f>IF((Y130-Y$2)/Y$2*100&gt;100,100,IF((Y130-Y$2)/Y$2*100&lt;-100,-100,(Y130-Y$2)/Y$2*100))</f>
        <v>-6.8493809451415295</v>
      </c>
      <c r="AK130" s="1">
        <f>IF((Z130-Z$2)/Z$2*100&gt;100,100,IF((Z130-Z$2)/Z$2*100&lt;-100,-100,(Z130-Z$2)/Z$2*100))</f>
        <v>-28.185340526732443</v>
      </c>
      <c r="AL130" s="1">
        <f>IF((V130-V$2)/V$2*100&gt;100,100,IF((V130-V$2)/V$2*100&lt;-100,-100,(V130-V$2)/V$2*100))</f>
        <v>-65.703697021154042</v>
      </c>
      <c r="AM130" s="1">
        <f>IF((AA130-AA$2)/AA$2*100&gt;100,100,IF((AA130-AA$2)/AA$2*100&lt;-100,-100,(AA130-AA$2)/AA$2*100))</f>
        <v>-56.165894984211839</v>
      </c>
      <c r="AN130" s="1">
        <f>IF((AB130-AB$2)/AB$2*100&gt;100,100,IF((AB130-AB$2)/AB$2*100&lt;-100,-100,(AB130-AB$2)/AB$2*100))</f>
        <v>-12.762269952763413</v>
      </c>
      <c r="AO130" s="1">
        <f>IF((AC130-AC$2)/AC$2*100&gt;100,100,IF((AC130-AC$2)/AC$2*100&lt;-100,-100,(AC130-AC$2)/AC$2*100))</f>
        <v>100</v>
      </c>
      <c r="AP130" s="1"/>
      <c r="AQ130" s="2">
        <f t="shared" si="61"/>
        <v>-55</v>
      </c>
      <c r="AR130" s="2">
        <f t="shared" si="52"/>
        <v>43</v>
      </c>
      <c r="AS130" s="2">
        <f t="shared" si="53"/>
        <v>99</v>
      </c>
      <c r="AT130" s="2">
        <f t="shared" si="54"/>
        <v>-83</v>
      </c>
      <c r="AU130" s="2">
        <f t="shared" si="55"/>
        <v>-7</v>
      </c>
      <c r="AV130" s="2">
        <f t="shared" si="62"/>
        <v>0</v>
      </c>
      <c r="AW130" s="2">
        <f t="shared" si="63"/>
        <v>0</v>
      </c>
      <c r="AX130" s="2">
        <f t="shared" si="56"/>
        <v>0</v>
      </c>
      <c r="AY130" s="2">
        <f t="shared" si="57"/>
        <v>0</v>
      </c>
      <c r="AZ130" s="2">
        <f t="shared" si="58"/>
        <v>1</v>
      </c>
      <c r="BA130" s="1"/>
      <c r="BB130" s="1"/>
      <c r="BN130" s="1">
        <f>T130/(T$3-T$4)*100</f>
        <v>15.418672865128119</v>
      </c>
      <c r="BO130" s="1">
        <f>U130/(U$3-U$4)*100</f>
        <v>53.491737331056633</v>
      </c>
      <c r="BP130" s="1">
        <f>V130/(V$3-V$4)*100</f>
        <v>3.1545741324921135</v>
      </c>
      <c r="BQ130" s="1">
        <f>W130/(W$3-W$4)*100</f>
        <v>70.547748781187252</v>
      </c>
      <c r="BR130" s="1">
        <f>X130/(X$3-X$4)*100</f>
        <v>4.2937259025587089</v>
      </c>
      <c r="BS130" s="1">
        <f>Y130/(Y$3-Y$4)*100</f>
        <v>49.842271293375404</v>
      </c>
      <c r="BT130" s="1">
        <f>Z130/(Z$3-Z$4)*100</f>
        <v>21.887891288522201</v>
      </c>
      <c r="BU130" s="1">
        <f>AA130/(AA$3-AA$4)*100</f>
        <v>7.8959946467832918</v>
      </c>
      <c r="BV130" s="1">
        <f>AB130/(AB$3-AB$4)*100</f>
        <v>7.4277345007403603</v>
      </c>
      <c r="BW130" s="1">
        <f>AC130/(AC$3-AC$4)*100</f>
        <v>13.362982882556757</v>
      </c>
    </row>
    <row r="131" spans="1:75">
      <c r="A131">
        <v>86</v>
      </c>
      <c r="B131" t="s">
        <v>243</v>
      </c>
      <c r="C131" t="s">
        <v>501</v>
      </c>
      <c r="D131">
        <v>34</v>
      </c>
      <c r="E131" t="s">
        <v>502</v>
      </c>
      <c r="F131" t="s">
        <v>503</v>
      </c>
      <c r="G131" t="s">
        <v>374</v>
      </c>
      <c r="H131">
        <v>55</v>
      </c>
      <c r="I131">
        <v>99</v>
      </c>
      <c r="J131">
        <v>23</v>
      </c>
      <c r="K131">
        <v>119</v>
      </c>
      <c r="L131">
        <v>22</v>
      </c>
      <c r="M131">
        <v>69</v>
      </c>
      <c r="N131">
        <v>46</v>
      </c>
      <c r="O131">
        <v>21</v>
      </c>
      <c r="P131">
        <v>8</v>
      </c>
      <c r="Q131">
        <v>4</v>
      </c>
      <c r="R131">
        <v>466</v>
      </c>
      <c r="T131" s="1">
        <f t="shared" si="59"/>
        <v>11.802575107296137</v>
      </c>
      <c r="U131" s="1">
        <f t="shared" si="42"/>
        <v>21.244635193133046</v>
      </c>
      <c r="V131" s="1">
        <f t="shared" si="43"/>
        <v>4.9356223175965663</v>
      </c>
      <c r="W131" s="1">
        <f t="shared" si="44"/>
        <v>25.536480686695278</v>
      </c>
      <c r="X131" s="1">
        <f t="shared" si="45"/>
        <v>4.7210300429184553</v>
      </c>
      <c r="Y131" s="1">
        <f t="shared" si="46"/>
        <v>14.806866952789699</v>
      </c>
      <c r="Z131" s="1">
        <f t="shared" si="47"/>
        <v>9.8712446351931327</v>
      </c>
      <c r="AA131" s="1">
        <f t="shared" si="48"/>
        <v>4.5064377682403434</v>
      </c>
      <c r="AB131" s="1">
        <f t="shared" si="49"/>
        <v>1.7167381974248928</v>
      </c>
      <c r="AC131" s="1">
        <f t="shared" si="50"/>
        <v>0.85836909871244638</v>
      </c>
      <c r="AD131" s="1"/>
      <c r="AF131" s="1">
        <f t="shared" si="60"/>
        <v>-39.948615727995332</v>
      </c>
      <c r="AG131" s="1">
        <f t="shared" si="51"/>
        <v>57.868711910388626</v>
      </c>
      <c r="AH131" s="1">
        <f>IF((W131-W$2)/W$2*100&gt;100,100,IF((W131-W$2)/W$2*100&lt;-100,-100,(W131-W$2)/W$2*100))</f>
        <v>31.139948765634635</v>
      </c>
      <c r="AI131" s="1">
        <f>IF((X131-X$2)/X$2*100&gt;100,100,IF((X131-X$2)/X$2*100&lt;-100,-100,(X131-X$2)/X$2*100))</f>
        <v>-49.960682160539349</v>
      </c>
      <c r="AJ131" s="1">
        <f>IF((Y131-Y$2)/Y$2*100&gt;100,100,IF((Y131-Y$2)/Y$2*100&lt;-100,-100,(Y131-Y$2)/Y$2*100))</f>
        <v>4.1019563962251731</v>
      </c>
      <c r="AK131" s="1">
        <f>IF((Z131-Z$2)/Z$2*100&gt;100,100,IF((Z131-Z$2)/Z$2*100&lt;-100,-100,(Z131-Z$2)/Z$2*100))</f>
        <v>2.1460558368306186</v>
      </c>
      <c r="AL131" s="1">
        <f>IF((V131-V$2)/V$2*100&gt;100,100,IF((V131-V$2)/V$2*100&lt;-100,-100,(V131-V$2)/V$2*100))</f>
        <v>7.3194613814445848</v>
      </c>
      <c r="AM131" s="1">
        <f>IF((AA131-AA$2)/AA$2*100&gt;100,100,IF((AA131-AA$2)/AA$2*100&lt;-100,-100,(AA131-AA$2)/AA$2*100))</f>
        <v>-10.544562510698412</v>
      </c>
      <c r="AN131" s="1">
        <f>IF((AB131-AB$2)/AB$2*100&gt;100,100,IF((AB131-AB$2)/AB$2*100&lt;-100,-100,(AB131-AB$2)/AB$2*100))</f>
        <v>-5.0494062661836931</v>
      </c>
      <c r="AO131" s="1">
        <f>IF((AC131-AC$2)/AC$2*100&gt;100,100,IF((AC131-AC$2)/AC$2*100&lt;-100,-100,(AC131-AC$2)/AC$2*100))</f>
        <v>-65.102446010938792</v>
      </c>
      <c r="AP131" s="1"/>
      <c r="AQ131" s="2">
        <f t="shared" si="61"/>
        <v>-40</v>
      </c>
      <c r="AR131" s="2">
        <f t="shared" si="52"/>
        <v>58</v>
      </c>
      <c r="AS131" s="2">
        <f t="shared" si="53"/>
        <v>31</v>
      </c>
      <c r="AT131" s="2">
        <f t="shared" si="54"/>
        <v>-50</v>
      </c>
      <c r="AU131" s="2">
        <f t="shared" si="55"/>
        <v>4</v>
      </c>
      <c r="AV131" s="2">
        <f t="shared" si="62"/>
        <v>0</v>
      </c>
      <c r="AW131" s="2">
        <f t="shared" si="63"/>
        <v>0</v>
      </c>
      <c r="AX131" s="2">
        <f t="shared" si="56"/>
        <v>0</v>
      </c>
      <c r="AY131" s="2">
        <f t="shared" si="57"/>
        <v>0</v>
      </c>
      <c r="AZ131" s="2">
        <f t="shared" si="58"/>
        <v>0</v>
      </c>
      <c r="BA131" s="1"/>
      <c r="BB131" s="1"/>
      <c r="BN131" s="1">
        <f>T131/(T$3-T$4)*100</f>
        <v>20.602740757473079</v>
      </c>
      <c r="BO131" s="1">
        <f>U131/(U$3-U$4)*100</f>
        <v>59.056187738709284</v>
      </c>
      <c r="BP131" s="1">
        <f>V131/(V$3-V$4)*100</f>
        <v>9.8712446351931327</v>
      </c>
      <c r="BQ131" s="1">
        <f>W131/(W$3-W$4)*100</f>
        <v>46.4299648849005</v>
      </c>
      <c r="BR131" s="1">
        <f>X131/(X$3-X$4)*100</f>
        <v>12.85169289461135</v>
      </c>
      <c r="BS131" s="1">
        <f>Y131/(Y$3-Y$4)*100</f>
        <v>55.702023298589829</v>
      </c>
      <c r="BT131" s="1">
        <f>Z131/(Z$3-Z$4)*100</f>
        <v>31.132386926378341</v>
      </c>
      <c r="BU131" s="1">
        <f>AA131/(AA$3-AA$4)*100</f>
        <v>16.113928989465471</v>
      </c>
      <c r="BV131" s="1">
        <f>AB131/(AB$3-AB$4)*100</f>
        <v>8.0844354909345721</v>
      </c>
      <c r="BW131" s="1">
        <f>AC131/(AC$3-AC$4)*100</f>
        <v>1.9137409413916839</v>
      </c>
    </row>
    <row r="132" spans="1:75">
      <c r="A132">
        <v>84</v>
      </c>
      <c r="B132" t="s">
        <v>243</v>
      </c>
      <c r="C132" t="s">
        <v>504</v>
      </c>
      <c r="D132">
        <v>16</v>
      </c>
      <c r="E132" t="s">
        <v>505</v>
      </c>
      <c r="F132" t="s">
        <v>506</v>
      </c>
      <c r="G132" t="s">
        <v>507</v>
      </c>
      <c r="H132">
        <v>34</v>
      </c>
      <c r="I132">
        <v>52</v>
      </c>
      <c r="J132">
        <v>13</v>
      </c>
      <c r="K132">
        <v>55</v>
      </c>
      <c r="L132">
        <v>16</v>
      </c>
      <c r="M132">
        <v>34</v>
      </c>
      <c r="N132">
        <v>12</v>
      </c>
      <c r="O132">
        <v>8</v>
      </c>
      <c r="P132">
        <v>1</v>
      </c>
      <c r="Q132">
        <v>0</v>
      </c>
      <c r="R132">
        <v>225</v>
      </c>
      <c r="T132" s="1">
        <f t="shared" si="59"/>
        <v>15.111111111111111</v>
      </c>
      <c r="U132" s="1">
        <f t="shared" si="42"/>
        <v>23.111111111111111</v>
      </c>
      <c r="V132" s="1">
        <f t="shared" si="43"/>
        <v>5.7777777777777777</v>
      </c>
      <c r="W132" s="1">
        <f t="shared" si="44"/>
        <v>24.444444444444443</v>
      </c>
      <c r="X132" s="1">
        <f t="shared" si="45"/>
        <v>7.1111111111111107</v>
      </c>
      <c r="Y132" s="1">
        <f t="shared" si="46"/>
        <v>15.111111111111111</v>
      </c>
      <c r="Z132" s="1">
        <f t="shared" si="47"/>
        <v>5.3333333333333339</v>
      </c>
      <c r="AA132" s="1">
        <f t="shared" si="48"/>
        <v>3.5555555555555554</v>
      </c>
      <c r="AB132" s="1">
        <f t="shared" si="49"/>
        <v>0.44444444444444442</v>
      </c>
      <c r="AC132" s="1">
        <f t="shared" si="50"/>
        <v>0</v>
      </c>
      <c r="AD132" s="1"/>
      <c r="AF132" s="1">
        <f t="shared" si="60"/>
        <v>-23.114817583382468</v>
      </c>
      <c r="AG132" s="1">
        <f t="shared" si="51"/>
        <v>71.738479327162167</v>
      </c>
      <c r="AH132" s="1">
        <f>IF((W132-W$2)/W$2*100&gt;100,100,IF((W132-W$2)/W$2*100&lt;-100,-100,(W132-W$2)/W$2*100))</f>
        <v>25.531909873509456</v>
      </c>
      <c r="AI132" s="1">
        <f>IF((X132-X$2)/X$2*100&gt;100,100,IF((X132-X$2)/X$2*100&lt;-100,-100,(X132-X$2)/X$2*100))</f>
        <v>-24.627645694743723</v>
      </c>
      <c r="AJ132" s="1">
        <f>IF((Y132-Y$2)/Y$2*100&gt;100,100,IF((Y132-Y$2)/Y$2*100&lt;-100,-100,(Y132-Y$2)/Y$2*100))</f>
        <v>6.240991764366612</v>
      </c>
      <c r="AK132" s="1">
        <f>IF((Z132-Z$2)/Z$2*100&gt;100,100,IF((Z132-Z$2)/Z$2*100&lt;-100,-100,(Z132-Z$2)/Z$2*100))</f>
        <v>-44.811522295694985</v>
      </c>
      <c r="AL132" s="1">
        <f>IF((V132-V$2)/V$2*100&gt;100,100,IF((V132-V$2)/V$2*100&lt;-100,-100,(V132-V$2)/V$2*100))</f>
        <v>25.631168511843732</v>
      </c>
      <c r="AM132" s="1">
        <f>IF((AA132-AA$2)/AA$2*100&gt;100,100,IF((AA132-AA$2)/AA$2*100&lt;-100,-100,(AA132-AA$2)/AA$2*100))</f>
        <v>-29.420133130134118</v>
      </c>
      <c r="AN132" s="1">
        <f>IF((AB132-AB$2)/AB$2*100&gt;100,100,IF((AB132-AB$2)/AB$2*100&lt;-100,-100,(AB132-AB$2)/AB$2*100))</f>
        <v>-75.418346288911991</v>
      </c>
      <c r="AO132" s="1">
        <f>IF((AC132-AC$2)/AC$2*100&gt;100,100,IF((AC132-AC$2)/AC$2*100&lt;-100,-100,(AC132-AC$2)/AC$2*100))</f>
        <v>-100</v>
      </c>
      <c r="AP132" s="1"/>
      <c r="AQ132" s="2">
        <f t="shared" si="61"/>
        <v>-23</v>
      </c>
      <c r="AR132" s="2">
        <f t="shared" si="52"/>
        <v>72</v>
      </c>
      <c r="AS132" s="2">
        <f t="shared" si="53"/>
        <v>26</v>
      </c>
      <c r="AT132" s="2">
        <f t="shared" si="54"/>
        <v>-25</v>
      </c>
      <c r="AU132" s="2">
        <f t="shared" si="55"/>
        <v>6</v>
      </c>
      <c r="AV132" s="2">
        <f t="shared" si="62"/>
        <v>0</v>
      </c>
      <c r="AW132" s="2">
        <f t="shared" si="63"/>
        <v>1</v>
      </c>
      <c r="AX132" s="2">
        <f t="shared" si="56"/>
        <v>0</v>
      </c>
      <c r="AY132" s="2">
        <f t="shared" si="57"/>
        <v>0</v>
      </c>
      <c r="AZ132" s="2">
        <f t="shared" si="58"/>
        <v>0</v>
      </c>
      <c r="BA132" s="1"/>
      <c r="BB132" s="1"/>
      <c r="BN132" s="1">
        <f>T132/(T$3-T$4)*100</f>
        <v>26.378167641325533</v>
      </c>
      <c r="BO132" s="1">
        <f>U132/(U$3-U$4)*100</f>
        <v>64.244648318042806</v>
      </c>
      <c r="BP132" s="1">
        <f>V132/(V$3-V$4)*100</f>
        <v>11.555555555555555</v>
      </c>
      <c r="BQ132" s="1">
        <f>W132/(W$3-W$4)*100</f>
        <v>44.444444444444436</v>
      </c>
      <c r="BR132" s="1">
        <f>X132/(X$3-X$4)*100</f>
        <v>19.358024691358022</v>
      </c>
      <c r="BS132" s="1">
        <f>Y132/(Y$3-Y$4)*100</f>
        <v>56.846560846560855</v>
      </c>
      <c r="BT132" s="1">
        <f>Z132/(Z$3-Z$4)*100</f>
        <v>16.820512820512825</v>
      </c>
      <c r="BU132" s="1">
        <f>AA132/(AA$3-AA$4)*100</f>
        <v>12.713804713804713</v>
      </c>
      <c r="BV132" s="1">
        <f>AB132/(AB$3-AB$4)*100</f>
        <v>2.0929705215419503</v>
      </c>
      <c r="BW132" s="1">
        <f>AC132/(AC$3-AC$4)*100</f>
        <v>0</v>
      </c>
    </row>
    <row r="133" spans="1:75">
      <c r="A133">
        <v>86</v>
      </c>
      <c r="B133" t="s">
        <v>243</v>
      </c>
      <c r="C133" t="s">
        <v>508</v>
      </c>
      <c r="D133">
        <v>12</v>
      </c>
      <c r="E133" t="s">
        <v>509</v>
      </c>
      <c r="F133" t="s">
        <v>510</v>
      </c>
      <c r="G133" t="s">
        <v>511</v>
      </c>
      <c r="H133">
        <v>15</v>
      </c>
      <c r="I133">
        <v>22</v>
      </c>
      <c r="J133">
        <v>10</v>
      </c>
      <c r="K133">
        <v>33</v>
      </c>
      <c r="L133">
        <v>0</v>
      </c>
      <c r="M133">
        <v>24</v>
      </c>
      <c r="N133">
        <v>22</v>
      </c>
      <c r="O133">
        <v>10</v>
      </c>
      <c r="P133">
        <v>23</v>
      </c>
      <c r="Q133">
        <v>9</v>
      </c>
      <c r="R133">
        <v>168</v>
      </c>
      <c r="T133" s="1">
        <f t="shared" si="59"/>
        <v>8.9285714285714288</v>
      </c>
      <c r="U133" s="1">
        <f t="shared" si="42"/>
        <v>13.095238095238097</v>
      </c>
      <c r="V133" s="1">
        <f t="shared" si="43"/>
        <v>5.9523809523809517</v>
      </c>
      <c r="W133" s="1">
        <f t="shared" si="44"/>
        <v>19.642857142857142</v>
      </c>
      <c r="X133" s="1">
        <f t="shared" si="45"/>
        <v>0</v>
      </c>
      <c r="Y133" s="1">
        <f t="shared" si="46"/>
        <v>14.285714285714285</v>
      </c>
      <c r="Z133" s="1">
        <f t="shared" si="47"/>
        <v>13.095238095238097</v>
      </c>
      <c r="AA133" s="1">
        <f t="shared" si="48"/>
        <v>5.9523809523809517</v>
      </c>
      <c r="AB133" s="1">
        <f t="shared" si="49"/>
        <v>13.690476190476192</v>
      </c>
      <c r="AC133" s="1">
        <f t="shared" si="50"/>
        <v>5.3571428571428568</v>
      </c>
      <c r="AD133" s="1"/>
      <c r="AF133" s="1">
        <f t="shared" si="60"/>
        <v>-54.571517742282182</v>
      </c>
      <c r="AG133" s="1">
        <f t="shared" si="51"/>
        <v>-2.6893918647604362</v>
      </c>
      <c r="AH133" s="1">
        <f>IF((W133-W$2)/W$2*100&gt;100,100,IF((W133-W$2)/W$2*100&lt;-100,-100,(W133-W$2)/W$2*100))</f>
        <v>0.87385614835581693</v>
      </c>
      <c r="AI133" s="1">
        <f>IF((X133-X$2)/X$2*100&gt;100,100,IF((X133-X$2)/X$2*100&lt;-100,-100,(X133-X$2)/X$2*100))</f>
        <v>-100</v>
      </c>
      <c r="AJ133" s="1">
        <f>IF((Y133-Y$2)/Y$2*100&gt;100,100,IF((Y133-Y$2)/Y$2*100&lt;-100,-100,(Y133-Y$2)/Y$2*100))</f>
        <v>0.43791238227935614</v>
      </c>
      <c r="AK133" s="1">
        <f>IF((Z133-Z$2)/Z$2*100&gt;100,100,IF((Z133-Z$2)/Z$2*100&lt;-100,-100,(Z133-Z$2)/Z$2*100))</f>
        <v>35.507422934677493</v>
      </c>
      <c r="AL133" s="1">
        <f>IF((V133-V$2)/V$2*100&gt;100,100,IF((V133-V$2)/V$2*100&lt;-100,-100,(V133-V$2)/V$2*100))</f>
        <v>29.427714813025808</v>
      </c>
      <c r="AM133" s="1">
        <f>IF((AA133-AA$2)/AA$2*100&gt;100,100,IF((AA133-AA$2)/AA$2*100&lt;-100,-100,(AA133-AA$2)/AA$2*100))</f>
        <v>18.158259268748679</v>
      </c>
      <c r="AN133" s="1">
        <f>IF((AB133-AB$2)/AB$2*100&gt;100,100,IF((AB133-AB$2)/AB$2*100&lt;-100,-100,(AB133-AB$2)/AB$2*100))</f>
        <v>100</v>
      </c>
      <c r="AO133" s="1">
        <f>IF((AC133-AC$2)/AC$2*100&gt;100,100,IF((AC133-AC$2)/AC$2*100&lt;-100,-100,(AC133-AC$2)/AC$2*100))</f>
        <v>100</v>
      </c>
      <c r="AP133" s="1"/>
      <c r="AQ133" s="2">
        <f t="shared" si="61"/>
        <v>-55</v>
      </c>
      <c r="AR133" s="2">
        <f t="shared" si="52"/>
        <v>-3</v>
      </c>
      <c r="AS133" s="2">
        <f t="shared" si="53"/>
        <v>1</v>
      </c>
      <c r="AT133" s="2">
        <f t="shared" si="54"/>
        <v>-100</v>
      </c>
      <c r="AU133" s="2">
        <f t="shared" si="55"/>
        <v>0</v>
      </c>
      <c r="AV133" s="2">
        <f t="shared" si="62"/>
        <v>1</v>
      </c>
      <c r="AW133" s="2">
        <f t="shared" si="63"/>
        <v>1</v>
      </c>
      <c r="AX133" s="2">
        <f t="shared" si="56"/>
        <v>0</v>
      </c>
      <c r="AY133" s="2">
        <f t="shared" si="57"/>
        <v>1</v>
      </c>
      <c r="AZ133" s="2">
        <f t="shared" si="58"/>
        <v>1</v>
      </c>
      <c r="BA133" s="1"/>
      <c r="BB133" s="1"/>
      <c r="BN133" s="1">
        <f>T133/(T$3-T$4)*100</f>
        <v>15.585839598997492</v>
      </c>
      <c r="BO133" s="1">
        <f>U133/(U$3-U$4)*100</f>
        <v>36.402359108781127</v>
      </c>
      <c r="BP133" s="1">
        <f>V133/(V$3-V$4)*100</f>
        <v>11.904761904761903</v>
      </c>
      <c r="BQ133" s="1">
        <f>W133/(W$3-W$4)*100</f>
        <v>35.714285714285708</v>
      </c>
      <c r="BR133" s="1">
        <f>X133/(X$3-X$4)*100</f>
        <v>0</v>
      </c>
      <c r="BS133" s="1">
        <f>Y133/(Y$3-Y$4)*100</f>
        <v>53.741496598639458</v>
      </c>
      <c r="BT133" s="1">
        <f>Z133/(Z$3-Z$4)*100</f>
        <v>41.300366300366306</v>
      </c>
      <c r="BU133" s="1">
        <f>AA133/(AA$3-AA$4)*100</f>
        <v>21.284271284271284</v>
      </c>
      <c r="BV133" s="1">
        <f>AB133/(AB$3-AB$4)*100</f>
        <v>64.470966958211861</v>
      </c>
      <c r="BW133" s="1">
        <f>AC133/(AC$3-AC$4)*100</f>
        <v>11.943793911007026</v>
      </c>
    </row>
    <row r="134" spans="1:75">
      <c r="A134">
        <v>86</v>
      </c>
      <c r="B134" t="s">
        <v>243</v>
      </c>
      <c r="C134" t="s">
        <v>512</v>
      </c>
      <c r="D134">
        <v>21</v>
      </c>
      <c r="E134" t="s">
        <v>513</v>
      </c>
      <c r="F134" t="s">
        <v>514</v>
      </c>
      <c r="G134" t="s">
        <v>515</v>
      </c>
      <c r="H134">
        <v>40</v>
      </c>
      <c r="I134">
        <v>70</v>
      </c>
      <c r="J134">
        <v>19</v>
      </c>
      <c r="K134">
        <v>78</v>
      </c>
      <c r="L134">
        <v>20</v>
      </c>
      <c r="M134">
        <v>53</v>
      </c>
      <c r="N134">
        <v>21</v>
      </c>
      <c r="O134">
        <v>4</v>
      </c>
      <c r="P134">
        <v>14</v>
      </c>
      <c r="Q134">
        <v>6</v>
      </c>
      <c r="R134">
        <v>325</v>
      </c>
      <c r="T134" s="1">
        <f t="shared" si="59"/>
        <v>12.307692307692308</v>
      </c>
      <c r="U134" s="1">
        <f t="shared" ref="U134:U197" si="64">IF($R134&lt;&gt;0,I134/$R134,0)*100</f>
        <v>21.53846153846154</v>
      </c>
      <c r="V134" s="1">
        <f t="shared" ref="V134:V197" si="65">IF($R134&lt;&gt;0,J134/$R134,0)*100</f>
        <v>5.8461538461538458</v>
      </c>
      <c r="W134" s="1">
        <f t="shared" ref="W134:W197" si="66">IF($R134&lt;&gt;0,K134/$R134,0)*100</f>
        <v>24</v>
      </c>
      <c r="X134" s="1">
        <f t="shared" ref="X134:X197" si="67">IF($R134&lt;&gt;0,L134/$R134,0)*100</f>
        <v>6.1538461538461542</v>
      </c>
      <c r="Y134" s="1">
        <f t="shared" ref="Y134:Y197" si="68">IF($R134&lt;&gt;0,M134/$R134,0)*100</f>
        <v>16.307692307692307</v>
      </c>
      <c r="Z134" s="1">
        <f t="shared" ref="Z134:Z197" si="69">IF($R134&lt;&gt;0,N134/$R134,0)*100</f>
        <v>6.4615384615384617</v>
      </c>
      <c r="AA134" s="1">
        <f t="shared" ref="AA134:AA197" si="70">IF($R134&lt;&gt;0,O134/$R134,0)*100</f>
        <v>1.2307692307692308</v>
      </c>
      <c r="AB134" s="1">
        <f t="shared" ref="AB134:AB197" si="71">IF($R134&lt;&gt;0,P134/$R134,0)*100</f>
        <v>4.3076923076923075</v>
      </c>
      <c r="AC134" s="1">
        <f t="shared" ref="AC134:AC197" si="72">IF($R134&lt;&gt;0,Q134/$R134,0)*100</f>
        <v>1.8461538461538463</v>
      </c>
      <c r="AD134" s="1"/>
      <c r="AF134" s="1">
        <f t="shared" si="60"/>
        <v>-37.378584457053584</v>
      </c>
      <c r="AG134" s="1">
        <f t="shared" ref="AG134:AG197" si="73">IF((U134-U$2)/U$2*100&gt;100,100,IF((U134-U$2)/U$2*100&lt;-100,-100,(U134-U$2)/U$2*100))</f>
        <v>60.052133100757658</v>
      </c>
      <c r="AH134" s="1">
        <f>IF((W134-W$2)/W$2*100&gt;100,100,IF((W134-W$2)/W$2*100&lt;-100,-100,(W134-W$2)/W$2*100))</f>
        <v>23.24951151217293</v>
      </c>
      <c r="AI134" s="1">
        <f>IF((X134-X$2)/X$2*100&gt;100,100,IF((X134-X$2)/X$2*100&lt;-100,-100,(X134-X$2)/X$2*100))</f>
        <v>-34.773924158912827</v>
      </c>
      <c r="AJ134" s="1">
        <f>IF((Y134-Y$2)/Y$2*100&gt;100,100,IF((Y134-Y$2)/Y$2*100&lt;-100,-100,(Y134-Y$2)/Y$2*100))</f>
        <v>14.653739981001973</v>
      </c>
      <c r="AK134" s="1">
        <f>IF((Z134-Z$2)/Z$2*100&gt;100,100,IF((Z134-Z$2)/Z$2*100&lt;-100,-100,(Z134-Z$2)/Z$2*100))</f>
        <v>-33.137036627476625</v>
      </c>
      <c r="AL134" s="1">
        <f>IF((V134-V$2)/V$2*100&gt;100,100,IF((V134-V$2)/V$2*100&lt;-100,-100,(V134-V$2)/V$2*100))</f>
        <v>27.117927902516431</v>
      </c>
      <c r="AM134" s="1">
        <f>IF((AA134-AA$2)/AA$2*100&gt;100,100,IF((AA134-AA$2)/AA$2*100&lt;-100,-100,(AA134-AA$2)/AA$2*100))</f>
        <v>-75.568507621969488</v>
      </c>
      <c r="AN134" s="1">
        <f>IF((AB134-AB$2)/AB$2*100&gt;100,100,IF((AB134-AB$2)/AB$2*100&lt;-100,-100,(AB134-AB$2)/AB$2*100))</f>
        <v>100</v>
      </c>
      <c r="AO134" s="1">
        <f>IF((AC134-AC$2)/AC$2*100&gt;100,100,IF((AC134-AC$2)/AC$2*100&lt;-100,-100,(AC134-AC$2)/AC$2*100))</f>
        <v>-24.943414651219122</v>
      </c>
      <c r="AP134" s="1"/>
      <c r="AQ134" s="2">
        <f t="shared" si="61"/>
        <v>-37</v>
      </c>
      <c r="AR134" s="2">
        <f t="shared" ref="AR134:AR197" si="74">ROUND(AG134, 0)</f>
        <v>60</v>
      </c>
      <c r="AS134" s="2">
        <f t="shared" ref="AS134:AS197" si="75">ROUND(AH134, 0)</f>
        <v>23</v>
      </c>
      <c r="AT134" s="2">
        <f t="shared" ref="AT134:AT197" si="76">ROUND(AI134, 0)</f>
        <v>-35</v>
      </c>
      <c r="AU134" s="2">
        <f t="shared" ref="AU134:AU197" si="77">ROUND(AJ134, 0)</f>
        <v>15</v>
      </c>
      <c r="AV134" s="2">
        <f t="shared" si="62"/>
        <v>0</v>
      </c>
      <c r="AW134" s="2">
        <f t="shared" si="63"/>
        <v>1</v>
      </c>
      <c r="AX134" s="2">
        <f t="shared" ref="AX134:AX197" si="78">IF(AM134&gt;20, 1, 0)</f>
        <v>0</v>
      </c>
      <c r="AY134" s="2">
        <f t="shared" ref="AY134:AY197" si="79">IF(AN134&gt;20, 1, 0)</f>
        <v>1</v>
      </c>
      <c r="AZ134" s="2">
        <f t="shared" ref="AZ134:AZ197" si="80">IF(AO134&gt;20, 1, 0)</f>
        <v>0</v>
      </c>
      <c r="BA134" s="1"/>
      <c r="BB134" s="1"/>
      <c r="BN134" s="1">
        <f>T134/(T$3-T$4)*100</f>
        <v>21.484480431848851</v>
      </c>
      <c r="BO134" s="1">
        <f>U134/(U$3-U$4)*100</f>
        <v>59.872971065631617</v>
      </c>
      <c r="BP134" s="1">
        <f>V134/(V$3-V$4)*100</f>
        <v>11.692307692307692</v>
      </c>
      <c r="BQ134" s="1">
        <f>W134/(W$3-W$4)*100</f>
        <v>43.636363636363626</v>
      </c>
      <c r="BR134" s="1">
        <f>X134/(X$3-X$4)*100</f>
        <v>16.752136752136749</v>
      </c>
      <c r="BS134" s="1">
        <f>Y134/(Y$3-Y$4)*100</f>
        <v>61.347985347985357</v>
      </c>
      <c r="BT134" s="1">
        <f>Z134/(Z$3-Z$4)*100</f>
        <v>20.378698224852069</v>
      </c>
      <c r="BU134" s="1">
        <f>AA134/(AA$3-AA$4)*100</f>
        <v>4.400932400932402</v>
      </c>
      <c r="BV134" s="1">
        <f>AB134/(AB$3-AB$4)*100</f>
        <v>20.285714285714285</v>
      </c>
      <c r="BW134" s="1">
        <f>AC134/(AC$3-AC$4)*100</f>
        <v>4.1160151324085756</v>
      </c>
    </row>
    <row r="135" spans="1:75">
      <c r="A135">
        <v>83</v>
      </c>
      <c r="B135" t="s">
        <v>243</v>
      </c>
      <c r="C135" t="s">
        <v>516</v>
      </c>
      <c r="D135">
        <v>33</v>
      </c>
      <c r="E135" t="s">
        <v>517</v>
      </c>
      <c r="F135" t="s">
        <v>518</v>
      </c>
      <c r="G135" t="s">
        <v>306</v>
      </c>
      <c r="H135">
        <v>40</v>
      </c>
      <c r="I135">
        <v>62</v>
      </c>
      <c r="J135">
        <v>19</v>
      </c>
      <c r="K135">
        <v>129</v>
      </c>
      <c r="L135">
        <v>27</v>
      </c>
      <c r="M135">
        <v>66</v>
      </c>
      <c r="N135">
        <v>45</v>
      </c>
      <c r="O135">
        <v>30</v>
      </c>
      <c r="P135">
        <v>12</v>
      </c>
      <c r="Q135">
        <v>4</v>
      </c>
      <c r="R135">
        <v>434</v>
      </c>
      <c r="T135" s="1">
        <f t="shared" ref="T135:T198" si="81">IF($R135&lt;&gt;0,H135/$R135,0)*100</f>
        <v>9.216589861751153</v>
      </c>
      <c r="U135" s="1">
        <f t="shared" si="64"/>
        <v>14.285714285714285</v>
      </c>
      <c r="V135" s="1">
        <f t="shared" si="65"/>
        <v>4.3778801843317972</v>
      </c>
      <c r="W135" s="1">
        <f t="shared" si="66"/>
        <v>29.723502304147466</v>
      </c>
      <c r="X135" s="1">
        <f t="shared" si="67"/>
        <v>6.2211981566820276</v>
      </c>
      <c r="Y135" s="1">
        <f t="shared" si="68"/>
        <v>15.207373271889402</v>
      </c>
      <c r="Z135" s="1">
        <f t="shared" si="69"/>
        <v>10.368663594470046</v>
      </c>
      <c r="AA135" s="1">
        <f t="shared" si="70"/>
        <v>6.9124423963133648</v>
      </c>
      <c r="AB135" s="1">
        <f t="shared" si="71"/>
        <v>2.7649769585253456</v>
      </c>
      <c r="AC135" s="1">
        <f t="shared" si="72"/>
        <v>0.92165898617511521</v>
      </c>
      <c r="AD135" s="1"/>
      <c r="AF135" s="1">
        <f t="shared" ref="AF135:AF198" si="82">IF((T135-T$2)/T$2*100&gt;100,100,IF((T135-T$2)/T$2*100&lt;-100,-100,(T135-T$2)/T$2*100))</f>
        <v>-53.106082830742892</v>
      </c>
      <c r="AG135" s="1">
        <f t="shared" si="73"/>
        <v>6.1570270566249601</v>
      </c>
      <c r="AH135" s="1">
        <f>IF((W135-W$2)/W$2*100&gt;100,100,IF((W135-W$2)/W$2*100&lt;-100,-100,(W135-W$2)/W$2*100))</f>
        <v>52.641964142380068</v>
      </c>
      <c r="AI135" s="1">
        <f>IF((X135-X$2)/X$2*100&gt;100,100,IF((X135-X$2)/X$2*100&lt;-100,-100,(X135-X$2)/X$2*100))</f>
        <v>-34.060044296596786</v>
      </c>
      <c r="AJ135" s="1">
        <f>IF((Y135-Y$2)/Y$2*100&gt;100,100,IF((Y135-Y$2)/Y$2*100&lt;-100,-100,(Y135-Y$2)/Y$2*100))</f>
        <v>6.9177776972651372</v>
      </c>
      <c r="AK135" s="1">
        <f>IF((Z135-Z$2)/Z$2*100&gt;100,100,IF((Z135-Z$2)/Z$2*100&lt;-100,-100,(Z135-Z$2)/Z$2*100))</f>
        <v>7.2932674262842205</v>
      </c>
      <c r="AL135" s="1">
        <f>IF((V135-V$2)/V$2*100&gt;100,100,IF((V135-V$2)/V$2*100&lt;-100,-100,(V135-V$2)/V$2*100))</f>
        <v>-4.8080032988068142</v>
      </c>
      <c r="AM135" s="1">
        <f>IF((AA135-AA$2)/AA$2*100&gt;100,100,IF((AA135-AA$2)/AA$2*100&lt;-100,-100,(AA135-AA$2)/AA$2*100))</f>
        <v>37.216043021772691</v>
      </c>
      <c r="AN135" s="1">
        <f>IF((AB135-AB$2)/AB$2*100&gt;100,100,IF((AB135-AB$2)/AB$2*100&lt;-100,-100,(AB135-AB$2)/AB$2*100))</f>
        <v>52.927338755616582</v>
      </c>
      <c r="AO135" s="1">
        <f>IF((AC135-AC$2)/AC$2*100&gt;100,100,IF((AC135-AC$2)/AC$2*100&lt;-100,-100,(AC135-AC$2)/AC$2*100))</f>
        <v>-62.52935447257483</v>
      </c>
      <c r="AP135" s="1"/>
      <c r="AQ135" s="2">
        <f t="shared" ref="AQ135:AQ198" si="83">ROUND(AF135, 0)</f>
        <v>-53</v>
      </c>
      <c r="AR135" s="2">
        <f t="shared" si="74"/>
        <v>6</v>
      </c>
      <c r="AS135" s="2">
        <f t="shared" si="75"/>
        <v>53</v>
      </c>
      <c r="AT135" s="2">
        <f t="shared" si="76"/>
        <v>-34</v>
      </c>
      <c r="AU135" s="2">
        <f t="shared" si="77"/>
        <v>7</v>
      </c>
      <c r="AV135" s="2">
        <f t="shared" ref="AV135:AV198" si="84">IF(AK135&gt;20, 1, 0)</f>
        <v>0</v>
      </c>
      <c r="AW135" s="2">
        <f t="shared" ref="AW135:AW198" si="85">IF(AL135&gt;20, 1, 0)</f>
        <v>0</v>
      </c>
      <c r="AX135" s="2">
        <f t="shared" si="78"/>
        <v>1</v>
      </c>
      <c r="AY135" s="2">
        <f t="shared" si="79"/>
        <v>1</v>
      </c>
      <c r="AZ135" s="2">
        <f t="shared" si="80"/>
        <v>0</v>
      </c>
      <c r="BA135" s="1"/>
      <c r="BB135" s="1"/>
      <c r="BN135" s="1">
        <f>T135/(T$3-T$4)*100</f>
        <v>16.088608618319995</v>
      </c>
      <c r="BO135" s="1">
        <f>U135/(U$3-U$4)*100</f>
        <v>39.711664482306681</v>
      </c>
      <c r="BP135" s="1">
        <f>V135/(V$3-V$4)*100</f>
        <v>8.7557603686635943</v>
      </c>
      <c r="BQ135" s="1">
        <f>W135/(W$3-W$4)*100</f>
        <v>54.042731462086294</v>
      </c>
      <c r="BR135" s="1">
        <f>X135/(X$3-X$4)*100</f>
        <v>16.93548387096774</v>
      </c>
      <c r="BS135" s="1">
        <f>Y135/(Y$3-Y$4)*100</f>
        <v>57.208689927583947</v>
      </c>
      <c r="BT135" s="1">
        <f>Z135/(Z$3-Z$4)*100</f>
        <v>32.70116979794399</v>
      </c>
      <c r="BU135" s="1">
        <f>AA135/(AA$3-AA$4)*100</f>
        <v>24.717218265605368</v>
      </c>
      <c r="BV135" s="1">
        <f>AB135/(AB$3-AB$4)*100</f>
        <v>13.020784350606604</v>
      </c>
      <c r="BW135" s="1">
        <f>AC135/(AC$3-AC$4)*100</f>
        <v>2.0548462642592731</v>
      </c>
    </row>
    <row r="136" spans="1:75">
      <c r="A136">
        <v>86</v>
      </c>
      <c r="B136" t="s">
        <v>243</v>
      </c>
      <c r="C136" t="s">
        <v>519</v>
      </c>
      <c r="D136">
        <v>23</v>
      </c>
      <c r="E136" t="s">
        <v>520</v>
      </c>
      <c r="F136" t="s">
        <v>521</v>
      </c>
      <c r="G136" t="s">
        <v>522</v>
      </c>
      <c r="H136">
        <v>30</v>
      </c>
      <c r="I136">
        <v>103</v>
      </c>
      <c r="J136">
        <v>8</v>
      </c>
      <c r="K136">
        <v>99</v>
      </c>
      <c r="L136">
        <v>14</v>
      </c>
      <c r="M136">
        <v>51</v>
      </c>
      <c r="N136">
        <v>21</v>
      </c>
      <c r="O136">
        <v>18</v>
      </c>
      <c r="P136">
        <v>16</v>
      </c>
      <c r="Q136">
        <v>3</v>
      </c>
      <c r="R136">
        <v>363</v>
      </c>
      <c r="T136" s="1">
        <f t="shared" si="81"/>
        <v>8.2644628099173563</v>
      </c>
      <c r="U136" s="1">
        <f t="shared" si="64"/>
        <v>28.374655647382919</v>
      </c>
      <c r="V136" s="1">
        <f t="shared" si="65"/>
        <v>2.2038567493112948</v>
      </c>
      <c r="W136" s="1">
        <f t="shared" si="66"/>
        <v>27.27272727272727</v>
      </c>
      <c r="X136" s="1">
        <f t="shared" si="67"/>
        <v>3.8567493112947657</v>
      </c>
      <c r="Y136" s="1">
        <f t="shared" si="68"/>
        <v>14.049586776859504</v>
      </c>
      <c r="Z136" s="1">
        <f t="shared" si="69"/>
        <v>5.785123966942149</v>
      </c>
      <c r="AA136" s="1">
        <f t="shared" si="70"/>
        <v>4.9586776859504136</v>
      </c>
      <c r="AB136" s="1">
        <f t="shared" si="71"/>
        <v>4.4077134986225897</v>
      </c>
      <c r="AC136" s="1">
        <f t="shared" si="72"/>
        <v>0.82644628099173556</v>
      </c>
      <c r="AD136" s="1"/>
      <c r="AF136" s="1">
        <f t="shared" si="82"/>
        <v>-57.950495761451272</v>
      </c>
      <c r="AG136" s="1">
        <f t="shared" si="73"/>
        <v>100</v>
      </c>
      <c r="AH136" s="1">
        <f>IF((W136-W$2)/W$2*100&gt;100,100,IF((W136-W$2)/W$2*100&lt;-100,-100,(W136-W$2)/W$2*100))</f>
        <v>40.056263082014674</v>
      </c>
      <c r="AI136" s="1">
        <f>IF((X136-X$2)/X$2*100&gt;100,100,IF((X136-X$2)/X$2*100&lt;-100,-100,(X136-X$2)/X$2*100))</f>
        <v>-59.121398749731867</v>
      </c>
      <c r="AJ136" s="1">
        <f>IF((Y136-Y$2)/Y$2*100&gt;100,100,IF((Y136-Y$2)/Y$2*100&lt;-100,-100,(Y136-Y$2)/Y$2*100))</f>
        <v>-1.2222184008988062</v>
      </c>
      <c r="AK136" s="1">
        <f>IF((Z136-Z$2)/Z$2*100&gt;100,100,IF((Z136-Z$2)/Z$2*100&lt;-100,-100,(Z136-Z$2)/Z$2*100))</f>
        <v>-40.136465300082378</v>
      </c>
      <c r="AL136" s="1">
        <f>IF((V136-V$2)/V$2*100&gt;100,100,IF((V136-V$2)/V$2*100&lt;-100,-100,(V136-V$2)/V$2*100))</f>
        <v>-52.079656003111097</v>
      </c>
      <c r="AM136" s="1">
        <f>IF((AA136-AA$2)/AA$2*100&gt;100,100,IF((AA136-AA$2)/AA$2*100&lt;-100,-100,(AA136-AA$2)/AA$2*100))</f>
        <v>-1.5673344273564513</v>
      </c>
      <c r="AN136" s="1">
        <f>IF((AB136-AB$2)/AB$2*100&gt;100,100,IF((AB136-AB$2)/AB$2*100&lt;-100,-100,(AB136-AB$2)/AB$2*100))</f>
        <v>100</v>
      </c>
      <c r="AO136" s="1">
        <f>IF((AC136-AC$2)/AC$2*100&gt;100,100,IF((AC136-AC$2)/AC$2*100&lt;-100,-100,(AC136-AC$2)/AC$2*100))</f>
        <v>-66.400288927887345</v>
      </c>
      <c r="AP136" s="1"/>
      <c r="AQ136" s="2">
        <f t="shared" si="83"/>
        <v>-58</v>
      </c>
      <c r="AR136" s="2">
        <f t="shared" si="74"/>
        <v>100</v>
      </c>
      <c r="AS136" s="2">
        <f t="shared" si="75"/>
        <v>40</v>
      </c>
      <c r="AT136" s="2">
        <f t="shared" si="76"/>
        <v>-59</v>
      </c>
      <c r="AU136" s="2">
        <f t="shared" si="77"/>
        <v>-1</v>
      </c>
      <c r="AV136" s="2">
        <f t="shared" si="84"/>
        <v>0</v>
      </c>
      <c r="AW136" s="2">
        <f t="shared" si="85"/>
        <v>0</v>
      </c>
      <c r="AX136" s="2">
        <f t="shared" si="78"/>
        <v>0</v>
      </c>
      <c r="AY136" s="2">
        <f t="shared" si="79"/>
        <v>1</v>
      </c>
      <c r="AZ136" s="2">
        <f t="shared" si="80"/>
        <v>0</v>
      </c>
      <c r="BA136" s="1"/>
      <c r="BB136" s="1"/>
      <c r="BN136" s="1">
        <f>T136/(T$3-T$4)*100</f>
        <v>14.426562273452227</v>
      </c>
      <c r="BO136" s="1">
        <f>U136/(U$3-U$4)*100</f>
        <v>78.876336340890134</v>
      </c>
      <c r="BP136" s="1">
        <f>V136/(V$3-V$4)*100</f>
        <v>4.4077134986225897</v>
      </c>
      <c r="BQ136" s="1">
        <f>W136/(W$3-W$4)*100</f>
        <v>49.58677685950412</v>
      </c>
      <c r="BR136" s="1">
        <f>X136/(X$3-X$4)*100</f>
        <v>10.498928680746861</v>
      </c>
      <c r="BS136" s="1">
        <f>Y136/(Y$3-Y$4)*100</f>
        <v>52.853207398661951</v>
      </c>
      <c r="BT136" s="1">
        <f>Z136/(Z$3-Z$4)*100</f>
        <v>18.245390972663699</v>
      </c>
      <c r="BU136" s="1">
        <f>AA136/(AA$3-AA$4)*100</f>
        <v>17.731029301277239</v>
      </c>
      <c r="BV136" s="1">
        <f>AB136/(AB$3-AB$4)*100</f>
        <v>20.756732445044136</v>
      </c>
      <c r="BW136" s="1">
        <f>AC136/(AC$3-AC$4)*100</f>
        <v>1.8425687576209189</v>
      </c>
    </row>
    <row r="137" spans="1:75">
      <c r="A137">
        <v>82</v>
      </c>
      <c r="B137" t="s">
        <v>243</v>
      </c>
      <c r="C137" t="s">
        <v>523</v>
      </c>
      <c r="D137">
        <v>6</v>
      </c>
      <c r="E137" t="s">
        <v>524</v>
      </c>
      <c r="F137" t="s">
        <v>525</v>
      </c>
      <c r="G137" t="s">
        <v>526</v>
      </c>
      <c r="H137">
        <v>16</v>
      </c>
      <c r="I137">
        <v>11</v>
      </c>
      <c r="J137">
        <v>5</v>
      </c>
      <c r="K137">
        <v>27</v>
      </c>
      <c r="L137">
        <v>1</v>
      </c>
      <c r="M137">
        <v>13</v>
      </c>
      <c r="N137">
        <v>5</v>
      </c>
      <c r="O137">
        <v>5</v>
      </c>
      <c r="P137">
        <v>1</v>
      </c>
      <c r="Q137">
        <v>0</v>
      </c>
      <c r="R137">
        <v>84</v>
      </c>
      <c r="T137" s="1">
        <f t="shared" si="81"/>
        <v>19.047619047619047</v>
      </c>
      <c r="U137" s="1">
        <f t="shared" si="64"/>
        <v>13.095238095238097</v>
      </c>
      <c r="V137" s="1">
        <f t="shared" si="65"/>
        <v>5.9523809523809517</v>
      </c>
      <c r="W137" s="1">
        <f t="shared" si="66"/>
        <v>32.142857142857146</v>
      </c>
      <c r="X137" s="1">
        <f t="shared" si="67"/>
        <v>1.1904761904761905</v>
      </c>
      <c r="Y137" s="1">
        <f t="shared" si="68"/>
        <v>15.476190476190476</v>
      </c>
      <c r="Z137" s="1">
        <f t="shared" si="69"/>
        <v>5.9523809523809517</v>
      </c>
      <c r="AA137" s="1">
        <f t="shared" si="70"/>
        <v>5.9523809523809517</v>
      </c>
      <c r="AB137" s="1">
        <f t="shared" si="71"/>
        <v>1.1904761904761905</v>
      </c>
      <c r="AC137" s="1">
        <f t="shared" si="72"/>
        <v>0</v>
      </c>
      <c r="AD137" s="1"/>
      <c r="AF137" s="1">
        <f t="shared" si="82"/>
        <v>-3.0859045168686574</v>
      </c>
      <c r="AG137" s="1">
        <f t="shared" si="73"/>
        <v>-2.6893918647604362</v>
      </c>
      <c r="AH137" s="1">
        <f>IF((W137-W$2)/W$2*100&gt;100,100,IF((W137-W$2)/W$2*100&lt;-100,-100,(W137-W$2)/W$2*100))</f>
        <v>65.066310060945895</v>
      </c>
      <c r="AI137" s="1">
        <f>IF((X137-X$2)/X$2*100&gt;100,100,IF((X137-X$2)/X$2*100&lt;-100,-100,(X137-X$2)/X$2*100))</f>
        <v>-87.381860328361114</v>
      </c>
      <c r="AJ137" s="1">
        <f>IF((Y137-Y$2)/Y$2*100&gt;100,100,IF((Y137-Y$2)/Y$2*100&lt;-100,-100,(Y137-Y$2)/Y$2*100))</f>
        <v>8.8077384141359776</v>
      </c>
      <c r="AK137" s="1">
        <f>IF((Z137-Z$2)/Z$2*100&gt;100,100,IF((Z137-Z$2)/Z$2*100&lt;-100,-100,(Z137-Z$2)/Z$2*100))</f>
        <v>-38.405716847873883</v>
      </c>
      <c r="AL137" s="1">
        <f>IF((V137-V$2)/V$2*100&gt;100,100,IF((V137-V$2)/V$2*100&lt;-100,-100,(V137-V$2)/V$2*100))</f>
        <v>29.427714813025808</v>
      </c>
      <c r="AM137" s="1">
        <f>IF((AA137-AA$2)/AA$2*100&gt;100,100,IF((AA137-AA$2)/AA$2*100&lt;-100,-100,(AA137-AA$2)/AA$2*100))</f>
        <v>18.158259268748679</v>
      </c>
      <c r="AN137" s="1">
        <f>IF((AB137-AB$2)/AB$2*100&gt;100,100,IF((AB137-AB$2)/AB$2*100&lt;-100,-100,(AB137-AB$2)/AB$2*100))</f>
        <v>-34.156284702442861</v>
      </c>
      <c r="AO137" s="1">
        <f>IF((AC137-AC$2)/AC$2*100&gt;100,100,IF((AC137-AC$2)/AC$2*100&lt;-100,-100,(AC137-AC$2)/AC$2*100))</f>
        <v>-100</v>
      </c>
      <c r="AP137" s="1"/>
      <c r="AQ137" s="2">
        <f t="shared" si="83"/>
        <v>-3</v>
      </c>
      <c r="AR137" s="2">
        <f t="shared" si="74"/>
        <v>-3</v>
      </c>
      <c r="AS137" s="2">
        <f t="shared" si="75"/>
        <v>65</v>
      </c>
      <c r="AT137" s="2">
        <f t="shared" si="76"/>
        <v>-87</v>
      </c>
      <c r="AU137" s="2">
        <f t="shared" si="77"/>
        <v>9</v>
      </c>
      <c r="AV137" s="2">
        <f t="shared" si="84"/>
        <v>0</v>
      </c>
      <c r="AW137" s="2">
        <f t="shared" si="85"/>
        <v>1</v>
      </c>
      <c r="AX137" s="2">
        <f t="shared" si="78"/>
        <v>0</v>
      </c>
      <c r="AY137" s="2">
        <f t="shared" si="79"/>
        <v>0</v>
      </c>
      <c r="AZ137" s="2">
        <f t="shared" si="80"/>
        <v>0</v>
      </c>
      <c r="BA137" s="1"/>
      <c r="BB137" s="1"/>
      <c r="BN137" s="1">
        <f>T137/(T$3-T$4)*100</f>
        <v>33.249791144527983</v>
      </c>
      <c r="BO137" s="1">
        <f>U137/(U$3-U$4)*100</f>
        <v>36.402359108781127</v>
      </c>
      <c r="BP137" s="1">
        <f>V137/(V$3-V$4)*100</f>
        <v>11.904761904761903</v>
      </c>
      <c r="BQ137" s="1">
        <f>W137/(W$3-W$4)*100</f>
        <v>58.441558441558442</v>
      </c>
      <c r="BR137" s="1">
        <f>X137/(X$3-X$4)*100</f>
        <v>3.2407407407407405</v>
      </c>
      <c r="BS137" s="1">
        <f>Y137/(Y$3-Y$4)*100</f>
        <v>58.219954648526084</v>
      </c>
      <c r="BT137" s="1">
        <f>Z137/(Z$3-Z$4)*100</f>
        <v>18.77289377289377</v>
      </c>
      <c r="BU137" s="1">
        <f>AA137/(AA$3-AA$4)*100</f>
        <v>21.284271284271284</v>
      </c>
      <c r="BV137" s="1">
        <f>AB137/(AB$3-AB$4)*100</f>
        <v>5.6061710398445097</v>
      </c>
      <c r="BW137" s="1">
        <f>AC137/(AC$3-AC$4)*100</f>
        <v>0</v>
      </c>
    </row>
    <row r="138" spans="1:75">
      <c r="A138">
        <v>80</v>
      </c>
      <c r="B138" t="s">
        <v>243</v>
      </c>
      <c r="C138" t="s">
        <v>527</v>
      </c>
      <c r="D138">
        <v>29</v>
      </c>
      <c r="E138" t="s">
        <v>528</v>
      </c>
      <c r="F138" t="s">
        <v>529</v>
      </c>
      <c r="G138" t="s">
        <v>530</v>
      </c>
      <c r="H138">
        <v>45</v>
      </c>
      <c r="I138">
        <v>73</v>
      </c>
      <c r="J138">
        <v>15</v>
      </c>
      <c r="K138">
        <v>102</v>
      </c>
      <c r="L138">
        <v>21</v>
      </c>
      <c r="M138">
        <v>46</v>
      </c>
      <c r="N138">
        <v>21</v>
      </c>
      <c r="O138">
        <v>11</v>
      </c>
      <c r="P138">
        <v>11</v>
      </c>
      <c r="Q138">
        <v>1</v>
      </c>
      <c r="R138">
        <v>346</v>
      </c>
      <c r="T138" s="1">
        <f t="shared" si="81"/>
        <v>13.005780346820808</v>
      </c>
      <c r="U138" s="1">
        <f t="shared" si="64"/>
        <v>21.098265895953759</v>
      </c>
      <c r="V138" s="1">
        <f t="shared" si="65"/>
        <v>4.3352601156069364</v>
      </c>
      <c r="W138" s="1">
        <f t="shared" si="66"/>
        <v>29.47976878612717</v>
      </c>
      <c r="X138" s="1">
        <f t="shared" si="67"/>
        <v>6.0693641618497107</v>
      </c>
      <c r="Y138" s="1">
        <f t="shared" si="68"/>
        <v>13.294797687861271</v>
      </c>
      <c r="Z138" s="1">
        <f t="shared" si="69"/>
        <v>6.0693641618497107</v>
      </c>
      <c r="AA138" s="1">
        <f t="shared" si="70"/>
        <v>3.1791907514450863</v>
      </c>
      <c r="AB138" s="1">
        <f t="shared" si="71"/>
        <v>3.1791907514450863</v>
      </c>
      <c r="AC138" s="1">
        <f t="shared" si="72"/>
        <v>0.28901734104046239</v>
      </c>
      <c r="AD138" s="1"/>
      <c r="AF138" s="1">
        <f t="shared" si="82"/>
        <v>-33.826719485867699</v>
      </c>
      <c r="AG138" s="1">
        <f t="shared" si="73"/>
        <v>56.781042849524169</v>
      </c>
      <c r="AH138" s="1">
        <f>IF((W138-W$2)/W$2*100&gt;100,100,IF((W138-W$2)/W$2*100&lt;-100,-100,(W138-W$2)/W$2*100))</f>
        <v>51.390295932582362</v>
      </c>
      <c r="AI138" s="1">
        <f>IF((X138-X$2)/X$2*100&gt;100,100,IF((X138-X$2)/X$2*100&lt;-100,-100,(X138-X$2)/X$2*100))</f>
        <v>-35.669368841702322</v>
      </c>
      <c r="AJ138" s="1">
        <f>IF((Y138-Y$2)/Y$2*100&gt;100,100,IF((Y138-Y$2)/Y$2*100&lt;-100,-100,(Y138-Y$2)/Y$2*100))</f>
        <v>-6.5288792280521575</v>
      </c>
      <c r="AK138" s="1">
        <f>IF((Z138-Z$2)/Z$2*100&gt;100,100,IF((Z138-Z$2)/Z$2*100&lt;-100,-100,(Z138-Z$2)/Z$2*100))</f>
        <v>-37.195193363959262</v>
      </c>
      <c r="AL138" s="1">
        <f>IF((V138-V$2)/V$2*100&gt;100,100,IF((V138-V$2)/V$2*100&lt;-100,-100,(V138-V$2)/V$2*100))</f>
        <v>-5.7347279396459321</v>
      </c>
      <c r="AM138" s="1">
        <f>IF((AA138-AA$2)/AA$2*100&gt;100,100,IF((AA138-AA$2)/AA$2*100&lt;-100,-100,(AA138-AA$2)/AA$2*100))</f>
        <v>-36.89119562755851</v>
      </c>
      <c r="AN138" s="1">
        <f>IF((AB138-AB$2)/AB$2*100&gt;100,100,IF((AB138-AB$2)/AB$2*100&lt;-100,-100,(AB138-AB$2)/AB$2*100))</f>
        <v>75.836973800412693</v>
      </c>
      <c r="AO138" s="1">
        <f>IF((AC138-AC$2)/AC$2*100&gt;100,100,IF((AC138-AC$2)/AC$2*100&lt;-100,-100,(AC138-AC$2)/AC$2*100))</f>
        <v>-88.249812023914359</v>
      </c>
      <c r="AP138" s="1"/>
      <c r="AQ138" s="2">
        <f t="shared" si="83"/>
        <v>-34</v>
      </c>
      <c r="AR138" s="2">
        <f t="shared" si="74"/>
        <v>57</v>
      </c>
      <c r="AS138" s="2">
        <f t="shared" si="75"/>
        <v>51</v>
      </c>
      <c r="AT138" s="2">
        <f t="shared" si="76"/>
        <v>-36</v>
      </c>
      <c r="AU138" s="2">
        <f t="shared" si="77"/>
        <v>-7</v>
      </c>
      <c r="AV138" s="2">
        <f t="shared" si="84"/>
        <v>0</v>
      </c>
      <c r="AW138" s="2">
        <f t="shared" si="85"/>
        <v>0</v>
      </c>
      <c r="AX138" s="2">
        <f t="shared" si="78"/>
        <v>0</v>
      </c>
      <c r="AY138" s="2">
        <f t="shared" si="79"/>
        <v>1</v>
      </c>
      <c r="AZ138" s="2">
        <f t="shared" si="80"/>
        <v>0</v>
      </c>
      <c r="BA138" s="1"/>
      <c r="BB138" s="1"/>
      <c r="BN138" s="1">
        <f>T138/(T$3-T$4)*100</f>
        <v>22.703072710678427</v>
      </c>
      <c r="BO138" s="1">
        <f>U138/(U$3-U$4)*100</f>
        <v>58.649307949302646</v>
      </c>
      <c r="BP138" s="1">
        <f>V138/(V$3-V$4)*100</f>
        <v>8.6705202312138727</v>
      </c>
      <c r="BQ138" s="1">
        <f>W138/(W$3-W$4)*100</f>
        <v>53.5995796111403</v>
      </c>
      <c r="BR138" s="1">
        <f>X138/(X$3-X$4)*100</f>
        <v>16.522157996146433</v>
      </c>
      <c r="BS138" s="1">
        <f>Y138/(Y$3-Y$4)*100</f>
        <v>50.013762730525748</v>
      </c>
      <c r="BT138" s="1">
        <f>Z138/(Z$3-Z$4)*100</f>
        <v>19.141840818141397</v>
      </c>
      <c r="BU138" s="1">
        <f>AA138/(AA$3-AA$4)*100</f>
        <v>11.368015414258188</v>
      </c>
      <c r="BV138" s="1">
        <f>AB138/(AB$3-AB$4)*100</f>
        <v>14.971393181550074</v>
      </c>
      <c r="BW138" s="1">
        <f>AC138/(AC$3-AC$4)*100</f>
        <v>0.64436653084430962</v>
      </c>
    </row>
    <row r="139" spans="1:75">
      <c r="A139">
        <v>86</v>
      </c>
      <c r="B139" t="s">
        <v>243</v>
      </c>
      <c r="C139" t="s">
        <v>243</v>
      </c>
      <c r="D139">
        <v>18</v>
      </c>
      <c r="E139" t="s">
        <v>531</v>
      </c>
      <c r="F139" t="s">
        <v>532</v>
      </c>
      <c r="G139" t="s">
        <v>533</v>
      </c>
      <c r="H139">
        <v>31</v>
      </c>
      <c r="I139">
        <v>61</v>
      </c>
      <c r="J139">
        <v>14</v>
      </c>
      <c r="K139">
        <v>65</v>
      </c>
      <c r="L139">
        <v>18</v>
      </c>
      <c r="M139">
        <v>43</v>
      </c>
      <c r="N139">
        <v>24</v>
      </c>
      <c r="O139">
        <v>17</v>
      </c>
      <c r="P139">
        <v>9</v>
      </c>
      <c r="Q139">
        <v>5</v>
      </c>
      <c r="R139">
        <v>287</v>
      </c>
      <c r="T139" s="1">
        <f t="shared" si="81"/>
        <v>10.801393728222997</v>
      </c>
      <c r="U139" s="1">
        <f t="shared" si="64"/>
        <v>21.254355400696863</v>
      </c>
      <c r="V139" s="1">
        <f t="shared" si="65"/>
        <v>4.8780487804878048</v>
      </c>
      <c r="W139" s="1">
        <f t="shared" si="66"/>
        <v>22.648083623693381</v>
      </c>
      <c r="X139" s="1">
        <f t="shared" si="67"/>
        <v>6.2717770034843205</v>
      </c>
      <c r="Y139" s="1">
        <f t="shared" si="68"/>
        <v>14.982578397212542</v>
      </c>
      <c r="Z139" s="1">
        <f t="shared" si="69"/>
        <v>8.3623693379790947</v>
      </c>
      <c r="AA139" s="1">
        <f t="shared" si="70"/>
        <v>5.9233449477351918</v>
      </c>
      <c r="AB139" s="1">
        <f t="shared" si="71"/>
        <v>3.1358885017421603</v>
      </c>
      <c r="AC139" s="1">
        <f t="shared" si="72"/>
        <v>1.7421602787456445</v>
      </c>
      <c r="AD139" s="1"/>
      <c r="AF139" s="1">
        <f t="shared" si="82"/>
        <v>-45.042616585785275</v>
      </c>
      <c r="AG139" s="1">
        <f t="shared" si="73"/>
        <v>57.940942694002992</v>
      </c>
      <c r="AH139" s="1">
        <f>IF((W139-W$2)/W$2*100&gt;100,100,IF((W139-W$2)/W$2*100&lt;-100,-100,(W139-W$2)/W$2*100))</f>
        <v>16.306885137793856</v>
      </c>
      <c r="AI139" s="1">
        <f>IF((X139-X$2)/X$2*100&gt;100,100,IF((X139-X$2)/X$2*100&lt;-100,-100,(X139-X$2)/X$2*100))</f>
        <v>-33.523947095756107</v>
      </c>
      <c r="AJ139" s="1">
        <f>IF((Y139-Y$2)/Y$2*100&gt;100,100,IF((Y139-Y$2)/Y$2*100&lt;-100,-100,(Y139-Y$2)/Y$2*100))</f>
        <v>5.3373227423905423</v>
      </c>
      <c r="AK139" s="1">
        <f>IF((Z139-Z$2)/Z$2*100&gt;100,100,IF((Z139-Z$2)/Z$2*100&lt;-100,-100,(Z139-Z$2)/Z$2*100))</f>
        <v>-13.467543669208167</v>
      </c>
      <c r="AL139" s="1">
        <f>IF((V139-V$2)/V$2*100&gt;100,100,IF((V139-V$2)/V$2*100&lt;-100,-100,(V139-V$2)/V$2*100))</f>
        <v>6.0675906760406733</v>
      </c>
      <c r="AM139" s="1">
        <f>IF((AA139-AA$2)/AA$2*100&gt;100,100,IF((AA139-AA$2)/AA$2*100&lt;-100,-100,(AA139-AA$2)/AA$2*100))</f>
        <v>17.581877516218217</v>
      </c>
      <c r="AN139" s="1">
        <f>IF((AB139-AB$2)/AB$2*100&gt;100,100,IF((AB139-AB$2)/AB$2*100&lt;-100,-100,(AB139-AB$2)/AB$2*100))</f>
        <v>73.441981759418809</v>
      </c>
      <c r="AO139" s="1">
        <f>IF((AC139-AC$2)/AC$2*100&gt;100,100,IF((AC139-AC$2)/AC$2*100&lt;-100,-100,(AC139-AC$2)/AC$2*100))</f>
        <v>-29.171340771330478</v>
      </c>
      <c r="AP139" s="1"/>
      <c r="AQ139" s="2">
        <f t="shared" si="83"/>
        <v>-45</v>
      </c>
      <c r="AR139" s="2">
        <f t="shared" si="74"/>
        <v>58</v>
      </c>
      <c r="AS139" s="2">
        <f t="shared" si="75"/>
        <v>16</v>
      </c>
      <c r="AT139" s="2">
        <f t="shared" si="76"/>
        <v>-34</v>
      </c>
      <c r="AU139" s="2">
        <f t="shared" si="77"/>
        <v>5</v>
      </c>
      <c r="AV139" s="2">
        <f t="shared" si="84"/>
        <v>0</v>
      </c>
      <c r="AW139" s="2">
        <f t="shared" si="85"/>
        <v>0</v>
      </c>
      <c r="AX139" s="2">
        <f t="shared" si="78"/>
        <v>0</v>
      </c>
      <c r="AY139" s="2">
        <f t="shared" si="79"/>
        <v>1</v>
      </c>
      <c r="AZ139" s="2">
        <f t="shared" si="80"/>
        <v>0</v>
      </c>
      <c r="BA139" s="1"/>
      <c r="BB139" s="1"/>
      <c r="BN139" s="1">
        <f>T139/(T$3-T$4)*100</f>
        <v>18.855064490494527</v>
      </c>
      <c r="BO139" s="1">
        <f>U139/(U$3-U$4)*100</f>
        <v>59.08320813221237</v>
      </c>
      <c r="BP139" s="1">
        <f>V139/(V$3-V$4)*100</f>
        <v>9.7560975609756095</v>
      </c>
      <c r="BQ139" s="1">
        <f>W139/(W$3-W$4)*100</f>
        <v>41.178333861260683</v>
      </c>
      <c r="BR139" s="1">
        <f>X139/(X$3-X$4)*100</f>
        <v>17.073170731707314</v>
      </c>
      <c r="BS139" s="1">
        <f>Y139/(Y$3-Y$4)*100</f>
        <v>56.363033018085282</v>
      </c>
      <c r="BT139" s="1">
        <f>Z139/(Z$3-Z$4)*100</f>
        <v>26.373626373626376</v>
      </c>
      <c r="BU139" s="1">
        <f>AA139/(AA$3-AA$4)*100</f>
        <v>21.180445570689475</v>
      </c>
      <c r="BV139" s="1">
        <f>AB139/(AB$3-AB$4)*100</f>
        <v>14.767474934224561</v>
      </c>
      <c r="BW139" s="1">
        <f>AC139/(AC$3-AC$4)*100</f>
        <v>3.8841606214656994</v>
      </c>
    </row>
    <row r="140" spans="1:75">
      <c r="A140">
        <v>89</v>
      </c>
      <c r="B140" t="s">
        <v>243</v>
      </c>
      <c r="C140" t="s">
        <v>534</v>
      </c>
      <c r="D140">
        <v>19</v>
      </c>
      <c r="E140" t="s">
        <v>535</v>
      </c>
      <c r="F140" t="s">
        <v>536</v>
      </c>
      <c r="G140" t="s">
        <v>537</v>
      </c>
      <c r="H140">
        <v>29</v>
      </c>
      <c r="I140">
        <v>45</v>
      </c>
      <c r="J140">
        <v>7</v>
      </c>
      <c r="K140">
        <v>86</v>
      </c>
      <c r="L140">
        <v>8</v>
      </c>
      <c r="M140">
        <v>26</v>
      </c>
      <c r="N140">
        <v>36</v>
      </c>
      <c r="O140">
        <v>11</v>
      </c>
      <c r="P140">
        <v>3</v>
      </c>
      <c r="Q140">
        <v>0</v>
      </c>
      <c r="R140">
        <v>251</v>
      </c>
      <c r="T140" s="1">
        <f t="shared" si="81"/>
        <v>11.553784860557768</v>
      </c>
      <c r="U140" s="1">
        <f t="shared" si="64"/>
        <v>17.928286852589643</v>
      </c>
      <c r="V140" s="1">
        <f t="shared" si="65"/>
        <v>2.788844621513944</v>
      </c>
      <c r="W140" s="1">
        <f t="shared" si="66"/>
        <v>34.262948207171313</v>
      </c>
      <c r="X140" s="1">
        <f t="shared" si="67"/>
        <v>3.1872509960159361</v>
      </c>
      <c r="Y140" s="1">
        <f t="shared" si="68"/>
        <v>10.358565737051793</v>
      </c>
      <c r="Z140" s="1">
        <f t="shared" si="69"/>
        <v>14.342629482071715</v>
      </c>
      <c r="AA140" s="1">
        <f t="shared" si="70"/>
        <v>4.3824701195219129</v>
      </c>
      <c r="AB140" s="1">
        <f t="shared" si="71"/>
        <v>1.1952191235059761</v>
      </c>
      <c r="AC140" s="1">
        <f t="shared" si="72"/>
        <v>0</v>
      </c>
      <c r="AD140" s="1"/>
      <c r="AF140" s="1">
        <f t="shared" si="82"/>
        <v>-41.214458018698224</v>
      </c>
      <c r="AG140" s="1">
        <f t="shared" si="73"/>
        <v>33.224954274250464</v>
      </c>
      <c r="AH140" s="1">
        <f>IF((W140-W$2)/W$2*100&gt;100,100,IF((W140-W$2)/W$2*100&lt;-100,-100,(W140-W$2)/W$2*100))</f>
        <v>75.95381789586439</v>
      </c>
      <c r="AI140" s="1">
        <f>IF((X140-X$2)/X$2*100&gt;100,100,IF((X140-X$2)/X$2*100&lt;-100,-100,(X140-X$2)/X$2*100))</f>
        <v>-66.217570281508642</v>
      </c>
      <c r="AJ140" s="1">
        <f>IF((Y140-Y$2)/Y$2*100&gt;100,100,IF((Y140-Y$2)/Y$2*100&lt;-100,-100,(Y140-Y$2)/Y$2*100))</f>
        <v>-27.172509746713768</v>
      </c>
      <c r="AK140" s="1">
        <f>IF((Z140-Z$2)/Z$2*100&gt;100,100,IF((Z140-Z$2)/Z$2*100&lt;-100,-100,(Z140-Z$2)/Z$2*100))</f>
        <v>48.41522888607922</v>
      </c>
      <c r="AL140" s="1">
        <f>IF((V140-V$2)/V$2*100&gt;100,100,IF((V140-V$2)/V$2*100&lt;-100,-100,(V140-V$2)/V$2*100))</f>
        <v>-39.359763896367191</v>
      </c>
      <c r="AM140" s="1">
        <f>IF((AA140-AA$2)/AA$2*100&gt;100,100,IF((AA140-AA$2)/AA$2*100&lt;-100,-100,(AA140-AA$2)/AA$2*100))</f>
        <v>-13.005393175837604</v>
      </c>
      <c r="AN140" s="1">
        <f>IF((AB140-AB$2)/AB$2*100&gt;100,100,IF((AB140-AB$2)/AB$2*100&lt;-100,-100,(AB140-AB$2)/AB$2*100))</f>
        <v>-33.893959143488445</v>
      </c>
      <c r="AO140" s="1">
        <f>IF((AC140-AC$2)/AC$2*100&gt;100,100,IF((AC140-AC$2)/AC$2*100&lt;-100,-100,(AC140-AC$2)/AC$2*100))</f>
        <v>-100</v>
      </c>
      <c r="AP140" s="1"/>
      <c r="AQ140" s="2">
        <f t="shared" si="83"/>
        <v>-41</v>
      </c>
      <c r="AR140" s="2">
        <f t="shared" si="74"/>
        <v>33</v>
      </c>
      <c r="AS140" s="2">
        <f t="shared" si="75"/>
        <v>76</v>
      </c>
      <c r="AT140" s="2">
        <f t="shared" si="76"/>
        <v>-66</v>
      </c>
      <c r="AU140" s="2">
        <f t="shared" si="77"/>
        <v>-27</v>
      </c>
      <c r="AV140" s="2">
        <f t="shared" si="84"/>
        <v>1</v>
      </c>
      <c r="AW140" s="2">
        <f t="shared" si="85"/>
        <v>0</v>
      </c>
      <c r="AX140" s="2">
        <f t="shared" si="78"/>
        <v>0</v>
      </c>
      <c r="AY140" s="2">
        <f t="shared" si="79"/>
        <v>0</v>
      </c>
      <c r="AZ140" s="2">
        <f t="shared" si="80"/>
        <v>0</v>
      </c>
      <c r="BA140" s="1"/>
      <c r="BB140" s="1"/>
      <c r="BN140" s="1">
        <f>T140/(T$3-T$4)*100</f>
        <v>20.168449010973642</v>
      </c>
      <c r="BO140" s="1">
        <f>U140/(U$3-U$4)*100</f>
        <v>49.837347856281298</v>
      </c>
      <c r="BP140" s="1">
        <f>V140/(V$3-V$4)*100</f>
        <v>5.5776892430278879</v>
      </c>
      <c r="BQ140" s="1">
        <f>W140/(W$3-W$4)*100</f>
        <v>62.296269467584196</v>
      </c>
      <c r="BR140" s="1">
        <f>X140/(X$3-X$4)*100</f>
        <v>8.6764054891544919</v>
      </c>
      <c r="BS140" s="1">
        <f>Y140/(Y$3-Y$4)*100</f>
        <v>38.967937772718656</v>
      </c>
      <c r="BT140" s="1">
        <f>Z140/(Z$3-Z$4)*100</f>
        <v>45.234446828072336</v>
      </c>
      <c r="BU140" s="1">
        <f>AA140/(AA$3-AA$4)*100</f>
        <v>15.670650730411689</v>
      </c>
      <c r="BV140" s="1">
        <f>AB140/(AB$3-AB$4)*100</f>
        <v>5.6285063826327351</v>
      </c>
      <c r="BW140" s="1">
        <f>AC140/(AC$3-AC$4)*100</f>
        <v>0</v>
      </c>
    </row>
    <row r="141" spans="1:75">
      <c r="A141">
        <v>89</v>
      </c>
      <c r="B141" t="s">
        <v>243</v>
      </c>
      <c r="C141" t="s">
        <v>538</v>
      </c>
      <c r="D141">
        <v>11</v>
      </c>
      <c r="E141" t="s">
        <v>539</v>
      </c>
      <c r="F141" t="s">
        <v>540</v>
      </c>
      <c r="G141" t="s">
        <v>541</v>
      </c>
      <c r="H141">
        <v>27</v>
      </c>
      <c r="I141">
        <v>34</v>
      </c>
      <c r="J141">
        <v>3</v>
      </c>
      <c r="K141">
        <v>40</v>
      </c>
      <c r="L141">
        <v>7</v>
      </c>
      <c r="M141">
        <v>22</v>
      </c>
      <c r="N141">
        <v>18</v>
      </c>
      <c r="O141">
        <v>10</v>
      </c>
      <c r="P141">
        <v>0</v>
      </c>
      <c r="Q141">
        <v>0</v>
      </c>
      <c r="R141">
        <v>161</v>
      </c>
      <c r="T141" s="1">
        <f t="shared" si="81"/>
        <v>16.770186335403729</v>
      </c>
      <c r="U141" s="1">
        <f t="shared" si="64"/>
        <v>21.118012422360248</v>
      </c>
      <c r="V141" s="1">
        <f t="shared" si="65"/>
        <v>1.8633540372670807</v>
      </c>
      <c r="W141" s="1">
        <f t="shared" si="66"/>
        <v>24.844720496894411</v>
      </c>
      <c r="X141" s="1">
        <f t="shared" si="67"/>
        <v>4.3478260869565215</v>
      </c>
      <c r="Y141" s="1">
        <f t="shared" si="68"/>
        <v>13.664596273291925</v>
      </c>
      <c r="Z141" s="1">
        <f t="shared" si="69"/>
        <v>11.180124223602485</v>
      </c>
      <c r="AA141" s="1">
        <f t="shared" si="70"/>
        <v>6.2111801242236027</v>
      </c>
      <c r="AB141" s="1">
        <f t="shared" si="71"/>
        <v>0</v>
      </c>
      <c r="AC141" s="1">
        <f t="shared" si="72"/>
        <v>0</v>
      </c>
      <c r="AD141" s="1"/>
      <c r="AF141" s="1">
        <f t="shared" si="82"/>
        <v>-14.673459411590873</v>
      </c>
      <c r="AG141" s="1">
        <f t="shared" si="73"/>
        <v>56.927779127184728</v>
      </c>
      <c r="AH141" s="1">
        <f>IF((W141-W$2)/W$2*100&gt;100,100,IF((W141-W$2)/W$2*100&lt;-100,-100,(W141-W$2)/W$2*100))</f>
        <v>27.587486037446102</v>
      </c>
      <c r="AI141" s="1">
        <f>IF((X141-X$2)/X$2*100&gt;100,100,IF((X141-X$2)/X$2*100&lt;-100,-100,(X141-X$2)/X$2*100))</f>
        <v>-53.916359460101461</v>
      </c>
      <c r="AJ141" s="1">
        <f>IF((Y141-Y$2)/Y$2*100&gt;100,100,IF((Y141-Y$2)/Y$2*100&lt;-100,-100,(Y141-Y$2)/Y$2*100))</f>
        <v>-3.9289533734719133</v>
      </c>
      <c r="AK141" s="1">
        <f>IF((Z141-Z$2)/Z$2*100&gt;100,100,IF((Z141-Z$2)/Z$2*100&lt;-100,-100,(Z141-Z$2)/Z$2*100))</f>
        <v>15.690131833558643</v>
      </c>
      <c r="AL141" s="1">
        <f>IF((V141-V$2)/V$2*100&gt;100,100,IF((V141-V$2)/V$2*100&lt;-100,-100,(V141-V$2)/V$2*100))</f>
        <v>-59.483497971574529</v>
      </c>
      <c r="AM141" s="1">
        <f>IF((AA141-AA$2)/AA$2*100&gt;100,100,IF((AA141-AA$2)/AA$2*100&lt;-100,-100,(AA141-AA$2)/AA$2*100))</f>
        <v>23.295574889129078</v>
      </c>
      <c r="AN141" s="1">
        <f>IF((AB141-AB$2)/AB$2*100&gt;100,100,IF((AB141-AB$2)/AB$2*100&lt;-100,-100,(AB141-AB$2)/AB$2*100))</f>
        <v>-100</v>
      </c>
      <c r="AO141" s="1">
        <f>IF((AC141-AC$2)/AC$2*100&gt;100,100,IF((AC141-AC$2)/AC$2*100&lt;-100,-100,(AC141-AC$2)/AC$2*100))</f>
        <v>-100</v>
      </c>
      <c r="AP141" s="1"/>
      <c r="AQ141" s="2">
        <f t="shared" si="83"/>
        <v>-15</v>
      </c>
      <c r="AR141" s="2">
        <f t="shared" si="74"/>
        <v>57</v>
      </c>
      <c r="AS141" s="2">
        <f t="shared" si="75"/>
        <v>28</v>
      </c>
      <c r="AT141" s="2">
        <f t="shared" si="76"/>
        <v>-54</v>
      </c>
      <c r="AU141" s="2">
        <f t="shared" si="77"/>
        <v>-4</v>
      </c>
      <c r="AV141" s="2">
        <f t="shared" si="84"/>
        <v>0</v>
      </c>
      <c r="AW141" s="2">
        <f t="shared" si="85"/>
        <v>0</v>
      </c>
      <c r="AX141" s="2">
        <f t="shared" si="78"/>
        <v>1</v>
      </c>
      <c r="AY141" s="2">
        <f t="shared" si="79"/>
        <v>0</v>
      </c>
      <c r="AZ141" s="2">
        <f t="shared" si="80"/>
        <v>0</v>
      </c>
      <c r="BA141" s="1"/>
      <c r="BB141" s="1"/>
      <c r="BN141" s="1">
        <f>T141/(T$3-T$4)*100</f>
        <v>29.274272638117033</v>
      </c>
      <c r="BO141" s="1">
        <f>U141/(U$3-U$4)*100</f>
        <v>58.704199669496838</v>
      </c>
      <c r="BP141" s="1">
        <f>V141/(V$3-V$4)*100</f>
        <v>3.7267080745341614</v>
      </c>
      <c r="BQ141" s="1">
        <f>W141/(W$3-W$4)*100</f>
        <v>45.172219085262562</v>
      </c>
      <c r="BR141" s="1">
        <f>X141/(X$3-X$4)*100</f>
        <v>11.835748792270531</v>
      </c>
      <c r="BS141" s="1">
        <f>Y141/(Y$3-Y$4)*100</f>
        <v>51.404909790002961</v>
      </c>
      <c r="BT141" s="1">
        <f>Z141/(Z$3-Z$4)*100</f>
        <v>35.260391782130917</v>
      </c>
      <c r="BU141" s="1">
        <f>AA141/(AA$3-AA$4)*100</f>
        <v>22.20967438358743</v>
      </c>
      <c r="BV141" s="1">
        <f>AB141/(AB$3-AB$4)*100</f>
        <v>0</v>
      </c>
      <c r="BW141" s="1">
        <f>AC141/(AC$3-AC$4)*100</f>
        <v>0</v>
      </c>
    </row>
    <row r="142" spans="1:75">
      <c r="A142">
        <v>82</v>
      </c>
      <c r="B142" t="s">
        <v>243</v>
      </c>
      <c r="C142" t="s">
        <v>542</v>
      </c>
      <c r="D142">
        <v>7</v>
      </c>
      <c r="E142" t="s">
        <v>543</v>
      </c>
      <c r="F142" t="s">
        <v>544</v>
      </c>
      <c r="G142" t="s">
        <v>545</v>
      </c>
      <c r="H142">
        <v>13</v>
      </c>
      <c r="I142">
        <v>27</v>
      </c>
      <c r="J142">
        <v>3</v>
      </c>
      <c r="K142">
        <v>29</v>
      </c>
      <c r="L142">
        <v>4</v>
      </c>
      <c r="M142">
        <v>19</v>
      </c>
      <c r="N142">
        <v>18</v>
      </c>
      <c r="O142">
        <v>4</v>
      </c>
      <c r="P142">
        <v>1</v>
      </c>
      <c r="Q142">
        <v>0</v>
      </c>
      <c r="R142">
        <v>118</v>
      </c>
      <c r="T142" s="1">
        <f t="shared" si="81"/>
        <v>11.016949152542372</v>
      </c>
      <c r="U142" s="1">
        <f t="shared" si="64"/>
        <v>22.881355932203391</v>
      </c>
      <c r="V142" s="1">
        <f t="shared" si="65"/>
        <v>2.5423728813559325</v>
      </c>
      <c r="W142" s="1">
        <f t="shared" si="66"/>
        <v>24.576271186440678</v>
      </c>
      <c r="X142" s="1">
        <f t="shared" si="67"/>
        <v>3.3898305084745761</v>
      </c>
      <c r="Y142" s="1">
        <f t="shared" si="68"/>
        <v>16.101694915254235</v>
      </c>
      <c r="Z142" s="1">
        <f t="shared" si="69"/>
        <v>15.254237288135593</v>
      </c>
      <c r="AA142" s="1">
        <f t="shared" si="70"/>
        <v>3.3898305084745761</v>
      </c>
      <c r="AB142" s="1">
        <f t="shared" si="71"/>
        <v>0.84745762711864403</v>
      </c>
      <c r="AC142" s="1">
        <f t="shared" si="72"/>
        <v>0</v>
      </c>
      <c r="AD142" s="1"/>
      <c r="AF142" s="1">
        <f t="shared" si="82"/>
        <v>-43.945872739629543</v>
      </c>
      <c r="AG142" s="1">
        <f t="shared" si="73"/>
        <v>70.031170455102711</v>
      </c>
      <c r="AH142" s="1">
        <f>IF((W142-W$2)/W$2*100&gt;100,100,IF((W142-W$2)/W$2*100&lt;-100,-100,(W142-W$2)/W$2*100))</f>
        <v>26.208892438312674</v>
      </c>
      <c r="AI142" s="1">
        <f>IF((X142-X$2)/X$2*100&gt;100,100,IF((X142-X$2)/X$2*100&lt;-100,-100,(X142-X$2)/X$2*100))</f>
        <v>-64.070381951943517</v>
      </c>
      <c r="AJ142" s="1">
        <f>IF((Y142-Y$2)/Y$2*100&gt;100,100,IF((Y142-Y$2)/Y$2*100&lt;-100,-100,(Y142-Y$2)/Y$2*100))</f>
        <v>13.205443617314859</v>
      </c>
      <c r="AK142" s="1">
        <f>IF((Z142-Z$2)/Z$2*100&gt;100,100,IF((Z142-Z$2)/Z$2*100&lt;-100,-100,(Z142-Z$2)/Z$2*100))</f>
        <v>57.848400213584242</v>
      </c>
      <c r="AL142" s="1">
        <f>IF((V142-V$2)/V$2*100&gt;100,100,IF((V142-V$2)/V$2*100&lt;-100,-100,(V142-V$2)/V$2*100))</f>
        <v>-44.719009944266929</v>
      </c>
      <c r="AM142" s="1">
        <f>IF((AA142-AA$2)/AA$2*100&gt;100,100,IF((AA142-AA$2)/AA$2*100&lt;-100,-100,(AA142-AA$2)/AA$2*100))</f>
        <v>-32.709872687627865</v>
      </c>
      <c r="AN142" s="1">
        <f>IF((AB142-AB$2)/AB$2*100&gt;100,100,IF((AB142-AB$2)/AB$2*100&lt;-100,-100,(AB142-AB$2)/AB$2*100))</f>
        <v>-53.128202669535597</v>
      </c>
      <c r="AO142" s="1">
        <f>IF((AC142-AC$2)/AC$2*100&gt;100,100,IF((AC142-AC$2)/AC$2*100&lt;-100,-100,(AC142-AC$2)/AC$2*100))</f>
        <v>-100</v>
      </c>
      <c r="AP142" s="1"/>
      <c r="AQ142" s="2">
        <f t="shared" si="83"/>
        <v>-44</v>
      </c>
      <c r="AR142" s="2">
        <f t="shared" si="74"/>
        <v>70</v>
      </c>
      <c r="AS142" s="2">
        <f t="shared" si="75"/>
        <v>26</v>
      </c>
      <c r="AT142" s="2">
        <f t="shared" si="76"/>
        <v>-64</v>
      </c>
      <c r="AU142" s="2">
        <f t="shared" si="77"/>
        <v>13</v>
      </c>
      <c r="AV142" s="2">
        <f t="shared" si="84"/>
        <v>1</v>
      </c>
      <c r="AW142" s="2">
        <f t="shared" si="85"/>
        <v>0</v>
      </c>
      <c r="AX142" s="2">
        <f t="shared" si="78"/>
        <v>0</v>
      </c>
      <c r="AY142" s="2">
        <f t="shared" si="79"/>
        <v>0</v>
      </c>
      <c r="AZ142" s="2">
        <f t="shared" si="80"/>
        <v>0</v>
      </c>
      <c r="BA142" s="1"/>
      <c r="BB142" s="1"/>
      <c r="BN142" s="1">
        <f>T142/(T$3-T$4)*100</f>
        <v>19.231341064525719</v>
      </c>
      <c r="BO142" s="1">
        <f>U142/(U$3-U$4)*100</f>
        <v>63.605971077592905</v>
      </c>
      <c r="BP142" s="1">
        <f>V142/(V$3-V$4)*100</f>
        <v>5.0847457627118651</v>
      </c>
      <c r="BQ142" s="1">
        <f>W142/(W$3-W$4)*100</f>
        <v>44.684129429892138</v>
      </c>
      <c r="BR142" s="1">
        <f>X142/(X$3-X$4)*100</f>
        <v>9.227871939736346</v>
      </c>
      <c r="BS142" s="1">
        <f>Y142/(Y$3-Y$4)*100</f>
        <v>60.573042776432608</v>
      </c>
      <c r="BT142" s="1">
        <f>Z142/(Z$3-Z$4)*100</f>
        <v>48.109517601043031</v>
      </c>
      <c r="BU142" s="1">
        <f>AA142/(AA$3-AA$4)*100</f>
        <v>12.121212121212121</v>
      </c>
      <c r="BV142" s="1">
        <f>AB142/(AB$3-AB$4)*100</f>
        <v>3.9908336215842271</v>
      </c>
      <c r="BW142" s="1">
        <f>AC142/(AC$3-AC$4)*100</f>
        <v>0</v>
      </c>
    </row>
    <row r="143" spans="1:75">
      <c r="A143">
        <v>80</v>
      </c>
      <c r="B143" t="s">
        <v>243</v>
      </c>
      <c r="C143" t="s">
        <v>546</v>
      </c>
      <c r="D143">
        <v>27</v>
      </c>
      <c r="E143" t="s">
        <v>547</v>
      </c>
      <c r="F143" t="s">
        <v>548</v>
      </c>
      <c r="G143" t="s">
        <v>549</v>
      </c>
      <c r="H143">
        <v>43</v>
      </c>
      <c r="I143">
        <v>52</v>
      </c>
      <c r="J143">
        <v>6</v>
      </c>
      <c r="K143">
        <v>87</v>
      </c>
      <c r="L143">
        <v>12</v>
      </c>
      <c r="M143">
        <v>50</v>
      </c>
      <c r="N143">
        <v>29</v>
      </c>
      <c r="O143">
        <v>24</v>
      </c>
      <c r="P143">
        <v>5</v>
      </c>
      <c r="Q143">
        <v>0</v>
      </c>
      <c r="R143">
        <v>308</v>
      </c>
      <c r="T143" s="1">
        <f t="shared" si="81"/>
        <v>13.961038961038961</v>
      </c>
      <c r="U143" s="1">
        <f t="shared" si="64"/>
        <v>16.883116883116884</v>
      </c>
      <c r="V143" s="1">
        <f t="shared" si="65"/>
        <v>1.948051948051948</v>
      </c>
      <c r="W143" s="1">
        <f t="shared" si="66"/>
        <v>28.246753246753247</v>
      </c>
      <c r="X143" s="1">
        <f t="shared" si="67"/>
        <v>3.8961038961038961</v>
      </c>
      <c r="Y143" s="1">
        <f t="shared" si="68"/>
        <v>16.233766233766232</v>
      </c>
      <c r="Z143" s="1">
        <f t="shared" si="69"/>
        <v>9.4155844155844157</v>
      </c>
      <c r="AA143" s="1">
        <f t="shared" si="70"/>
        <v>7.7922077922077921</v>
      </c>
      <c r="AB143" s="1">
        <f t="shared" si="71"/>
        <v>1.6233766233766231</v>
      </c>
      <c r="AC143" s="1">
        <f t="shared" si="72"/>
        <v>0</v>
      </c>
      <c r="AD143" s="1"/>
      <c r="AF143" s="1">
        <f t="shared" si="82"/>
        <v>-28.966373197023049</v>
      </c>
      <c r="AG143" s="1">
        <f t="shared" si="73"/>
        <v>25.458304703284057</v>
      </c>
      <c r="AH143" s="1">
        <f>IF((W143-W$2)/W$2*100&gt;100,100,IF((W143-W$2)/W$2*100&lt;-100,-100,(W143-W$2)/W$2*100))</f>
        <v>45.058272477800934</v>
      </c>
      <c r="AI143" s="1">
        <f>IF((X143-X$2)/X$2*100&gt;100,100,IF((X143-X$2)/X$2*100&lt;-100,-100,(X143-X$2)/X$2*100))</f>
        <v>-58.704270165545459</v>
      </c>
      <c r="AJ143" s="1">
        <f>IF((Y143-Y$2)/Y$2*100&gt;100,100,IF((Y143-Y$2)/Y$2*100&lt;-100,-100,(Y143-Y$2)/Y$2*100))</f>
        <v>14.133991343499266</v>
      </c>
      <c r="AK143" s="1">
        <f>IF((Z143-Z$2)/Z$2*100&gt;100,100,IF((Z143-Z$2)/Z$2*100&lt;-100,-100,(Z143-Z$2)/Z$2*100))</f>
        <v>-2.5690430139095812</v>
      </c>
      <c r="AL143" s="1">
        <f>IF((V143-V$2)/V$2*100&gt;100,100,IF((V143-V$2)/V$2*100&lt;-100,-100,(V143-V$2)/V$2*100))</f>
        <v>-57.64183878846427</v>
      </c>
      <c r="AM143" s="1">
        <f>IF((AA143-AA$2)/AA$2*100&gt;100,100,IF((AA143-AA$2)/AA$2*100&lt;-100,-100,(AA143-AA$2)/AA$2*100))</f>
        <v>54.679903042725563</v>
      </c>
      <c r="AN143" s="1">
        <f>IF((AB143-AB$2)/AB$2*100&gt;100,100,IF((AB143-AB$2)/AB$2*100&lt;-100,-100,(AB143-AB$2)/AB$2*100))</f>
        <v>-10.213115503331187</v>
      </c>
      <c r="AO143" s="1">
        <f>IF((AC143-AC$2)/AC$2*100&gt;100,100,IF((AC143-AC$2)/AC$2*100&lt;-100,-100,(AC143-AC$2)/AC$2*100))</f>
        <v>-100</v>
      </c>
      <c r="AP143" s="1"/>
      <c r="AQ143" s="2">
        <f t="shared" si="83"/>
        <v>-29</v>
      </c>
      <c r="AR143" s="2">
        <f t="shared" si="74"/>
        <v>25</v>
      </c>
      <c r="AS143" s="2">
        <f t="shared" si="75"/>
        <v>45</v>
      </c>
      <c r="AT143" s="2">
        <f t="shared" si="76"/>
        <v>-59</v>
      </c>
      <c r="AU143" s="2">
        <f t="shared" si="77"/>
        <v>14</v>
      </c>
      <c r="AV143" s="2">
        <f t="shared" si="84"/>
        <v>0</v>
      </c>
      <c r="AW143" s="2">
        <f t="shared" si="85"/>
        <v>0</v>
      </c>
      <c r="AX143" s="2">
        <f t="shared" si="78"/>
        <v>1</v>
      </c>
      <c r="AY143" s="2">
        <f t="shared" si="79"/>
        <v>0</v>
      </c>
      <c r="AZ143" s="2">
        <f t="shared" si="80"/>
        <v>0</v>
      </c>
      <c r="BA143" s="1"/>
      <c r="BB143" s="1"/>
      <c r="BN143" s="1">
        <f>T143/(T$3-T$4)*100</f>
        <v>24.370585554796079</v>
      </c>
      <c r="BO143" s="1">
        <f>U143/(U$3-U$4)*100</f>
        <v>46.931967115453354</v>
      </c>
      <c r="BP143" s="1">
        <f>V143/(V$3-V$4)*100</f>
        <v>3.8961038961038961</v>
      </c>
      <c r="BQ143" s="1">
        <f>W143/(W$3-W$4)*100</f>
        <v>51.357733175914987</v>
      </c>
      <c r="BR143" s="1">
        <f>X143/(X$3-X$4)*100</f>
        <v>10.606060606060606</v>
      </c>
      <c r="BS143" s="1">
        <f>Y143/(Y$3-Y$4)*100</f>
        <v>61.069882498453929</v>
      </c>
      <c r="BT143" s="1">
        <f>Z143/(Z$3-Z$4)*100</f>
        <v>29.695304695304696</v>
      </c>
      <c r="BU143" s="1">
        <f>AA143/(AA$3-AA$4)*100</f>
        <v>27.863046044864227</v>
      </c>
      <c r="BV143" s="1">
        <f>AB143/(AB$3-AB$4)*100</f>
        <v>7.6447786906970574</v>
      </c>
      <c r="BW143" s="1">
        <f>AC143/(AC$3-AC$4)*100</f>
        <v>0</v>
      </c>
    </row>
    <row r="144" spans="1:75">
      <c r="A144">
        <v>85</v>
      </c>
      <c r="B144" t="s">
        <v>243</v>
      </c>
      <c r="C144" t="s">
        <v>550</v>
      </c>
      <c r="D144">
        <v>13</v>
      </c>
      <c r="E144" t="s">
        <v>551</v>
      </c>
      <c r="F144" t="s">
        <v>552</v>
      </c>
      <c r="G144" t="s">
        <v>553</v>
      </c>
      <c r="H144">
        <v>23</v>
      </c>
      <c r="I144">
        <v>43</v>
      </c>
      <c r="J144">
        <v>0</v>
      </c>
      <c r="K144">
        <v>71</v>
      </c>
      <c r="L144">
        <v>2</v>
      </c>
      <c r="M144">
        <v>35</v>
      </c>
      <c r="N144">
        <v>24</v>
      </c>
      <c r="O144">
        <v>11</v>
      </c>
      <c r="P144">
        <v>3</v>
      </c>
      <c r="Q144">
        <v>0</v>
      </c>
      <c r="R144">
        <v>212</v>
      </c>
      <c r="T144" s="1">
        <f t="shared" si="81"/>
        <v>10.849056603773585</v>
      </c>
      <c r="U144" s="1">
        <f t="shared" si="64"/>
        <v>20.283018867924529</v>
      </c>
      <c r="V144" s="1">
        <f t="shared" si="65"/>
        <v>0</v>
      </c>
      <c r="W144" s="1">
        <f t="shared" si="66"/>
        <v>33.490566037735846</v>
      </c>
      <c r="X144" s="1">
        <f t="shared" si="67"/>
        <v>0.94339622641509435</v>
      </c>
      <c r="Y144" s="1">
        <f t="shared" si="68"/>
        <v>16.509433962264151</v>
      </c>
      <c r="Z144" s="1">
        <f t="shared" si="69"/>
        <v>11.320754716981133</v>
      </c>
      <c r="AA144" s="1">
        <f t="shared" si="70"/>
        <v>5.1886792452830193</v>
      </c>
      <c r="AB144" s="1">
        <f t="shared" si="71"/>
        <v>1.4150943396226416</v>
      </c>
      <c r="AC144" s="1">
        <f t="shared" si="72"/>
        <v>0</v>
      </c>
      <c r="AD144" s="1"/>
      <c r="AF144" s="1">
        <f t="shared" si="82"/>
        <v>-44.800108350999487</v>
      </c>
      <c r="AG144" s="1">
        <f t="shared" si="73"/>
        <v>50.722948792660929</v>
      </c>
      <c r="AH144" s="1">
        <f>IF((W144-W$2)/W$2*100&gt;100,100,IF((W144-W$2)/W$2*100&lt;-100,-100,(W144-W$2)/W$2*100))</f>
        <v>71.987329350712997</v>
      </c>
      <c r="AI144" s="1">
        <f>IF((X144-X$2)/X$2*100&gt;100,100,IF((X144-X$2)/X$2*100&lt;-100,-100,(X144-X$2)/X$2*100))</f>
        <v>-90.000719505493706</v>
      </c>
      <c r="AJ144" s="1">
        <f>IF((Y144-Y$2)/Y$2*100&gt;100,100,IF((Y144-Y$2)/Y$2*100&lt;-100,-100,(Y144-Y$2)/Y$2*100))</f>
        <v>16.072115724803979</v>
      </c>
      <c r="AK144" s="1">
        <f>IF((Z144-Z$2)/Z$2*100&gt;100,100,IF((Z144-Z$2)/Z$2*100&lt;-100,-100,(Z144-Z$2)/Z$2*100))</f>
        <v>17.145353617628565</v>
      </c>
      <c r="AL144" s="1">
        <f>IF((V144-V$2)/V$2*100&gt;100,100,IF((V144-V$2)/V$2*100&lt;-100,-100,(V144-V$2)/V$2*100))</f>
        <v>-100</v>
      </c>
      <c r="AM144" s="1">
        <f>IF((AA144-AA$2)/AA$2*100&gt;100,100,IF((AA144-AA$2)/AA$2*100&lt;-100,-100,(AA144-AA$2)/AA$2*100))</f>
        <v>2.9983316644564177</v>
      </c>
      <c r="AN144" s="1">
        <f>IF((AB144-AB$2)/AB$2*100&gt;100,100,IF((AB144-AB$2)/AB$2*100&lt;-100,-100,(AB144-AB$2)/AB$2*100))</f>
        <v>-21.73294219346981</v>
      </c>
      <c r="AO144" s="1">
        <f>IF((AC144-AC$2)/AC$2*100&gt;100,100,IF((AC144-AC$2)/AC$2*100&lt;-100,-100,(AC144-AC$2)/AC$2*100))</f>
        <v>-100</v>
      </c>
      <c r="AP144" s="1"/>
      <c r="AQ144" s="2">
        <f t="shared" si="83"/>
        <v>-45</v>
      </c>
      <c r="AR144" s="2">
        <f t="shared" si="74"/>
        <v>51</v>
      </c>
      <c r="AS144" s="2">
        <f t="shared" si="75"/>
        <v>72</v>
      </c>
      <c r="AT144" s="2">
        <f t="shared" si="76"/>
        <v>-90</v>
      </c>
      <c r="AU144" s="2">
        <f t="shared" si="77"/>
        <v>16</v>
      </c>
      <c r="AV144" s="2">
        <f t="shared" si="84"/>
        <v>0</v>
      </c>
      <c r="AW144" s="2">
        <f t="shared" si="85"/>
        <v>0</v>
      </c>
      <c r="AX144" s="2">
        <f t="shared" si="78"/>
        <v>0</v>
      </c>
      <c r="AY144" s="2">
        <f t="shared" si="79"/>
        <v>0</v>
      </c>
      <c r="AZ144" s="2">
        <f t="shared" si="80"/>
        <v>0</v>
      </c>
      <c r="BA144" s="1"/>
      <c r="BB144" s="1"/>
      <c r="BN144" s="1">
        <f>T144/(T$3-T$4)*100</f>
        <v>18.938265475008272</v>
      </c>
      <c r="BO144" s="1">
        <f>U144/(U$3-U$4)*100</f>
        <v>56.38307079799204</v>
      </c>
      <c r="BP144" s="1">
        <f>V144/(V$3-V$4)*100</f>
        <v>0</v>
      </c>
      <c r="BQ144" s="1">
        <f>W144/(W$3-W$4)*100</f>
        <v>60.891938250428801</v>
      </c>
      <c r="BR144" s="1">
        <f>X144/(X$3-X$4)*100</f>
        <v>2.5681341719077566</v>
      </c>
      <c r="BS144" s="1">
        <f>Y144/(Y$3-Y$4)*100</f>
        <v>62.106918238993714</v>
      </c>
      <c r="BT144" s="1">
        <f>Z144/(Z$3-Z$4)*100</f>
        <v>35.703918722786646</v>
      </c>
      <c r="BU144" s="1">
        <f>AA144/(AA$3-AA$4)*100</f>
        <v>18.553459119496857</v>
      </c>
      <c r="BV144" s="1">
        <f>AB144/(AB$3-AB$4)*100</f>
        <v>6.6639391605698899</v>
      </c>
      <c r="BW144" s="1">
        <f>AC144/(AC$3-AC$4)*100</f>
        <v>0</v>
      </c>
    </row>
    <row r="145" spans="1:75">
      <c r="A145">
        <v>88</v>
      </c>
      <c r="B145" t="s">
        <v>243</v>
      </c>
      <c r="C145" t="s">
        <v>554</v>
      </c>
      <c r="D145">
        <v>22</v>
      </c>
      <c r="E145" t="s">
        <v>555</v>
      </c>
      <c r="F145" t="s">
        <v>556</v>
      </c>
      <c r="G145" t="s">
        <v>557</v>
      </c>
      <c r="H145">
        <v>32</v>
      </c>
      <c r="I145">
        <v>90</v>
      </c>
      <c r="J145">
        <v>20</v>
      </c>
      <c r="K145">
        <v>69</v>
      </c>
      <c r="L145">
        <v>6</v>
      </c>
      <c r="M145">
        <v>42</v>
      </c>
      <c r="N145">
        <v>15</v>
      </c>
      <c r="O145">
        <v>10</v>
      </c>
      <c r="P145">
        <v>5</v>
      </c>
      <c r="Q145">
        <v>4</v>
      </c>
      <c r="R145">
        <v>293</v>
      </c>
      <c r="T145" s="1">
        <f t="shared" si="81"/>
        <v>10.921501706484642</v>
      </c>
      <c r="U145" s="1">
        <f t="shared" si="64"/>
        <v>30.716723549488055</v>
      </c>
      <c r="V145" s="1">
        <f t="shared" si="65"/>
        <v>6.8259385665529013</v>
      </c>
      <c r="W145" s="1">
        <f t="shared" si="66"/>
        <v>23.549488054607508</v>
      </c>
      <c r="X145" s="1">
        <f t="shared" si="67"/>
        <v>2.0477815699658701</v>
      </c>
      <c r="Y145" s="1">
        <f t="shared" si="68"/>
        <v>14.334470989761092</v>
      </c>
      <c r="Z145" s="1">
        <f t="shared" si="69"/>
        <v>5.1194539249146755</v>
      </c>
      <c r="AA145" s="1">
        <f t="shared" si="70"/>
        <v>3.4129692832764507</v>
      </c>
      <c r="AB145" s="1">
        <f t="shared" si="71"/>
        <v>1.7064846416382253</v>
      </c>
      <c r="AC145" s="1">
        <f t="shared" si="72"/>
        <v>1.3651877133105803</v>
      </c>
      <c r="AD145" s="1"/>
      <c r="AF145" s="1">
        <f t="shared" si="82"/>
        <v>-44.431508391924687</v>
      </c>
      <c r="AG145" s="1">
        <f t="shared" si="73"/>
        <v>100</v>
      </c>
      <c r="AH145" s="1">
        <f>IF((W145-W$2)/W$2*100&gt;100,100,IF((W145-W$2)/W$2*100&lt;-100,-100,(W145-W$2)/W$2*100))</f>
        <v>20.93595412883862</v>
      </c>
      <c r="AI145" s="1">
        <f>IF((X145-X$2)/X$2*100&gt;100,100,IF((X145-X$2)/X$2*100&lt;-100,-100,(X145-X$2)/X$2*100))</f>
        <v>-78.295077151856646</v>
      </c>
      <c r="AJ145" s="1">
        <f>IF((Y145-Y$2)/Y$2*100&gt;100,100,IF((Y145-Y$2)/Y$2*100&lt;-100,-100,(Y145-Y$2)/Y$2*100))</f>
        <v>0.78070389211649482</v>
      </c>
      <c r="AK145" s="1">
        <f>IF((Z145-Z$2)/Z$2*100&gt;100,100,IF((Z145-Z$2)/Z$2*100&lt;-100,-100,(Z145-Z$2)/Z$2*100))</f>
        <v>-47.024712101243061</v>
      </c>
      <c r="AL145" s="1">
        <f>IF((V145-V$2)/V$2*100&gt;100,100,IF((V145-V$2)/V$2*100&lt;-100,-100,(V145-V$2)/V$2*100))</f>
        <v>48.422225860671261</v>
      </c>
      <c r="AM145" s="1">
        <f>IF((AA145-AA$2)/AA$2*100&gt;100,100,IF((AA145-AA$2)/AA$2*100&lt;-100,-100,(AA145-AA$2)/AA$2*100))</f>
        <v>-32.250554412458079</v>
      </c>
      <c r="AN145" s="1">
        <f>IF((AB145-AB$2)/AB$2*100&gt;100,100,IF((AB145-AB$2)/AB$2*100&lt;-100,-100,(AB145-AB$2)/AB$2*100))</f>
        <v>-5.6165173209078505</v>
      </c>
      <c r="AO145" s="1">
        <f>IF((AC145-AC$2)/AC$2*100&gt;100,100,IF((AC145-AC$2)/AC$2*100&lt;-100,-100,(AC145-AC$2)/AC$2*100))</f>
        <v>-44.497405601015274</v>
      </c>
      <c r="AP145" s="1"/>
      <c r="AQ145" s="2">
        <f t="shared" si="83"/>
        <v>-44</v>
      </c>
      <c r="AR145" s="2">
        <f t="shared" si="74"/>
        <v>100</v>
      </c>
      <c r="AS145" s="2">
        <f t="shared" si="75"/>
        <v>21</v>
      </c>
      <c r="AT145" s="2">
        <f t="shared" si="76"/>
        <v>-78</v>
      </c>
      <c r="AU145" s="2">
        <f t="shared" si="77"/>
        <v>1</v>
      </c>
      <c r="AV145" s="2">
        <f t="shared" si="84"/>
        <v>0</v>
      </c>
      <c r="AW145" s="2">
        <f t="shared" si="85"/>
        <v>1</v>
      </c>
      <c r="AX145" s="2">
        <f t="shared" si="78"/>
        <v>0</v>
      </c>
      <c r="AY145" s="2">
        <f t="shared" si="79"/>
        <v>0</v>
      </c>
      <c r="AZ145" s="2">
        <f t="shared" si="80"/>
        <v>0</v>
      </c>
      <c r="BA145" s="1"/>
      <c r="BB145" s="1"/>
      <c r="BN145" s="1">
        <f>T145/(T$3-T$4)*100</f>
        <v>19.064726663074065</v>
      </c>
      <c r="BO145" s="1">
        <f>U145/(U$3-U$4)*100</f>
        <v>85.386855371512667</v>
      </c>
      <c r="BP145" s="1">
        <f>V145/(V$3-V$4)*100</f>
        <v>13.651877133105803</v>
      </c>
      <c r="BQ145" s="1">
        <f>W145/(W$3-W$4)*100</f>
        <v>42.817251008377283</v>
      </c>
      <c r="BR145" s="1">
        <f>X145/(X$3-X$4)*100</f>
        <v>5.5745164960182017</v>
      </c>
      <c r="BS145" s="1">
        <f>Y145/(Y$3-Y$4)*100</f>
        <v>53.92491467576793</v>
      </c>
      <c r="BT145" s="1">
        <f>Z145/(Z$3-Z$4)*100</f>
        <v>16.145970070884747</v>
      </c>
      <c r="BU145" s="1">
        <f>AA145/(AA$3-AA$4)*100</f>
        <v>12.203950770503672</v>
      </c>
      <c r="BV145" s="1">
        <f>AB145/(AB$3-AB$4)*100</f>
        <v>8.0361496134289911</v>
      </c>
      <c r="BW145" s="1">
        <f>AC145/(AC$3-AC$4)*100</f>
        <v>3.0436971968891626</v>
      </c>
    </row>
    <row r="146" spans="1:75">
      <c r="A146">
        <v>81</v>
      </c>
      <c r="B146" t="s">
        <v>243</v>
      </c>
      <c r="C146" t="s">
        <v>558</v>
      </c>
      <c r="D146">
        <v>19</v>
      </c>
      <c r="E146" t="s">
        <v>559</v>
      </c>
      <c r="F146" t="s">
        <v>560</v>
      </c>
      <c r="G146" t="s">
        <v>561</v>
      </c>
      <c r="H146">
        <v>25</v>
      </c>
      <c r="I146">
        <v>32</v>
      </c>
      <c r="J146">
        <v>3</v>
      </c>
      <c r="K146">
        <v>65</v>
      </c>
      <c r="L146">
        <v>18</v>
      </c>
      <c r="M146">
        <v>33</v>
      </c>
      <c r="N146">
        <v>19</v>
      </c>
      <c r="O146">
        <v>19</v>
      </c>
      <c r="P146">
        <v>8</v>
      </c>
      <c r="Q146">
        <v>0</v>
      </c>
      <c r="R146">
        <v>222</v>
      </c>
      <c r="T146" s="1">
        <f t="shared" si="81"/>
        <v>11.261261261261261</v>
      </c>
      <c r="U146" s="1">
        <f t="shared" si="64"/>
        <v>14.414414414414415</v>
      </c>
      <c r="V146" s="1">
        <f t="shared" si="65"/>
        <v>1.3513513513513513</v>
      </c>
      <c r="W146" s="1">
        <f t="shared" si="66"/>
        <v>29.27927927927928</v>
      </c>
      <c r="X146" s="1">
        <f t="shared" si="67"/>
        <v>8.1081081081081088</v>
      </c>
      <c r="Y146" s="1">
        <f t="shared" si="68"/>
        <v>14.864864864864865</v>
      </c>
      <c r="Z146" s="1">
        <f t="shared" si="69"/>
        <v>8.5585585585585591</v>
      </c>
      <c r="AA146" s="1">
        <f t="shared" si="70"/>
        <v>8.5585585585585591</v>
      </c>
      <c r="AB146" s="1">
        <f t="shared" si="71"/>
        <v>3.6036036036036037</v>
      </c>
      <c r="AC146" s="1">
        <f t="shared" si="72"/>
        <v>0</v>
      </c>
      <c r="AD146" s="1"/>
      <c r="AF146" s="1">
        <f t="shared" si="82"/>
        <v>-42.702815170445994</v>
      </c>
      <c r="AG146" s="1">
        <f t="shared" si="73"/>
        <v>7.1133966697477167</v>
      </c>
      <c r="AH146" s="1">
        <f>IF((W146-W$2)/W$2*100&gt;100,100,IF((W146-W$2)/W$2*100&lt;-100,-100,(W146-W$2)/W$2*100))</f>
        <v>50.360702858319073</v>
      </c>
      <c r="AI146" s="1">
        <f>IF((X146-X$2)/X$2*100&gt;100,100,IF((X146-X$2)/X$2*100&lt;-100,-100,(X146-X$2)/X$2*100))</f>
        <v>-14.060237912081089</v>
      </c>
      <c r="AJ146" s="1">
        <f>IF((Y146-Y$2)/Y$2*100&gt;100,100,IF((Y146-Y$2)/Y$2*100&lt;-100,-100,(Y146-Y$2)/Y$2*100))</f>
        <v>4.5097196410204186</v>
      </c>
      <c r="AK146" s="1">
        <f>IF((Z146-Z$2)/Z$2*100&gt;100,100,IF((Z146-Z$2)/Z$2*100&lt;-100,-100,(Z146-Z$2)/Z$2*100))</f>
        <v>-11.437409089375402</v>
      </c>
      <c r="AL146" s="1">
        <f>IF((V146-V$2)/V$2*100&gt;100,100,IF((V146-V$2)/V$2*100&lt;-100,-100,(V146-V$2)/V$2*100))</f>
        <v>-70.616410691096846</v>
      </c>
      <c r="AM146" s="1">
        <f>IF((AA146-AA$2)/AA$2*100&gt;100,100,IF((AA146-AA$2)/AA$2*100&lt;-100,-100,(AA146-AA$2)/AA$2*100))</f>
        <v>69.892416029660296</v>
      </c>
      <c r="AN146" s="1">
        <f>IF((AB146-AB$2)/AB$2*100&gt;100,100,IF((AB146-AB$2)/AB$2*100&lt;-100,-100,(AB146-AB$2)/AB$2*100))</f>
        <v>99.310705765578362</v>
      </c>
      <c r="AO146" s="1">
        <f>IF((AC146-AC$2)/AC$2*100&gt;100,100,IF((AC146-AC$2)/AC$2*100&lt;-100,-100,(AC146-AC$2)/AC$2*100))</f>
        <v>-100</v>
      </c>
      <c r="AP146" s="1"/>
      <c r="AQ146" s="2">
        <f t="shared" si="83"/>
        <v>-43</v>
      </c>
      <c r="AR146" s="2">
        <f t="shared" si="74"/>
        <v>7</v>
      </c>
      <c r="AS146" s="2">
        <f t="shared" si="75"/>
        <v>50</v>
      </c>
      <c r="AT146" s="2">
        <f t="shared" si="76"/>
        <v>-14</v>
      </c>
      <c r="AU146" s="2">
        <f t="shared" si="77"/>
        <v>5</v>
      </c>
      <c r="AV146" s="2">
        <f t="shared" si="84"/>
        <v>0</v>
      </c>
      <c r="AW146" s="2">
        <f t="shared" si="85"/>
        <v>0</v>
      </c>
      <c r="AX146" s="2">
        <f t="shared" si="78"/>
        <v>1</v>
      </c>
      <c r="AY146" s="2">
        <f t="shared" si="79"/>
        <v>1</v>
      </c>
      <c r="AZ146" s="2">
        <f t="shared" si="80"/>
        <v>0</v>
      </c>
      <c r="BA146" s="1"/>
      <c r="BB146" s="1"/>
      <c r="BN146" s="1">
        <f>T146/(T$3-T$4)*100</f>
        <v>19.657815710447288</v>
      </c>
      <c r="BO146" s="1">
        <f>U146/(U$3-U$4)*100</f>
        <v>40.069427225390527</v>
      </c>
      <c r="BP146" s="1">
        <f>V146/(V$3-V$4)*100</f>
        <v>2.7027027027027026</v>
      </c>
      <c r="BQ146" s="1">
        <f>W146/(W$3-W$4)*100</f>
        <v>53.235053235053229</v>
      </c>
      <c r="BR146" s="1">
        <f>X146/(X$3-X$4)*100</f>
        <v>22.072072072072071</v>
      </c>
      <c r="BS146" s="1">
        <f>Y146/(Y$3-Y$4)*100</f>
        <v>55.920205920205937</v>
      </c>
      <c r="BT146" s="1">
        <f>Z146/(Z$3-Z$4)*100</f>
        <v>26.992376992376993</v>
      </c>
      <c r="BU146" s="1">
        <f>AA146/(AA$3-AA$4)*100</f>
        <v>30.603330603330608</v>
      </c>
      <c r="BV146" s="1">
        <f>AB146/(AB$3-AB$4)*100</f>
        <v>16.970031255745543</v>
      </c>
      <c r="BW146" s="1">
        <f>AC146/(AC$3-AC$4)*100</f>
        <v>0</v>
      </c>
    </row>
    <row r="147" spans="1:75">
      <c r="A147">
        <v>89</v>
      </c>
      <c r="B147" t="s">
        <v>243</v>
      </c>
      <c r="C147" t="s">
        <v>562</v>
      </c>
      <c r="D147">
        <v>9</v>
      </c>
      <c r="E147" t="s">
        <v>563</v>
      </c>
      <c r="F147" t="s">
        <v>564</v>
      </c>
      <c r="G147" t="s">
        <v>565</v>
      </c>
      <c r="H147">
        <v>17</v>
      </c>
      <c r="I147">
        <v>41</v>
      </c>
      <c r="J147">
        <v>10</v>
      </c>
      <c r="K147">
        <v>35</v>
      </c>
      <c r="L147">
        <v>9</v>
      </c>
      <c r="M147">
        <v>31</v>
      </c>
      <c r="N147">
        <v>23</v>
      </c>
      <c r="O147">
        <v>17</v>
      </c>
      <c r="P147">
        <v>0</v>
      </c>
      <c r="Q147">
        <v>1</v>
      </c>
      <c r="R147">
        <v>184</v>
      </c>
      <c r="T147" s="1">
        <f t="shared" si="81"/>
        <v>9.2391304347826075</v>
      </c>
      <c r="U147" s="1">
        <f t="shared" si="64"/>
        <v>22.282608695652172</v>
      </c>
      <c r="V147" s="1">
        <f t="shared" si="65"/>
        <v>5.4347826086956523</v>
      </c>
      <c r="W147" s="1">
        <f t="shared" si="66"/>
        <v>19.021739130434785</v>
      </c>
      <c r="X147" s="1">
        <f t="shared" si="67"/>
        <v>4.8913043478260869</v>
      </c>
      <c r="Y147" s="1">
        <f t="shared" si="68"/>
        <v>16.847826086956523</v>
      </c>
      <c r="Z147" s="1">
        <f t="shared" si="69"/>
        <v>12.5</v>
      </c>
      <c r="AA147" s="1">
        <f t="shared" si="70"/>
        <v>9.2391304347826075</v>
      </c>
      <c r="AB147" s="1">
        <f t="shared" si="71"/>
        <v>0</v>
      </c>
      <c r="AC147" s="1">
        <f t="shared" si="72"/>
        <v>0.54347826086956519</v>
      </c>
      <c r="AD147" s="1"/>
      <c r="AF147" s="1">
        <f t="shared" si="82"/>
        <v>-52.991396620274614</v>
      </c>
      <c r="AG147" s="1">
        <f t="shared" si="73"/>
        <v>65.581884593757408</v>
      </c>
      <c r="AH147" s="1">
        <f>IF((W147-W$2)/W$2*100&gt;100,100,IF((W147-W$2)/W$2*100&lt;-100,-100,(W147-W$2)/W$2*100))</f>
        <v>-2.315831002580321</v>
      </c>
      <c r="AI147" s="1">
        <f>IF((X147-X$2)/X$2*100&gt;100,100,IF((X147-X$2)/X$2*100&lt;-100,-100,(X147-X$2)/X$2*100))</f>
        <v>-48.15590439261414</v>
      </c>
      <c r="AJ147" s="1">
        <f>IF((Y147-Y$2)/Y$2*100&gt;100,100,IF((Y147-Y$2)/Y$2*100&lt;-100,-100,(Y147-Y$2)/Y$2*100))</f>
        <v>18.451233624753392</v>
      </c>
      <c r="AK147" s="1">
        <f>IF((Z147-Z$2)/Z$2*100&gt;100,100,IF((Z147-Z$2)/Z$2*100&lt;-100,-100,(Z147-Z$2)/Z$2*100))</f>
        <v>29.347994619464863</v>
      </c>
      <c r="AL147" s="1">
        <f>IF((V147-V$2)/V$2*100&gt;100,100,IF((V147-V$2)/V$2*100&lt;-100,-100,(V147-V$2)/V$2*100))</f>
        <v>18.173130916240972</v>
      </c>
      <c r="AM147" s="1">
        <f>IF((AA147-AA$2)/AA$2*100&gt;100,100,IF((AA147-AA$2)/AA$2*100&lt;-100,-100,(AA147-AA$2)/AA$2*100))</f>
        <v>83.402167647579475</v>
      </c>
      <c r="AN147" s="1">
        <f>IF((AB147-AB$2)/AB$2*100&gt;100,100,IF((AB147-AB$2)/AB$2*100&lt;-100,-100,(AB147-AB$2)/AB$2*100))</f>
        <v>-100</v>
      </c>
      <c r="AO147" s="1">
        <f>IF((AC147-AC$2)/AC$2*100&gt;100,100,IF((AC147-AC$2)/AC$2*100&lt;-100,-100,(AC147-AC$2)/AC$2*100))</f>
        <v>-77.904537827578096</v>
      </c>
      <c r="AP147" s="1"/>
      <c r="AQ147" s="2">
        <f t="shared" si="83"/>
        <v>-53</v>
      </c>
      <c r="AR147" s="2">
        <f t="shared" si="74"/>
        <v>66</v>
      </c>
      <c r="AS147" s="2">
        <f t="shared" si="75"/>
        <v>-2</v>
      </c>
      <c r="AT147" s="2">
        <f t="shared" si="76"/>
        <v>-48</v>
      </c>
      <c r="AU147" s="2">
        <f t="shared" si="77"/>
        <v>18</v>
      </c>
      <c r="AV147" s="2">
        <f t="shared" si="84"/>
        <v>1</v>
      </c>
      <c r="AW147" s="2">
        <f t="shared" si="85"/>
        <v>0</v>
      </c>
      <c r="AX147" s="2">
        <f t="shared" si="78"/>
        <v>1</v>
      </c>
      <c r="AY147" s="2">
        <f t="shared" si="79"/>
        <v>0</v>
      </c>
      <c r="AZ147" s="2">
        <f t="shared" si="80"/>
        <v>0</v>
      </c>
      <c r="BA147" s="1"/>
      <c r="BB147" s="1"/>
      <c r="BN147" s="1">
        <f>T147/(T$3-T$4)*100</f>
        <v>16.127955758962621</v>
      </c>
      <c r="BO147" s="1">
        <f>U147/(U$3-U$4)*100</f>
        <v>61.941563621858784</v>
      </c>
      <c r="BP147" s="1">
        <f>V147/(V$3-V$4)*100</f>
        <v>10.869565217391305</v>
      </c>
      <c r="BQ147" s="1">
        <f>W147/(W$3-W$4)*100</f>
        <v>34.584980237154149</v>
      </c>
      <c r="BR147" s="1">
        <f>X147/(X$3-X$4)*100</f>
        <v>13.315217391304346</v>
      </c>
      <c r="BS147" s="1">
        <f>Y147/(Y$3-Y$4)*100</f>
        <v>63.379917184265025</v>
      </c>
      <c r="BT147" s="1">
        <f>Z147/(Z$3-Z$4)*100</f>
        <v>39.42307692307692</v>
      </c>
      <c r="BU147" s="1">
        <f>AA147/(AA$3-AA$4)*100</f>
        <v>33.036890645586297</v>
      </c>
      <c r="BV147" s="1">
        <f>AB147/(AB$3-AB$4)*100</f>
        <v>0</v>
      </c>
      <c r="BW147" s="1">
        <f>AC147/(AC$3-AC$4)*100</f>
        <v>1.2116892373485388</v>
      </c>
    </row>
    <row r="148" spans="1:75">
      <c r="A148">
        <v>83</v>
      </c>
      <c r="B148" t="s">
        <v>243</v>
      </c>
      <c r="C148" t="s">
        <v>566</v>
      </c>
      <c r="D148">
        <v>21</v>
      </c>
      <c r="E148" t="s">
        <v>567</v>
      </c>
      <c r="F148" t="s">
        <v>568</v>
      </c>
      <c r="G148" t="s">
        <v>569</v>
      </c>
      <c r="H148">
        <v>30</v>
      </c>
      <c r="I148">
        <v>80</v>
      </c>
      <c r="J148">
        <v>10</v>
      </c>
      <c r="K148">
        <v>63</v>
      </c>
      <c r="L148">
        <v>9</v>
      </c>
      <c r="M148">
        <v>42</v>
      </c>
      <c r="N148">
        <v>20</v>
      </c>
      <c r="O148">
        <v>15</v>
      </c>
      <c r="P148">
        <v>1</v>
      </c>
      <c r="Q148">
        <v>3</v>
      </c>
      <c r="R148">
        <v>273</v>
      </c>
      <c r="T148" s="1">
        <f t="shared" si="81"/>
        <v>10.989010989010989</v>
      </c>
      <c r="U148" s="1">
        <f t="shared" si="64"/>
        <v>29.304029304029307</v>
      </c>
      <c r="V148" s="1">
        <f t="shared" si="65"/>
        <v>3.6630036630036633</v>
      </c>
      <c r="W148" s="1">
        <f t="shared" si="66"/>
        <v>23.076923076923077</v>
      </c>
      <c r="X148" s="1">
        <f t="shared" si="67"/>
        <v>3.296703296703297</v>
      </c>
      <c r="Y148" s="1">
        <f t="shared" si="68"/>
        <v>15.384615384615385</v>
      </c>
      <c r="Z148" s="1">
        <f t="shared" si="69"/>
        <v>7.3260073260073266</v>
      </c>
      <c r="AA148" s="1">
        <f t="shared" si="70"/>
        <v>5.4945054945054945</v>
      </c>
      <c r="AB148" s="1">
        <f t="shared" si="71"/>
        <v>0.36630036630036628</v>
      </c>
      <c r="AC148" s="1">
        <f t="shared" si="72"/>
        <v>1.098901098901099</v>
      </c>
      <c r="AD148" s="1"/>
      <c r="AF148" s="1">
        <f t="shared" si="82"/>
        <v>-44.088021836654995</v>
      </c>
      <c r="AG148" s="1">
        <f t="shared" si="73"/>
        <v>100</v>
      </c>
      <c r="AH148" s="1">
        <f>IF((W148-W$2)/W$2*100&gt;100,100,IF((W148-W$2)/W$2*100&lt;-100,-100,(W148-W$2)/W$2*100))</f>
        <v>18.509145684781661</v>
      </c>
      <c r="AI148" s="1">
        <f>IF((X148-X$2)/X$2*100&gt;100,100,IF((X148-X$2)/X$2*100&lt;-100,-100,(X148-X$2)/X$2*100))</f>
        <v>-65.057459370846146</v>
      </c>
      <c r="AJ148" s="1">
        <f>IF((Y148-Y$2)/Y$2*100&gt;100,100,IF((Y148-Y$2)/Y$2*100&lt;-100,-100,(Y148-Y$2)/Y$2*100))</f>
        <v>8.1639056424547025</v>
      </c>
      <c r="AK148" s="1">
        <f>IF((Z148-Z$2)/Z$2*100&gt;100,100,IF((Z148-Z$2)/Z$2*100&lt;-100,-100,(Z148-Z$2)/Z$2*100))</f>
        <v>-24.19165150507553</v>
      </c>
      <c r="AL148" s="1">
        <f>IF((V148-V$2)/V$2*100&gt;100,100,IF((V148-V$2)/V$2*100&lt;-100,-100,(V148-V$2)/V$2*100))</f>
        <v>-20.352175499676409</v>
      </c>
      <c r="AM148" s="1">
        <f>IF((AA148-AA$2)/AA$2*100&gt;100,100,IF((AA148-AA$2)/AA$2*100&lt;-100,-100,(AA148-AA$2)/AA$2*100))</f>
        <v>9.069162401921874</v>
      </c>
      <c r="AN148" s="1">
        <f>IF((AB148-AB$2)/AB$2*100&gt;100,100,IF((AB148-AB$2)/AB$2*100&lt;-100,-100,(AB148-AB$2)/AB$2*100))</f>
        <v>-79.740395293059336</v>
      </c>
      <c r="AO148" s="1">
        <f>IF((AC148-AC$2)/AC$2*100&gt;100,100,IF((AC148-AC$2)/AC$2*100&lt;-100,-100,(AC148-AC$2)/AC$2*100))</f>
        <v>-55.323461101916138</v>
      </c>
      <c r="AP148" s="1"/>
      <c r="AQ148" s="2">
        <f t="shared" si="83"/>
        <v>-44</v>
      </c>
      <c r="AR148" s="2">
        <f t="shared" si="74"/>
        <v>100</v>
      </c>
      <c r="AS148" s="2">
        <f t="shared" si="75"/>
        <v>19</v>
      </c>
      <c r="AT148" s="2">
        <f t="shared" si="76"/>
        <v>-65</v>
      </c>
      <c r="AU148" s="2">
        <f t="shared" si="77"/>
        <v>8</v>
      </c>
      <c r="AV148" s="2">
        <f t="shared" si="84"/>
        <v>0</v>
      </c>
      <c r="AW148" s="2">
        <f t="shared" si="85"/>
        <v>0</v>
      </c>
      <c r="AX148" s="2">
        <f t="shared" si="78"/>
        <v>0</v>
      </c>
      <c r="AY148" s="2">
        <f t="shared" si="79"/>
        <v>0</v>
      </c>
      <c r="AZ148" s="2">
        <f t="shared" si="80"/>
        <v>0</v>
      </c>
      <c r="BA148" s="1"/>
      <c r="BB148" s="1"/>
      <c r="BN148" s="1">
        <f>T148/(T$3-T$4)*100</f>
        <v>19.182571814150759</v>
      </c>
      <c r="BO148" s="1">
        <f>U148/(U$3-U$4)*100</f>
        <v>81.459824579090636</v>
      </c>
      <c r="BP148" s="1">
        <f>V148/(V$3-V$4)*100</f>
        <v>7.3260073260073266</v>
      </c>
      <c r="BQ148" s="1">
        <f>W148/(W$3-W$4)*100</f>
        <v>41.958041958041953</v>
      </c>
      <c r="BR148" s="1">
        <f>X148/(X$3-X$4)*100</f>
        <v>8.9743589743589745</v>
      </c>
      <c r="BS148" s="1">
        <f>Y148/(Y$3-Y$4)*100</f>
        <v>57.875457875457883</v>
      </c>
      <c r="BT148" s="1">
        <f>Z148/(Z$3-Z$4)*100</f>
        <v>23.105100028176953</v>
      </c>
      <c r="BU148" s="1">
        <f>AA148/(AA$3-AA$4)*100</f>
        <v>19.647019647019647</v>
      </c>
      <c r="BV148" s="1">
        <f>AB148/(AB$3-AB$4)*100</f>
        <v>1.7249757045675413</v>
      </c>
      <c r="BW148" s="1">
        <f>AC148/(AC$3-AC$4)*100</f>
        <v>2.4500090073860568</v>
      </c>
    </row>
    <row r="149" spans="1:75">
      <c r="A149">
        <v>83</v>
      </c>
      <c r="B149" t="s">
        <v>243</v>
      </c>
      <c r="C149" t="s">
        <v>570</v>
      </c>
      <c r="D149">
        <v>8</v>
      </c>
      <c r="E149" t="s">
        <v>571</v>
      </c>
      <c r="F149" t="s">
        <v>572</v>
      </c>
      <c r="G149" t="s">
        <v>573</v>
      </c>
      <c r="H149">
        <v>14</v>
      </c>
      <c r="I149">
        <v>18</v>
      </c>
      <c r="J149">
        <v>1</v>
      </c>
      <c r="K149">
        <v>30</v>
      </c>
      <c r="L149">
        <v>2</v>
      </c>
      <c r="M149">
        <v>12</v>
      </c>
      <c r="N149">
        <v>11</v>
      </c>
      <c r="O149">
        <v>8</v>
      </c>
      <c r="P149">
        <v>3</v>
      </c>
      <c r="Q149">
        <v>1</v>
      </c>
      <c r="R149">
        <v>100</v>
      </c>
      <c r="T149" s="1">
        <f t="shared" si="81"/>
        <v>14.000000000000002</v>
      </c>
      <c r="U149" s="1">
        <f t="shared" si="64"/>
        <v>18</v>
      </c>
      <c r="V149" s="1">
        <f t="shared" si="65"/>
        <v>1</v>
      </c>
      <c r="W149" s="1">
        <f t="shared" si="66"/>
        <v>30</v>
      </c>
      <c r="X149" s="1">
        <f t="shared" si="67"/>
        <v>2</v>
      </c>
      <c r="Y149" s="1">
        <f t="shared" si="68"/>
        <v>12</v>
      </c>
      <c r="Z149" s="1">
        <f t="shared" si="69"/>
        <v>11</v>
      </c>
      <c r="AA149" s="1">
        <f t="shared" si="70"/>
        <v>8</v>
      </c>
      <c r="AB149" s="1">
        <f t="shared" si="71"/>
        <v>3</v>
      </c>
      <c r="AC149" s="1">
        <f t="shared" si="72"/>
        <v>1</v>
      </c>
      <c r="AD149" s="1"/>
      <c r="AF149" s="1">
        <f t="shared" si="82"/>
        <v>-28.768139819898451</v>
      </c>
      <c r="AG149" s="1">
        <f t="shared" si="73"/>
        <v>33.757854091347461</v>
      </c>
      <c r="AH149" s="1">
        <f>IF((W149-W$2)/W$2*100&gt;100,100,IF((W149-W$2)/W$2*100&lt;-100,-100,(W149-W$2)/W$2*100))</f>
        <v>54.061889390216159</v>
      </c>
      <c r="AI149" s="1">
        <f>IF((X149-X$2)/X$2*100&gt;100,100,IF((X149-X$2)/X$2*100&lt;-100,-100,(X149-X$2)/X$2*100))</f>
        <v>-78.801525351646674</v>
      </c>
      <c r="AJ149" s="1">
        <f>IF((Y149-Y$2)/Y$2*100&gt;100,100,IF((Y149-Y$2)/Y$2*100&lt;-100,-100,(Y149-Y$2)/Y$2*100))</f>
        <v>-15.632153598885335</v>
      </c>
      <c r="AK149" s="1">
        <f>IF((Z149-Z$2)/Z$2*100&gt;100,100,IF((Z149-Z$2)/Z$2*100&lt;-100,-100,(Z149-Z$2)/Z$2*100))</f>
        <v>13.82623526512908</v>
      </c>
      <c r="AL149" s="1">
        <f>IF((V149-V$2)/V$2*100&gt;100,100,IF((V149-V$2)/V$2*100&lt;-100,-100,(V149-V$2)/V$2*100))</f>
        <v>-78.256143911411655</v>
      </c>
      <c r="AM149" s="1">
        <f>IF((AA149-AA$2)/AA$2*100&gt;100,100,IF((AA149-AA$2)/AA$2*100&lt;-100,-100,(AA149-AA$2)/AA$2*100))</f>
        <v>58.804700457198244</v>
      </c>
      <c r="AN149" s="1">
        <f>IF((AB149-AB$2)/AB$2*100&gt;100,100,IF((AB149-AB$2)/AB$2*100&lt;-100,-100,(AB149-AB$2)/AB$2*100))</f>
        <v>65.926162549843994</v>
      </c>
      <c r="AO149" s="1">
        <f>IF((AC149-AC$2)/AC$2*100&gt;100,100,IF((AC149-AC$2)/AC$2*100&lt;-100,-100,(AC149-AC$2)/AC$2*100))</f>
        <v>-59.344349602743698</v>
      </c>
      <c r="AP149" s="1"/>
      <c r="AQ149" s="2">
        <f t="shared" si="83"/>
        <v>-29</v>
      </c>
      <c r="AR149" s="2">
        <f t="shared" si="74"/>
        <v>34</v>
      </c>
      <c r="AS149" s="2">
        <f t="shared" si="75"/>
        <v>54</v>
      </c>
      <c r="AT149" s="2">
        <f t="shared" si="76"/>
        <v>-79</v>
      </c>
      <c r="AU149" s="2">
        <f t="shared" si="77"/>
        <v>-16</v>
      </c>
      <c r="AV149" s="2">
        <f t="shared" si="84"/>
        <v>0</v>
      </c>
      <c r="AW149" s="2">
        <f t="shared" si="85"/>
        <v>0</v>
      </c>
      <c r="AX149" s="2">
        <f t="shared" si="78"/>
        <v>1</v>
      </c>
      <c r="AY149" s="2">
        <f t="shared" si="79"/>
        <v>1</v>
      </c>
      <c r="AZ149" s="2">
        <f t="shared" si="80"/>
        <v>0</v>
      </c>
      <c r="BA149" s="1"/>
      <c r="BB149" s="1"/>
      <c r="BN149" s="1">
        <f>T149/(T$3-T$4)*100</f>
        <v>24.438596491228072</v>
      </c>
      <c r="BO149" s="1">
        <f>U149/(U$3-U$4)*100</f>
        <v>50.036697247706421</v>
      </c>
      <c r="BP149" s="1">
        <f>V149/(V$3-V$4)*100</f>
        <v>2</v>
      </c>
      <c r="BQ149" s="1">
        <f>W149/(W$3-W$4)*100</f>
        <v>54.54545454545454</v>
      </c>
      <c r="BR149" s="1">
        <f>X149/(X$3-X$4)*100</f>
        <v>5.4444444444444438</v>
      </c>
      <c r="BS149" s="1">
        <f>Y149/(Y$3-Y$4)*100</f>
        <v>45.142857142857153</v>
      </c>
      <c r="BT149" s="1">
        <f>Z149/(Z$3-Z$4)*100</f>
        <v>34.692307692307693</v>
      </c>
      <c r="BU149" s="1">
        <f>AA149/(AA$3-AA$4)*100</f>
        <v>28.606060606060606</v>
      </c>
      <c r="BV149" s="1">
        <f>AB149/(AB$3-AB$4)*100</f>
        <v>14.127551020408163</v>
      </c>
      <c r="BW149" s="1">
        <f>AC149/(AC$3-AC$4)*100</f>
        <v>2.2295081967213117</v>
      </c>
    </row>
    <row r="150" spans="1:75">
      <c r="A150">
        <v>85</v>
      </c>
      <c r="B150" t="s">
        <v>243</v>
      </c>
      <c r="C150" t="s">
        <v>574</v>
      </c>
      <c r="D150">
        <v>18</v>
      </c>
      <c r="E150" t="s">
        <v>575</v>
      </c>
      <c r="F150" t="s">
        <v>576</v>
      </c>
      <c r="G150" t="s">
        <v>577</v>
      </c>
      <c r="H150">
        <v>23</v>
      </c>
      <c r="I150">
        <v>36</v>
      </c>
      <c r="J150">
        <v>4</v>
      </c>
      <c r="K150">
        <v>51</v>
      </c>
      <c r="L150">
        <v>1</v>
      </c>
      <c r="M150">
        <v>36</v>
      </c>
      <c r="N150">
        <v>21</v>
      </c>
      <c r="O150">
        <v>30</v>
      </c>
      <c r="P150">
        <v>1</v>
      </c>
      <c r="Q150">
        <v>1</v>
      </c>
      <c r="R150">
        <v>204</v>
      </c>
      <c r="T150" s="1">
        <f t="shared" si="81"/>
        <v>11.274509803921569</v>
      </c>
      <c r="U150" s="1">
        <f t="shared" si="64"/>
        <v>17.647058823529413</v>
      </c>
      <c r="V150" s="1">
        <f t="shared" si="65"/>
        <v>1.9607843137254901</v>
      </c>
      <c r="W150" s="1">
        <f t="shared" si="66"/>
        <v>25</v>
      </c>
      <c r="X150" s="1">
        <f t="shared" si="67"/>
        <v>0.49019607843137253</v>
      </c>
      <c r="Y150" s="1">
        <f t="shared" si="68"/>
        <v>17.647058823529413</v>
      </c>
      <c r="Z150" s="1">
        <f t="shared" si="69"/>
        <v>10.294117647058822</v>
      </c>
      <c r="AA150" s="1">
        <f t="shared" si="70"/>
        <v>14.705882352941178</v>
      </c>
      <c r="AB150" s="1">
        <f t="shared" si="71"/>
        <v>0.49019607843137253</v>
      </c>
      <c r="AC150" s="1">
        <f t="shared" si="72"/>
        <v>0.49019607843137253</v>
      </c>
      <c r="AD150" s="1"/>
      <c r="AF150" s="1">
        <f t="shared" si="82"/>
        <v>-42.635406717705344</v>
      </c>
      <c r="AG150" s="1">
        <f t="shared" si="73"/>
        <v>31.135151069948495</v>
      </c>
      <c r="AH150" s="1">
        <f>IF((W150-W$2)/W$2*100&gt;100,100,IF((W150-W$2)/W$2*100&lt;-100,-100,(W150-W$2)/W$2*100))</f>
        <v>28.384907825180132</v>
      </c>
      <c r="AI150" s="1">
        <f>IF((X150-X$2)/X$2*100&gt;100,100,IF((X150-X$2)/X$2*100&lt;-100,-100,(X150-X$2)/X$2*100))</f>
        <v>-94.804295429325165</v>
      </c>
      <c r="AJ150" s="1">
        <f>IF((Y150-Y$2)/Y$2*100&gt;100,100,IF((Y150-Y$2)/Y$2*100&lt;-100,-100,(Y150-Y$2)/Y$2*100))</f>
        <v>24.0703623545804</v>
      </c>
      <c r="AK150" s="1">
        <f>IF((Z150-Z$2)/Z$2*100&gt;100,100,IF((Z150-Z$2)/Z$2*100&lt;-100,-100,(Z150-Z$2)/Z$2*100))</f>
        <v>6.5218779219122309</v>
      </c>
      <c r="AL150" s="1">
        <f>IF((V150-V$2)/V$2*100&gt;100,100,IF((V150-V$2)/V$2*100&lt;-100,-100,(V150-V$2)/V$2*100))</f>
        <v>-57.36498806159149</v>
      </c>
      <c r="AM150" s="1">
        <f>IF((AA150-AA$2)/AA$2*100&gt;100,100,IF((AA150-AA$2)/AA$2*100&lt;-100,-100,(AA150-AA$2)/AA$2*100))</f>
        <v>100</v>
      </c>
      <c r="AN150" s="1">
        <f>IF((AB150-AB$2)/AB$2*100&gt;100,100,IF((AB150-AB$2)/AB$2*100&lt;-100,-100,(AB150-AB$2)/AB$2*100))</f>
        <v>-72.887881936300005</v>
      </c>
      <c r="AO150" s="1">
        <f>IF((AC150-AC$2)/AC$2*100&gt;100,100,IF((AC150-AC$2)/AC$2*100&lt;-100,-100,(AC150-AC$2)/AC$2*100))</f>
        <v>-80.070759609188087</v>
      </c>
      <c r="AP150" s="1"/>
      <c r="AQ150" s="2">
        <f t="shared" si="83"/>
        <v>-43</v>
      </c>
      <c r="AR150" s="2">
        <f t="shared" si="74"/>
        <v>31</v>
      </c>
      <c r="AS150" s="2">
        <f t="shared" si="75"/>
        <v>28</v>
      </c>
      <c r="AT150" s="2">
        <f t="shared" si="76"/>
        <v>-95</v>
      </c>
      <c r="AU150" s="2">
        <f t="shared" si="77"/>
        <v>24</v>
      </c>
      <c r="AV150" s="2">
        <f t="shared" si="84"/>
        <v>0</v>
      </c>
      <c r="AW150" s="2">
        <f t="shared" si="85"/>
        <v>0</v>
      </c>
      <c r="AX150" s="2">
        <f t="shared" si="78"/>
        <v>1</v>
      </c>
      <c r="AY150" s="2">
        <f t="shared" si="79"/>
        <v>0</v>
      </c>
      <c r="AZ150" s="2">
        <f t="shared" si="80"/>
        <v>0</v>
      </c>
      <c r="BA150" s="1"/>
      <c r="BB150" s="1"/>
      <c r="BN150" s="1">
        <f>T150/(T$3-T$4)*100</f>
        <v>19.68094255245958</v>
      </c>
      <c r="BO150" s="1">
        <f>U150/(U$3-U$4)*100</f>
        <v>49.055585536967087</v>
      </c>
      <c r="BP150" s="1">
        <f>V150/(V$3-V$4)*100</f>
        <v>3.9215686274509802</v>
      </c>
      <c r="BQ150" s="1">
        <f>W150/(W$3-W$4)*100</f>
        <v>45.454545454545446</v>
      </c>
      <c r="BR150" s="1">
        <f>X150/(X$3-X$4)*100</f>
        <v>1.3344226579520697</v>
      </c>
      <c r="BS150" s="1">
        <f>Y150/(Y$3-Y$4)*100</f>
        <v>66.386554621848759</v>
      </c>
      <c r="BT150" s="1">
        <f>Z150/(Z$3-Z$4)*100</f>
        <v>32.466063348416284</v>
      </c>
      <c r="BU150" s="1">
        <f>AA150/(AA$3-AA$4)*100</f>
        <v>52.584670231729056</v>
      </c>
      <c r="BV150" s="1">
        <f>AB150/(AB$3-AB$4)*100</f>
        <v>2.3084233693477394</v>
      </c>
      <c r="BW150" s="1">
        <f>AC150/(AC$3-AC$4)*100</f>
        <v>1.0928961748633881</v>
      </c>
    </row>
    <row r="151" spans="1:75">
      <c r="A151">
        <v>82</v>
      </c>
      <c r="B151" t="s">
        <v>243</v>
      </c>
      <c r="C151" t="s">
        <v>578</v>
      </c>
      <c r="D151">
        <v>12</v>
      </c>
      <c r="E151" t="s">
        <v>579</v>
      </c>
      <c r="F151" t="s">
        <v>580</v>
      </c>
      <c r="G151" t="s">
        <v>581</v>
      </c>
      <c r="H151">
        <v>20</v>
      </c>
      <c r="I151">
        <v>29</v>
      </c>
      <c r="J151">
        <v>5</v>
      </c>
      <c r="K151">
        <v>44</v>
      </c>
      <c r="L151">
        <v>5</v>
      </c>
      <c r="M151">
        <v>38</v>
      </c>
      <c r="N151">
        <v>29</v>
      </c>
      <c r="O151">
        <v>6</v>
      </c>
      <c r="P151">
        <v>3</v>
      </c>
      <c r="Q151">
        <v>0</v>
      </c>
      <c r="R151">
        <v>179</v>
      </c>
      <c r="T151" s="1">
        <f t="shared" si="81"/>
        <v>11.173184357541899</v>
      </c>
      <c r="U151" s="1">
        <f t="shared" si="64"/>
        <v>16.201117318435752</v>
      </c>
      <c r="V151" s="1">
        <f t="shared" si="65"/>
        <v>2.7932960893854748</v>
      </c>
      <c r="W151" s="1">
        <f t="shared" si="66"/>
        <v>24.581005586592177</v>
      </c>
      <c r="X151" s="1">
        <f t="shared" si="67"/>
        <v>2.7932960893854748</v>
      </c>
      <c r="Y151" s="1">
        <f t="shared" si="68"/>
        <v>21.229050279329609</v>
      </c>
      <c r="Z151" s="1">
        <f t="shared" si="69"/>
        <v>16.201117318435752</v>
      </c>
      <c r="AA151" s="1">
        <f t="shared" si="70"/>
        <v>3.3519553072625698</v>
      </c>
      <c r="AB151" s="1">
        <f t="shared" si="71"/>
        <v>1.6759776536312849</v>
      </c>
      <c r="AC151" s="1">
        <f t="shared" si="72"/>
        <v>0</v>
      </c>
      <c r="AD151" s="1"/>
      <c r="AF151" s="1">
        <f t="shared" si="82"/>
        <v>-43.150949576934124</v>
      </c>
      <c r="AG151" s="1">
        <f t="shared" si="73"/>
        <v>20.390371466451764</v>
      </c>
      <c r="AH151" s="1">
        <f>IF((W151-W$2)/W$2*100&gt;100,100,IF((W151-W$2)/W$2*100&lt;-100,-100,(W151-W$2)/W$2*100))</f>
        <v>26.233205459394981</v>
      </c>
      <c r="AI151" s="1">
        <f>IF((X151-X$2)/X$2*100&gt;100,100,IF((X151-X$2)/X$2*100&lt;-100,-100,(X151-X$2)/X$2*100))</f>
        <v>-70.393191831908766</v>
      </c>
      <c r="AJ151" s="1">
        <f>IF((Y151-Y$2)/Y$2*100&gt;100,100,IF((Y151-Y$2)/Y$2*100&lt;-100,-100,(Y151-Y$2)/Y$2*100))</f>
        <v>49.254104434001739</v>
      </c>
      <c r="AK151" s="1">
        <f>IF((Z151-Z$2)/Z$2*100&gt;100,100,IF((Z151-Z$2)/Z$2*100&lt;-100,-100,(Z151-Z$2)/Z$2*100))</f>
        <v>67.646562858747743</v>
      </c>
      <c r="AL151" s="1">
        <f>IF((V151-V$2)/V$2*100&gt;100,100,IF((V151-V$2)/V$2*100&lt;-100,-100,(V151-V$2)/V$2*100))</f>
        <v>-39.262971819585644</v>
      </c>
      <c r="AM151" s="1">
        <f>IF((AA151-AA$2)/AA$2*100&gt;100,100,IF((AA151-AA$2)/AA$2*100&lt;-100,-100,(AA151-AA$2)/AA$2*100))</f>
        <v>-33.461717685531461</v>
      </c>
      <c r="AN151" s="1">
        <f>IF((AB151-AB$2)/AB$2*100&gt;100,100,IF((AB151-AB$2)/AB$2*100&lt;-100,-100,(AB151-AB$2)/AB$2*100))</f>
        <v>-7.3038198045564284</v>
      </c>
      <c r="AO151" s="1">
        <f>IF((AC151-AC$2)/AC$2*100&gt;100,100,IF((AC151-AC$2)/AC$2*100&lt;-100,-100,(AC151-AC$2)/AC$2*100))</f>
        <v>-100</v>
      </c>
      <c r="AP151" s="1"/>
      <c r="AQ151" s="2">
        <f t="shared" si="83"/>
        <v>-43</v>
      </c>
      <c r="AR151" s="2">
        <f t="shared" si="74"/>
        <v>20</v>
      </c>
      <c r="AS151" s="2">
        <f t="shared" si="75"/>
        <v>26</v>
      </c>
      <c r="AT151" s="2">
        <f t="shared" si="76"/>
        <v>-70</v>
      </c>
      <c r="AU151" s="2">
        <f t="shared" si="77"/>
        <v>49</v>
      </c>
      <c r="AV151" s="2">
        <f t="shared" si="84"/>
        <v>1</v>
      </c>
      <c r="AW151" s="2">
        <f t="shared" si="85"/>
        <v>0</v>
      </c>
      <c r="AX151" s="2">
        <f t="shared" si="78"/>
        <v>0</v>
      </c>
      <c r="AY151" s="2">
        <f t="shared" si="79"/>
        <v>0</v>
      </c>
      <c r="AZ151" s="2">
        <f t="shared" si="80"/>
        <v>0</v>
      </c>
      <c r="BA151" s="1"/>
      <c r="BB151" s="1"/>
      <c r="BN151" s="1">
        <f>T151/(T$3-T$4)*100</f>
        <v>19.504067431147696</v>
      </c>
      <c r="BO151" s="1">
        <f>U151/(U$3-U$4)*100</f>
        <v>45.036133463174608</v>
      </c>
      <c r="BP151" s="1">
        <f>V151/(V$3-V$4)*100</f>
        <v>5.5865921787709496</v>
      </c>
      <c r="BQ151" s="1">
        <f>W151/(W$3-W$4)*100</f>
        <v>44.69273743016759</v>
      </c>
      <c r="BR151" s="1">
        <f>X151/(X$3-X$4)*100</f>
        <v>7.6039726877715692</v>
      </c>
      <c r="BS151" s="1">
        <f>Y151/(Y$3-Y$4)*100</f>
        <v>79.861665336525689</v>
      </c>
      <c r="BT151" s="1">
        <f>Z151/(Z$3-Z$4)*100</f>
        <v>51.095831542758908</v>
      </c>
      <c r="BU151" s="1">
        <f>AA151/(AA$3-AA$4)*100</f>
        <v>11.985779583544948</v>
      </c>
      <c r="BV151" s="1">
        <f>AB151/(AB$3-AB$4)*100</f>
        <v>7.8924866035799806</v>
      </c>
      <c r="BW151" s="1">
        <f>AC151/(AC$3-AC$4)*100</f>
        <v>0</v>
      </c>
    </row>
    <row r="152" spans="1:75">
      <c r="A152">
        <v>78</v>
      </c>
      <c r="B152" t="s">
        <v>243</v>
      </c>
      <c r="C152" t="s">
        <v>582</v>
      </c>
      <c r="D152">
        <v>13</v>
      </c>
      <c r="E152" t="s">
        <v>583</v>
      </c>
      <c r="F152" t="s">
        <v>584</v>
      </c>
      <c r="G152" t="s">
        <v>585</v>
      </c>
      <c r="H152">
        <v>23</v>
      </c>
      <c r="I152">
        <v>27</v>
      </c>
      <c r="J152">
        <v>12</v>
      </c>
      <c r="K152">
        <v>39</v>
      </c>
      <c r="L152">
        <v>7</v>
      </c>
      <c r="M152">
        <v>24</v>
      </c>
      <c r="N152">
        <v>16</v>
      </c>
      <c r="O152">
        <v>25</v>
      </c>
      <c r="P152">
        <v>1</v>
      </c>
      <c r="Q152">
        <v>0</v>
      </c>
      <c r="R152">
        <v>174</v>
      </c>
      <c r="T152" s="1">
        <f t="shared" si="81"/>
        <v>13.218390804597702</v>
      </c>
      <c r="U152" s="1">
        <f t="shared" si="64"/>
        <v>15.517241379310345</v>
      </c>
      <c r="V152" s="1">
        <f t="shared" si="65"/>
        <v>6.8965517241379306</v>
      </c>
      <c r="W152" s="1">
        <f t="shared" si="66"/>
        <v>22.413793103448278</v>
      </c>
      <c r="X152" s="1">
        <f t="shared" si="67"/>
        <v>4.0229885057471266</v>
      </c>
      <c r="Y152" s="1">
        <f t="shared" si="68"/>
        <v>13.793103448275861</v>
      </c>
      <c r="Z152" s="1">
        <f t="shared" si="69"/>
        <v>9.1954022988505741</v>
      </c>
      <c r="AA152" s="1">
        <f t="shared" si="70"/>
        <v>14.367816091954023</v>
      </c>
      <c r="AB152" s="1">
        <f t="shared" si="71"/>
        <v>0.57471264367816088</v>
      </c>
      <c r="AC152" s="1">
        <f t="shared" si="72"/>
        <v>0</v>
      </c>
      <c r="AD152" s="1"/>
      <c r="AF152" s="1">
        <f t="shared" si="82"/>
        <v>-32.744959600068327</v>
      </c>
      <c r="AG152" s="1">
        <f t="shared" si="73"/>
        <v>15.308494906334019</v>
      </c>
      <c r="AH152" s="1">
        <f>IF((W152-W$2)/W$2*100&gt;100,100,IF((W152-W$2)/W$2*100&lt;-100,-100,(W152-W$2)/W$2*100))</f>
        <v>15.103710463954611</v>
      </c>
      <c r="AI152" s="1">
        <f>IF((X152-X$2)/X$2*100&gt;100,100,IF((X152-X$2)/X$2*100&lt;-100,-100,(X152-X$2)/X$2*100))</f>
        <v>-57.359390075151353</v>
      </c>
      <c r="AJ152" s="1">
        <f>IF((Y152-Y$2)/Y$2*100&gt;100,100,IF((Y152-Y$2)/Y$2*100&lt;-100,-100,(Y152-Y$2)/Y$2*100))</f>
        <v>-3.0254639067647591</v>
      </c>
      <c r="AK152" s="1">
        <f>IF((Z152-Z$2)/Z$2*100&gt;100,100,IF((Z152-Z$2)/Z$2*100&lt;-100,-100,(Z152-Z$2)/Z$2*100))</f>
        <v>-4.8474522339568873</v>
      </c>
      <c r="AL152" s="1">
        <f>IF((V152-V$2)/V$2*100&gt;100,100,IF((V152-V$2)/V$2*100&lt;-100,-100,(V152-V$2)/V$2*100))</f>
        <v>49.95762819716095</v>
      </c>
      <c r="AM152" s="1">
        <f>IF((AA152-AA$2)/AA$2*100&gt;100,100,IF((AA152-AA$2)/AA$2*100&lt;-100,-100,(AA152-AA$2)/AA$2*100))</f>
        <v>100</v>
      </c>
      <c r="AN152" s="1">
        <f>IF((AB152-AB$2)/AB$2*100&gt;100,100,IF((AB152-AB$2)/AB$2*100&lt;-100,-100,(AB152-AB$2)/AB$2*100))</f>
        <v>-68.213378821868957</v>
      </c>
      <c r="AO152" s="1">
        <f>IF((AC152-AC$2)/AC$2*100&gt;100,100,IF((AC152-AC$2)/AC$2*100&lt;-100,-100,(AC152-AC$2)/AC$2*100))</f>
        <v>-100</v>
      </c>
      <c r="AP152" s="1"/>
      <c r="AQ152" s="2">
        <f t="shared" si="83"/>
        <v>-33</v>
      </c>
      <c r="AR152" s="2">
        <f t="shared" si="74"/>
        <v>15</v>
      </c>
      <c r="AS152" s="2">
        <f t="shared" si="75"/>
        <v>15</v>
      </c>
      <c r="AT152" s="2">
        <f t="shared" si="76"/>
        <v>-57</v>
      </c>
      <c r="AU152" s="2">
        <f t="shared" si="77"/>
        <v>-3</v>
      </c>
      <c r="AV152" s="2">
        <f t="shared" si="84"/>
        <v>0</v>
      </c>
      <c r="AW152" s="2">
        <f t="shared" si="85"/>
        <v>1</v>
      </c>
      <c r="AX152" s="2">
        <f t="shared" si="78"/>
        <v>1</v>
      </c>
      <c r="AY152" s="2">
        <f t="shared" si="79"/>
        <v>0</v>
      </c>
      <c r="AZ152" s="2">
        <f t="shared" si="80"/>
        <v>0</v>
      </c>
      <c r="BA152" s="1"/>
      <c r="BB152" s="1"/>
      <c r="BN152" s="1">
        <f>T152/(T$3-T$4)*100</f>
        <v>23.074208509780199</v>
      </c>
      <c r="BO152" s="1">
        <f>U152/(U$3-U$4)*100</f>
        <v>43.135083834229668</v>
      </c>
      <c r="BP152" s="1">
        <f>V152/(V$3-V$4)*100</f>
        <v>13.793103448275861</v>
      </c>
      <c r="BQ152" s="1">
        <f>W152/(W$3-W$4)*100</f>
        <v>40.752351097178682</v>
      </c>
      <c r="BR152" s="1">
        <f>X152/(X$3-X$4)*100</f>
        <v>10.951468710089399</v>
      </c>
      <c r="BS152" s="1">
        <f>Y152/(Y$3-Y$4)*100</f>
        <v>51.88834154351396</v>
      </c>
      <c r="BT152" s="1">
        <f>Z152/(Z$3-Z$4)*100</f>
        <v>29.000884173297965</v>
      </c>
      <c r="BU152" s="1">
        <f>AA152/(AA$3-AA$4)*100</f>
        <v>51.37582723789621</v>
      </c>
      <c r="BV152" s="1">
        <f>AB152/(AB$3-AB$4)*100</f>
        <v>2.7064273985456251</v>
      </c>
      <c r="BW152" s="1">
        <f>AC152/(AC$3-AC$4)*100</f>
        <v>0</v>
      </c>
    </row>
    <row r="153" spans="1:75">
      <c r="A153">
        <v>87</v>
      </c>
      <c r="B153" t="s">
        <v>243</v>
      </c>
      <c r="C153" t="s">
        <v>586</v>
      </c>
      <c r="D153">
        <v>12</v>
      </c>
      <c r="E153" t="s">
        <v>587</v>
      </c>
      <c r="F153" t="s">
        <v>588</v>
      </c>
      <c r="G153" t="s">
        <v>589</v>
      </c>
      <c r="H153">
        <v>22</v>
      </c>
      <c r="I153">
        <v>28</v>
      </c>
      <c r="J153">
        <v>2</v>
      </c>
      <c r="K153">
        <v>38</v>
      </c>
      <c r="L153">
        <v>4</v>
      </c>
      <c r="M153">
        <v>18</v>
      </c>
      <c r="N153">
        <v>10</v>
      </c>
      <c r="O153">
        <v>7</v>
      </c>
      <c r="P153">
        <v>1</v>
      </c>
      <c r="Q153">
        <v>1</v>
      </c>
      <c r="R153">
        <v>131</v>
      </c>
      <c r="T153" s="1">
        <f t="shared" si="81"/>
        <v>16.793893129770993</v>
      </c>
      <c r="U153" s="1">
        <f t="shared" si="64"/>
        <v>21.374045801526716</v>
      </c>
      <c r="V153" s="1">
        <f t="shared" si="65"/>
        <v>1.5267175572519083</v>
      </c>
      <c r="W153" s="1">
        <f t="shared" si="66"/>
        <v>29.007633587786259</v>
      </c>
      <c r="X153" s="1">
        <f t="shared" si="67"/>
        <v>3.0534351145038165</v>
      </c>
      <c r="Y153" s="1">
        <f t="shared" si="68"/>
        <v>13.740458015267176</v>
      </c>
      <c r="Z153" s="1">
        <f t="shared" si="69"/>
        <v>7.6335877862595423</v>
      </c>
      <c r="AA153" s="1">
        <f t="shared" si="70"/>
        <v>5.343511450381679</v>
      </c>
      <c r="AB153" s="1">
        <f t="shared" si="71"/>
        <v>0.76335877862595414</v>
      </c>
      <c r="AC153" s="1">
        <f t="shared" si="72"/>
        <v>0.76335877862595414</v>
      </c>
      <c r="AD153" s="1"/>
      <c r="AF153" s="1">
        <f t="shared" si="82"/>
        <v>-14.552839478613203</v>
      </c>
      <c r="AG153" s="1">
        <f t="shared" si="73"/>
        <v>58.830361092354899</v>
      </c>
      <c r="AH153" s="1">
        <f>IF((W153-W$2)/W$2*100&gt;100,100,IF((W153-W$2)/W$2*100&lt;-100,-100,(W153-W$2)/W$2*100))</f>
        <v>48.965694575781527</v>
      </c>
      <c r="AI153" s="1">
        <f>IF((X153-X$2)/X$2*100&gt;100,100,IF((X153-X$2)/X$2*100&lt;-100,-100,(X153-X$2)/X$2*100))</f>
        <v>-67.635916567399505</v>
      </c>
      <c r="AJ153" s="1">
        <f>IF((Y153-Y$2)/Y$2*100&gt;100,100,IF((Y153-Y$2)/Y$2*100&lt;-100,-100,(Y153-Y$2)/Y$2*100))</f>
        <v>-3.3955957239145009</v>
      </c>
      <c r="AK153" s="1">
        <f>IF((Z153-Z$2)/Z$2*100&gt;100,100,IF((Z153-Z$2)/Z$2*100&lt;-100,-100,(Z153-Z$2)/Z$2*100))</f>
        <v>-21.008858247655041</v>
      </c>
      <c r="AL153" s="1">
        <f>IF((V153-V$2)/V$2*100&gt;100,100,IF((V153-V$2)/V$2*100&lt;-100,-100,(V153-V$2)/V$2*100))</f>
        <v>-66.80327314719338</v>
      </c>
      <c r="AM153" s="1">
        <f>IF((AA153-AA$2)/AA$2*100&gt;100,100,IF((AA153-AA$2)/AA$2*100&lt;-100,-100,(AA153-AA$2)/AA$2*100))</f>
        <v>6.0718419084339352</v>
      </c>
      <c r="AN153" s="1">
        <f>IF((AB153-AB$2)/AB$2*100&gt;100,100,IF((AB153-AB$2)/AB$2*100&lt;-100,-100,(AB153-AB$2)/AB$2*100))</f>
        <v>-57.779602404619858</v>
      </c>
      <c r="AO153" s="1">
        <f>IF((AC153-AC$2)/AC$2*100&gt;100,100,IF((AC153-AC$2)/AC$2*100&lt;-100,-100,(AC153-AC$2)/AC$2*100))</f>
        <v>-68.965152368506637</v>
      </c>
      <c r="AP153" s="1"/>
      <c r="AQ153" s="2">
        <f t="shared" si="83"/>
        <v>-15</v>
      </c>
      <c r="AR153" s="2">
        <f t="shared" si="74"/>
        <v>59</v>
      </c>
      <c r="AS153" s="2">
        <f t="shared" si="75"/>
        <v>49</v>
      </c>
      <c r="AT153" s="2">
        <f t="shared" si="76"/>
        <v>-68</v>
      </c>
      <c r="AU153" s="2">
        <f t="shared" si="77"/>
        <v>-3</v>
      </c>
      <c r="AV153" s="2">
        <f t="shared" si="84"/>
        <v>0</v>
      </c>
      <c r="AW153" s="2">
        <f t="shared" si="85"/>
        <v>0</v>
      </c>
      <c r="AX153" s="2">
        <f t="shared" si="78"/>
        <v>0</v>
      </c>
      <c r="AY153" s="2">
        <f t="shared" si="79"/>
        <v>0</v>
      </c>
      <c r="AZ153" s="2">
        <f t="shared" si="80"/>
        <v>0</v>
      </c>
      <c r="BA153" s="1"/>
      <c r="BB153" s="1"/>
      <c r="BN153" s="1">
        <f>T153/(T$3-T$4)*100</f>
        <v>29.315655551091467</v>
      </c>
      <c r="BO153" s="1">
        <f>U153/(U$3-U$4)*100</f>
        <v>59.415925484977926</v>
      </c>
      <c r="BP153" s="1">
        <f>V153/(V$3-V$4)*100</f>
        <v>3.0534351145038165</v>
      </c>
      <c r="BQ153" s="1">
        <f>W153/(W$3-W$4)*100</f>
        <v>52.741151977793187</v>
      </c>
      <c r="BR153" s="1">
        <f>X153/(X$3-X$4)*100</f>
        <v>8.3121289228159441</v>
      </c>
      <c r="BS153" s="1">
        <f>Y153/(Y$3-Y$4)*100</f>
        <v>51.690294438386054</v>
      </c>
      <c r="BT153" s="1">
        <f>Z153/(Z$3-Z$4)*100</f>
        <v>24.075161479741634</v>
      </c>
      <c r="BU153" s="1">
        <f>AA153/(AA$3-AA$4)*100</f>
        <v>19.107101549849641</v>
      </c>
      <c r="BV153" s="1">
        <f>AB153/(AB$3-AB$4)*100</f>
        <v>3.5947966973048757</v>
      </c>
      <c r="BW153" s="1">
        <f>AC153/(AC$3-AC$4)*100</f>
        <v>1.7019146539857339</v>
      </c>
    </row>
    <row r="154" spans="1:75">
      <c r="A154">
        <v>84</v>
      </c>
      <c r="B154" t="s">
        <v>243</v>
      </c>
      <c r="C154" t="s">
        <v>590</v>
      </c>
      <c r="D154">
        <v>15</v>
      </c>
      <c r="E154" t="s">
        <v>591</v>
      </c>
      <c r="F154" t="s">
        <v>592</v>
      </c>
      <c r="G154" t="s">
        <v>593</v>
      </c>
      <c r="H154">
        <v>29</v>
      </c>
      <c r="I154">
        <v>34</v>
      </c>
      <c r="J154">
        <v>12</v>
      </c>
      <c r="K154">
        <v>76</v>
      </c>
      <c r="L154">
        <v>9</v>
      </c>
      <c r="M154">
        <v>28</v>
      </c>
      <c r="N154">
        <v>8</v>
      </c>
      <c r="O154">
        <v>5</v>
      </c>
      <c r="P154">
        <v>2</v>
      </c>
      <c r="Q154">
        <v>7</v>
      </c>
      <c r="R154">
        <v>210</v>
      </c>
      <c r="T154" s="1">
        <f t="shared" si="81"/>
        <v>13.80952380952381</v>
      </c>
      <c r="U154" s="1">
        <f t="shared" si="64"/>
        <v>16.19047619047619</v>
      </c>
      <c r="V154" s="1">
        <f t="shared" si="65"/>
        <v>5.7142857142857144</v>
      </c>
      <c r="W154" s="1">
        <f t="shared" si="66"/>
        <v>36.19047619047619</v>
      </c>
      <c r="X154" s="1">
        <f t="shared" si="67"/>
        <v>4.2857142857142856</v>
      </c>
      <c r="Y154" s="1">
        <f t="shared" si="68"/>
        <v>13.333333333333334</v>
      </c>
      <c r="Z154" s="1">
        <f t="shared" si="69"/>
        <v>3.8095238095238098</v>
      </c>
      <c r="AA154" s="1">
        <f t="shared" si="70"/>
        <v>2.3809523809523809</v>
      </c>
      <c r="AB154" s="1">
        <f t="shared" si="71"/>
        <v>0.95238095238095244</v>
      </c>
      <c r="AC154" s="1">
        <f t="shared" si="72"/>
        <v>3.3333333333333335</v>
      </c>
      <c r="AD154" s="1"/>
      <c r="AF154" s="1">
        <f t="shared" si="82"/>
        <v>-29.737280774729776</v>
      </c>
      <c r="AG154" s="1">
        <f t="shared" si="73"/>
        <v>20.311297330841622</v>
      </c>
      <c r="AH154" s="1">
        <f>IF((W154-W$2)/W$2*100&gt;100,100,IF((W154-W$2)/W$2*100&lt;-100,-100,(W154-W$2)/W$2*100))</f>
        <v>85.852437994546477</v>
      </c>
      <c r="AI154" s="1">
        <f>IF((X154-X$2)/X$2*100&gt;100,100,IF((X154-X$2)/X$2*100&lt;-100,-100,(X154-X$2)/X$2*100))</f>
        <v>-54.57469718210001</v>
      </c>
      <c r="AJ154" s="1">
        <f>IF((Y154-Y$2)/Y$2*100&gt;100,100,IF((Y154-Y$2)/Y$2*100&lt;-100,-100,(Y154-Y$2)/Y$2*100))</f>
        <v>-6.2579484432059242</v>
      </c>
      <c r="AK154" s="1">
        <f>IF((Z154-Z$2)/Z$2*100&gt;100,100,IF((Z154-Z$2)/Z$2*100&lt;-100,-100,(Z154-Z$2)/Z$2*100))</f>
        <v>-60.579658782639271</v>
      </c>
      <c r="AL154" s="1">
        <f>IF((V154-V$2)/V$2*100&gt;100,100,IF((V154-V$2)/V$2*100&lt;-100,-100,(V154-V$2)/V$2*100))</f>
        <v>24.250606220504796</v>
      </c>
      <c r="AM154" s="1">
        <f>IF((AA154-AA$2)/AA$2*100&gt;100,100,IF((AA154-AA$2)/AA$2*100&lt;-100,-100,(AA154-AA$2)/AA$2*100))</f>
        <v>-52.736696292500518</v>
      </c>
      <c r="AN154" s="1">
        <f>IF((AB154-AB$2)/AB$2*100&gt;100,100,IF((AB154-AB$2)/AB$2*100&lt;-100,-100,(AB154-AB$2)/AB$2*100))</f>
        <v>-47.325027761954289</v>
      </c>
      <c r="AO154" s="1">
        <f>IF((AC154-AC$2)/AC$2*100&gt;100,100,IF((AC154-AC$2)/AC$2*100&lt;-100,-100,(AC154-AC$2)/AC$2*100))</f>
        <v>35.51883465752104</v>
      </c>
      <c r="AP154" s="1"/>
      <c r="AQ154" s="2">
        <f t="shared" si="83"/>
        <v>-30</v>
      </c>
      <c r="AR154" s="2">
        <f t="shared" si="74"/>
        <v>20</v>
      </c>
      <c r="AS154" s="2">
        <f t="shared" si="75"/>
        <v>86</v>
      </c>
      <c r="AT154" s="2">
        <f t="shared" si="76"/>
        <v>-55</v>
      </c>
      <c r="AU154" s="2">
        <f t="shared" si="77"/>
        <v>-6</v>
      </c>
      <c r="AV154" s="2">
        <f t="shared" si="84"/>
        <v>0</v>
      </c>
      <c r="AW154" s="2">
        <f t="shared" si="85"/>
        <v>1</v>
      </c>
      <c r="AX154" s="2">
        <f t="shared" si="78"/>
        <v>0</v>
      </c>
      <c r="AY154" s="2">
        <f t="shared" si="79"/>
        <v>0</v>
      </c>
      <c r="AZ154" s="2">
        <f t="shared" si="80"/>
        <v>1</v>
      </c>
      <c r="BA154" s="1"/>
      <c r="BB154" s="1"/>
      <c r="BN154" s="1">
        <f>T154/(T$3-T$4)*100</f>
        <v>24.106098579782788</v>
      </c>
      <c r="BO154" s="1">
        <f>U154/(U$3-U$4)*100</f>
        <v>45.006553079947572</v>
      </c>
      <c r="BP154" s="1">
        <f>V154/(V$3-V$4)*100</f>
        <v>11.428571428571429</v>
      </c>
      <c r="BQ154" s="1">
        <f>W154/(W$3-W$4)*100</f>
        <v>65.800865800865793</v>
      </c>
      <c r="BR154" s="1">
        <f>X154/(X$3-X$4)*100</f>
        <v>11.666666666666666</v>
      </c>
      <c r="BS154" s="1">
        <f>Y154/(Y$3-Y$4)*100</f>
        <v>50.158730158730172</v>
      </c>
      <c r="BT154" s="1">
        <f>Z154/(Z$3-Z$4)*100</f>
        <v>12.014652014652015</v>
      </c>
      <c r="BU154" s="1">
        <f>AA154/(AA$3-AA$4)*100</f>
        <v>8.5137085137085133</v>
      </c>
      <c r="BV154" s="1">
        <f>AB154/(AB$3-AB$4)*100</f>
        <v>4.4849368318756078</v>
      </c>
      <c r="BW154" s="1">
        <f>AC154/(AC$3-AC$4)*100</f>
        <v>7.4316939890710394</v>
      </c>
    </row>
    <row r="155" spans="1:75">
      <c r="A155">
        <v>80</v>
      </c>
      <c r="B155" t="s">
        <v>243</v>
      </c>
      <c r="C155" t="s">
        <v>594</v>
      </c>
      <c r="D155">
        <v>18</v>
      </c>
      <c r="E155" t="s">
        <v>595</v>
      </c>
      <c r="F155" t="s">
        <v>596</v>
      </c>
      <c r="G155" t="s">
        <v>597</v>
      </c>
      <c r="H155">
        <v>19</v>
      </c>
      <c r="I155">
        <v>49</v>
      </c>
      <c r="J155">
        <v>11</v>
      </c>
      <c r="K155">
        <v>86</v>
      </c>
      <c r="L155">
        <v>10</v>
      </c>
      <c r="M155">
        <v>41</v>
      </c>
      <c r="N155">
        <v>14</v>
      </c>
      <c r="O155">
        <v>11</v>
      </c>
      <c r="P155">
        <v>2</v>
      </c>
      <c r="Q155">
        <v>1</v>
      </c>
      <c r="R155">
        <v>244</v>
      </c>
      <c r="T155" s="1">
        <f t="shared" si="81"/>
        <v>7.7868852459016393</v>
      </c>
      <c r="U155" s="1">
        <f t="shared" si="64"/>
        <v>20.081967213114755</v>
      </c>
      <c r="V155" s="1">
        <f t="shared" si="65"/>
        <v>4.5081967213114753</v>
      </c>
      <c r="W155" s="1">
        <f t="shared" si="66"/>
        <v>35.245901639344261</v>
      </c>
      <c r="X155" s="1">
        <f t="shared" si="67"/>
        <v>4.0983606557377046</v>
      </c>
      <c r="Y155" s="1">
        <f t="shared" si="68"/>
        <v>16.803278688524589</v>
      </c>
      <c r="Z155" s="1">
        <f t="shared" si="69"/>
        <v>5.7377049180327866</v>
      </c>
      <c r="AA155" s="1">
        <f t="shared" si="70"/>
        <v>4.5081967213114753</v>
      </c>
      <c r="AB155" s="1">
        <f t="shared" si="71"/>
        <v>0.81967213114754101</v>
      </c>
      <c r="AC155" s="1">
        <f t="shared" si="72"/>
        <v>0.4098360655737705</v>
      </c>
      <c r="AD155" s="1"/>
      <c r="AF155" s="1">
        <f t="shared" si="82"/>
        <v>-60.380405637531339</v>
      </c>
      <c r="AG155" s="1">
        <f t="shared" si="73"/>
        <v>49.228935575501495</v>
      </c>
      <c r="AH155" s="1">
        <f>IF((W155-W$2)/W$2*100&gt;100,100,IF((W155-W$2)/W$2*100&lt;-100,-100,(W155-W$2)/W$2*100))</f>
        <v>81.001673327303138</v>
      </c>
      <c r="AI155" s="1">
        <f>IF((X155-X$2)/X$2*100&gt;100,100,IF((X155-X$2)/X$2*100&lt;-100,-100,(X155-X$2)/X$2*100))</f>
        <v>-56.560502769767773</v>
      </c>
      <c r="AJ155" s="1">
        <f>IF((Y155-Y$2)/Y$2*100&gt;100,100,IF((Y155-Y$2)/Y$2*100&lt;-100,-100,(Y155-Y$2)/Y$2*100))</f>
        <v>18.138036285713831</v>
      </c>
      <c r="AK155" s="1">
        <f>IF((Z155-Z$2)/Z$2*100&gt;100,100,IF((Z155-Z$2)/Z$2*100&lt;-100,-100,(Z155-Z$2)/Z$2*100))</f>
        <v>-40.627150010737445</v>
      </c>
      <c r="AL155" s="1">
        <f>IF((V155-V$2)/V$2*100&gt;100,100,IF((V155-V$2)/V$2*100&lt;-100,-100,(V155-V$2)/V$2*100))</f>
        <v>-1.9744192727574925</v>
      </c>
      <c r="AM155" s="1">
        <f>IF((AA155-AA$2)/AA$2*100&gt;100,100,IF((AA155-AA$2)/AA$2*100&lt;-100,-100,(AA155-AA$2)/AA$2*100))</f>
        <v>-10.50964625875099</v>
      </c>
      <c r="AN155" s="1">
        <f>IF((AB155-AB$2)/AB$2*100&gt;100,100,IF((AB155-AB$2)/AB$2*100&lt;-100,-100,(AB155-AB$2)/AB$2*100))</f>
        <v>-54.664982909878688</v>
      </c>
      <c r="AO155" s="1">
        <f>IF((AC155-AC$2)/AC$2*100&gt;100,100,IF((AC155-AC$2)/AC$2*100&lt;-100,-100,(AC155-AC$2)/AC$2*100))</f>
        <v>-83.337848197845787</v>
      </c>
      <c r="AP155" s="1"/>
      <c r="AQ155" s="2">
        <f t="shared" si="83"/>
        <v>-60</v>
      </c>
      <c r="AR155" s="2">
        <f t="shared" si="74"/>
        <v>49</v>
      </c>
      <c r="AS155" s="2">
        <f t="shared" si="75"/>
        <v>81</v>
      </c>
      <c r="AT155" s="2">
        <f t="shared" si="76"/>
        <v>-57</v>
      </c>
      <c r="AU155" s="2">
        <f t="shared" si="77"/>
        <v>18</v>
      </c>
      <c r="AV155" s="2">
        <f t="shared" si="84"/>
        <v>0</v>
      </c>
      <c r="AW155" s="2">
        <f t="shared" si="85"/>
        <v>0</v>
      </c>
      <c r="AX155" s="2">
        <f t="shared" si="78"/>
        <v>0</v>
      </c>
      <c r="AY155" s="2">
        <f t="shared" si="79"/>
        <v>0</v>
      </c>
      <c r="AZ155" s="2">
        <f t="shared" si="80"/>
        <v>0</v>
      </c>
      <c r="BA155" s="1"/>
      <c r="BB155" s="1"/>
      <c r="BN155" s="1">
        <f>T155/(T$3-T$4)*100</f>
        <v>13.592896174863386</v>
      </c>
      <c r="BO155" s="1">
        <f>U155/(U$3-U$4)*100</f>
        <v>55.824184087832748</v>
      </c>
      <c r="BP155" s="1">
        <f>V155/(V$3-V$4)*100</f>
        <v>9.0163934426229506</v>
      </c>
      <c r="BQ155" s="1">
        <f>W155/(W$3-W$4)*100</f>
        <v>64.083457526080466</v>
      </c>
      <c r="BR155" s="1">
        <f>X155/(X$3-X$4)*100</f>
        <v>11.156648451730417</v>
      </c>
      <c r="BS155" s="1">
        <f>Y155/(Y$3-Y$4)*100</f>
        <v>63.212334113973469</v>
      </c>
      <c r="BT155" s="1">
        <f>Z155/(Z$3-Z$4)*100</f>
        <v>18.095838587641865</v>
      </c>
      <c r="BU155" s="1">
        <f>AA155/(AA$3-AA$4)*100</f>
        <v>16.120218579234972</v>
      </c>
      <c r="BV155" s="1">
        <f>AB155/(AB$3-AB$4)*100</f>
        <v>3.8599866175978588</v>
      </c>
      <c r="BW155" s="1">
        <f>AC155/(AC$3-AC$4)*100</f>
        <v>0.91373286750873417</v>
      </c>
    </row>
    <row r="156" spans="1:75">
      <c r="A156">
        <v>84</v>
      </c>
      <c r="B156" t="s">
        <v>243</v>
      </c>
      <c r="C156" t="s">
        <v>598</v>
      </c>
      <c r="D156">
        <v>7</v>
      </c>
      <c r="E156" t="s">
        <v>599</v>
      </c>
      <c r="F156" t="s">
        <v>600</v>
      </c>
      <c r="G156" t="s">
        <v>601</v>
      </c>
      <c r="H156">
        <v>12</v>
      </c>
      <c r="I156">
        <v>19</v>
      </c>
      <c r="J156">
        <v>8</v>
      </c>
      <c r="K156">
        <v>24</v>
      </c>
      <c r="L156">
        <v>3</v>
      </c>
      <c r="M156">
        <v>11</v>
      </c>
      <c r="N156">
        <v>12</v>
      </c>
      <c r="O156">
        <v>3</v>
      </c>
      <c r="P156">
        <v>3</v>
      </c>
      <c r="Q156">
        <v>0</v>
      </c>
      <c r="R156">
        <v>95</v>
      </c>
      <c r="T156" s="1">
        <f t="shared" si="81"/>
        <v>12.631578947368421</v>
      </c>
      <c r="U156" s="1">
        <f t="shared" si="64"/>
        <v>20</v>
      </c>
      <c r="V156" s="1">
        <f t="shared" si="65"/>
        <v>8.4210526315789469</v>
      </c>
      <c r="W156" s="1">
        <f t="shared" si="66"/>
        <v>25.263157894736842</v>
      </c>
      <c r="X156" s="1">
        <f t="shared" si="67"/>
        <v>3.1578947368421053</v>
      </c>
      <c r="Y156" s="1">
        <f t="shared" si="68"/>
        <v>11.578947368421053</v>
      </c>
      <c r="Z156" s="1">
        <f t="shared" si="69"/>
        <v>12.631578947368421</v>
      </c>
      <c r="AA156" s="1">
        <f t="shared" si="70"/>
        <v>3.1578947368421053</v>
      </c>
      <c r="AB156" s="1">
        <f t="shared" si="71"/>
        <v>3.1578947368421053</v>
      </c>
      <c r="AC156" s="1">
        <f t="shared" si="72"/>
        <v>0</v>
      </c>
      <c r="AD156" s="1"/>
      <c r="AF156" s="1">
        <f t="shared" si="82"/>
        <v>-35.730652469081321</v>
      </c>
      <c r="AG156" s="1">
        <f t="shared" si="73"/>
        <v>48.619837879274954</v>
      </c>
      <c r="AH156" s="1">
        <f>IF((W156-W$2)/W$2*100&gt;100,100,IF((W156-W$2)/W$2*100&lt;-100,-100,(W156-W$2)/W$2*100))</f>
        <v>29.736327907550454</v>
      </c>
      <c r="AI156" s="1">
        <f>IF((X156-X$2)/X$2*100&gt;100,100,IF((X156-X$2)/X$2*100&lt;-100,-100,(X156-X$2)/X$2*100))</f>
        <v>-66.528724239442099</v>
      </c>
      <c r="AJ156" s="1">
        <f>IF((Y156-Y$2)/Y$2*100&gt;100,100,IF((Y156-Y$2)/Y$2*100&lt;-100,-100,(Y156-Y$2)/Y$2*100))</f>
        <v>-18.592428911205143</v>
      </c>
      <c r="AK156" s="1">
        <f>IF((Z156-Z$2)/Z$2*100&gt;100,100,IF((Z156-Z$2)/Z$2*100&lt;-100,-100,(Z156-Z$2)/Z$2*100))</f>
        <v>30.709552457564499</v>
      </c>
      <c r="AL156" s="1">
        <f>IF((V156-V$2)/V$2*100&gt;100,100,IF((V156-V$2)/V$2*100&lt;-100,-100,(V156-V$2)/V$2*100))</f>
        <v>83.106156535480736</v>
      </c>
      <c r="AM156" s="1">
        <f>IF((AA156-AA$2)/AA$2*100&gt;100,100,IF((AA156-AA$2)/AA$2*100&lt;-100,-100,(AA156-AA$2)/AA$2*100))</f>
        <v>-37.313934030053325</v>
      </c>
      <c r="AN156" s="1">
        <f>IF((AB156-AB$2)/AB$2*100&gt;100,100,IF((AB156-AB$2)/AB$2*100&lt;-100,-100,(AB156-AB$2)/AB$2*100))</f>
        <v>74.659118473519996</v>
      </c>
      <c r="AO156" s="1">
        <f>IF((AC156-AC$2)/AC$2*100&gt;100,100,IF((AC156-AC$2)/AC$2*100&lt;-100,-100,(AC156-AC$2)/AC$2*100))</f>
        <v>-100</v>
      </c>
      <c r="AP156" s="1"/>
      <c r="AQ156" s="2">
        <f t="shared" si="83"/>
        <v>-36</v>
      </c>
      <c r="AR156" s="2">
        <f t="shared" si="74"/>
        <v>49</v>
      </c>
      <c r="AS156" s="2">
        <f t="shared" si="75"/>
        <v>30</v>
      </c>
      <c r="AT156" s="2">
        <f t="shared" si="76"/>
        <v>-67</v>
      </c>
      <c r="AU156" s="2">
        <f t="shared" si="77"/>
        <v>-19</v>
      </c>
      <c r="AV156" s="2">
        <f t="shared" si="84"/>
        <v>1</v>
      </c>
      <c r="AW156" s="2">
        <f t="shared" si="85"/>
        <v>1</v>
      </c>
      <c r="AX156" s="2">
        <f t="shared" si="78"/>
        <v>0</v>
      </c>
      <c r="AY156" s="2">
        <f t="shared" si="79"/>
        <v>1</v>
      </c>
      <c r="AZ156" s="2">
        <f t="shared" si="80"/>
        <v>0</v>
      </c>
      <c r="BA156" s="1"/>
      <c r="BB156" s="1"/>
      <c r="BN156" s="1">
        <f>T156/(T$3-T$4)*100</f>
        <v>22.049861495844876</v>
      </c>
      <c r="BO156" s="1">
        <f>U156/(U$3-U$4)*100</f>
        <v>55.596330275229356</v>
      </c>
      <c r="BP156" s="1">
        <f>V156/(V$3-V$4)*100</f>
        <v>16.842105263157894</v>
      </c>
      <c r="BQ156" s="1">
        <f>W156/(W$3-W$4)*100</f>
        <v>45.933014354066984</v>
      </c>
      <c r="BR156" s="1">
        <f>X156/(X$3-X$4)*100</f>
        <v>8.5964912280701746</v>
      </c>
      <c r="BS156" s="1">
        <f>Y156/(Y$3-Y$4)*100</f>
        <v>43.558897243107779</v>
      </c>
      <c r="BT156" s="1">
        <f>Z156/(Z$3-Z$4)*100</f>
        <v>39.838056680161941</v>
      </c>
      <c r="BU156" s="1">
        <f>AA156/(AA$3-AA$4)*100</f>
        <v>11.291866028708135</v>
      </c>
      <c r="BV156" s="1">
        <f>AB156/(AB$3-AB$4)*100</f>
        <v>14.871106337271753</v>
      </c>
      <c r="BW156" s="1">
        <f>AC156/(AC$3-AC$4)*100</f>
        <v>0</v>
      </c>
    </row>
    <row r="157" spans="1:75">
      <c r="A157">
        <v>88</v>
      </c>
      <c r="B157" t="s">
        <v>243</v>
      </c>
      <c r="C157" t="s">
        <v>602</v>
      </c>
      <c r="D157">
        <v>12</v>
      </c>
      <c r="E157" t="s">
        <v>603</v>
      </c>
      <c r="F157" t="s">
        <v>604</v>
      </c>
      <c r="G157" t="s">
        <v>605</v>
      </c>
      <c r="H157">
        <v>18</v>
      </c>
      <c r="I157">
        <v>47</v>
      </c>
      <c r="J157">
        <v>12</v>
      </c>
      <c r="K157">
        <v>44</v>
      </c>
      <c r="L157">
        <v>5</v>
      </c>
      <c r="M157">
        <v>17</v>
      </c>
      <c r="N157">
        <v>15</v>
      </c>
      <c r="O157">
        <v>19</v>
      </c>
      <c r="P157">
        <v>3</v>
      </c>
      <c r="Q157">
        <v>0</v>
      </c>
      <c r="R157">
        <v>180</v>
      </c>
      <c r="T157" s="1">
        <f t="shared" si="81"/>
        <v>10</v>
      </c>
      <c r="U157" s="1">
        <f t="shared" si="64"/>
        <v>26.111111111111114</v>
      </c>
      <c r="V157" s="1">
        <f t="shared" si="65"/>
        <v>6.666666666666667</v>
      </c>
      <c r="W157" s="1">
        <f t="shared" si="66"/>
        <v>24.444444444444443</v>
      </c>
      <c r="X157" s="1">
        <f t="shared" si="67"/>
        <v>2.7777777777777777</v>
      </c>
      <c r="Y157" s="1">
        <f t="shared" si="68"/>
        <v>9.4444444444444446</v>
      </c>
      <c r="Z157" s="1">
        <f t="shared" si="69"/>
        <v>8.3333333333333321</v>
      </c>
      <c r="AA157" s="1">
        <f t="shared" si="70"/>
        <v>10.555555555555555</v>
      </c>
      <c r="AB157" s="1">
        <f t="shared" si="71"/>
        <v>1.6666666666666667</v>
      </c>
      <c r="AC157" s="1">
        <f t="shared" si="72"/>
        <v>0</v>
      </c>
      <c r="AD157" s="1"/>
      <c r="AF157" s="1">
        <f t="shared" si="82"/>
        <v>-49.120099871356047</v>
      </c>
      <c r="AG157" s="1">
        <f t="shared" si="73"/>
        <v>94.031455009053431</v>
      </c>
      <c r="AH157" s="1">
        <f>IF((W157-W$2)/W$2*100&gt;100,100,IF((W157-W$2)/W$2*100&lt;-100,-100,(W157-W$2)/W$2*100))</f>
        <v>25.531909873509456</v>
      </c>
      <c r="AI157" s="1">
        <f>IF((X157-X$2)/X$2*100&gt;100,100,IF((X157-X$2)/X$2*100&lt;-100,-100,(X157-X$2)/X$2*100))</f>
        <v>-70.557674099509256</v>
      </c>
      <c r="AJ157" s="1">
        <f>IF((Y157-Y$2)/Y$2*100&gt;100,100,IF((Y157-Y$2)/Y$2*100&lt;-100,-100,(Y157-Y$2)/Y$2*100))</f>
        <v>-33.599380147270864</v>
      </c>
      <c r="AK157" s="1">
        <f>IF((Z157-Z$2)/Z$2*100&gt;100,100,IF((Z157-Z$2)/Z$2*100&lt;-100,-100,(Z157-Z$2)/Z$2*100))</f>
        <v>-13.768003587023436</v>
      </c>
      <c r="AL157" s="1">
        <f>IF((V157-V$2)/V$2*100&gt;100,100,IF((V157-V$2)/V$2*100&lt;-100,-100,(V157-V$2)/V$2*100))</f>
        <v>44.959040590588927</v>
      </c>
      <c r="AM157" s="1">
        <f>IF((AA157-AA$2)/AA$2*100&gt;100,100,IF((AA157-AA$2)/AA$2*100&lt;-100,-100,(AA157-AA$2)/AA$2*100))</f>
        <v>100</v>
      </c>
      <c r="AN157" s="1">
        <f>IF((AB157-AB$2)/AB$2*100&gt;100,100,IF((AB157-AB$2)/AB$2*100&lt;-100,-100,(AB157-AB$2)/AB$2*100))</f>
        <v>-7.8187985834200004</v>
      </c>
      <c r="AO157" s="1">
        <f>IF((AC157-AC$2)/AC$2*100&gt;100,100,IF((AC157-AC$2)/AC$2*100&lt;-100,-100,(AC157-AC$2)/AC$2*100))</f>
        <v>-100</v>
      </c>
      <c r="AP157" s="1"/>
      <c r="AQ157" s="2">
        <f t="shared" si="83"/>
        <v>-49</v>
      </c>
      <c r="AR157" s="2">
        <f t="shared" si="74"/>
        <v>94</v>
      </c>
      <c r="AS157" s="2">
        <f t="shared" si="75"/>
        <v>26</v>
      </c>
      <c r="AT157" s="2">
        <f t="shared" si="76"/>
        <v>-71</v>
      </c>
      <c r="AU157" s="2">
        <f t="shared" si="77"/>
        <v>-34</v>
      </c>
      <c r="AV157" s="2">
        <f t="shared" si="84"/>
        <v>0</v>
      </c>
      <c r="AW157" s="2">
        <f t="shared" si="85"/>
        <v>1</v>
      </c>
      <c r="AX157" s="2">
        <f t="shared" si="78"/>
        <v>1</v>
      </c>
      <c r="AY157" s="2">
        <f t="shared" si="79"/>
        <v>0</v>
      </c>
      <c r="AZ157" s="2">
        <f t="shared" si="80"/>
        <v>0</v>
      </c>
      <c r="BA157" s="1"/>
      <c r="BB157" s="1"/>
      <c r="BN157" s="1">
        <f>T157/(T$3-T$4)*100</f>
        <v>17.456140350877192</v>
      </c>
      <c r="BO157" s="1">
        <f>U157/(U$3-U$4)*100</f>
        <v>72.58409785932723</v>
      </c>
      <c r="BP157" s="1">
        <f>V157/(V$3-V$4)*100</f>
        <v>13.333333333333334</v>
      </c>
      <c r="BQ157" s="1">
        <f>W157/(W$3-W$4)*100</f>
        <v>44.444444444444436</v>
      </c>
      <c r="BR157" s="1">
        <f>X157/(X$3-X$4)*100</f>
        <v>7.5617283950617269</v>
      </c>
      <c r="BS157" s="1">
        <f>Y157/(Y$3-Y$4)*100</f>
        <v>35.529100529100539</v>
      </c>
      <c r="BT157" s="1">
        <f>Z157/(Z$3-Z$4)*100</f>
        <v>26.282051282051277</v>
      </c>
      <c r="BU157" s="1">
        <f>AA157/(AA$3-AA$4)*100</f>
        <v>37.744107744107744</v>
      </c>
      <c r="BV157" s="1">
        <f>AB157/(AB$3-AB$4)*100</f>
        <v>7.8486394557823136</v>
      </c>
      <c r="BW157" s="1">
        <f>AC157/(AC$3-AC$4)*100</f>
        <v>0</v>
      </c>
    </row>
    <row r="158" spans="1:75">
      <c r="A158">
        <v>82</v>
      </c>
      <c r="B158" t="s">
        <v>243</v>
      </c>
      <c r="C158" t="s">
        <v>606</v>
      </c>
      <c r="D158">
        <v>13</v>
      </c>
      <c r="E158" t="s">
        <v>607</v>
      </c>
      <c r="F158" t="s">
        <v>608</v>
      </c>
      <c r="G158" t="s">
        <v>609</v>
      </c>
      <c r="H158">
        <v>32</v>
      </c>
      <c r="I158">
        <v>27</v>
      </c>
      <c r="J158">
        <v>6</v>
      </c>
      <c r="K158">
        <v>33</v>
      </c>
      <c r="L158">
        <v>7</v>
      </c>
      <c r="M158">
        <v>20</v>
      </c>
      <c r="N158">
        <v>9</v>
      </c>
      <c r="O158">
        <v>0</v>
      </c>
      <c r="P158">
        <v>3</v>
      </c>
      <c r="Q158">
        <v>2</v>
      </c>
      <c r="R158">
        <v>139</v>
      </c>
      <c r="T158" s="1">
        <f t="shared" si="81"/>
        <v>23.021582733812952</v>
      </c>
      <c r="U158" s="1">
        <f t="shared" si="64"/>
        <v>19.424460431654676</v>
      </c>
      <c r="V158" s="1">
        <f t="shared" si="65"/>
        <v>4.3165467625899279</v>
      </c>
      <c r="W158" s="1">
        <f t="shared" si="66"/>
        <v>23.741007194244602</v>
      </c>
      <c r="X158" s="1">
        <f t="shared" si="67"/>
        <v>5.0359712230215825</v>
      </c>
      <c r="Y158" s="1">
        <f t="shared" si="68"/>
        <v>14.388489208633093</v>
      </c>
      <c r="Z158" s="1">
        <f t="shared" si="69"/>
        <v>6.4748201438848918</v>
      </c>
      <c r="AA158" s="1">
        <f t="shared" si="70"/>
        <v>0</v>
      </c>
      <c r="AB158" s="1">
        <f t="shared" si="71"/>
        <v>2.1582733812949639</v>
      </c>
      <c r="AC158" s="1">
        <f t="shared" si="72"/>
        <v>1.4388489208633095</v>
      </c>
      <c r="AD158" s="1"/>
      <c r="AF158" s="1">
        <f t="shared" si="82"/>
        <v>17.133583029971707</v>
      </c>
      <c r="AG158" s="1">
        <f t="shared" si="73"/>
        <v>44.343008012245463</v>
      </c>
      <c r="AH158" s="1">
        <f>IF((W158-W$2)/W$2*100&gt;100,100,IF((W158-W$2)/W$2*100&lt;-100,-100,(W158-W$2)/W$2*100))</f>
        <v>21.919480812401268</v>
      </c>
      <c r="AI158" s="1">
        <f>IF((X158-X$2)/X$2*100&gt;100,100,IF((X158-X$2)/X$2*100&lt;-100,-100,(X158-X$2)/X$2*100))</f>
        <v>-46.622545849470036</v>
      </c>
      <c r="AJ158" s="1">
        <f>IF((Y158-Y$2)/Y$2*100&gt;100,100,IF((Y158-Y$2)/Y$2*100&lt;-100,-100,(Y158-Y$2)/Y$2*100))</f>
        <v>1.1604872915043902</v>
      </c>
      <c r="AK158" s="1">
        <f>IF((Z158-Z$2)/Z$2*100&gt;100,100,IF((Z158-Z$2)/Z$2*100&lt;-100,-100,(Z158-Z$2)/Z$2*100))</f>
        <v>-32.999599909341946</v>
      </c>
      <c r="AL158" s="1">
        <f>IF((V158-V$2)/V$2*100&gt;100,100,IF((V158-V$2)/V$2*100&lt;-100,-100,(V158-V$2)/V$2*100))</f>
        <v>-6.1416283945827157</v>
      </c>
      <c r="AM158" s="1">
        <f>IF((AA158-AA$2)/AA$2*100&gt;100,100,IF((AA158-AA$2)/AA$2*100&lt;-100,-100,(AA158-AA$2)/AA$2*100))</f>
        <v>-100</v>
      </c>
      <c r="AN158" s="1">
        <f>IF((AB158-AB$2)/AB$2*100&gt;100,100,IF((AB158-AB$2)/AB$2*100&lt;-100,-100,(AB158-AB$2)/AB$2*100))</f>
        <v>19.371339963916537</v>
      </c>
      <c r="AO158" s="1">
        <f>IF((AC158-AC$2)/AC$2*100&gt;100,100,IF((AC158-AC$2)/AC$2*100&lt;-100,-100,(AC158-AC$2)/AC$2*100))</f>
        <v>-41.502661298911782</v>
      </c>
      <c r="AP158" s="1"/>
      <c r="AQ158" s="2">
        <f t="shared" si="83"/>
        <v>17</v>
      </c>
      <c r="AR158" s="2">
        <f t="shared" si="74"/>
        <v>44</v>
      </c>
      <c r="AS158" s="2">
        <f t="shared" si="75"/>
        <v>22</v>
      </c>
      <c r="AT158" s="2">
        <f t="shared" si="76"/>
        <v>-47</v>
      </c>
      <c r="AU158" s="2">
        <f t="shared" si="77"/>
        <v>1</v>
      </c>
      <c r="AV158" s="2">
        <f t="shared" si="84"/>
        <v>0</v>
      </c>
      <c r="AW158" s="2">
        <f t="shared" si="85"/>
        <v>0</v>
      </c>
      <c r="AX158" s="2">
        <f t="shared" si="78"/>
        <v>0</v>
      </c>
      <c r="AY158" s="2">
        <f t="shared" si="79"/>
        <v>0</v>
      </c>
      <c r="AZ158" s="2">
        <f t="shared" si="80"/>
        <v>0</v>
      </c>
      <c r="BA158" s="1"/>
      <c r="BB158" s="1"/>
      <c r="BN158" s="1">
        <f>T158/(T$3-T$4)*100</f>
        <v>40.186797930076992</v>
      </c>
      <c r="BO158" s="1">
        <f>U158/(U$3-U$4)*100</f>
        <v>53.996435878819881</v>
      </c>
      <c r="BP158" s="1">
        <f>V158/(V$3-V$4)*100</f>
        <v>8.6330935251798557</v>
      </c>
      <c r="BQ158" s="1">
        <f>W158/(W$3-W$4)*100</f>
        <v>43.165467625899275</v>
      </c>
      <c r="BR158" s="1">
        <f>X158/(X$3-X$4)*100</f>
        <v>13.709032773780974</v>
      </c>
      <c r="BS158" s="1">
        <f>Y158/(Y$3-Y$4)*100</f>
        <v>54.128126070572122</v>
      </c>
      <c r="BT158" s="1">
        <f>Z158/(Z$3-Z$4)*100</f>
        <v>20.420586607636967</v>
      </c>
      <c r="BU158" s="1">
        <f>AA158/(AA$3-AA$4)*100</f>
        <v>0</v>
      </c>
      <c r="BV158" s="1">
        <f>AB158/(AB$3-AB$4)*100</f>
        <v>10.163705770077817</v>
      </c>
      <c r="BW158" s="1">
        <f>AC158/(AC$3-AC$4)*100</f>
        <v>3.2079254629083618</v>
      </c>
    </row>
    <row r="159" spans="1:75">
      <c r="A159">
        <v>84</v>
      </c>
      <c r="B159" t="s">
        <v>243</v>
      </c>
      <c r="C159" t="s">
        <v>610</v>
      </c>
      <c r="D159">
        <v>8</v>
      </c>
      <c r="E159" t="s">
        <v>611</v>
      </c>
      <c r="F159" t="s">
        <v>612</v>
      </c>
      <c r="G159" t="s">
        <v>613</v>
      </c>
      <c r="H159">
        <v>14</v>
      </c>
      <c r="I159">
        <v>16</v>
      </c>
      <c r="J159">
        <v>3</v>
      </c>
      <c r="K159">
        <v>33</v>
      </c>
      <c r="L159">
        <v>5</v>
      </c>
      <c r="M159">
        <v>11</v>
      </c>
      <c r="N159">
        <v>9</v>
      </c>
      <c r="O159">
        <v>3</v>
      </c>
      <c r="P159">
        <v>1</v>
      </c>
      <c r="Q159">
        <v>0</v>
      </c>
      <c r="R159">
        <v>95</v>
      </c>
      <c r="T159" s="1">
        <f t="shared" si="81"/>
        <v>14.736842105263156</v>
      </c>
      <c r="U159" s="1">
        <f t="shared" si="64"/>
        <v>16.842105263157894</v>
      </c>
      <c r="V159" s="1">
        <f t="shared" si="65"/>
        <v>3.1578947368421053</v>
      </c>
      <c r="W159" s="1">
        <f t="shared" si="66"/>
        <v>34.736842105263158</v>
      </c>
      <c r="X159" s="1">
        <f t="shared" si="67"/>
        <v>5.2631578947368416</v>
      </c>
      <c r="Y159" s="1">
        <f t="shared" si="68"/>
        <v>11.578947368421053</v>
      </c>
      <c r="Z159" s="1">
        <f t="shared" si="69"/>
        <v>9.4736842105263168</v>
      </c>
      <c r="AA159" s="1">
        <f t="shared" si="70"/>
        <v>3.1578947368421053</v>
      </c>
      <c r="AB159" s="1">
        <f t="shared" si="71"/>
        <v>1.0526315789473684</v>
      </c>
      <c r="AC159" s="1">
        <f t="shared" si="72"/>
        <v>0</v>
      </c>
      <c r="AD159" s="1"/>
      <c r="AF159" s="1">
        <f t="shared" si="82"/>
        <v>-25.019094547261549</v>
      </c>
      <c r="AG159" s="1">
        <f t="shared" si="73"/>
        <v>25.15354768781048</v>
      </c>
      <c r="AH159" s="1">
        <f>IF((W159-W$2)/W$2*100&gt;100,100,IF((W159-W$2)/W$2*100&lt;-100,-100,(W159-W$2)/W$2*100))</f>
        <v>78.387450872881871</v>
      </c>
      <c r="AI159" s="1">
        <f>IF((X159-X$2)/X$2*100&gt;100,100,IF((X159-X$2)/X$2*100&lt;-100,-100,(X159-X$2)/X$2*100))</f>
        <v>-44.214540399070188</v>
      </c>
      <c r="AJ159" s="1">
        <f>IF((Y159-Y$2)/Y$2*100&gt;100,100,IF((Y159-Y$2)/Y$2*100&lt;-100,-100,(Y159-Y$2)/Y$2*100))</f>
        <v>-18.592428911205143</v>
      </c>
      <c r="AK159" s="1">
        <f>IF((Z159-Z$2)/Z$2*100&gt;100,100,IF((Z159-Z$2)/Z$2*100&lt;-100,-100,(Z159-Z$2)/Z$2*100))</f>
        <v>-1.9678356568266184</v>
      </c>
      <c r="AL159" s="1">
        <f>IF((V159-V$2)/V$2*100&gt;100,100,IF((V159-V$2)/V$2*100&lt;-100,-100,(V159-V$2)/V$2*100))</f>
        <v>-31.335191299194719</v>
      </c>
      <c r="AM159" s="1">
        <f>IF((AA159-AA$2)/AA$2*100&gt;100,100,IF((AA159-AA$2)/AA$2*100&lt;-100,-100,(AA159-AA$2)/AA$2*100))</f>
        <v>-37.313934030053325</v>
      </c>
      <c r="AN159" s="1">
        <f>IF((AB159-AB$2)/AB$2*100&gt;100,100,IF((AB159-AB$2)/AB$2*100&lt;-100,-100,(AB159-AB$2)/AB$2*100))</f>
        <v>-41.780293842160006</v>
      </c>
      <c r="AO159" s="1">
        <f>IF((AC159-AC$2)/AC$2*100&gt;100,100,IF((AC159-AC$2)/AC$2*100&lt;-100,-100,(AC159-AC$2)/AC$2*100))</f>
        <v>-100</v>
      </c>
      <c r="AP159" s="1"/>
      <c r="AQ159" s="2">
        <f t="shared" si="83"/>
        <v>-25</v>
      </c>
      <c r="AR159" s="2">
        <f t="shared" si="74"/>
        <v>25</v>
      </c>
      <c r="AS159" s="2">
        <f t="shared" si="75"/>
        <v>78</v>
      </c>
      <c r="AT159" s="2">
        <f t="shared" si="76"/>
        <v>-44</v>
      </c>
      <c r="AU159" s="2">
        <f t="shared" si="77"/>
        <v>-19</v>
      </c>
      <c r="AV159" s="2">
        <f t="shared" si="84"/>
        <v>0</v>
      </c>
      <c r="AW159" s="2">
        <f t="shared" si="85"/>
        <v>0</v>
      </c>
      <c r="AX159" s="2">
        <f t="shared" si="78"/>
        <v>0</v>
      </c>
      <c r="AY159" s="2">
        <f t="shared" si="79"/>
        <v>0</v>
      </c>
      <c r="AZ159" s="2">
        <f t="shared" si="80"/>
        <v>0</v>
      </c>
      <c r="BA159" s="1"/>
      <c r="BB159" s="1"/>
      <c r="BN159" s="1">
        <f>T159/(T$3-T$4)*100</f>
        <v>25.724838411819018</v>
      </c>
      <c r="BO159" s="1">
        <f>U159/(U$3-U$4)*100</f>
        <v>46.81796233703524</v>
      </c>
      <c r="BP159" s="1">
        <f>V159/(V$3-V$4)*100</f>
        <v>6.3157894736842106</v>
      </c>
      <c r="BQ159" s="1">
        <f>W159/(W$3-W$4)*100</f>
        <v>63.157894736842103</v>
      </c>
      <c r="BR159" s="1">
        <f>X159/(X$3-X$4)*100</f>
        <v>14.327485380116956</v>
      </c>
      <c r="BS159" s="1">
        <f>Y159/(Y$3-Y$4)*100</f>
        <v>43.558897243107779</v>
      </c>
      <c r="BT159" s="1">
        <f>Z159/(Z$3-Z$4)*100</f>
        <v>29.878542510121459</v>
      </c>
      <c r="BU159" s="1">
        <f>AA159/(AA$3-AA$4)*100</f>
        <v>11.291866028708135</v>
      </c>
      <c r="BV159" s="1">
        <f>AB159/(AB$3-AB$4)*100</f>
        <v>4.9570354457572501</v>
      </c>
      <c r="BW159" s="1">
        <f>AC159/(AC$3-AC$4)*100</f>
        <v>0</v>
      </c>
    </row>
    <row r="160" spans="1:75">
      <c r="A160">
        <v>81</v>
      </c>
      <c r="B160" t="s">
        <v>243</v>
      </c>
      <c r="C160" t="s">
        <v>614</v>
      </c>
      <c r="D160">
        <v>15</v>
      </c>
      <c r="E160" t="s">
        <v>615</v>
      </c>
      <c r="F160" t="s">
        <v>616</v>
      </c>
      <c r="G160" t="s">
        <v>617</v>
      </c>
      <c r="H160">
        <v>22</v>
      </c>
      <c r="I160">
        <v>45</v>
      </c>
      <c r="J160">
        <v>12</v>
      </c>
      <c r="K160">
        <v>48</v>
      </c>
      <c r="L160">
        <v>12</v>
      </c>
      <c r="M160">
        <v>22</v>
      </c>
      <c r="N160">
        <v>11</v>
      </c>
      <c r="O160">
        <v>5</v>
      </c>
      <c r="P160">
        <v>8</v>
      </c>
      <c r="Q160">
        <v>3</v>
      </c>
      <c r="R160">
        <v>188</v>
      </c>
      <c r="T160" s="1">
        <f t="shared" si="81"/>
        <v>11.702127659574469</v>
      </c>
      <c r="U160" s="1">
        <f t="shared" si="64"/>
        <v>23.936170212765958</v>
      </c>
      <c r="V160" s="1">
        <f t="shared" si="65"/>
        <v>6.3829787234042552</v>
      </c>
      <c r="W160" s="1">
        <f t="shared" si="66"/>
        <v>25.531914893617021</v>
      </c>
      <c r="X160" s="1">
        <f t="shared" si="67"/>
        <v>6.3829787234042552</v>
      </c>
      <c r="Y160" s="1">
        <f t="shared" si="68"/>
        <v>11.702127659574469</v>
      </c>
      <c r="Z160" s="1">
        <f t="shared" si="69"/>
        <v>5.8510638297872344</v>
      </c>
      <c r="AA160" s="1">
        <f t="shared" si="70"/>
        <v>2.6595744680851063</v>
      </c>
      <c r="AB160" s="1">
        <f t="shared" si="71"/>
        <v>4.2553191489361701</v>
      </c>
      <c r="AC160" s="1">
        <f t="shared" si="72"/>
        <v>1.5957446808510638</v>
      </c>
      <c r="AD160" s="1"/>
      <c r="AF160" s="1">
        <f t="shared" si="82"/>
        <v>-40.459691338820903</v>
      </c>
      <c r="AG160" s="1">
        <f t="shared" si="73"/>
        <v>77.869486823600354</v>
      </c>
      <c r="AH160" s="1">
        <f>IF((W160-W$2)/W$2*100&gt;100,100,IF((W160-W$2)/W$2*100&lt;-100,-100,(W160-W$2)/W$2*100))</f>
        <v>31.116501608694602</v>
      </c>
      <c r="AI160" s="1">
        <f>IF((X160-X$2)/X$2*100&gt;100,100,IF((X160-X$2)/X$2*100&lt;-100,-100,(X160-X$2)/X$2*100))</f>
        <v>-32.345293675468092</v>
      </c>
      <c r="AJ160" s="1">
        <f>IF((Y160-Y$2)/Y$2*100&gt;100,100,IF((Y160-Y$2)/Y$2*100&lt;-100,-100,(Y160-Y$2)/Y$2*100))</f>
        <v>-17.726390920898815</v>
      </c>
      <c r="AK160" s="1">
        <f>IF((Z160-Z$2)/Z$2*100&gt;100,100,IF((Z160-Z$2)/Z$2*100&lt;-100,-100,(Z160-Z$2)/Z$2*100))</f>
        <v>-39.454130178122824</v>
      </c>
      <c r="AL160" s="1">
        <f>IF((V160-V$2)/V$2*100&gt;100,100,IF((V160-V$2)/V$2*100&lt;-100,-100,(V160-V$2)/V$2*100))</f>
        <v>38.79057077822344</v>
      </c>
      <c r="AM160" s="1">
        <f>IF((AA160-AA$2)/AA$2*100&gt;100,100,IF((AA160-AA$2)/AA$2*100&lt;-100,-100,(AA160-AA$2)/AA$2*100))</f>
        <v>-47.205884156516539</v>
      </c>
      <c r="AN160" s="1">
        <f>IF((AB160-AB$2)/AB$2*100&gt;100,100,IF((AB160-AB$2)/AB$2*100&lt;-100,-100,(AB160-AB$2)/AB$2*100))</f>
        <v>100</v>
      </c>
      <c r="AO160" s="1">
        <f>IF((AC160-AC$2)/AC$2*100&gt;100,100,IF((AC160-AC$2)/AC$2*100&lt;-100,-100,(AC160-AC$2)/AC$2*100))</f>
        <v>-35.123962132037803</v>
      </c>
      <c r="AP160" s="1"/>
      <c r="AQ160" s="2">
        <f t="shared" si="83"/>
        <v>-40</v>
      </c>
      <c r="AR160" s="2">
        <f t="shared" si="74"/>
        <v>78</v>
      </c>
      <c r="AS160" s="2">
        <f t="shared" si="75"/>
        <v>31</v>
      </c>
      <c r="AT160" s="2">
        <f t="shared" si="76"/>
        <v>-32</v>
      </c>
      <c r="AU160" s="2">
        <f t="shared" si="77"/>
        <v>-18</v>
      </c>
      <c r="AV160" s="2">
        <f t="shared" si="84"/>
        <v>0</v>
      </c>
      <c r="AW160" s="2">
        <f t="shared" si="85"/>
        <v>1</v>
      </c>
      <c r="AX160" s="2">
        <f t="shared" si="78"/>
        <v>0</v>
      </c>
      <c r="AY160" s="2">
        <f t="shared" si="79"/>
        <v>1</v>
      </c>
      <c r="AZ160" s="2">
        <f t="shared" si="80"/>
        <v>0</v>
      </c>
      <c r="BA160" s="1"/>
      <c r="BB160" s="1"/>
      <c r="BN160" s="1">
        <f>T160/(T$3-T$4)*100</f>
        <v>20.427398282941393</v>
      </c>
      <c r="BO160" s="1">
        <f>U160/(U$3-U$4)*100</f>
        <v>66.538161233652161</v>
      </c>
      <c r="BP160" s="1">
        <f>V160/(V$3-V$4)*100</f>
        <v>12.76595744680851</v>
      </c>
      <c r="BQ160" s="1">
        <f>W160/(W$3-W$4)*100</f>
        <v>46.42166344294003</v>
      </c>
      <c r="BR160" s="1">
        <f>X160/(X$3-X$4)*100</f>
        <v>17.375886524822693</v>
      </c>
      <c r="BS160" s="1">
        <f>Y160/(Y$3-Y$4)*100</f>
        <v>44.02228976697063</v>
      </c>
      <c r="BT160" s="1">
        <f>Z160/(Z$3-Z$4)*100</f>
        <v>18.453355155482818</v>
      </c>
      <c r="BU160" s="1">
        <f>AA160/(AA$3-AA$4)*100</f>
        <v>9.5099935525467441</v>
      </c>
      <c r="BV160" s="1">
        <f>AB160/(AB$3-AB$4)*100</f>
        <v>20.039079461571863</v>
      </c>
      <c r="BW160" s="1">
        <f>AC160/(AC$3-AC$4)*100</f>
        <v>3.5577258458318801</v>
      </c>
    </row>
    <row r="161" spans="1:75">
      <c r="A161">
        <v>83</v>
      </c>
      <c r="B161" t="s">
        <v>243</v>
      </c>
      <c r="C161" t="s">
        <v>618</v>
      </c>
      <c r="D161">
        <v>7</v>
      </c>
      <c r="E161" t="s">
        <v>619</v>
      </c>
      <c r="F161" t="s">
        <v>620</v>
      </c>
      <c r="G161" t="s">
        <v>621</v>
      </c>
      <c r="H161">
        <v>11</v>
      </c>
      <c r="I161">
        <v>22</v>
      </c>
      <c r="J161">
        <v>0</v>
      </c>
      <c r="K161">
        <v>26</v>
      </c>
      <c r="L161">
        <v>2</v>
      </c>
      <c r="M161">
        <v>10</v>
      </c>
      <c r="N161">
        <v>4</v>
      </c>
      <c r="O161">
        <v>4</v>
      </c>
      <c r="P161">
        <v>3</v>
      </c>
      <c r="Q161">
        <v>6</v>
      </c>
      <c r="R161">
        <v>88</v>
      </c>
      <c r="T161" s="1">
        <f t="shared" si="81"/>
        <v>12.5</v>
      </c>
      <c r="U161" s="1">
        <f t="shared" si="64"/>
        <v>25</v>
      </c>
      <c r="V161" s="1">
        <f t="shared" si="65"/>
        <v>0</v>
      </c>
      <c r="W161" s="1">
        <f t="shared" si="66"/>
        <v>29.545454545454547</v>
      </c>
      <c r="X161" s="1">
        <f t="shared" si="67"/>
        <v>2.2727272727272729</v>
      </c>
      <c r="Y161" s="1">
        <f t="shared" si="68"/>
        <v>11.363636363636363</v>
      </c>
      <c r="Z161" s="1">
        <f t="shared" si="69"/>
        <v>4.5454545454545459</v>
      </c>
      <c r="AA161" s="1">
        <f t="shared" si="70"/>
        <v>4.5454545454545459</v>
      </c>
      <c r="AB161" s="1">
        <f t="shared" si="71"/>
        <v>3.4090909090909087</v>
      </c>
      <c r="AC161" s="1">
        <f t="shared" si="72"/>
        <v>6.8181818181818175</v>
      </c>
      <c r="AD161" s="1"/>
      <c r="AF161" s="1">
        <f t="shared" si="82"/>
        <v>-36.400124839195058</v>
      </c>
      <c r="AG161" s="1">
        <f t="shared" si="73"/>
        <v>85.774797349093689</v>
      </c>
      <c r="AH161" s="1">
        <f>IF((W161-W$2)/W$2*100&gt;100,100,IF((W161-W$2)/W$2*100&lt;-100,-100,(W161-W$2)/W$2*100))</f>
        <v>51.727618338849254</v>
      </c>
      <c r="AI161" s="1">
        <f>IF((X161-X$2)/X$2*100&gt;100,100,IF((X161-X$2)/X$2*100&lt;-100,-100,(X161-X$2)/X$2*100))</f>
        <v>-75.910824263234844</v>
      </c>
      <c r="AJ161" s="1">
        <f>IF((Y161-Y$2)/Y$2*100&gt;100,100,IF((Y161-Y$2)/Y$2*100&lt;-100,-100,(Y161-Y$2)/Y$2*100))</f>
        <v>-20.106206059550509</v>
      </c>
      <c r="AK161" s="1">
        <f>IF((Z161-Z$2)/Z$2*100&gt;100,100,IF((Z161-Z$2)/Z$2*100&lt;-100,-100,(Z161-Z$2)/Z$2*100))</f>
        <v>-52.964365592921858</v>
      </c>
      <c r="AL161" s="1">
        <f>IF((V161-V$2)/V$2*100&gt;100,100,IF((V161-V$2)/V$2*100&lt;-100,-100,(V161-V$2)/V$2*100))</f>
        <v>-100</v>
      </c>
      <c r="AM161" s="1">
        <f>IF((AA161-AA$2)/AA$2*100&gt;100,100,IF((AA161-AA$2)/AA$2*100&lt;-100,-100,(AA161-AA$2)/AA$2*100))</f>
        <v>-9.7700565584100794</v>
      </c>
      <c r="AN161" s="1">
        <f>IF((AB161-AB$2)/AB$2*100&gt;100,100,IF((AB161-AB$2)/AB$2*100&lt;-100,-100,(AB161-AB$2)/AB$2*100))</f>
        <v>88.552457443004513</v>
      </c>
      <c r="AO161" s="1">
        <f>IF((AC161-AC$2)/AC$2*100&gt;100,100,IF((AC161-AC$2)/AC$2*100&lt;-100,-100,(AC161-AC$2)/AC$2*100))</f>
        <v>100</v>
      </c>
      <c r="AP161" s="1"/>
      <c r="AQ161" s="2">
        <f t="shared" si="83"/>
        <v>-36</v>
      </c>
      <c r="AR161" s="2">
        <f t="shared" si="74"/>
        <v>86</v>
      </c>
      <c r="AS161" s="2">
        <f t="shared" si="75"/>
        <v>52</v>
      </c>
      <c r="AT161" s="2">
        <f t="shared" si="76"/>
        <v>-76</v>
      </c>
      <c r="AU161" s="2">
        <f t="shared" si="77"/>
        <v>-20</v>
      </c>
      <c r="AV161" s="2">
        <f t="shared" si="84"/>
        <v>0</v>
      </c>
      <c r="AW161" s="2">
        <f t="shared" si="85"/>
        <v>0</v>
      </c>
      <c r="AX161" s="2">
        <f t="shared" si="78"/>
        <v>0</v>
      </c>
      <c r="AY161" s="2">
        <f t="shared" si="79"/>
        <v>1</v>
      </c>
      <c r="AZ161" s="2">
        <f t="shared" si="80"/>
        <v>1</v>
      </c>
      <c r="BA161" s="1"/>
      <c r="BB161" s="1"/>
      <c r="BN161" s="1">
        <f>T161/(T$3-T$4)*100</f>
        <v>21.82017543859649</v>
      </c>
      <c r="BO161" s="1">
        <f>U161/(U$3-U$4)*100</f>
        <v>69.495412844036693</v>
      </c>
      <c r="BP161" s="1">
        <f>V161/(V$3-V$4)*100</f>
        <v>0</v>
      </c>
      <c r="BQ161" s="1">
        <f>W161/(W$3-W$4)*100</f>
        <v>53.719008264462808</v>
      </c>
      <c r="BR161" s="1">
        <f>X161/(X$3-X$4)*100</f>
        <v>6.1868686868686869</v>
      </c>
      <c r="BS161" s="1">
        <f>Y161/(Y$3-Y$4)*100</f>
        <v>42.748917748917755</v>
      </c>
      <c r="BT161" s="1">
        <f>Z161/(Z$3-Z$4)*100</f>
        <v>14.335664335664337</v>
      </c>
      <c r="BU161" s="1">
        <f>AA161/(AA$3-AA$4)*100</f>
        <v>16.253443526170802</v>
      </c>
      <c r="BV161" s="1">
        <f>AB161/(AB$3-AB$4)*100</f>
        <v>16.054035250463823</v>
      </c>
      <c r="BW161" s="1">
        <f>AC161/(AC$3-AC$4)*100</f>
        <v>15.201192250372578</v>
      </c>
    </row>
    <row r="162" spans="1:75">
      <c r="A162">
        <v>83</v>
      </c>
      <c r="B162" t="s">
        <v>243</v>
      </c>
      <c r="C162" t="s">
        <v>622</v>
      </c>
      <c r="D162">
        <v>7</v>
      </c>
      <c r="E162" t="s">
        <v>623</v>
      </c>
      <c r="F162" t="s">
        <v>624</v>
      </c>
      <c r="G162" t="s">
        <v>625</v>
      </c>
      <c r="H162">
        <v>17</v>
      </c>
      <c r="I162">
        <v>18</v>
      </c>
      <c r="J162">
        <v>8</v>
      </c>
      <c r="K162">
        <v>23</v>
      </c>
      <c r="L162">
        <v>4</v>
      </c>
      <c r="M162">
        <v>22</v>
      </c>
      <c r="N162">
        <v>14</v>
      </c>
      <c r="O162">
        <v>1</v>
      </c>
      <c r="P162">
        <v>3</v>
      </c>
      <c r="Q162">
        <v>3</v>
      </c>
      <c r="R162">
        <v>113</v>
      </c>
      <c r="T162" s="1">
        <f t="shared" si="81"/>
        <v>15.044247787610621</v>
      </c>
      <c r="U162" s="1">
        <f t="shared" si="64"/>
        <v>15.929203539823009</v>
      </c>
      <c r="V162" s="1">
        <f t="shared" si="65"/>
        <v>7.0796460176991154</v>
      </c>
      <c r="W162" s="1">
        <f t="shared" si="66"/>
        <v>20.353982300884958</v>
      </c>
      <c r="X162" s="1">
        <f t="shared" si="67"/>
        <v>3.5398230088495577</v>
      </c>
      <c r="Y162" s="1">
        <f t="shared" si="68"/>
        <v>19.469026548672566</v>
      </c>
      <c r="Z162" s="1">
        <f t="shared" si="69"/>
        <v>12.389380530973451</v>
      </c>
      <c r="AA162" s="1">
        <f t="shared" si="70"/>
        <v>0.88495575221238942</v>
      </c>
      <c r="AB162" s="1">
        <f t="shared" si="71"/>
        <v>2.6548672566371683</v>
      </c>
      <c r="AC162" s="1">
        <f t="shared" si="72"/>
        <v>2.6548672566371683</v>
      </c>
      <c r="AD162" s="1"/>
      <c r="AF162" s="1">
        <f t="shared" si="82"/>
        <v>-23.455017505579885</v>
      </c>
      <c r="AG162" s="1">
        <f t="shared" si="73"/>
        <v>18.369782381723414</v>
      </c>
      <c r="AH162" s="1">
        <f>IF((W162-W$2)/W$2*100&gt;100,100,IF((W162-W$2)/W$2*100&lt;-100,-100,(W162-W$2)/W$2*100))</f>
        <v>4.5257656629785279</v>
      </c>
      <c r="AI162" s="1">
        <f>IF((X162-X$2)/X$2*100&gt;100,100,IF((X162-X$2)/X$2*100&lt;-100,-100,(X162-X$2)/X$2*100))</f>
        <v>-62.480575843622418</v>
      </c>
      <c r="AJ162" s="1">
        <f>IF((Y162-Y$2)/Y$2*100&gt;100,100,IF((Y162-Y$2)/Y$2*100&lt;-100,-100,(Y162-Y$2)/Y$2*100))</f>
        <v>36.879986786469217</v>
      </c>
      <c r="AK162" s="1">
        <f>IF((Z162-Z$2)/Z$2*100&gt;100,100,IF((Z162-Z$2)/Z$2*100&lt;-100,-100,(Z162-Z$2)/Z$2*100))</f>
        <v>28.203322100708533</v>
      </c>
      <c r="AL162" s="1">
        <f>IF((V162-V$2)/V$2*100&gt;100,100,IF((V162-V$2)/V$2*100&lt;-100,-100,(V162-V$2)/V$2*100))</f>
        <v>53.938804166997087</v>
      </c>
      <c r="AM162" s="1">
        <f>IF((AA162-AA$2)/AA$2*100&gt;100,100,IF((AA162-AA$2)/AA$2*100&lt;-100,-100,(AA162-AA$2)/AA$2*100))</f>
        <v>-82.433108356504619</v>
      </c>
      <c r="AN162" s="1">
        <f>IF((AB162-AB$2)/AB$2*100&gt;100,100,IF((AB162-AB$2)/AB$2*100&lt;-100,-100,(AB162-AB$2)/AB$2*100))</f>
        <v>46.837311991012385</v>
      </c>
      <c r="AO162" s="1">
        <f>IF((AC162-AC$2)/AC$2*100&gt;100,100,IF((AC162-AC$2)/AC$2*100&lt;-100,-100,(AC162-AC$2)/AC$2*100))</f>
        <v>7.9353550369636556</v>
      </c>
      <c r="AP162" s="1"/>
      <c r="AQ162" s="2">
        <f t="shared" si="83"/>
        <v>-23</v>
      </c>
      <c r="AR162" s="2">
        <f t="shared" si="74"/>
        <v>18</v>
      </c>
      <c r="AS162" s="2">
        <f t="shared" si="75"/>
        <v>5</v>
      </c>
      <c r="AT162" s="2">
        <f t="shared" si="76"/>
        <v>-62</v>
      </c>
      <c r="AU162" s="2">
        <f t="shared" si="77"/>
        <v>37</v>
      </c>
      <c r="AV162" s="2">
        <f t="shared" si="84"/>
        <v>1</v>
      </c>
      <c r="AW162" s="2">
        <f t="shared" si="85"/>
        <v>1</v>
      </c>
      <c r="AX162" s="2">
        <f t="shared" si="78"/>
        <v>0</v>
      </c>
      <c r="AY162" s="2">
        <f t="shared" si="79"/>
        <v>1</v>
      </c>
      <c r="AZ162" s="2">
        <f t="shared" si="80"/>
        <v>0</v>
      </c>
      <c r="BA162" s="1"/>
      <c r="BB162" s="1"/>
      <c r="BN162" s="1">
        <f>T162/(T$3-T$4)*100</f>
        <v>26.261450085390464</v>
      </c>
      <c r="BO162" s="1">
        <f>U162/(U$3-U$4)*100</f>
        <v>44.280263051067628</v>
      </c>
      <c r="BP162" s="1">
        <f>V162/(V$3-V$4)*100</f>
        <v>14.159292035398231</v>
      </c>
      <c r="BQ162" s="1">
        <f>W162/(W$3-W$4)*100</f>
        <v>37.00724054706356</v>
      </c>
      <c r="BR162" s="1">
        <f>X162/(X$3-X$4)*100</f>
        <v>9.6361848574237943</v>
      </c>
      <c r="BS162" s="1">
        <f>Y162/(Y$3-Y$4)*100</f>
        <v>73.240623683101575</v>
      </c>
      <c r="BT162" s="1">
        <f>Z162/(Z$3-Z$4)*100</f>
        <v>39.074200136147034</v>
      </c>
      <c r="BU162" s="1">
        <f>AA162/(AA$3-AA$4)*100</f>
        <v>3.1643872351836957</v>
      </c>
      <c r="BV162" s="1">
        <f>AB162/(AB$3-AB$4)*100</f>
        <v>12.502257540184218</v>
      </c>
      <c r="BW162" s="1">
        <f>AC162/(AC$3-AC$4)*100</f>
        <v>5.9190483098795887</v>
      </c>
    </row>
    <row r="163" spans="1:75">
      <c r="A163">
        <v>89</v>
      </c>
      <c r="B163" t="s">
        <v>243</v>
      </c>
      <c r="C163" t="s">
        <v>626</v>
      </c>
      <c r="D163">
        <v>11</v>
      </c>
      <c r="E163" t="s">
        <v>627</v>
      </c>
      <c r="F163" t="s">
        <v>628</v>
      </c>
      <c r="G163" t="s">
        <v>251</v>
      </c>
      <c r="H163">
        <v>18</v>
      </c>
      <c r="I163">
        <v>40</v>
      </c>
      <c r="J163">
        <v>1</v>
      </c>
      <c r="K163">
        <v>65</v>
      </c>
      <c r="L163">
        <v>1</v>
      </c>
      <c r="M163">
        <v>17</v>
      </c>
      <c r="N163">
        <v>9</v>
      </c>
      <c r="O163">
        <v>8</v>
      </c>
      <c r="P163">
        <v>5</v>
      </c>
      <c r="Q163">
        <v>10</v>
      </c>
      <c r="R163">
        <v>174</v>
      </c>
      <c r="T163" s="1">
        <f t="shared" si="81"/>
        <v>10.344827586206897</v>
      </c>
      <c r="U163" s="1">
        <f t="shared" si="64"/>
        <v>22.988505747126435</v>
      </c>
      <c r="V163" s="1">
        <f t="shared" si="65"/>
        <v>0.57471264367816088</v>
      </c>
      <c r="W163" s="1">
        <f t="shared" si="66"/>
        <v>37.356321839080458</v>
      </c>
      <c r="X163" s="1">
        <f t="shared" si="67"/>
        <v>0.57471264367816088</v>
      </c>
      <c r="Y163" s="1">
        <f t="shared" si="68"/>
        <v>9.7701149425287355</v>
      </c>
      <c r="Z163" s="1">
        <f t="shared" si="69"/>
        <v>5.1724137931034484</v>
      </c>
      <c r="AA163" s="1">
        <f t="shared" si="70"/>
        <v>4.5977011494252871</v>
      </c>
      <c r="AB163" s="1">
        <f t="shared" si="71"/>
        <v>2.8735632183908044</v>
      </c>
      <c r="AC163" s="1">
        <f t="shared" si="72"/>
        <v>5.7471264367816088</v>
      </c>
      <c r="AD163" s="1"/>
      <c r="AF163" s="1">
        <f t="shared" si="82"/>
        <v>-47.365620556575216</v>
      </c>
      <c r="AG163" s="1">
        <f t="shared" si="73"/>
        <v>70.827399861235577</v>
      </c>
      <c r="AH163" s="1">
        <f>IF((W163-W$2)/W$2*100&gt;100,100,IF((W163-W$2)/W$2*100&lt;-100,-100,(W163-W$2)/W$2*100))</f>
        <v>91.839517439924336</v>
      </c>
      <c r="AI163" s="1">
        <f>IF((X163-X$2)/X$2*100&gt;100,100,IF((X163-X$2)/X$2*100&lt;-100,-100,(X163-X$2)/X$2*100))</f>
        <v>-93.908484296450183</v>
      </c>
      <c r="AJ163" s="1">
        <f>IF((Y163-Y$2)/Y$2*100&gt;100,100,IF((Y163-Y$2)/Y$2*100&lt;-100,-100,(Y163-Y$2)/Y$2*100))</f>
        <v>-31.309703600625031</v>
      </c>
      <c r="AK163" s="1">
        <f>IF((Z163-Z$2)/Z$2*100&gt;100,100,IF((Z163-Z$2)/Z$2*100&lt;-100,-100,(Z163-Z$2)/Z$2*100))</f>
        <v>-46.476691881600743</v>
      </c>
      <c r="AL163" s="1">
        <f>IF((V163-V$2)/V$2*100&gt;100,100,IF((V163-V$2)/V$2*100&lt;-100,-100,(V163-V$2)/V$2*100))</f>
        <v>-87.503530983569931</v>
      </c>
      <c r="AM163" s="1">
        <f>IF((AA163-AA$2)/AA$2*100&gt;100,100,IF((AA163-AA$2)/AA$2*100&lt;-100,-100,(AA163-AA$2)/AA$2*100))</f>
        <v>-8.732930771725151</v>
      </c>
      <c r="AN163" s="1">
        <f>IF((AB163-AB$2)/AB$2*100&gt;100,100,IF((AB163-AB$2)/AB$2*100&lt;-100,-100,(AB163-AB$2)/AB$2*100))</f>
        <v>58.933105890655156</v>
      </c>
      <c r="AO163" s="1">
        <f>IF((AC163-AC$2)/AC$2*100&gt;100,100,IF((AC163-AC$2)/AC$2*100&lt;-100,-100,(AC163-AC$2)/AC$2*100))</f>
        <v>100</v>
      </c>
      <c r="AP163" s="1"/>
      <c r="AQ163" s="2">
        <f t="shared" si="83"/>
        <v>-47</v>
      </c>
      <c r="AR163" s="2">
        <f t="shared" si="74"/>
        <v>71</v>
      </c>
      <c r="AS163" s="2">
        <f t="shared" si="75"/>
        <v>92</v>
      </c>
      <c r="AT163" s="2">
        <f t="shared" si="76"/>
        <v>-94</v>
      </c>
      <c r="AU163" s="2">
        <f t="shared" si="77"/>
        <v>-31</v>
      </c>
      <c r="AV163" s="2">
        <f t="shared" si="84"/>
        <v>0</v>
      </c>
      <c r="AW163" s="2">
        <f t="shared" si="85"/>
        <v>0</v>
      </c>
      <c r="AX163" s="2">
        <f t="shared" si="78"/>
        <v>0</v>
      </c>
      <c r="AY163" s="2">
        <f t="shared" si="79"/>
        <v>1</v>
      </c>
      <c r="AZ163" s="2">
        <f t="shared" si="80"/>
        <v>1</v>
      </c>
      <c r="BA163" s="1"/>
      <c r="BB163" s="1"/>
      <c r="BN163" s="1">
        <f>T163/(T$3-T$4)*100</f>
        <v>18.058076225045372</v>
      </c>
      <c r="BO163" s="1">
        <f>U163/(U$3-U$4)*100</f>
        <v>63.903827902562469</v>
      </c>
      <c r="BP163" s="1">
        <f>V163/(V$3-V$4)*100</f>
        <v>1.1494252873563218</v>
      </c>
      <c r="BQ163" s="1">
        <f>W163/(W$3-W$4)*100</f>
        <v>67.920585161964468</v>
      </c>
      <c r="BR163" s="1">
        <f>X163/(X$3-X$4)*100</f>
        <v>1.5644955300127712</v>
      </c>
      <c r="BS163" s="1">
        <f>Y163/(Y$3-Y$4)*100</f>
        <v>36.754241926655723</v>
      </c>
      <c r="BT163" s="1">
        <f>Z163/(Z$3-Z$4)*100</f>
        <v>16.312997347480106</v>
      </c>
      <c r="BU163" s="1">
        <f>AA163/(AA$3-AA$4)*100</f>
        <v>16.440264716126784</v>
      </c>
      <c r="BV163" s="1">
        <f>AB163/(AB$3-AB$4)*100</f>
        <v>13.532136992728125</v>
      </c>
      <c r="BW163" s="1">
        <f>AC163/(AC$3-AC$4)*100</f>
        <v>12.813265498398341</v>
      </c>
    </row>
    <row r="164" spans="1:75">
      <c r="A164">
        <v>80</v>
      </c>
      <c r="B164" t="s">
        <v>243</v>
      </c>
      <c r="C164" t="s">
        <v>629</v>
      </c>
      <c r="D164">
        <v>13</v>
      </c>
      <c r="E164" t="s">
        <v>630</v>
      </c>
      <c r="F164" t="s">
        <v>631</v>
      </c>
      <c r="G164" t="s">
        <v>632</v>
      </c>
      <c r="H164">
        <v>16</v>
      </c>
      <c r="I164">
        <v>13</v>
      </c>
      <c r="J164">
        <v>3</v>
      </c>
      <c r="K164">
        <v>40</v>
      </c>
      <c r="L164">
        <v>16</v>
      </c>
      <c r="M164">
        <v>31</v>
      </c>
      <c r="N164">
        <v>17</v>
      </c>
      <c r="O164">
        <v>4</v>
      </c>
      <c r="P164">
        <v>5</v>
      </c>
      <c r="Q164">
        <v>0</v>
      </c>
      <c r="R164">
        <v>145</v>
      </c>
      <c r="T164" s="1">
        <f t="shared" si="81"/>
        <v>11.03448275862069</v>
      </c>
      <c r="U164" s="1">
        <f t="shared" si="64"/>
        <v>8.9655172413793096</v>
      </c>
      <c r="V164" s="1">
        <f t="shared" si="65"/>
        <v>2.0689655172413794</v>
      </c>
      <c r="W164" s="1">
        <f t="shared" si="66"/>
        <v>27.586206896551722</v>
      </c>
      <c r="X164" s="1">
        <f t="shared" si="67"/>
        <v>11.03448275862069</v>
      </c>
      <c r="Y164" s="1">
        <f t="shared" si="68"/>
        <v>21.379310344827587</v>
      </c>
      <c r="Z164" s="1">
        <f t="shared" si="69"/>
        <v>11.724137931034482</v>
      </c>
      <c r="AA164" s="1">
        <f t="shared" si="70"/>
        <v>2.7586206896551726</v>
      </c>
      <c r="AB164" s="1">
        <f t="shared" si="71"/>
        <v>3.4482758620689653</v>
      </c>
      <c r="AC164" s="1">
        <f t="shared" si="72"/>
        <v>0</v>
      </c>
      <c r="AD164" s="1"/>
      <c r="AF164" s="1">
        <f t="shared" si="82"/>
        <v>-43.856661927013562</v>
      </c>
      <c r="AG164" s="1">
        <f t="shared" si="73"/>
        <v>-33.377314054118131</v>
      </c>
      <c r="AH164" s="1">
        <f>IF((W164-W$2)/W$2*100&gt;100,100,IF((W164-W$2)/W$2*100&lt;-100,-100,(W164-W$2)/W$2*100))</f>
        <v>41.666105186405659</v>
      </c>
      <c r="AI164" s="1">
        <f>IF((X164-X$2)/X$2*100&gt;100,100,IF((X164-X$2)/X$2*100&lt;-100,-100,(X164-X$2)/X$2*100))</f>
        <v>16.95710150815631</v>
      </c>
      <c r="AJ164" s="1">
        <f>IF((Y164-Y$2)/Y$2*100&gt;100,100,IF((Y164-Y$2)/Y$2*100&lt;-100,-100,(Y164-Y$2)/Y$2*100))</f>
        <v>50.310530944514639</v>
      </c>
      <c r="AK164" s="1">
        <f>IF((Z164-Z$2)/Z$2*100&gt;100,100,IF((Z164-Z$2)/Z$2*100&lt;-100,-100,(Z164-Z$2)/Z$2*100))</f>
        <v>21.319498401704969</v>
      </c>
      <c r="AL164" s="1">
        <f>IF((V164-V$2)/V$2*100&gt;100,100,IF((V164-V$2)/V$2*100&lt;-100,-100,(V164-V$2)/V$2*100))</f>
        <v>-55.012711540851711</v>
      </c>
      <c r="AM164" s="1">
        <f>IF((AA164-AA$2)/AA$2*100&gt;100,100,IF((AA164-AA$2)/AA$2*100&lt;-100,-100,(AA164-AA$2)/AA$2*100))</f>
        <v>-45.239758463035088</v>
      </c>
      <c r="AN164" s="1">
        <f>IF((AB164-AB$2)/AB$2*100&gt;100,100,IF((AB164-AB$2)/AB$2*100&lt;-100,-100,(AB164-AB$2)/AB$2*100))</f>
        <v>90.719727068786185</v>
      </c>
      <c r="AO164" s="1">
        <f>IF((AC164-AC$2)/AC$2*100&gt;100,100,IF((AC164-AC$2)/AC$2*100&lt;-100,-100,(AC164-AC$2)/AC$2*100))</f>
        <v>-100</v>
      </c>
      <c r="AP164" s="1"/>
      <c r="AQ164" s="2">
        <f t="shared" si="83"/>
        <v>-44</v>
      </c>
      <c r="AR164" s="2">
        <f t="shared" si="74"/>
        <v>-33</v>
      </c>
      <c r="AS164" s="2">
        <f t="shared" si="75"/>
        <v>42</v>
      </c>
      <c r="AT164" s="2">
        <f t="shared" si="76"/>
        <v>17</v>
      </c>
      <c r="AU164" s="2">
        <f t="shared" si="77"/>
        <v>50</v>
      </c>
      <c r="AV164" s="2">
        <f t="shared" si="84"/>
        <v>1</v>
      </c>
      <c r="AW164" s="2">
        <f t="shared" si="85"/>
        <v>0</v>
      </c>
      <c r="AX164" s="2">
        <f t="shared" si="78"/>
        <v>0</v>
      </c>
      <c r="AY164" s="2">
        <f t="shared" si="79"/>
        <v>1</v>
      </c>
      <c r="AZ164" s="2">
        <f t="shared" si="80"/>
        <v>0</v>
      </c>
      <c r="BA164" s="1"/>
      <c r="BB164" s="1"/>
      <c r="BN164" s="1">
        <f>T164/(T$3-T$4)*100</f>
        <v>19.26194797338173</v>
      </c>
      <c r="BO164" s="1">
        <f>U164/(U$3-U$4)*100</f>
        <v>24.922492881999364</v>
      </c>
      <c r="BP164" s="1">
        <f>V164/(V$3-V$4)*100</f>
        <v>4.1379310344827589</v>
      </c>
      <c r="BQ164" s="1">
        <f>W164/(W$3-W$4)*100</f>
        <v>50.156739811912217</v>
      </c>
      <c r="BR164" s="1">
        <f>X164/(X$3-X$4)*100</f>
        <v>30.038314176245212</v>
      </c>
      <c r="BS164" s="1">
        <f>Y164/(Y$3-Y$4)*100</f>
        <v>80.426929392446638</v>
      </c>
      <c r="BT164" s="1">
        <f>Z164/(Z$3-Z$4)*100</f>
        <v>36.976127320954902</v>
      </c>
      <c r="BU164" s="1">
        <f>AA164/(AA$3-AA$4)*100</f>
        <v>9.8641588296760734</v>
      </c>
      <c r="BV164" s="1">
        <f>AB164/(AB$3-AB$4)*100</f>
        <v>16.238564391273751</v>
      </c>
      <c r="BW164" s="1">
        <f>AC164/(AC$3-AC$4)*100</f>
        <v>0</v>
      </c>
    </row>
    <row r="165" spans="1:75">
      <c r="A165">
        <v>84</v>
      </c>
      <c r="B165" t="s">
        <v>243</v>
      </c>
      <c r="C165" t="s">
        <v>633</v>
      </c>
      <c r="D165">
        <v>11</v>
      </c>
      <c r="E165" t="s">
        <v>634</v>
      </c>
      <c r="F165" t="s">
        <v>635</v>
      </c>
      <c r="G165" t="s">
        <v>326</v>
      </c>
      <c r="H165">
        <v>8</v>
      </c>
      <c r="I165">
        <v>14</v>
      </c>
      <c r="J165">
        <v>6</v>
      </c>
      <c r="K165">
        <v>38</v>
      </c>
      <c r="L165">
        <v>6</v>
      </c>
      <c r="M165">
        <v>18</v>
      </c>
      <c r="N165">
        <v>9</v>
      </c>
      <c r="O165">
        <v>2</v>
      </c>
      <c r="P165">
        <v>4</v>
      </c>
      <c r="Q165">
        <v>2</v>
      </c>
      <c r="R165">
        <v>107</v>
      </c>
      <c r="T165" s="1">
        <f t="shared" si="81"/>
        <v>7.4766355140186906</v>
      </c>
      <c r="U165" s="1">
        <f t="shared" si="64"/>
        <v>13.084112149532709</v>
      </c>
      <c r="V165" s="1">
        <f t="shared" si="65"/>
        <v>5.6074766355140184</v>
      </c>
      <c r="W165" s="1">
        <f t="shared" si="66"/>
        <v>35.514018691588781</v>
      </c>
      <c r="X165" s="1">
        <f t="shared" si="67"/>
        <v>5.6074766355140184</v>
      </c>
      <c r="Y165" s="1">
        <f t="shared" si="68"/>
        <v>16.822429906542055</v>
      </c>
      <c r="Z165" s="1">
        <f t="shared" si="69"/>
        <v>8.4112149532710276</v>
      </c>
      <c r="AA165" s="1">
        <f t="shared" si="70"/>
        <v>1.8691588785046727</v>
      </c>
      <c r="AB165" s="1">
        <f t="shared" si="71"/>
        <v>3.7383177570093453</v>
      </c>
      <c r="AC165" s="1">
        <f t="shared" si="72"/>
        <v>1.8691588785046727</v>
      </c>
      <c r="AD165" s="1"/>
      <c r="AF165" s="1">
        <f t="shared" si="82"/>
        <v>-61.958953174845647</v>
      </c>
      <c r="AG165" s="1">
        <f t="shared" si="73"/>
        <v>-2.7720686771098522</v>
      </c>
      <c r="AH165" s="1">
        <f>IF((W165-W$2)/W$2*100&gt;100,100,IF((W165-W$2)/W$2*100&lt;-100,-100,(W165-W$2)/W$2*100))</f>
        <v>82.378560648854005</v>
      </c>
      <c r="AI165" s="1">
        <f>IF((X165-X$2)/X$2*100&gt;100,100,IF((X165-X$2)/X$2*100&lt;-100,-100,(X165-X$2)/X$2*100))</f>
        <v>-40.565024350411228</v>
      </c>
      <c r="AJ165" s="1">
        <f>IF((Y165-Y$2)/Y$2*100&gt;100,100,IF((Y165-Y$2)/Y$2*100&lt;-100,-100,(Y165-Y$2)/Y$2*100))</f>
        <v>18.272681870721488</v>
      </c>
      <c r="AK165" s="1">
        <f>IF((Z165-Z$2)/Z$2*100&gt;100,100,IF((Z165-Z$2)/Z$2*100&lt;-100,-100,(Z165-Z$2)/Z$2*100))</f>
        <v>-12.962097078490936</v>
      </c>
      <c r="AL165" s="1">
        <f>IF((V165-V$2)/V$2*100&gt;100,100,IF((V165-V$2)/V$2*100&lt;-100,-100,(V165-V$2)/V$2*100))</f>
        <v>21.928164982738341</v>
      </c>
      <c r="AM165" s="1">
        <f>IF((AA165-AA$2)/AA$2*100&gt;100,100,IF((AA165-AA$2)/AA$2*100&lt;-100,-100,(AA165-AA$2)/AA$2*100))</f>
        <v>-62.896098024019111</v>
      </c>
      <c r="AN165" s="1">
        <f>IF((AB165-AB$2)/AB$2*100&gt;100,100,IF((AB165-AB$2)/AB$2*100&lt;-100,-100,(AB165-AB$2)/AB$2*100))</f>
        <v>100</v>
      </c>
      <c r="AO165" s="1">
        <f>IF((AC165-AC$2)/AC$2*100&gt;100,100,IF((AC165-AC$2)/AC$2*100&lt;-100,-100,(AC165-AC$2)/AC$2*100))</f>
        <v>-24.008130098586349</v>
      </c>
      <c r="AP165" s="1"/>
      <c r="AQ165" s="2">
        <f t="shared" si="83"/>
        <v>-62</v>
      </c>
      <c r="AR165" s="2">
        <f t="shared" si="74"/>
        <v>-3</v>
      </c>
      <c r="AS165" s="2">
        <f t="shared" si="75"/>
        <v>82</v>
      </c>
      <c r="AT165" s="2">
        <f t="shared" si="76"/>
        <v>-41</v>
      </c>
      <c r="AU165" s="2">
        <f t="shared" si="77"/>
        <v>18</v>
      </c>
      <c r="AV165" s="2">
        <f t="shared" si="84"/>
        <v>0</v>
      </c>
      <c r="AW165" s="2">
        <f t="shared" si="85"/>
        <v>1</v>
      </c>
      <c r="AX165" s="2">
        <f t="shared" si="78"/>
        <v>0</v>
      </c>
      <c r="AY165" s="2">
        <f t="shared" si="79"/>
        <v>1</v>
      </c>
      <c r="AZ165" s="2">
        <f t="shared" si="80"/>
        <v>0</v>
      </c>
      <c r="BA165" s="1"/>
      <c r="BB165" s="1"/>
      <c r="BN165" s="1">
        <f>T165/(T$3-T$4)*100</f>
        <v>13.05131988850631</v>
      </c>
      <c r="BO165" s="1">
        <f>U165/(U$3-U$4)*100</f>
        <v>36.371431021178083</v>
      </c>
      <c r="BP165" s="1">
        <f>V165/(V$3-V$4)*100</f>
        <v>11.214953271028037</v>
      </c>
      <c r="BQ165" s="1">
        <f>W165/(W$3-W$4)*100</f>
        <v>64.570943075615958</v>
      </c>
      <c r="BR165" s="1">
        <f>X165/(X$3-X$4)*100</f>
        <v>15.264797507788161</v>
      </c>
      <c r="BS165" s="1">
        <f>Y165/(Y$3-Y$4)*100</f>
        <v>63.284379172229642</v>
      </c>
      <c r="BT165" s="1">
        <f>Z165/(Z$3-Z$4)*100</f>
        <v>26.527677929547089</v>
      </c>
      <c r="BU165" s="1">
        <f>AA165/(AA$3-AA$4)*100</f>
        <v>6.6836590201076183</v>
      </c>
      <c r="BV165" s="1">
        <f>AB165/(AB$3-AB$4)*100</f>
        <v>17.604424947549113</v>
      </c>
      <c r="BW165" s="1">
        <f>AC165/(AC$3-AC$4)*100</f>
        <v>4.1673050406005814</v>
      </c>
    </row>
    <row r="166" spans="1:75">
      <c r="A166">
        <v>87</v>
      </c>
      <c r="B166" t="s">
        <v>243</v>
      </c>
      <c r="C166" t="s">
        <v>243</v>
      </c>
      <c r="D166">
        <v>9</v>
      </c>
      <c r="E166" t="s">
        <v>636</v>
      </c>
      <c r="F166" t="s">
        <v>637</v>
      </c>
      <c r="G166" t="s">
        <v>638</v>
      </c>
      <c r="H166">
        <v>9</v>
      </c>
      <c r="I166">
        <v>35</v>
      </c>
      <c r="J166">
        <v>3</v>
      </c>
      <c r="K166">
        <v>34</v>
      </c>
      <c r="L166">
        <v>7</v>
      </c>
      <c r="M166">
        <v>18</v>
      </c>
      <c r="N166">
        <v>12</v>
      </c>
      <c r="O166">
        <v>1</v>
      </c>
      <c r="P166">
        <v>2</v>
      </c>
      <c r="Q166">
        <v>4</v>
      </c>
      <c r="R166">
        <v>125</v>
      </c>
      <c r="T166" s="1">
        <f t="shared" si="81"/>
        <v>7.1999999999999993</v>
      </c>
      <c r="U166" s="1">
        <f t="shared" si="64"/>
        <v>28.000000000000004</v>
      </c>
      <c r="V166" s="1">
        <f t="shared" si="65"/>
        <v>2.4</v>
      </c>
      <c r="W166" s="1">
        <f t="shared" si="66"/>
        <v>27.200000000000003</v>
      </c>
      <c r="X166" s="1">
        <f t="shared" si="67"/>
        <v>5.6000000000000005</v>
      </c>
      <c r="Y166" s="1">
        <f t="shared" si="68"/>
        <v>14.399999999999999</v>
      </c>
      <c r="Z166" s="1">
        <f t="shared" si="69"/>
        <v>9.6</v>
      </c>
      <c r="AA166" s="1">
        <f t="shared" si="70"/>
        <v>0.8</v>
      </c>
      <c r="AB166" s="1">
        <f t="shared" si="71"/>
        <v>1.6</v>
      </c>
      <c r="AC166" s="1">
        <f t="shared" si="72"/>
        <v>3.2</v>
      </c>
      <c r="AD166" s="1"/>
      <c r="AF166" s="1">
        <f t="shared" si="82"/>
        <v>-63.366471907376351</v>
      </c>
      <c r="AG166" s="1">
        <f t="shared" si="73"/>
        <v>100</v>
      </c>
      <c r="AH166" s="1">
        <f>IF((W166-W$2)/W$2*100&gt;100,100,IF((W166-W$2)/W$2*100&lt;-100,-100,(W166-W$2)/W$2*100))</f>
        <v>39.682779713796002</v>
      </c>
      <c r="AI166" s="1">
        <f>IF((X166-X$2)/X$2*100&gt;100,100,IF((X166-X$2)/X$2*100&lt;-100,-100,(X166-X$2)/X$2*100))</f>
        <v>-40.644270984610671</v>
      </c>
      <c r="AJ166" s="1">
        <f>IF((Y166-Y$2)/Y$2*100&gt;100,100,IF((Y166-Y$2)/Y$2*100&lt;-100,-100,(Y166-Y$2)/Y$2*100))</f>
        <v>1.2414156813375881</v>
      </c>
      <c r="AK166" s="1">
        <f>IF((Z166-Z$2)/Z$2*100&gt;100,100,IF((Z166-Z$2)/Z$2*100&lt;-100,-100,(Z166-Z$2)/Z$2*100))</f>
        <v>-0.66074013225098782</v>
      </c>
      <c r="AL166" s="1">
        <f>IF((V166-V$2)/V$2*100&gt;100,100,IF((V166-V$2)/V$2*100&lt;-100,-100,(V166-V$2)/V$2*100))</f>
        <v>-47.814745387387994</v>
      </c>
      <c r="AM166" s="1">
        <f>IF((AA166-AA$2)/AA$2*100&gt;100,100,IF((AA166-AA$2)/AA$2*100&lt;-100,-100,(AA166-AA$2)/AA$2*100))</f>
        <v>-84.119529954280182</v>
      </c>
      <c r="AN166" s="1">
        <f>IF((AB166-AB$2)/AB$2*100&gt;100,100,IF((AB166-AB$2)/AB$2*100&lt;-100,-100,(AB166-AB$2)/AB$2*100))</f>
        <v>-11.506046640083198</v>
      </c>
      <c r="AO166" s="1">
        <f>IF((AC166-AC$2)/AC$2*100&gt;100,100,IF((AC166-AC$2)/AC$2*100&lt;-100,-100,(AC166-AC$2)/AC$2*100))</f>
        <v>30.098081271220195</v>
      </c>
      <c r="AP166" s="1"/>
      <c r="AQ166" s="2">
        <f t="shared" si="83"/>
        <v>-63</v>
      </c>
      <c r="AR166" s="2">
        <f t="shared" si="74"/>
        <v>100</v>
      </c>
      <c r="AS166" s="2">
        <f t="shared" si="75"/>
        <v>40</v>
      </c>
      <c r="AT166" s="2">
        <f t="shared" si="76"/>
        <v>-41</v>
      </c>
      <c r="AU166" s="2">
        <f t="shared" si="77"/>
        <v>1</v>
      </c>
      <c r="AV166" s="2">
        <f t="shared" si="84"/>
        <v>0</v>
      </c>
      <c r="AW166" s="2">
        <f t="shared" si="85"/>
        <v>0</v>
      </c>
      <c r="AX166" s="2">
        <f t="shared" si="78"/>
        <v>0</v>
      </c>
      <c r="AY166" s="2">
        <f t="shared" si="79"/>
        <v>0</v>
      </c>
      <c r="AZ166" s="2">
        <f t="shared" si="80"/>
        <v>1</v>
      </c>
      <c r="BA166" s="1"/>
      <c r="BB166" s="1"/>
      <c r="BN166" s="1">
        <f>T166/(T$3-T$4)*100</f>
        <v>12.568421052631576</v>
      </c>
      <c r="BO166" s="1">
        <f>U166/(U$3-U$4)*100</f>
        <v>77.834862385321102</v>
      </c>
      <c r="BP166" s="1">
        <f>V166/(V$3-V$4)*100</f>
        <v>4.8</v>
      </c>
      <c r="BQ166" s="1">
        <f>W166/(W$3-W$4)*100</f>
        <v>49.454545454545453</v>
      </c>
      <c r="BR166" s="1">
        <f>X166/(X$3-X$4)*100</f>
        <v>15.244444444444444</v>
      </c>
      <c r="BS166" s="1">
        <f>Y166/(Y$3-Y$4)*100</f>
        <v>54.171428571428571</v>
      </c>
      <c r="BT166" s="1">
        <f>Z166/(Z$3-Z$4)*100</f>
        <v>30.276923076923072</v>
      </c>
      <c r="BU166" s="1">
        <f>AA166/(AA$3-AA$4)*100</f>
        <v>2.8606060606060613</v>
      </c>
      <c r="BV166" s="1">
        <f>AB166/(AB$3-AB$4)*100</f>
        <v>7.534693877551021</v>
      </c>
      <c r="BW166" s="1">
        <f>AC166/(AC$3-AC$4)*100</f>
        <v>7.1344262295081977</v>
      </c>
    </row>
    <row r="167" spans="1:75">
      <c r="A167">
        <v>82</v>
      </c>
      <c r="B167" t="s">
        <v>243</v>
      </c>
      <c r="C167" t="s">
        <v>639</v>
      </c>
      <c r="D167">
        <v>9</v>
      </c>
      <c r="E167" t="s">
        <v>640</v>
      </c>
      <c r="F167" t="s">
        <v>641</v>
      </c>
      <c r="G167" t="s">
        <v>642</v>
      </c>
      <c r="H167">
        <v>15</v>
      </c>
      <c r="I167">
        <v>20</v>
      </c>
      <c r="J167">
        <v>2</v>
      </c>
      <c r="K167">
        <v>24</v>
      </c>
      <c r="L167">
        <v>3</v>
      </c>
      <c r="M167">
        <v>9</v>
      </c>
      <c r="N167">
        <v>13</v>
      </c>
      <c r="O167">
        <v>3</v>
      </c>
      <c r="P167">
        <v>3</v>
      </c>
      <c r="Q167">
        <v>0</v>
      </c>
      <c r="R167">
        <v>92</v>
      </c>
      <c r="T167" s="1">
        <f t="shared" si="81"/>
        <v>16.304347826086957</v>
      </c>
      <c r="U167" s="1">
        <f t="shared" si="64"/>
        <v>21.739130434782609</v>
      </c>
      <c r="V167" s="1">
        <f t="shared" si="65"/>
        <v>2.1739130434782608</v>
      </c>
      <c r="W167" s="1">
        <f t="shared" si="66"/>
        <v>26.086956521739129</v>
      </c>
      <c r="X167" s="1">
        <f t="shared" si="67"/>
        <v>3.2608695652173911</v>
      </c>
      <c r="Y167" s="1">
        <f t="shared" si="68"/>
        <v>9.7826086956521738</v>
      </c>
      <c r="Z167" s="1">
        <f t="shared" si="69"/>
        <v>14.130434782608695</v>
      </c>
      <c r="AA167" s="1">
        <f t="shared" si="70"/>
        <v>3.2608695652173911</v>
      </c>
      <c r="AB167" s="1">
        <f t="shared" si="71"/>
        <v>3.2608695652173911</v>
      </c>
      <c r="AC167" s="1">
        <f t="shared" si="72"/>
        <v>0</v>
      </c>
      <c r="AD167" s="1"/>
      <c r="AF167" s="1">
        <f t="shared" si="82"/>
        <v>-17.043641094602243</v>
      </c>
      <c r="AG167" s="1">
        <f t="shared" si="73"/>
        <v>61.543302042690172</v>
      </c>
      <c r="AH167" s="1">
        <f>IF((W167-W$2)/W$2*100&gt;100,100,IF((W167-W$2)/W$2*100&lt;-100,-100,(W167-W$2)/W$2*100))</f>
        <v>33.966860339318394</v>
      </c>
      <c r="AI167" s="1">
        <f>IF((X167-X$2)/X$2*100&gt;100,100,IF((X167-X$2)/X$2*100&lt;-100,-100,(X167-X$2)/X$2*100))</f>
        <v>-65.437269595076103</v>
      </c>
      <c r="AJ167" s="1">
        <f>IF((Y167-Y$2)/Y$2*100&gt;100,100,IF((Y167-Y$2)/Y$2*100&lt;-100,-100,(Y167-Y$2)/Y$2*100))</f>
        <v>-31.221864346917393</v>
      </c>
      <c r="AK167" s="1">
        <f>IF((Z167-Z$2)/Z$2*100&gt;100,100,IF((Z167-Z$2)/Z$2*100&lt;-100,-100,(Z167-Z$2)/Z$2*100))</f>
        <v>46.219472178525493</v>
      </c>
      <c r="AL167" s="1">
        <f>IF((V167-V$2)/V$2*100&gt;100,100,IF((V167-V$2)/V$2*100&lt;-100,-100,(V167-V$2)/V$2*100))</f>
        <v>-52.730747633503618</v>
      </c>
      <c r="AM167" s="1">
        <f>IF((AA167-AA$2)/AA$2*100&gt;100,100,IF((AA167-AA$2)/AA$2*100&lt;-100,-100,(AA167-AA$2)/AA$2*100))</f>
        <v>-35.269823183207237</v>
      </c>
      <c r="AN167" s="1">
        <f>IF((AB167-AB$2)/AB$2*100&gt;100,100,IF((AB167-AB$2)/AB$2*100&lt;-100,-100,(AB167-AB$2)/AB$2*100))</f>
        <v>80.354524510699974</v>
      </c>
      <c r="AO167" s="1">
        <f>IF((AC167-AC$2)/AC$2*100&gt;100,100,IF((AC167-AC$2)/AC$2*100&lt;-100,-100,(AC167-AC$2)/AC$2*100))</f>
        <v>-100</v>
      </c>
      <c r="AP167" s="1"/>
      <c r="AQ167" s="2">
        <f t="shared" si="83"/>
        <v>-17</v>
      </c>
      <c r="AR167" s="2">
        <f t="shared" si="74"/>
        <v>62</v>
      </c>
      <c r="AS167" s="2">
        <f t="shared" si="75"/>
        <v>34</v>
      </c>
      <c r="AT167" s="2">
        <f t="shared" si="76"/>
        <v>-65</v>
      </c>
      <c r="AU167" s="2">
        <f t="shared" si="77"/>
        <v>-31</v>
      </c>
      <c r="AV167" s="2">
        <f t="shared" si="84"/>
        <v>1</v>
      </c>
      <c r="AW167" s="2">
        <f t="shared" si="85"/>
        <v>0</v>
      </c>
      <c r="AX167" s="2">
        <f t="shared" si="78"/>
        <v>0</v>
      </c>
      <c r="AY167" s="2">
        <f t="shared" si="79"/>
        <v>1</v>
      </c>
      <c r="AZ167" s="2">
        <f t="shared" si="80"/>
        <v>0</v>
      </c>
      <c r="BA167" s="1"/>
      <c r="BB167" s="1"/>
      <c r="BN167" s="1">
        <f>T167/(T$3-T$4)*100</f>
        <v>28.461098398169334</v>
      </c>
      <c r="BO167" s="1">
        <f>U167/(U$3-U$4)*100</f>
        <v>60.430793777423212</v>
      </c>
      <c r="BP167" s="1">
        <f>V167/(V$3-V$4)*100</f>
        <v>4.3478260869565215</v>
      </c>
      <c r="BQ167" s="1">
        <f>W167/(W$3-W$4)*100</f>
        <v>47.430830039525688</v>
      </c>
      <c r="BR167" s="1">
        <f>X167/(X$3-X$4)*100</f>
        <v>8.8768115942028984</v>
      </c>
      <c r="BS167" s="1">
        <f>Y167/(Y$3-Y$4)*100</f>
        <v>36.801242236024848</v>
      </c>
      <c r="BT167" s="1">
        <f>Z167/(Z$3-Z$4)*100</f>
        <v>44.565217391304344</v>
      </c>
      <c r="BU167" s="1">
        <f>AA167/(AA$3-AA$4)*100</f>
        <v>11.6600790513834</v>
      </c>
      <c r="BV167" s="1">
        <f>AB167/(AB$3-AB$4)*100</f>
        <v>15.356033717834961</v>
      </c>
      <c r="BW167" s="1">
        <f>AC167/(AC$3-AC$4)*100</f>
        <v>0</v>
      </c>
    </row>
    <row r="168" spans="1:75">
      <c r="A168">
        <v>81</v>
      </c>
      <c r="B168" t="s">
        <v>243</v>
      </c>
      <c r="C168" t="s">
        <v>643</v>
      </c>
      <c r="D168">
        <v>14</v>
      </c>
      <c r="E168" t="s">
        <v>644</v>
      </c>
      <c r="F168" t="s">
        <v>645</v>
      </c>
      <c r="G168" t="s">
        <v>646</v>
      </c>
      <c r="H168">
        <v>22</v>
      </c>
      <c r="I168">
        <v>33</v>
      </c>
      <c r="J168">
        <v>9</v>
      </c>
      <c r="K168">
        <v>63</v>
      </c>
      <c r="L168">
        <v>17</v>
      </c>
      <c r="M168">
        <v>29</v>
      </c>
      <c r="N168">
        <v>15</v>
      </c>
      <c r="O168">
        <v>1</v>
      </c>
      <c r="P168">
        <v>4</v>
      </c>
      <c r="Q168">
        <v>2</v>
      </c>
      <c r="R168">
        <v>195</v>
      </c>
      <c r="T168" s="1">
        <f t="shared" si="81"/>
        <v>11.282051282051283</v>
      </c>
      <c r="U168" s="1">
        <f t="shared" si="64"/>
        <v>16.923076923076923</v>
      </c>
      <c r="V168" s="1">
        <f t="shared" si="65"/>
        <v>4.6153846153846159</v>
      </c>
      <c r="W168" s="1">
        <f t="shared" si="66"/>
        <v>32.307692307692307</v>
      </c>
      <c r="X168" s="1">
        <f t="shared" si="67"/>
        <v>8.7179487179487172</v>
      </c>
      <c r="Y168" s="1">
        <f t="shared" si="68"/>
        <v>14.871794871794872</v>
      </c>
      <c r="Z168" s="1">
        <f t="shared" si="69"/>
        <v>7.6923076923076925</v>
      </c>
      <c r="AA168" s="1">
        <f t="shared" si="70"/>
        <v>0.51282051282051277</v>
      </c>
      <c r="AB168" s="1">
        <f t="shared" si="71"/>
        <v>2.0512820512820511</v>
      </c>
      <c r="AC168" s="1">
        <f t="shared" si="72"/>
        <v>1.0256410256410255</v>
      </c>
      <c r="AD168" s="1"/>
      <c r="AF168" s="1">
        <f t="shared" si="82"/>
        <v>-42.597035752299121</v>
      </c>
      <c r="AG168" s="1">
        <f t="shared" si="73"/>
        <v>25.755247436309581</v>
      </c>
      <c r="AH168" s="1">
        <f>IF((W168-W$2)/W$2*100&gt;100,100,IF((W168-W$2)/W$2*100&lt;-100,-100,(W168-W$2)/W$2*100))</f>
        <v>65.912803958694326</v>
      </c>
      <c r="AI168" s="1">
        <f>IF((X168-X$2)/X$2*100&gt;100,100,IF((X168-X$2)/X$2*100&lt;-100,-100,(X168-X$2)/X$2*100))</f>
        <v>-7.5963925584598524</v>
      </c>
      <c r="AJ168" s="1">
        <f>IF((Y168-Y$2)/Y$2*100&gt;100,100,IF((Y168-Y$2)/Y$2*100&lt;-100,-100,(Y168-Y$2)/Y$2*100))</f>
        <v>4.5584421210395458</v>
      </c>
      <c r="AK168" s="1">
        <f>IF((Z168-Z$2)/Z$2*100&gt;100,100,IF((Z168-Z$2)/Z$2*100&lt;-100,-100,(Z168-Z$2)/Z$2*100))</f>
        <v>-20.40123408032931</v>
      </c>
      <c r="AL168" s="1">
        <f>IF((V168-V$2)/V$2*100&gt;100,100,IF((V168-V$2)/V$2*100&lt;-100,-100,(V168-V$2)/V$2*100))</f>
        <v>0.35625887040772686</v>
      </c>
      <c r="AM168" s="1">
        <f>IF((AA168-AA$2)/AA$2*100&gt;100,100,IF((AA168-AA$2)/AA$2*100&lt;-100,-100,(AA168-AA$2)/AA$2*100))</f>
        <v>-89.820211509153964</v>
      </c>
      <c r="AN168" s="1">
        <f>IF((AB168-AB$2)/AB$2*100&gt;100,100,IF((AB168-AB$2)/AB$2*100&lt;-100,-100,(AB168-AB$2)/AB$2*100))</f>
        <v>13.453786358867676</v>
      </c>
      <c r="AO168" s="1">
        <f>IF((AC168-AC$2)/AC$2*100&gt;100,100,IF((AC168-AC$2)/AC$2*100&lt;-100,-100,(AC168-AC$2)/AC$2*100))</f>
        <v>-58.301897028455073</v>
      </c>
      <c r="AP168" s="1"/>
      <c r="AQ168" s="2">
        <f t="shared" si="83"/>
        <v>-43</v>
      </c>
      <c r="AR168" s="2">
        <f t="shared" si="74"/>
        <v>26</v>
      </c>
      <c r="AS168" s="2">
        <f t="shared" si="75"/>
        <v>66</v>
      </c>
      <c r="AT168" s="2">
        <f t="shared" si="76"/>
        <v>-8</v>
      </c>
      <c r="AU168" s="2">
        <f t="shared" si="77"/>
        <v>5</v>
      </c>
      <c r="AV168" s="2">
        <f t="shared" si="84"/>
        <v>0</v>
      </c>
      <c r="AW168" s="2">
        <f t="shared" si="85"/>
        <v>0</v>
      </c>
      <c r="AX168" s="2">
        <f t="shared" si="78"/>
        <v>0</v>
      </c>
      <c r="AY168" s="2">
        <f t="shared" si="79"/>
        <v>0</v>
      </c>
      <c r="AZ168" s="2">
        <f t="shared" si="80"/>
        <v>0</v>
      </c>
      <c r="BA168" s="1"/>
      <c r="BB168" s="1"/>
      <c r="BN168" s="1">
        <f>T168/(T$3-T$4)*100</f>
        <v>19.694107062528115</v>
      </c>
      <c r="BO168" s="1">
        <f>U168/(U$3-U$4)*100</f>
        <v>47.04304869442484</v>
      </c>
      <c r="BP168" s="1">
        <f>V168/(V$3-V$4)*100</f>
        <v>9.2307692307692317</v>
      </c>
      <c r="BQ168" s="1">
        <f>W168/(W$3-W$4)*100</f>
        <v>58.741258741258726</v>
      </c>
      <c r="BR168" s="1">
        <f>X168/(X$3-X$4)*100</f>
        <v>23.732193732193725</v>
      </c>
      <c r="BS168" s="1">
        <f>Y168/(Y$3-Y$4)*100</f>
        <v>55.946275946275961</v>
      </c>
      <c r="BT168" s="1">
        <f>Z168/(Z$3-Z$4)*100</f>
        <v>24.260355029585799</v>
      </c>
      <c r="BU168" s="1">
        <f>AA168/(AA$3-AA$4)*100</f>
        <v>1.8337218337218335</v>
      </c>
      <c r="BV168" s="1">
        <f>AB168/(AB$3-AB$4)*100</f>
        <v>9.6598639455782322</v>
      </c>
      <c r="BW168" s="1">
        <f>AC168/(AC$3-AC$4)*100</f>
        <v>2.2866750735603194</v>
      </c>
    </row>
    <row r="169" spans="1:75">
      <c r="A169">
        <v>82</v>
      </c>
      <c r="B169" t="s">
        <v>243</v>
      </c>
      <c r="C169" t="s">
        <v>335</v>
      </c>
      <c r="D169">
        <v>6</v>
      </c>
      <c r="E169" t="s">
        <v>647</v>
      </c>
      <c r="F169" t="s">
        <v>648</v>
      </c>
      <c r="G169" t="s">
        <v>441</v>
      </c>
      <c r="H169">
        <v>14</v>
      </c>
      <c r="I169">
        <v>15</v>
      </c>
      <c r="J169">
        <v>2</v>
      </c>
      <c r="K169">
        <v>23</v>
      </c>
      <c r="L169">
        <v>7</v>
      </c>
      <c r="M169">
        <v>9</v>
      </c>
      <c r="N169">
        <v>17</v>
      </c>
      <c r="O169">
        <v>2</v>
      </c>
      <c r="P169">
        <v>3</v>
      </c>
      <c r="Q169">
        <v>0</v>
      </c>
      <c r="R169">
        <v>92</v>
      </c>
      <c r="T169" s="1">
        <f t="shared" si="81"/>
        <v>15.217391304347828</v>
      </c>
      <c r="U169" s="1">
        <f t="shared" si="64"/>
        <v>16.304347826086957</v>
      </c>
      <c r="V169" s="1">
        <f t="shared" si="65"/>
        <v>2.1739130434782608</v>
      </c>
      <c r="W169" s="1">
        <f t="shared" si="66"/>
        <v>25</v>
      </c>
      <c r="X169" s="1">
        <f t="shared" si="67"/>
        <v>7.608695652173914</v>
      </c>
      <c r="Y169" s="1">
        <f t="shared" si="68"/>
        <v>9.7826086956521738</v>
      </c>
      <c r="Z169" s="1">
        <f t="shared" si="69"/>
        <v>18.478260869565215</v>
      </c>
      <c r="AA169" s="1">
        <f t="shared" si="70"/>
        <v>2.1739130434782608</v>
      </c>
      <c r="AB169" s="1">
        <f t="shared" si="71"/>
        <v>3.2608695652173911</v>
      </c>
      <c r="AC169" s="1">
        <f t="shared" si="72"/>
        <v>0</v>
      </c>
      <c r="AD169" s="1"/>
      <c r="AF169" s="1">
        <f t="shared" si="82"/>
        <v>-22.574065021628755</v>
      </c>
      <c r="AG169" s="1">
        <f t="shared" si="73"/>
        <v>21.157476532017629</v>
      </c>
      <c r="AH169" s="1">
        <f>IF((W169-W$2)/W$2*100&gt;100,100,IF((W169-W$2)/W$2*100&lt;-100,-100,(W169-W$2)/W$2*100))</f>
        <v>28.384907825180132</v>
      </c>
      <c r="AI169" s="1">
        <f>IF((X169-X$2)/X$2*100&gt;100,100,IF((X169-X$2)/X$2*100&lt;-100,-100,(X169-X$2)/X$2*100))</f>
        <v>-19.353629055177539</v>
      </c>
      <c r="AJ169" s="1">
        <f>IF((Y169-Y$2)/Y$2*100&gt;100,100,IF((Y169-Y$2)/Y$2*100&lt;-100,-100,(Y169-Y$2)/Y$2*100))</f>
        <v>-31.221864346917393</v>
      </c>
      <c r="AK169" s="1">
        <f>IF((Z169-Z$2)/Z$2*100&gt;100,100,IF((Z169-Z$2)/Z$2*100&lt;-100,-100,(Z169-Z$2)/Z$2*100))</f>
        <v>91.210079002687166</v>
      </c>
      <c r="AL169" s="1">
        <f>IF((V169-V$2)/V$2*100&gt;100,100,IF((V169-V$2)/V$2*100&lt;-100,-100,(V169-V$2)/V$2*100))</f>
        <v>-52.730747633503618</v>
      </c>
      <c r="AM169" s="1">
        <f>IF((AA169-AA$2)/AA$2*100&gt;100,100,IF((AA169-AA$2)/AA$2*100&lt;-100,-100,(AA169-AA$2)/AA$2*100))</f>
        <v>-56.846548788804832</v>
      </c>
      <c r="AN169" s="1">
        <f>IF((AB169-AB$2)/AB$2*100&gt;100,100,IF((AB169-AB$2)/AB$2*100&lt;-100,-100,(AB169-AB$2)/AB$2*100))</f>
        <v>80.354524510699974</v>
      </c>
      <c r="AO169" s="1">
        <f>IF((AC169-AC$2)/AC$2*100&gt;100,100,IF((AC169-AC$2)/AC$2*100&lt;-100,-100,(AC169-AC$2)/AC$2*100))</f>
        <v>-100</v>
      </c>
      <c r="AP169" s="1"/>
      <c r="AQ169" s="2">
        <f t="shared" si="83"/>
        <v>-23</v>
      </c>
      <c r="AR169" s="2">
        <f t="shared" si="74"/>
        <v>21</v>
      </c>
      <c r="AS169" s="2">
        <f t="shared" si="75"/>
        <v>28</v>
      </c>
      <c r="AT169" s="2">
        <f t="shared" si="76"/>
        <v>-19</v>
      </c>
      <c r="AU169" s="2">
        <f t="shared" si="77"/>
        <v>-31</v>
      </c>
      <c r="AV169" s="2">
        <f t="shared" si="84"/>
        <v>1</v>
      </c>
      <c r="AW169" s="2">
        <f t="shared" si="85"/>
        <v>0</v>
      </c>
      <c r="AX169" s="2">
        <f t="shared" si="78"/>
        <v>0</v>
      </c>
      <c r="AY169" s="2">
        <f t="shared" si="79"/>
        <v>1</v>
      </c>
      <c r="AZ169" s="2">
        <f t="shared" si="80"/>
        <v>0</v>
      </c>
      <c r="BA169" s="1"/>
      <c r="BB169" s="1"/>
      <c r="BN169" s="1">
        <f>T169/(T$3-T$4)*100</f>
        <v>26.56369183829138</v>
      </c>
      <c r="BO169" s="1">
        <f>U169/(U$3-U$4)*100</f>
        <v>45.323095333067407</v>
      </c>
      <c r="BP169" s="1">
        <f>V169/(V$3-V$4)*100</f>
        <v>4.3478260869565215</v>
      </c>
      <c r="BQ169" s="1">
        <f>W169/(W$3-W$4)*100</f>
        <v>45.454545454545446</v>
      </c>
      <c r="BR169" s="1">
        <f>X169/(X$3-X$4)*100</f>
        <v>20.712560386473431</v>
      </c>
      <c r="BS169" s="1">
        <f>Y169/(Y$3-Y$4)*100</f>
        <v>36.801242236024848</v>
      </c>
      <c r="BT169" s="1">
        <f>Z169/(Z$3-Z$4)*100</f>
        <v>58.277591973244135</v>
      </c>
      <c r="BU169" s="1">
        <f>AA169/(AA$3-AA$4)*100</f>
        <v>7.7733860342555996</v>
      </c>
      <c r="BV169" s="1">
        <f>AB169/(AB$3-AB$4)*100</f>
        <v>15.356033717834961</v>
      </c>
      <c r="BW169" s="1">
        <f>AC169/(AC$3-AC$4)*100</f>
        <v>0</v>
      </c>
    </row>
    <row r="170" spans="1:75">
      <c r="A170">
        <v>82</v>
      </c>
      <c r="B170" t="s">
        <v>243</v>
      </c>
      <c r="C170" t="s">
        <v>649</v>
      </c>
      <c r="D170">
        <v>7</v>
      </c>
      <c r="E170" t="s">
        <v>650</v>
      </c>
      <c r="F170" t="s">
        <v>651</v>
      </c>
      <c r="G170" t="s">
        <v>652</v>
      </c>
      <c r="H170">
        <v>9</v>
      </c>
      <c r="I170">
        <v>14</v>
      </c>
      <c r="J170">
        <v>4</v>
      </c>
      <c r="K170">
        <v>19</v>
      </c>
      <c r="L170">
        <v>3</v>
      </c>
      <c r="M170">
        <v>16</v>
      </c>
      <c r="N170">
        <v>6</v>
      </c>
      <c r="O170">
        <v>9</v>
      </c>
      <c r="P170">
        <v>0</v>
      </c>
      <c r="Q170">
        <v>0</v>
      </c>
      <c r="R170">
        <v>80</v>
      </c>
      <c r="T170" s="1">
        <f t="shared" si="81"/>
        <v>11.25</v>
      </c>
      <c r="U170" s="1">
        <f t="shared" si="64"/>
        <v>17.5</v>
      </c>
      <c r="V170" s="1">
        <f t="shared" si="65"/>
        <v>5</v>
      </c>
      <c r="W170" s="1">
        <f t="shared" si="66"/>
        <v>23.75</v>
      </c>
      <c r="X170" s="1">
        <f t="shared" si="67"/>
        <v>3.75</v>
      </c>
      <c r="Y170" s="1">
        <f t="shared" si="68"/>
        <v>20</v>
      </c>
      <c r="Z170" s="1">
        <f t="shared" si="69"/>
        <v>7.5</v>
      </c>
      <c r="AA170" s="1">
        <f t="shared" si="70"/>
        <v>11.25</v>
      </c>
      <c r="AB170" s="1">
        <f t="shared" si="71"/>
        <v>0</v>
      </c>
      <c r="AC170" s="1">
        <f t="shared" si="72"/>
        <v>0</v>
      </c>
      <c r="AD170" s="1"/>
      <c r="AF170" s="1">
        <f t="shared" si="82"/>
        <v>-42.760112355275545</v>
      </c>
      <c r="AG170" s="1">
        <f t="shared" si="73"/>
        <v>30.042358144365583</v>
      </c>
      <c r="AH170" s="1">
        <f>IF((W170-W$2)/W$2*100&gt;100,100,IF((W170-W$2)/W$2*100&lt;-100,-100,(W170-W$2)/W$2*100))</f>
        <v>21.965662433921125</v>
      </c>
      <c r="AI170" s="1">
        <f>IF((X170-X$2)/X$2*100&gt;100,100,IF((X170-X$2)/X$2*100&lt;-100,-100,(X170-X$2)/X$2*100))</f>
        <v>-60.252860034337509</v>
      </c>
      <c r="AJ170" s="1">
        <f>IF((Y170-Y$2)/Y$2*100&gt;100,100,IF((Y170-Y$2)/Y$2*100&lt;-100,-100,(Y170-Y$2)/Y$2*100))</f>
        <v>40.613077335191115</v>
      </c>
      <c r="AK170" s="1">
        <f>IF((Z170-Z$2)/Z$2*100&gt;100,100,IF((Z170-Z$2)/Z$2*100&lt;-100,-100,(Z170-Z$2)/Z$2*100))</f>
        <v>-22.391203228321082</v>
      </c>
      <c r="AL170" s="1">
        <f>IF((V170-V$2)/V$2*100&gt;100,100,IF((V170-V$2)/V$2*100&lt;-100,-100,(V170-V$2)/V$2*100))</f>
        <v>8.7192804429416935</v>
      </c>
      <c r="AM170" s="1">
        <f>IF((AA170-AA$2)/AA$2*100&gt;100,100,IF((AA170-AA$2)/AA$2*100&lt;-100,-100,(AA170-AA$2)/AA$2*100))</f>
        <v>100</v>
      </c>
      <c r="AN170" s="1">
        <f>IF((AB170-AB$2)/AB$2*100&gt;100,100,IF((AB170-AB$2)/AB$2*100&lt;-100,-100,(AB170-AB$2)/AB$2*100))</f>
        <v>-100</v>
      </c>
      <c r="AO170" s="1">
        <f>IF((AC170-AC$2)/AC$2*100&gt;100,100,IF((AC170-AC$2)/AC$2*100&lt;-100,-100,(AC170-AC$2)/AC$2*100))</f>
        <v>-100</v>
      </c>
      <c r="AP170" s="1"/>
      <c r="AQ170" s="2">
        <f t="shared" si="83"/>
        <v>-43</v>
      </c>
      <c r="AR170" s="2">
        <f t="shared" si="74"/>
        <v>30</v>
      </c>
      <c r="AS170" s="2">
        <f t="shared" si="75"/>
        <v>22</v>
      </c>
      <c r="AT170" s="2">
        <f t="shared" si="76"/>
        <v>-60</v>
      </c>
      <c r="AU170" s="2">
        <f t="shared" si="77"/>
        <v>41</v>
      </c>
      <c r="AV170" s="2">
        <f t="shared" si="84"/>
        <v>0</v>
      </c>
      <c r="AW170" s="2">
        <f t="shared" si="85"/>
        <v>0</v>
      </c>
      <c r="AX170" s="2">
        <f t="shared" si="78"/>
        <v>1</v>
      </c>
      <c r="AY170" s="2">
        <f t="shared" si="79"/>
        <v>0</v>
      </c>
      <c r="AZ170" s="2">
        <f t="shared" si="80"/>
        <v>0</v>
      </c>
      <c r="BA170" s="1"/>
      <c r="BB170" s="1"/>
      <c r="BN170" s="1">
        <f>T170/(T$3-T$4)*100</f>
        <v>19.638157894736842</v>
      </c>
      <c r="BO170" s="1">
        <f>U170/(U$3-U$4)*100</f>
        <v>48.646788990825684</v>
      </c>
      <c r="BP170" s="1">
        <f>V170/(V$3-V$4)*100</f>
        <v>10</v>
      </c>
      <c r="BQ170" s="1">
        <f>W170/(W$3-W$4)*100</f>
        <v>43.18181818181818</v>
      </c>
      <c r="BR170" s="1">
        <f>X170/(X$3-X$4)*100</f>
        <v>10.208333333333332</v>
      </c>
      <c r="BS170" s="1">
        <f>Y170/(Y$3-Y$4)*100</f>
        <v>75.238095238095255</v>
      </c>
      <c r="BT170" s="1">
        <f>Z170/(Z$3-Z$4)*100</f>
        <v>23.653846153846153</v>
      </c>
      <c r="BU170" s="1">
        <f>AA170/(AA$3-AA$4)*100</f>
        <v>40.227272727272727</v>
      </c>
      <c r="BV170" s="1">
        <f>AB170/(AB$3-AB$4)*100</f>
        <v>0</v>
      </c>
      <c r="BW170" s="1">
        <f>AC170/(AC$3-AC$4)*100</f>
        <v>0</v>
      </c>
    </row>
    <row r="171" spans="1:75">
      <c r="A171">
        <v>83</v>
      </c>
      <c r="B171" t="s">
        <v>243</v>
      </c>
      <c r="C171" t="s">
        <v>653</v>
      </c>
      <c r="D171">
        <v>6</v>
      </c>
      <c r="E171" t="s">
        <v>654</v>
      </c>
      <c r="F171" t="s">
        <v>655</v>
      </c>
      <c r="G171" t="s">
        <v>656</v>
      </c>
      <c r="H171">
        <v>7</v>
      </c>
      <c r="I171">
        <v>12</v>
      </c>
      <c r="J171">
        <v>1</v>
      </c>
      <c r="K171">
        <v>12</v>
      </c>
      <c r="L171">
        <v>2</v>
      </c>
      <c r="M171">
        <v>7</v>
      </c>
      <c r="N171">
        <v>9</v>
      </c>
      <c r="O171">
        <v>8</v>
      </c>
      <c r="P171">
        <v>0</v>
      </c>
      <c r="Q171">
        <v>0</v>
      </c>
      <c r="R171">
        <v>58</v>
      </c>
      <c r="T171" s="1">
        <f t="shared" si="81"/>
        <v>12.068965517241379</v>
      </c>
      <c r="U171" s="1">
        <f t="shared" si="64"/>
        <v>20.689655172413794</v>
      </c>
      <c r="V171" s="1">
        <f t="shared" si="65"/>
        <v>1.7241379310344827</v>
      </c>
      <c r="W171" s="1">
        <f t="shared" si="66"/>
        <v>20.689655172413794</v>
      </c>
      <c r="X171" s="1">
        <f t="shared" si="67"/>
        <v>3.4482758620689653</v>
      </c>
      <c r="Y171" s="1">
        <f t="shared" si="68"/>
        <v>12.068965517241379</v>
      </c>
      <c r="Z171" s="1">
        <f t="shared" si="69"/>
        <v>15.517241379310345</v>
      </c>
      <c r="AA171" s="1">
        <f t="shared" si="70"/>
        <v>13.793103448275861</v>
      </c>
      <c r="AB171" s="1">
        <f t="shared" si="71"/>
        <v>0</v>
      </c>
      <c r="AC171" s="1">
        <f t="shared" si="72"/>
        <v>0</v>
      </c>
      <c r="AD171" s="1"/>
      <c r="AF171" s="1">
        <f t="shared" si="82"/>
        <v>-38.593223982671091</v>
      </c>
      <c r="AG171" s="1">
        <f t="shared" si="73"/>
        <v>53.744659875112021</v>
      </c>
      <c r="AH171" s="1">
        <f>IF((W171-W$2)/W$2*100&gt;100,100,IF((W171-W$2)/W$2*100&lt;-100,-100,(W171-W$2)/W$2*100))</f>
        <v>6.2495788898042512</v>
      </c>
      <c r="AI171" s="1">
        <f>IF((X171-X$2)/X$2*100&gt;100,100,IF((X171-X$2)/X$2*100&lt;-100,-100,(X171-X$2)/X$2*100))</f>
        <v>-63.450905778701163</v>
      </c>
      <c r="AJ171" s="1">
        <f>IF((Y171-Y$2)/Y$2*100&gt;100,100,IF((Y171-Y$2)/Y$2*100&lt;-100,-100,(Y171-Y$2)/Y$2*100))</f>
        <v>-15.147280918419161</v>
      </c>
      <c r="AK171" s="1">
        <f>IF((Z171-Z$2)/Z$2*100&gt;100,100,IF((Z171-Z$2)/Z$2*100&lt;-100,-100,(Z171-Z$2)/Z$2*100))</f>
        <v>60.56992435519777</v>
      </c>
      <c r="AL171" s="1">
        <f>IF((V171-V$2)/V$2*100&gt;100,100,IF((V171-V$2)/V$2*100&lt;-100,-100,(V171-V$2)/V$2*100))</f>
        <v>-62.510592950709764</v>
      </c>
      <c r="AM171" s="1">
        <f>IF((AA171-AA$2)/AA$2*100&gt;100,100,IF((AA171-AA$2)/AA$2*100&lt;-100,-100,(AA171-AA$2)/AA$2*100))</f>
        <v>100</v>
      </c>
      <c r="AN171" s="1">
        <f>IF((AB171-AB$2)/AB$2*100&gt;100,100,IF((AB171-AB$2)/AB$2*100&lt;-100,-100,(AB171-AB$2)/AB$2*100))</f>
        <v>-100</v>
      </c>
      <c r="AO171" s="1">
        <f>IF((AC171-AC$2)/AC$2*100&gt;100,100,IF((AC171-AC$2)/AC$2*100&lt;-100,-100,(AC171-AC$2)/AC$2*100))</f>
        <v>-100</v>
      </c>
      <c r="AP171" s="1"/>
      <c r="AQ171" s="2">
        <f t="shared" si="83"/>
        <v>-39</v>
      </c>
      <c r="AR171" s="2">
        <f t="shared" si="74"/>
        <v>54</v>
      </c>
      <c r="AS171" s="2">
        <f t="shared" si="75"/>
        <v>6</v>
      </c>
      <c r="AT171" s="2">
        <f t="shared" si="76"/>
        <v>-63</v>
      </c>
      <c r="AU171" s="2">
        <f t="shared" si="77"/>
        <v>-15</v>
      </c>
      <c r="AV171" s="2">
        <f t="shared" si="84"/>
        <v>1</v>
      </c>
      <c r="AW171" s="2">
        <f t="shared" si="85"/>
        <v>0</v>
      </c>
      <c r="AX171" s="2">
        <f t="shared" si="78"/>
        <v>1</v>
      </c>
      <c r="AY171" s="2">
        <f t="shared" si="79"/>
        <v>0</v>
      </c>
      <c r="AZ171" s="2">
        <f t="shared" si="80"/>
        <v>0</v>
      </c>
      <c r="BA171" s="1"/>
      <c r="BB171" s="1"/>
      <c r="BN171" s="1">
        <f>T171/(T$3-T$4)*100</f>
        <v>21.067755595886265</v>
      </c>
      <c r="BO171" s="1">
        <f>U171/(U$3-U$4)*100</f>
        <v>57.513445112306229</v>
      </c>
      <c r="BP171" s="1">
        <f>V171/(V$3-V$4)*100</f>
        <v>3.4482758620689653</v>
      </c>
      <c r="BQ171" s="1">
        <f>W171/(W$3-W$4)*100</f>
        <v>37.617554858934163</v>
      </c>
      <c r="BR171" s="1">
        <f>X171/(X$3-X$4)*100</f>
        <v>9.3869731800766267</v>
      </c>
      <c r="BS171" s="1">
        <f>Y171/(Y$3-Y$4)*100</f>
        <v>45.402298850574716</v>
      </c>
      <c r="BT171" s="1">
        <f>Z171/(Z$3-Z$4)*100</f>
        <v>48.938992042440319</v>
      </c>
      <c r="BU171" s="1">
        <f>AA171/(AA$3-AA$4)*100</f>
        <v>49.320794148380351</v>
      </c>
      <c r="BV171" s="1">
        <f>AB171/(AB$3-AB$4)*100</f>
        <v>0</v>
      </c>
      <c r="BW171" s="1">
        <f>AC171/(AC$3-AC$4)*100</f>
        <v>0</v>
      </c>
    </row>
    <row r="172" spans="1:75">
      <c r="A172">
        <v>83</v>
      </c>
      <c r="B172" t="s">
        <v>243</v>
      </c>
      <c r="C172" t="s">
        <v>657</v>
      </c>
      <c r="D172">
        <v>6</v>
      </c>
      <c r="E172" t="s">
        <v>658</v>
      </c>
      <c r="F172" t="s">
        <v>659</v>
      </c>
      <c r="G172" t="s">
        <v>259</v>
      </c>
      <c r="H172">
        <v>19</v>
      </c>
      <c r="I172">
        <v>11</v>
      </c>
      <c r="J172">
        <v>3</v>
      </c>
      <c r="K172">
        <v>28</v>
      </c>
      <c r="L172">
        <v>0</v>
      </c>
      <c r="M172">
        <v>10</v>
      </c>
      <c r="N172">
        <v>6</v>
      </c>
      <c r="O172">
        <v>0</v>
      </c>
      <c r="P172">
        <v>15</v>
      </c>
      <c r="Q172">
        <v>1</v>
      </c>
      <c r="R172">
        <v>93</v>
      </c>
      <c r="T172" s="1">
        <f t="shared" si="81"/>
        <v>20.43010752688172</v>
      </c>
      <c r="U172" s="1">
        <f t="shared" si="64"/>
        <v>11.827956989247312</v>
      </c>
      <c r="V172" s="1">
        <f t="shared" si="65"/>
        <v>3.225806451612903</v>
      </c>
      <c r="W172" s="1">
        <f t="shared" si="66"/>
        <v>30.107526881720432</v>
      </c>
      <c r="X172" s="1">
        <f t="shared" si="67"/>
        <v>0</v>
      </c>
      <c r="Y172" s="1">
        <f t="shared" si="68"/>
        <v>10.75268817204301</v>
      </c>
      <c r="Z172" s="1">
        <f t="shared" si="69"/>
        <v>6.4516129032258061</v>
      </c>
      <c r="AA172" s="1">
        <f t="shared" si="70"/>
        <v>0</v>
      </c>
      <c r="AB172" s="1">
        <f t="shared" si="71"/>
        <v>16.129032258064516</v>
      </c>
      <c r="AC172" s="1">
        <f t="shared" si="72"/>
        <v>1.0752688172043012</v>
      </c>
      <c r="AD172" s="1"/>
      <c r="AF172" s="1">
        <f t="shared" si="82"/>
        <v>3.9481830585199074</v>
      </c>
      <c r="AG172" s="1">
        <f t="shared" si="73"/>
        <v>-12.106547490751369</v>
      </c>
      <c r="AH172" s="1">
        <f>IF((W172-W$2)/W$2*100&gt;100,100,IF((W172-W$2)/W$2*100&lt;-100,-100,(W172-W$2)/W$2*100))</f>
        <v>54.614082542152431</v>
      </c>
      <c r="AI172" s="1">
        <f>IF((X172-X$2)/X$2*100&gt;100,100,IF((X172-X$2)/X$2*100&lt;-100,-100,(X172-X$2)/X$2*100))</f>
        <v>-100</v>
      </c>
      <c r="AJ172" s="1">
        <f>IF((Y172-Y$2)/Y$2*100&gt;100,100,IF((Y172-Y$2)/Y$2*100&lt;-100,-100,(Y172-Y$2)/Y$2*100))</f>
        <v>-24.401571325166074</v>
      </c>
      <c r="AK172" s="1">
        <f>IF((Z172-Z$2)/Z$2*100&gt;100,100,IF((Z172-Z$2)/Z$2*100&lt;-100,-100,(Z172-Z$2)/Z$2*100))</f>
        <v>-33.239744712534268</v>
      </c>
      <c r="AL172" s="1">
        <f>IF((V172-V$2)/V$2*100&gt;100,100,IF((V172-V$2)/V$2*100&lt;-100,-100,(V172-V$2)/V$2*100))</f>
        <v>-29.858528746489231</v>
      </c>
      <c r="AM172" s="1">
        <f>IF((AA172-AA$2)/AA$2*100&gt;100,100,IF((AA172-AA$2)/AA$2*100&lt;-100,-100,(AA172-AA$2)/AA$2*100))</f>
        <v>-100</v>
      </c>
      <c r="AN172" s="1">
        <f>IF((AB172-AB$2)/AB$2*100&gt;100,100,IF((AB172-AB$2)/AB$2*100&lt;-100,-100,(AB172-AB$2)/AB$2*100))</f>
        <v>100</v>
      </c>
      <c r="AO172" s="1">
        <f>IF((AC172-AC$2)/AC$2*100&gt;100,100,IF((AC172-AC$2)/AC$2*100&lt;-100,-100,(AC172-AC$2)/AC$2*100))</f>
        <v>-56.28424688467063</v>
      </c>
      <c r="AP172" s="1"/>
      <c r="AQ172" s="2">
        <f t="shared" si="83"/>
        <v>4</v>
      </c>
      <c r="AR172" s="2">
        <f t="shared" si="74"/>
        <v>-12</v>
      </c>
      <c r="AS172" s="2">
        <f t="shared" si="75"/>
        <v>55</v>
      </c>
      <c r="AT172" s="2">
        <f t="shared" si="76"/>
        <v>-100</v>
      </c>
      <c r="AU172" s="2">
        <f t="shared" si="77"/>
        <v>-24</v>
      </c>
      <c r="AV172" s="2">
        <f t="shared" si="84"/>
        <v>0</v>
      </c>
      <c r="AW172" s="2">
        <f t="shared" si="85"/>
        <v>0</v>
      </c>
      <c r="AX172" s="2">
        <f t="shared" si="78"/>
        <v>0</v>
      </c>
      <c r="AY172" s="2">
        <f t="shared" si="79"/>
        <v>1</v>
      </c>
      <c r="AZ172" s="2">
        <f t="shared" si="80"/>
        <v>0</v>
      </c>
      <c r="BA172" s="1"/>
      <c r="BB172" s="1"/>
      <c r="BN172" s="1">
        <f>T172/(T$3-T$4)*100</f>
        <v>35.663082437275982</v>
      </c>
      <c r="BO172" s="1">
        <f>U172/(U$3-U$4)*100</f>
        <v>32.879550162770052</v>
      </c>
      <c r="BP172" s="1">
        <f>V172/(V$3-V$4)*100</f>
        <v>6.4516129032258061</v>
      </c>
      <c r="BQ172" s="1">
        <f>W172/(W$3-W$4)*100</f>
        <v>54.740957966764412</v>
      </c>
      <c r="BR172" s="1">
        <f>X172/(X$3-X$4)*100</f>
        <v>0</v>
      </c>
      <c r="BS172" s="1">
        <f>Y172/(Y$3-Y$4)*100</f>
        <v>40.450588837685615</v>
      </c>
      <c r="BT172" s="1">
        <f>Z172/(Z$3-Z$4)*100</f>
        <v>20.347394540942926</v>
      </c>
      <c r="BU172" s="1">
        <f>AA172/(AA$3-AA$4)*100</f>
        <v>0</v>
      </c>
      <c r="BV172" s="1">
        <f>AB172/(AB$3-AB$4)*100</f>
        <v>75.954575378538507</v>
      </c>
      <c r="BW172" s="1">
        <f>AC172/(AC$3-AC$4)*100</f>
        <v>2.3973206416358193</v>
      </c>
    </row>
    <row r="173" spans="1:75">
      <c r="A173">
        <v>89</v>
      </c>
      <c r="B173" t="s">
        <v>243</v>
      </c>
      <c r="C173" t="s">
        <v>660</v>
      </c>
      <c r="D173">
        <v>2</v>
      </c>
      <c r="E173" t="s">
        <v>661</v>
      </c>
      <c r="F173" t="s">
        <v>662</v>
      </c>
      <c r="G173" t="s">
        <v>330</v>
      </c>
      <c r="H173">
        <v>2</v>
      </c>
      <c r="I173">
        <v>2</v>
      </c>
      <c r="J173">
        <v>0</v>
      </c>
      <c r="K173">
        <v>11</v>
      </c>
      <c r="L173">
        <v>0</v>
      </c>
      <c r="M173">
        <v>3</v>
      </c>
      <c r="N173">
        <v>2</v>
      </c>
      <c r="O173">
        <v>0</v>
      </c>
      <c r="P173">
        <v>0</v>
      </c>
      <c r="Q173">
        <v>0</v>
      </c>
      <c r="R173">
        <v>20</v>
      </c>
      <c r="T173" s="1">
        <f t="shared" si="81"/>
        <v>10</v>
      </c>
      <c r="U173" s="1">
        <f t="shared" si="64"/>
        <v>10</v>
      </c>
      <c r="V173" s="1">
        <f t="shared" si="65"/>
        <v>0</v>
      </c>
      <c r="W173" s="1">
        <f t="shared" si="66"/>
        <v>55.000000000000007</v>
      </c>
      <c r="X173" s="1">
        <f t="shared" si="67"/>
        <v>0</v>
      </c>
      <c r="Y173" s="1">
        <f t="shared" si="68"/>
        <v>15</v>
      </c>
      <c r="Z173" s="1">
        <f t="shared" si="69"/>
        <v>10</v>
      </c>
      <c r="AA173" s="1">
        <f t="shared" si="70"/>
        <v>0</v>
      </c>
      <c r="AB173" s="1">
        <f t="shared" si="71"/>
        <v>0</v>
      </c>
      <c r="AC173" s="1">
        <f t="shared" si="72"/>
        <v>0</v>
      </c>
      <c r="AD173" s="1"/>
      <c r="AF173" s="1">
        <f t="shared" si="82"/>
        <v>-49.120099871356047</v>
      </c>
      <c r="AG173" s="1">
        <f t="shared" si="73"/>
        <v>-25.690081060362523</v>
      </c>
      <c r="AH173" s="1">
        <f>IF((W173-W$2)/W$2*100&gt;100,100,IF((W173-W$2)/W$2*100&lt;-100,-100,(W173-W$2)/W$2*100))</f>
        <v>100</v>
      </c>
      <c r="AI173" s="1">
        <f>IF((X173-X$2)/X$2*100&gt;100,100,IF((X173-X$2)/X$2*100&lt;-100,-100,(X173-X$2)/X$2*100))</f>
        <v>-100</v>
      </c>
      <c r="AJ173" s="1">
        <f>IF((Y173-Y$2)/Y$2*100&gt;100,100,IF((Y173-Y$2)/Y$2*100&lt;-100,-100,(Y173-Y$2)/Y$2*100))</f>
        <v>5.4598080013933314</v>
      </c>
      <c r="AK173" s="1">
        <f>IF((Z173-Z$2)/Z$2*100&gt;100,100,IF((Z173-Z$2)/Z$2*100&lt;-100,-100,(Z173-Z$2)/Z$2*100))</f>
        <v>3.478395695571892</v>
      </c>
      <c r="AL173" s="1">
        <f>IF((V173-V$2)/V$2*100&gt;100,100,IF((V173-V$2)/V$2*100&lt;-100,-100,(V173-V$2)/V$2*100))</f>
        <v>-100</v>
      </c>
      <c r="AM173" s="1">
        <f>IF((AA173-AA$2)/AA$2*100&gt;100,100,IF((AA173-AA$2)/AA$2*100&lt;-100,-100,(AA173-AA$2)/AA$2*100))</f>
        <v>-100</v>
      </c>
      <c r="AN173" s="1">
        <f>IF((AB173-AB$2)/AB$2*100&gt;100,100,IF((AB173-AB$2)/AB$2*100&lt;-100,-100,(AB173-AB$2)/AB$2*100))</f>
        <v>-100</v>
      </c>
      <c r="AO173" s="1">
        <f>IF((AC173-AC$2)/AC$2*100&gt;100,100,IF((AC173-AC$2)/AC$2*100&lt;-100,-100,(AC173-AC$2)/AC$2*100))</f>
        <v>-100</v>
      </c>
      <c r="AP173" s="1"/>
      <c r="AQ173" s="2">
        <f t="shared" si="83"/>
        <v>-49</v>
      </c>
      <c r="AR173" s="2">
        <f t="shared" si="74"/>
        <v>-26</v>
      </c>
      <c r="AS173" s="2">
        <f t="shared" si="75"/>
        <v>100</v>
      </c>
      <c r="AT173" s="2">
        <f t="shared" si="76"/>
        <v>-100</v>
      </c>
      <c r="AU173" s="2">
        <f t="shared" si="77"/>
        <v>5</v>
      </c>
      <c r="AV173" s="2">
        <f t="shared" si="84"/>
        <v>0</v>
      </c>
      <c r="AW173" s="2">
        <f t="shared" si="85"/>
        <v>0</v>
      </c>
      <c r="AX173" s="2">
        <f t="shared" si="78"/>
        <v>0</v>
      </c>
      <c r="AY173" s="2">
        <f t="shared" si="79"/>
        <v>0</v>
      </c>
      <c r="AZ173" s="2">
        <f t="shared" si="80"/>
        <v>0</v>
      </c>
      <c r="BA173" s="1"/>
      <c r="BB173" s="1"/>
      <c r="BN173" s="1">
        <f>T173/(T$3-T$4)*100</f>
        <v>17.456140350877192</v>
      </c>
      <c r="BO173" s="1">
        <f>U173/(U$3-U$4)*100</f>
        <v>27.798165137614678</v>
      </c>
      <c r="BP173" s="1">
        <f>V173/(V$3-V$4)*100</f>
        <v>0</v>
      </c>
      <c r="BQ173" s="1">
        <f>W173/(W$3-W$4)*100</f>
        <v>100</v>
      </c>
      <c r="BR173" s="1">
        <f>X173/(X$3-X$4)*100</f>
        <v>0</v>
      </c>
      <c r="BS173" s="1">
        <f>Y173/(Y$3-Y$4)*100</f>
        <v>56.428571428571438</v>
      </c>
      <c r="BT173" s="1">
        <f>Z173/(Z$3-Z$4)*100</f>
        <v>31.538461538461537</v>
      </c>
      <c r="BU173" s="1">
        <f>AA173/(AA$3-AA$4)*100</f>
        <v>0</v>
      </c>
      <c r="BV173" s="1">
        <f>AB173/(AB$3-AB$4)*100</f>
        <v>0</v>
      </c>
      <c r="BW173" s="1">
        <f>AC173/(AC$3-AC$4)*100</f>
        <v>0</v>
      </c>
    </row>
    <row r="174" spans="1:75">
      <c r="A174">
        <v>85</v>
      </c>
      <c r="B174" t="s">
        <v>243</v>
      </c>
      <c r="C174" t="s">
        <v>663</v>
      </c>
      <c r="D174">
        <v>11</v>
      </c>
      <c r="E174" t="s">
        <v>664</v>
      </c>
      <c r="F174" t="s">
        <v>665</v>
      </c>
      <c r="G174" t="s">
        <v>666</v>
      </c>
      <c r="H174">
        <v>11</v>
      </c>
      <c r="I174">
        <v>17</v>
      </c>
      <c r="J174">
        <v>0</v>
      </c>
      <c r="K174">
        <v>16</v>
      </c>
      <c r="L174">
        <v>1</v>
      </c>
      <c r="M174">
        <v>14</v>
      </c>
      <c r="N174">
        <v>6</v>
      </c>
      <c r="O174">
        <v>11</v>
      </c>
      <c r="P174">
        <v>2</v>
      </c>
      <c r="Q174">
        <v>0</v>
      </c>
      <c r="R174">
        <v>78</v>
      </c>
      <c r="T174" s="1">
        <f t="shared" si="81"/>
        <v>14.102564102564102</v>
      </c>
      <c r="U174" s="1">
        <f t="shared" si="64"/>
        <v>21.794871794871796</v>
      </c>
      <c r="V174" s="1">
        <f t="shared" si="65"/>
        <v>0</v>
      </c>
      <c r="W174" s="1">
        <f t="shared" si="66"/>
        <v>20.512820512820511</v>
      </c>
      <c r="X174" s="1">
        <f t="shared" si="67"/>
        <v>1.2820512820512819</v>
      </c>
      <c r="Y174" s="1">
        <f t="shared" si="68"/>
        <v>17.948717948717949</v>
      </c>
      <c r="Z174" s="1">
        <f t="shared" si="69"/>
        <v>7.6923076923076925</v>
      </c>
      <c r="AA174" s="1">
        <f t="shared" si="70"/>
        <v>14.102564102564102</v>
      </c>
      <c r="AB174" s="1">
        <f t="shared" si="71"/>
        <v>2.5641025641025639</v>
      </c>
      <c r="AC174" s="1">
        <f t="shared" si="72"/>
        <v>0</v>
      </c>
      <c r="AD174" s="1"/>
      <c r="AF174" s="1">
        <f t="shared" si="82"/>
        <v>-28.246294690373912</v>
      </c>
      <c r="AG174" s="1">
        <f t="shared" si="73"/>
        <v>61.957515637671435</v>
      </c>
      <c r="AH174" s="1">
        <f>IF((W174-W$2)/W$2*100&gt;100,100,IF((W174-W$2)/W$2*100&lt;-100,-100,(W174-W$2)/W$2*100))</f>
        <v>5.341462830917024</v>
      </c>
      <c r="AI174" s="1">
        <f>IF((X174-X$2)/X$2*100&gt;100,100,IF((X174-X$2)/X$2*100&lt;-100,-100,(X174-X$2)/X$2*100))</f>
        <v>-86.411234199773503</v>
      </c>
      <c r="AJ174" s="1">
        <f>IF((Y174-Y$2)/Y$2*100&gt;100,100,IF((Y174-Y$2)/Y$2*100&lt;-100,-100,(Y174-Y$2)/Y$2*100))</f>
        <v>26.191223249530481</v>
      </c>
      <c r="AK174" s="1">
        <f>IF((Z174-Z$2)/Z$2*100&gt;100,100,IF((Z174-Z$2)/Z$2*100&lt;-100,-100,(Z174-Z$2)/Z$2*100))</f>
        <v>-20.40123408032931</v>
      </c>
      <c r="AL174" s="1">
        <f>IF((V174-V$2)/V$2*100&gt;100,100,IF((V174-V$2)/V$2*100&lt;-100,-100,(V174-V$2)/V$2*100))</f>
        <v>-100</v>
      </c>
      <c r="AM174" s="1">
        <f>IF((AA174-AA$2)/AA$2*100&gt;100,100,IF((AA174-AA$2)/AA$2*100&lt;-100,-100,(AA174-AA$2)/AA$2*100))</f>
        <v>100</v>
      </c>
      <c r="AN174" s="1">
        <f>IF((AB174-AB$2)/AB$2*100&gt;100,100,IF((AB174-AB$2)/AB$2*100&lt;-100,-100,(AB174-AB$2)/AB$2*100))</f>
        <v>41.817232948584596</v>
      </c>
      <c r="AO174" s="1">
        <f>IF((AC174-AC$2)/AC$2*100&gt;100,100,IF((AC174-AC$2)/AC$2*100&lt;-100,-100,(AC174-AC$2)/AC$2*100))</f>
        <v>-100</v>
      </c>
      <c r="AP174" s="1"/>
      <c r="AQ174" s="2">
        <f t="shared" si="83"/>
        <v>-28</v>
      </c>
      <c r="AR174" s="2">
        <f t="shared" si="74"/>
        <v>62</v>
      </c>
      <c r="AS174" s="2">
        <f t="shared" si="75"/>
        <v>5</v>
      </c>
      <c r="AT174" s="2">
        <f t="shared" si="76"/>
        <v>-86</v>
      </c>
      <c r="AU174" s="2">
        <f t="shared" si="77"/>
        <v>26</v>
      </c>
      <c r="AV174" s="2">
        <f t="shared" si="84"/>
        <v>0</v>
      </c>
      <c r="AW174" s="2">
        <f t="shared" si="85"/>
        <v>0</v>
      </c>
      <c r="AX174" s="2">
        <f t="shared" si="78"/>
        <v>1</v>
      </c>
      <c r="AY174" s="2">
        <f t="shared" si="79"/>
        <v>1</v>
      </c>
      <c r="AZ174" s="2">
        <f t="shared" si="80"/>
        <v>0</v>
      </c>
      <c r="BA174" s="1"/>
      <c r="BB174" s="1"/>
      <c r="BN174" s="1">
        <f>T174/(T$3-T$4)*100</f>
        <v>24.617633828160141</v>
      </c>
      <c r="BO174" s="1">
        <f>U174/(U$3-U$4)*100</f>
        <v>60.585744530698662</v>
      </c>
      <c r="BP174" s="1">
        <f>V174/(V$3-V$4)*100</f>
        <v>0</v>
      </c>
      <c r="BQ174" s="1">
        <f>W174/(W$3-W$4)*100</f>
        <v>37.296037296037291</v>
      </c>
      <c r="BR174" s="1">
        <f>X174/(X$3-X$4)*100</f>
        <v>3.490028490028489</v>
      </c>
      <c r="BS174" s="1">
        <f>Y174/(Y$3-Y$4)*100</f>
        <v>67.521367521367537</v>
      </c>
      <c r="BT174" s="1">
        <f>Z174/(Z$3-Z$4)*100</f>
        <v>24.260355029585799</v>
      </c>
      <c r="BU174" s="1">
        <f>AA174/(AA$3-AA$4)*100</f>
        <v>50.427350427350426</v>
      </c>
      <c r="BV174" s="1">
        <f>AB174/(AB$3-AB$4)*100</f>
        <v>12.074829931972788</v>
      </c>
      <c r="BW174" s="1">
        <f>AC174/(AC$3-AC$4)*100</f>
        <v>0</v>
      </c>
    </row>
    <row r="175" spans="1:75">
      <c r="A175">
        <v>79</v>
      </c>
      <c r="B175" t="s">
        <v>243</v>
      </c>
      <c r="C175" t="s">
        <v>667</v>
      </c>
      <c r="D175">
        <v>11</v>
      </c>
      <c r="E175" t="s">
        <v>668</v>
      </c>
      <c r="F175" t="s">
        <v>669</v>
      </c>
      <c r="G175" t="s">
        <v>670</v>
      </c>
      <c r="H175">
        <v>21</v>
      </c>
      <c r="I175">
        <v>23</v>
      </c>
      <c r="J175">
        <v>4</v>
      </c>
      <c r="K175">
        <v>34</v>
      </c>
      <c r="L175">
        <v>5</v>
      </c>
      <c r="M175">
        <v>23</v>
      </c>
      <c r="N175">
        <v>14</v>
      </c>
      <c r="O175">
        <v>11</v>
      </c>
      <c r="P175">
        <v>5</v>
      </c>
      <c r="Q175">
        <v>0</v>
      </c>
      <c r="R175">
        <v>140</v>
      </c>
      <c r="T175" s="1">
        <f t="shared" si="81"/>
        <v>15</v>
      </c>
      <c r="U175" s="1">
        <f t="shared" si="64"/>
        <v>16.428571428571427</v>
      </c>
      <c r="V175" s="1">
        <f t="shared" si="65"/>
        <v>2.8571428571428572</v>
      </c>
      <c r="W175" s="1">
        <f t="shared" si="66"/>
        <v>24.285714285714285</v>
      </c>
      <c r="X175" s="1">
        <f t="shared" si="67"/>
        <v>3.5714285714285712</v>
      </c>
      <c r="Y175" s="1">
        <f t="shared" si="68"/>
        <v>16.428571428571427</v>
      </c>
      <c r="Z175" s="1">
        <f t="shared" si="69"/>
        <v>10</v>
      </c>
      <c r="AA175" s="1">
        <f t="shared" si="70"/>
        <v>7.8571428571428568</v>
      </c>
      <c r="AB175" s="1">
        <f t="shared" si="71"/>
        <v>3.5714285714285712</v>
      </c>
      <c r="AC175" s="1">
        <f t="shared" si="72"/>
        <v>0</v>
      </c>
      <c r="AD175" s="1"/>
      <c r="AF175" s="1">
        <f t="shared" si="82"/>
        <v>-23.680149807034066</v>
      </c>
      <c r="AG175" s="1">
        <f t="shared" si="73"/>
        <v>22.080581115118701</v>
      </c>
      <c r="AH175" s="1">
        <f>IF((W175-W$2)/W$2*100&gt;100,100,IF((W175-W$2)/W$2*100&lt;-100,-100,(W175-W$2)/W$2*100))</f>
        <v>24.716767601603554</v>
      </c>
      <c r="AI175" s="1">
        <f>IF((X175-X$2)/X$2*100&gt;100,100,IF((X175-X$2)/X$2*100&lt;-100,-100,(X175-X$2)/X$2*100))</f>
        <v>-62.145580985083335</v>
      </c>
      <c r="AJ175" s="1">
        <f>IF((Y175-Y$2)/Y$2*100&gt;100,100,IF((Y175-Y$2)/Y$2*100&lt;-100,-100,(Y175-Y$2)/Y$2*100))</f>
        <v>15.503599239621257</v>
      </c>
      <c r="AK175" s="1">
        <f>IF((Z175-Z$2)/Z$2*100&gt;100,100,IF((Z175-Z$2)/Z$2*100&lt;-100,-100,(Z175-Z$2)/Z$2*100))</f>
        <v>3.478395695571892</v>
      </c>
      <c r="AL175" s="1">
        <f>IF((V175-V$2)/V$2*100&gt;100,100,IF((V175-V$2)/V$2*100&lt;-100,-100,(V175-V$2)/V$2*100))</f>
        <v>-37.874696889747597</v>
      </c>
      <c r="AM175" s="1">
        <f>IF((AA175-AA$2)/AA$2*100&gt;100,100,IF((AA175-AA$2)/AA$2*100&lt;-100,-100,(AA175-AA$2)/AA$2*100))</f>
        <v>55.968902234748278</v>
      </c>
      <c r="AN175" s="1">
        <f>IF((AB175-AB$2)/AB$2*100&gt;100,100,IF((AB175-AB$2)/AB$2*100&lt;-100,-100,(AB175-AB$2)/AB$2*100))</f>
        <v>97.531145892671404</v>
      </c>
      <c r="AO175" s="1">
        <f>IF((AC175-AC$2)/AC$2*100&gt;100,100,IF((AC175-AC$2)/AC$2*100&lt;-100,-100,(AC175-AC$2)/AC$2*100))</f>
        <v>-100</v>
      </c>
      <c r="AP175" s="1"/>
      <c r="AQ175" s="2">
        <f t="shared" si="83"/>
        <v>-24</v>
      </c>
      <c r="AR175" s="2">
        <f t="shared" si="74"/>
        <v>22</v>
      </c>
      <c r="AS175" s="2">
        <f t="shared" si="75"/>
        <v>25</v>
      </c>
      <c r="AT175" s="2">
        <f t="shared" si="76"/>
        <v>-62</v>
      </c>
      <c r="AU175" s="2">
        <f t="shared" si="77"/>
        <v>16</v>
      </c>
      <c r="AV175" s="2">
        <f t="shared" si="84"/>
        <v>0</v>
      </c>
      <c r="AW175" s="2">
        <f t="shared" si="85"/>
        <v>0</v>
      </c>
      <c r="AX175" s="2">
        <f t="shared" si="78"/>
        <v>1</v>
      </c>
      <c r="AY175" s="2">
        <f t="shared" si="79"/>
        <v>1</v>
      </c>
      <c r="AZ175" s="2">
        <f t="shared" si="80"/>
        <v>0</v>
      </c>
      <c r="BA175" s="1"/>
      <c r="BB175" s="1"/>
      <c r="BN175" s="1">
        <f>T175/(T$3-T$4)*100</f>
        <v>26.184210526315788</v>
      </c>
      <c r="BO175" s="1">
        <f>U175/(U$3-U$4)*100</f>
        <v>45.66841415465268</v>
      </c>
      <c r="BP175" s="1">
        <f>V175/(V$3-V$4)*100</f>
        <v>5.7142857142857144</v>
      </c>
      <c r="BQ175" s="1">
        <f>W175/(W$3-W$4)*100</f>
        <v>44.15584415584415</v>
      </c>
      <c r="BR175" s="1">
        <f>X175/(X$3-X$4)*100</f>
        <v>9.7222222222222214</v>
      </c>
      <c r="BS175" s="1">
        <f>Y175/(Y$3-Y$4)*100</f>
        <v>61.802721088435376</v>
      </c>
      <c r="BT175" s="1">
        <f>Z175/(Z$3-Z$4)*100</f>
        <v>31.538461538461537</v>
      </c>
      <c r="BU175" s="1">
        <f>AA175/(AA$3-AA$4)*100</f>
        <v>28.095238095238095</v>
      </c>
      <c r="BV175" s="1">
        <f>AB175/(AB$3-AB$4)*100</f>
        <v>16.818513119533527</v>
      </c>
      <c r="BW175" s="1">
        <f>AC175/(AC$3-AC$4)*100</f>
        <v>0</v>
      </c>
    </row>
    <row r="176" spans="1:75">
      <c r="A176">
        <v>85</v>
      </c>
      <c r="B176" t="s">
        <v>243</v>
      </c>
      <c r="C176" t="s">
        <v>671</v>
      </c>
      <c r="D176">
        <v>11</v>
      </c>
      <c r="E176" t="s">
        <v>672</v>
      </c>
      <c r="F176" t="s">
        <v>673</v>
      </c>
      <c r="G176" t="s">
        <v>674</v>
      </c>
      <c r="H176">
        <v>23</v>
      </c>
      <c r="I176">
        <v>19</v>
      </c>
      <c r="J176">
        <v>9</v>
      </c>
      <c r="K176">
        <v>30</v>
      </c>
      <c r="L176">
        <v>4</v>
      </c>
      <c r="M176">
        <v>23</v>
      </c>
      <c r="N176">
        <v>18</v>
      </c>
      <c r="O176">
        <v>10</v>
      </c>
      <c r="P176">
        <v>0</v>
      </c>
      <c r="Q176">
        <v>0</v>
      </c>
      <c r="R176">
        <v>136</v>
      </c>
      <c r="T176" s="1">
        <f t="shared" si="81"/>
        <v>16.911764705882355</v>
      </c>
      <c r="U176" s="1">
        <f t="shared" si="64"/>
        <v>13.970588235294118</v>
      </c>
      <c r="V176" s="1">
        <f t="shared" si="65"/>
        <v>6.6176470588235299</v>
      </c>
      <c r="W176" s="1">
        <f t="shared" si="66"/>
        <v>22.058823529411764</v>
      </c>
      <c r="X176" s="1">
        <f t="shared" si="67"/>
        <v>2.9411764705882351</v>
      </c>
      <c r="Y176" s="1">
        <f t="shared" si="68"/>
        <v>16.911764705882355</v>
      </c>
      <c r="Z176" s="1">
        <f t="shared" si="69"/>
        <v>13.23529411764706</v>
      </c>
      <c r="AA176" s="1">
        <f t="shared" si="70"/>
        <v>7.3529411764705888</v>
      </c>
      <c r="AB176" s="1">
        <f t="shared" si="71"/>
        <v>0</v>
      </c>
      <c r="AC176" s="1">
        <f t="shared" si="72"/>
        <v>0</v>
      </c>
      <c r="AD176" s="1"/>
      <c r="AF176" s="1">
        <f t="shared" si="82"/>
        <v>-13.953110076558007</v>
      </c>
      <c r="AG176" s="1">
        <f t="shared" si="73"/>
        <v>3.8153279303758878</v>
      </c>
      <c r="AH176" s="1">
        <f>IF((W176-W$2)/W$2*100&gt;100,100,IF((W176-W$2)/W$2*100&lt;-100,-100,(W176-W$2)/W$2*100))</f>
        <v>13.280801022217764</v>
      </c>
      <c r="AI176" s="1">
        <f>IF((X176-X$2)/X$2*100&gt;100,100,IF((X176-X$2)/X$2*100&lt;-100,-100,(X176-X$2)/X$2*100))</f>
        <v>-68.825772575950978</v>
      </c>
      <c r="AJ176" s="1">
        <f>IF((Y176-Y$2)/Y$2*100&gt;100,100,IF((Y176-Y$2)/Y$2*100&lt;-100,-100,(Y176-Y$2)/Y$2*100))</f>
        <v>18.900763923139554</v>
      </c>
      <c r="AK176" s="1">
        <f>IF((Z176-Z$2)/Z$2*100&gt;100,100,IF((Z176-Z$2)/Z$2*100&lt;-100,-100,(Z176-Z$2)/Z$2*100))</f>
        <v>36.956700185315746</v>
      </c>
      <c r="AL176" s="1">
        <f>IF((V176-V$2)/V$2*100&gt;100,100,IF((V176-V$2)/V$2*100&lt;-100,-100,(V176-V$2)/V$2*100))</f>
        <v>43.893165292128721</v>
      </c>
      <c r="AM176" s="1">
        <f>IF((AA176-AA$2)/AA$2*100&gt;100,100,IF((AA176-AA$2)/AA$2*100&lt;-100,-100,(AA176-AA$2)/AA$2*100))</f>
        <v>45.960202626101335</v>
      </c>
      <c r="AN176" s="1">
        <f>IF((AB176-AB$2)/AB$2*100&gt;100,100,IF((AB176-AB$2)/AB$2*100&lt;-100,-100,(AB176-AB$2)/AB$2*100))</f>
        <v>-100</v>
      </c>
      <c r="AO176" s="1">
        <f>IF((AC176-AC$2)/AC$2*100&gt;100,100,IF((AC176-AC$2)/AC$2*100&lt;-100,-100,(AC176-AC$2)/AC$2*100))</f>
        <v>-100</v>
      </c>
      <c r="AP176" s="1"/>
      <c r="AQ176" s="2">
        <f t="shared" si="83"/>
        <v>-14</v>
      </c>
      <c r="AR176" s="2">
        <f t="shared" si="74"/>
        <v>4</v>
      </c>
      <c r="AS176" s="2">
        <f t="shared" si="75"/>
        <v>13</v>
      </c>
      <c r="AT176" s="2">
        <f t="shared" si="76"/>
        <v>-69</v>
      </c>
      <c r="AU176" s="2">
        <f t="shared" si="77"/>
        <v>19</v>
      </c>
      <c r="AV176" s="2">
        <f t="shared" si="84"/>
        <v>1</v>
      </c>
      <c r="AW176" s="2">
        <f t="shared" si="85"/>
        <v>1</v>
      </c>
      <c r="AX176" s="2">
        <f t="shared" si="78"/>
        <v>1</v>
      </c>
      <c r="AY176" s="2">
        <f t="shared" si="79"/>
        <v>0</v>
      </c>
      <c r="AZ176" s="2">
        <f t="shared" si="80"/>
        <v>0</v>
      </c>
      <c r="BA176" s="1"/>
      <c r="BB176" s="1"/>
      <c r="BN176" s="1">
        <f>T176/(T$3-T$4)*100</f>
        <v>29.521413828689369</v>
      </c>
      <c r="BO176" s="1">
        <f>U176/(U$3-U$4)*100</f>
        <v>38.835671883432269</v>
      </c>
      <c r="BP176" s="1">
        <f>V176/(V$3-V$4)*100</f>
        <v>13.23529411764706</v>
      </c>
      <c r="BQ176" s="1">
        <f>W176/(W$3-W$4)*100</f>
        <v>40.106951871657749</v>
      </c>
      <c r="BR176" s="1">
        <f>X176/(X$3-X$4)*100</f>
        <v>8.0065359477124165</v>
      </c>
      <c r="BS176" s="1">
        <f>Y176/(Y$3-Y$4)*100</f>
        <v>63.620448179271726</v>
      </c>
      <c r="BT176" s="1">
        <f>Z176/(Z$3-Z$4)*100</f>
        <v>41.742081447963805</v>
      </c>
      <c r="BU176" s="1">
        <f>AA176/(AA$3-AA$4)*100</f>
        <v>26.292335115864528</v>
      </c>
      <c r="BV176" s="1">
        <f>AB176/(AB$3-AB$4)*100</f>
        <v>0</v>
      </c>
      <c r="BW176" s="1">
        <f>AC176/(AC$3-AC$4)*100</f>
        <v>0</v>
      </c>
    </row>
    <row r="177" spans="1:75">
      <c r="A177">
        <v>79</v>
      </c>
      <c r="B177" t="s">
        <v>243</v>
      </c>
      <c r="C177" t="s">
        <v>675</v>
      </c>
      <c r="D177">
        <v>8</v>
      </c>
      <c r="E177" t="s">
        <v>676</v>
      </c>
      <c r="F177" t="s">
        <v>677</v>
      </c>
      <c r="G177" t="s">
        <v>678</v>
      </c>
      <c r="H177">
        <v>8</v>
      </c>
      <c r="I177">
        <v>16</v>
      </c>
      <c r="J177">
        <v>2</v>
      </c>
      <c r="K177">
        <v>19</v>
      </c>
      <c r="L177">
        <v>5</v>
      </c>
      <c r="M177">
        <v>14</v>
      </c>
      <c r="N177">
        <v>13</v>
      </c>
      <c r="O177">
        <v>4</v>
      </c>
      <c r="P177">
        <v>2</v>
      </c>
      <c r="Q177">
        <v>4</v>
      </c>
      <c r="R177">
        <v>87</v>
      </c>
      <c r="T177" s="1">
        <f t="shared" si="81"/>
        <v>9.1954022988505741</v>
      </c>
      <c r="U177" s="1">
        <f t="shared" si="64"/>
        <v>18.390804597701148</v>
      </c>
      <c r="V177" s="1">
        <f t="shared" si="65"/>
        <v>2.2988505747126435</v>
      </c>
      <c r="W177" s="1">
        <f t="shared" si="66"/>
        <v>21.839080459770116</v>
      </c>
      <c r="X177" s="1">
        <f t="shared" si="67"/>
        <v>5.7471264367816088</v>
      </c>
      <c r="Y177" s="1">
        <f t="shared" si="68"/>
        <v>16.091954022988507</v>
      </c>
      <c r="Z177" s="1">
        <f t="shared" si="69"/>
        <v>14.942528735632186</v>
      </c>
      <c r="AA177" s="1">
        <f t="shared" si="70"/>
        <v>4.5977011494252871</v>
      </c>
      <c r="AB177" s="1">
        <f t="shared" si="71"/>
        <v>2.2988505747126435</v>
      </c>
      <c r="AC177" s="1">
        <f t="shared" si="72"/>
        <v>4.5977011494252871</v>
      </c>
      <c r="AD177" s="1"/>
      <c r="AF177" s="1">
        <f t="shared" si="82"/>
        <v>-53.21388493917798</v>
      </c>
      <c r="AG177" s="1">
        <f t="shared" si="73"/>
        <v>36.66191988898845</v>
      </c>
      <c r="AH177" s="1">
        <f>IF((W177-W$2)/W$2*100&gt;100,100,IF((W177-W$2)/W$2*100&lt;-100,-100,(W177-W$2)/W$2*100))</f>
        <v>12.152333272571159</v>
      </c>
      <c r="AI177" s="1">
        <f>IF((X177-X$2)/X$2*100&gt;100,100,IF((X177-X$2)/X$2*100&lt;-100,-100,(X177-X$2)/X$2*100))</f>
        <v>-39.084842964501931</v>
      </c>
      <c r="AJ177" s="1">
        <f>IF((Y177-Y$2)/Y$2*100&gt;100,100,IF((Y177-Y$2)/Y$2*100&lt;-100,-100,(Y177-Y$2)/Y$2*100))</f>
        <v>13.136958775441126</v>
      </c>
      <c r="AK177" s="1">
        <f>IF((Z177-Z$2)/Z$2*100&gt;100,100,IF((Z177-Z$2)/Z$2*100&lt;-100,-100,(Z177-Z$2)/Z$2*100))</f>
        <v>54.622890119820092</v>
      </c>
      <c r="AL177" s="1">
        <f>IF((V177-V$2)/V$2*100&gt;100,100,IF((V177-V$2)/V$2*100&lt;-100,-100,(V177-V$2)/V$2*100))</f>
        <v>-50.014123934279688</v>
      </c>
      <c r="AM177" s="1">
        <f>IF((AA177-AA$2)/AA$2*100&gt;100,100,IF((AA177-AA$2)/AA$2*100&lt;-100,-100,(AA177-AA$2)/AA$2*100))</f>
        <v>-8.732930771725151</v>
      </c>
      <c r="AN177" s="1">
        <f>IF((AB177-AB$2)/AB$2*100&gt;100,100,IF((AB177-AB$2)/AB$2*100&lt;-100,-100,(AB177-AB$2)/AB$2*100))</f>
        <v>27.146484712524121</v>
      </c>
      <c r="AO177" s="1">
        <f>IF((AC177-AC$2)/AC$2*100&gt;100,100,IF((AC177-AC$2)/AC$2*100&lt;-100,-100,(AC177-AC$2)/AC$2*100))</f>
        <v>86.922530562097961</v>
      </c>
      <c r="AP177" s="1"/>
      <c r="AQ177" s="2">
        <f t="shared" si="83"/>
        <v>-53</v>
      </c>
      <c r="AR177" s="2">
        <f t="shared" si="74"/>
        <v>37</v>
      </c>
      <c r="AS177" s="2">
        <f t="shared" si="75"/>
        <v>12</v>
      </c>
      <c r="AT177" s="2">
        <f t="shared" si="76"/>
        <v>-39</v>
      </c>
      <c r="AU177" s="2">
        <f t="shared" si="77"/>
        <v>13</v>
      </c>
      <c r="AV177" s="2">
        <f t="shared" si="84"/>
        <v>1</v>
      </c>
      <c r="AW177" s="2">
        <f t="shared" si="85"/>
        <v>0</v>
      </c>
      <c r="AX177" s="2">
        <f t="shared" si="78"/>
        <v>0</v>
      </c>
      <c r="AY177" s="2">
        <f t="shared" si="79"/>
        <v>1</v>
      </c>
      <c r="AZ177" s="2">
        <f t="shared" si="80"/>
        <v>1</v>
      </c>
      <c r="BA177" s="1"/>
      <c r="BB177" s="1"/>
      <c r="BN177" s="1">
        <f>T177/(T$3-T$4)*100</f>
        <v>16.051623311151438</v>
      </c>
      <c r="BO177" s="1">
        <f>U177/(U$3-U$4)*100</f>
        <v>51.123062322049975</v>
      </c>
      <c r="BP177" s="1">
        <f>V177/(V$3-V$4)*100</f>
        <v>4.5977011494252871</v>
      </c>
      <c r="BQ177" s="1">
        <f>W177/(W$3-W$4)*100</f>
        <v>39.707419017763847</v>
      </c>
      <c r="BR177" s="1">
        <f>X177/(X$3-X$4)*100</f>
        <v>15.644955300127711</v>
      </c>
      <c r="BS177" s="1">
        <f>Y177/(Y$3-Y$4)*100</f>
        <v>60.53639846743296</v>
      </c>
      <c r="BT177" s="1">
        <f>Z177/(Z$3-Z$4)*100</f>
        <v>47.1264367816092</v>
      </c>
      <c r="BU177" s="1">
        <f>AA177/(AA$3-AA$4)*100</f>
        <v>16.440264716126784</v>
      </c>
      <c r="BV177" s="1">
        <f>AB177/(AB$3-AB$4)*100</f>
        <v>10.8257095941825</v>
      </c>
      <c r="BW177" s="1">
        <f>AC177/(AC$3-AC$4)*100</f>
        <v>10.250612398718673</v>
      </c>
    </row>
    <row r="178" spans="1:75">
      <c r="A178">
        <v>82</v>
      </c>
      <c r="B178" t="s">
        <v>243</v>
      </c>
      <c r="C178" t="s">
        <v>679</v>
      </c>
      <c r="D178">
        <v>10</v>
      </c>
      <c r="E178" t="s">
        <v>680</v>
      </c>
      <c r="F178" t="s">
        <v>681</v>
      </c>
      <c r="G178" t="s">
        <v>682</v>
      </c>
      <c r="H178">
        <v>22</v>
      </c>
      <c r="I178">
        <v>37</v>
      </c>
      <c r="J178">
        <v>9</v>
      </c>
      <c r="K178">
        <v>35</v>
      </c>
      <c r="L178">
        <v>7</v>
      </c>
      <c r="M178">
        <v>19</v>
      </c>
      <c r="N178">
        <v>10</v>
      </c>
      <c r="O178">
        <v>1</v>
      </c>
      <c r="P178">
        <v>4</v>
      </c>
      <c r="Q178">
        <v>2</v>
      </c>
      <c r="R178">
        <v>146</v>
      </c>
      <c r="T178" s="1">
        <f t="shared" si="81"/>
        <v>15.068493150684931</v>
      </c>
      <c r="U178" s="1">
        <f t="shared" si="64"/>
        <v>25.342465753424658</v>
      </c>
      <c r="V178" s="1">
        <f t="shared" si="65"/>
        <v>6.1643835616438354</v>
      </c>
      <c r="W178" s="1">
        <f t="shared" si="66"/>
        <v>23.972602739726025</v>
      </c>
      <c r="X178" s="1">
        <f t="shared" si="67"/>
        <v>4.7945205479452051</v>
      </c>
      <c r="Y178" s="1">
        <f t="shared" si="68"/>
        <v>13.013698630136986</v>
      </c>
      <c r="Z178" s="1">
        <f t="shared" si="69"/>
        <v>6.8493150684931505</v>
      </c>
      <c r="AA178" s="1">
        <f t="shared" si="70"/>
        <v>0.68493150684931503</v>
      </c>
      <c r="AB178" s="1">
        <f t="shared" si="71"/>
        <v>2.7397260273972601</v>
      </c>
      <c r="AC178" s="1">
        <f t="shared" si="72"/>
        <v>1.3698630136986301</v>
      </c>
      <c r="AD178" s="1"/>
      <c r="AF178" s="1">
        <f t="shared" si="82"/>
        <v>-23.33165734039952</v>
      </c>
      <c r="AG178" s="1">
        <f t="shared" si="73"/>
        <v>88.319657586752527</v>
      </c>
      <c r="AH178" s="1">
        <f>IF((W178-W$2)/W$2*100&gt;100,100,IF((W178-W$2)/W$2*100&lt;-100,-100,(W178-W$2)/W$2*100))</f>
        <v>23.108815722775457</v>
      </c>
      <c r="AI178" s="1">
        <f>IF((X178-X$2)/X$2*100&gt;100,100,IF((X178-X$2)/X$2*100&lt;-100,-100,(X178-X$2)/X$2*100))</f>
        <v>-49.181738856687232</v>
      </c>
      <c r="AJ178" s="1">
        <f>IF((Y178-Y$2)/Y$2*100&gt;100,100,IF((Y178-Y$2)/Y$2*100&lt;-100,-100,(Y178-Y$2)/Y$2*100))</f>
        <v>-8.5051894051838701</v>
      </c>
      <c r="AK178" s="1">
        <f>IF((Z178-Z$2)/Z$2*100&gt;100,100,IF((Z178-Z$2)/Z$2*100&lt;-100,-100,(Z178-Z$2)/Z$2*100))</f>
        <v>-29.124386509882267</v>
      </c>
      <c r="AL178" s="1">
        <f>IF((V178-V$2)/V$2*100&gt;100,100,IF((V178-V$2)/V$2*100&lt;-100,-100,(V178-V$2)/V$2*100))</f>
        <v>34.037469039243177</v>
      </c>
      <c r="AM178" s="1">
        <f>IF((AA178-AA$2)/AA$2*100&gt;100,100,IF((AA178-AA$2)/AA$2*100&lt;-100,-100,(AA178-AA$2)/AA$2*100))</f>
        <v>-86.403707152637139</v>
      </c>
      <c r="AN178" s="1">
        <f>IF((AB178-AB$2)/AB$2*100&gt;100,100,IF((AB178-AB$2)/AB$2*100&lt;-100,-100,(AB178-AB$2)/AB$2*100))</f>
        <v>51.530742054652038</v>
      </c>
      <c r="AO178" s="1">
        <f>IF((AC178-AC$2)/AC$2*100&gt;100,100,IF((AC178-AC$2)/AC$2*100&lt;-100,-100,(AC178-AC$2)/AC$2*100))</f>
        <v>-44.307328222936562</v>
      </c>
      <c r="AP178" s="1"/>
      <c r="AQ178" s="2">
        <f t="shared" si="83"/>
        <v>-23</v>
      </c>
      <c r="AR178" s="2">
        <f t="shared" si="74"/>
        <v>88</v>
      </c>
      <c r="AS178" s="2">
        <f t="shared" si="75"/>
        <v>23</v>
      </c>
      <c r="AT178" s="2">
        <f t="shared" si="76"/>
        <v>-49</v>
      </c>
      <c r="AU178" s="2">
        <f t="shared" si="77"/>
        <v>-9</v>
      </c>
      <c r="AV178" s="2">
        <f t="shared" si="84"/>
        <v>0</v>
      </c>
      <c r="AW178" s="2">
        <f t="shared" si="85"/>
        <v>1</v>
      </c>
      <c r="AX178" s="2">
        <f t="shared" si="78"/>
        <v>0</v>
      </c>
      <c r="AY178" s="2">
        <f t="shared" si="79"/>
        <v>1</v>
      </c>
      <c r="AZ178" s="2">
        <f t="shared" si="80"/>
        <v>0</v>
      </c>
      <c r="BA178" s="1"/>
      <c r="BB178" s="1"/>
      <c r="BN178" s="1">
        <f>T178/(T$3-T$4)*100</f>
        <v>26.303773131458779</v>
      </c>
      <c r="BO178" s="1">
        <f>U178/(U$3-U$4)*100</f>
        <v>70.447404800804321</v>
      </c>
      <c r="BP178" s="1">
        <f>V178/(V$3-V$4)*100</f>
        <v>12.328767123287671</v>
      </c>
      <c r="BQ178" s="1">
        <f>W178/(W$3-W$4)*100</f>
        <v>43.586550435865497</v>
      </c>
      <c r="BR178" s="1">
        <f>X178/(X$3-X$4)*100</f>
        <v>13.051750380517502</v>
      </c>
      <c r="BS178" s="1">
        <f>Y178/(Y$3-Y$4)*100</f>
        <v>48.956294846705809</v>
      </c>
      <c r="BT178" s="1">
        <f>Z178/(Z$3-Z$4)*100</f>
        <v>21.601685985247627</v>
      </c>
      <c r="BU178" s="1">
        <f>AA178/(AA$3-AA$4)*100</f>
        <v>2.4491490244914904</v>
      </c>
      <c r="BV178" s="1">
        <f>AB178/(AB$3-AB$4)*100</f>
        <v>12.901873077998321</v>
      </c>
      <c r="BW178" s="1">
        <f>AC178/(AC$3-AC$4)*100</f>
        <v>3.0541208174264542</v>
      </c>
    </row>
    <row r="179" spans="1:75">
      <c r="A179">
        <v>85</v>
      </c>
      <c r="B179" t="s">
        <v>243</v>
      </c>
      <c r="C179" t="s">
        <v>683</v>
      </c>
      <c r="D179">
        <v>4</v>
      </c>
      <c r="E179" t="s">
        <v>684</v>
      </c>
      <c r="F179" t="s">
        <v>685</v>
      </c>
      <c r="G179" t="s">
        <v>686</v>
      </c>
      <c r="H179">
        <v>6</v>
      </c>
      <c r="I179">
        <v>6</v>
      </c>
      <c r="J179">
        <v>2</v>
      </c>
      <c r="K179">
        <v>14</v>
      </c>
      <c r="L179">
        <v>3</v>
      </c>
      <c r="M179">
        <v>8</v>
      </c>
      <c r="N179">
        <v>4</v>
      </c>
      <c r="O179">
        <v>0</v>
      </c>
      <c r="P179">
        <v>0</v>
      </c>
      <c r="Q179">
        <v>0</v>
      </c>
      <c r="R179">
        <v>43</v>
      </c>
      <c r="T179" s="1">
        <f t="shared" si="81"/>
        <v>13.953488372093023</v>
      </c>
      <c r="U179" s="1">
        <f t="shared" si="64"/>
        <v>13.953488372093023</v>
      </c>
      <c r="V179" s="1">
        <f t="shared" si="65"/>
        <v>4.6511627906976747</v>
      </c>
      <c r="W179" s="1">
        <f t="shared" si="66"/>
        <v>32.558139534883722</v>
      </c>
      <c r="X179" s="1">
        <f t="shared" si="67"/>
        <v>6.9767441860465116</v>
      </c>
      <c r="Y179" s="1">
        <f t="shared" si="68"/>
        <v>18.604651162790699</v>
      </c>
      <c r="Z179" s="1">
        <f t="shared" si="69"/>
        <v>9.3023255813953494</v>
      </c>
      <c r="AA179" s="1">
        <f t="shared" si="70"/>
        <v>0</v>
      </c>
      <c r="AB179" s="1">
        <f t="shared" si="71"/>
        <v>0</v>
      </c>
      <c r="AC179" s="1">
        <f t="shared" si="72"/>
        <v>0</v>
      </c>
      <c r="AD179" s="1"/>
      <c r="AF179" s="1">
        <f t="shared" si="82"/>
        <v>-29.004790518171227</v>
      </c>
      <c r="AG179" s="1">
        <f t="shared" si="73"/>
        <v>3.6882589855406649</v>
      </c>
      <c r="AH179" s="1">
        <f>IF((W179-W$2)/W$2*100&gt;100,100,IF((W179-W$2)/W$2*100&lt;-100,-100,(W179-W$2)/W$2*100))</f>
        <v>67.198949725815993</v>
      </c>
      <c r="AI179" s="1">
        <f>IF((X179-X$2)/X$2*100&gt;100,100,IF((X179-X$2)/X$2*100&lt;-100,-100,(X179-X$2)/X$2*100))</f>
        <v>-26.051832622023269</v>
      </c>
      <c r="AJ179" s="1">
        <f>IF((Y179-Y$2)/Y$2*100&gt;100,100,IF((Y179-Y$2)/Y$2*100&lt;-100,-100,(Y179-Y$2)/Y$2*100))</f>
        <v>30.802862637387086</v>
      </c>
      <c r="AK179" s="1">
        <f>IF((Z179-Z$2)/Z$2*100&gt;100,100,IF((Z179-Z$2)/Z$2*100&lt;-100,-100,(Z179-Z$2)/Z$2*100))</f>
        <v>-3.7410272599331185</v>
      </c>
      <c r="AL179" s="1">
        <f>IF((V179-V$2)/V$2*100&gt;100,100,IF((V179-V$2)/V$2*100&lt;-100,-100,(V179-V$2)/V$2*100))</f>
        <v>1.1342143655271619</v>
      </c>
      <c r="AM179" s="1">
        <f>IF((AA179-AA$2)/AA$2*100&gt;100,100,IF((AA179-AA$2)/AA$2*100&lt;-100,-100,(AA179-AA$2)/AA$2*100))</f>
        <v>-100</v>
      </c>
      <c r="AN179" s="1">
        <f>IF((AB179-AB$2)/AB$2*100&gt;100,100,IF((AB179-AB$2)/AB$2*100&lt;-100,-100,(AB179-AB$2)/AB$2*100))</f>
        <v>-100</v>
      </c>
      <c r="AO179" s="1">
        <f>IF((AC179-AC$2)/AC$2*100&gt;100,100,IF((AC179-AC$2)/AC$2*100&lt;-100,-100,(AC179-AC$2)/AC$2*100))</f>
        <v>-100</v>
      </c>
      <c r="AP179" s="1"/>
      <c r="AQ179" s="2">
        <f t="shared" si="83"/>
        <v>-29</v>
      </c>
      <c r="AR179" s="2">
        <f t="shared" si="74"/>
        <v>4</v>
      </c>
      <c r="AS179" s="2">
        <f t="shared" si="75"/>
        <v>67</v>
      </c>
      <c r="AT179" s="2">
        <f t="shared" si="76"/>
        <v>-26</v>
      </c>
      <c r="AU179" s="2">
        <f t="shared" si="77"/>
        <v>31</v>
      </c>
      <c r="AV179" s="2">
        <f t="shared" si="84"/>
        <v>0</v>
      </c>
      <c r="AW179" s="2">
        <f t="shared" si="85"/>
        <v>0</v>
      </c>
      <c r="AX179" s="2">
        <f t="shared" si="78"/>
        <v>0</v>
      </c>
      <c r="AY179" s="2">
        <f t="shared" si="79"/>
        <v>0</v>
      </c>
      <c r="AZ179" s="2">
        <f t="shared" si="80"/>
        <v>0</v>
      </c>
      <c r="BA179" s="1"/>
      <c r="BB179" s="1"/>
      <c r="BN179" s="1">
        <f>T179/(T$3-T$4)*100</f>
        <v>24.357405140758871</v>
      </c>
      <c r="BO179" s="1">
        <f>U179/(U$3-U$4)*100</f>
        <v>38.7881374013228</v>
      </c>
      <c r="BP179" s="1">
        <f>V179/(V$3-V$4)*100</f>
        <v>9.3023255813953494</v>
      </c>
      <c r="BQ179" s="1">
        <f>W179/(W$3-W$4)*100</f>
        <v>59.196617336152215</v>
      </c>
      <c r="BR179" s="1">
        <f>X179/(X$3-X$4)*100</f>
        <v>18.992248062015502</v>
      </c>
      <c r="BS179" s="1">
        <f>Y179/(Y$3-Y$4)*100</f>
        <v>69.988925802879308</v>
      </c>
      <c r="BT179" s="1">
        <f>Z179/(Z$3-Z$4)*100</f>
        <v>29.33810375670841</v>
      </c>
      <c r="BU179" s="1">
        <f>AA179/(AA$3-AA$4)*100</f>
        <v>0</v>
      </c>
      <c r="BV179" s="1">
        <f>AB179/(AB$3-AB$4)*100</f>
        <v>0</v>
      </c>
      <c r="BW179" s="1">
        <f>AC179/(AC$3-AC$4)*100</f>
        <v>0</v>
      </c>
    </row>
    <row r="180" spans="1:75">
      <c r="A180">
        <v>88</v>
      </c>
      <c r="B180" t="s">
        <v>243</v>
      </c>
      <c r="C180" t="s">
        <v>687</v>
      </c>
      <c r="D180">
        <v>7</v>
      </c>
      <c r="E180" t="s">
        <v>688</v>
      </c>
      <c r="F180" t="s">
        <v>689</v>
      </c>
      <c r="G180" t="s">
        <v>690</v>
      </c>
      <c r="H180">
        <v>9</v>
      </c>
      <c r="I180">
        <v>8</v>
      </c>
      <c r="J180">
        <v>3</v>
      </c>
      <c r="K180">
        <v>23</v>
      </c>
      <c r="L180">
        <v>5</v>
      </c>
      <c r="M180">
        <v>12</v>
      </c>
      <c r="N180">
        <v>7</v>
      </c>
      <c r="O180">
        <v>3</v>
      </c>
      <c r="P180">
        <v>2</v>
      </c>
      <c r="Q180">
        <v>2</v>
      </c>
      <c r="R180">
        <v>74</v>
      </c>
      <c r="T180" s="1">
        <f t="shared" si="81"/>
        <v>12.162162162162163</v>
      </c>
      <c r="U180" s="1">
        <f t="shared" si="64"/>
        <v>10.810810810810811</v>
      </c>
      <c r="V180" s="1">
        <f t="shared" si="65"/>
        <v>4.0540540540540544</v>
      </c>
      <c r="W180" s="1">
        <f t="shared" si="66"/>
        <v>31.081081081081081</v>
      </c>
      <c r="X180" s="1">
        <f t="shared" si="67"/>
        <v>6.756756756756757</v>
      </c>
      <c r="Y180" s="1">
        <f t="shared" si="68"/>
        <v>16.216216216216218</v>
      </c>
      <c r="Z180" s="1">
        <f t="shared" si="69"/>
        <v>9.4594594594594597</v>
      </c>
      <c r="AA180" s="1">
        <f t="shared" si="70"/>
        <v>4.0540540540540544</v>
      </c>
      <c r="AB180" s="1">
        <f t="shared" si="71"/>
        <v>2.7027027027027026</v>
      </c>
      <c r="AC180" s="1">
        <f t="shared" si="72"/>
        <v>2.7027027027027026</v>
      </c>
      <c r="AD180" s="1"/>
      <c r="AF180" s="1">
        <f t="shared" si="82"/>
        <v>-38.119040384081671</v>
      </c>
      <c r="AG180" s="1">
        <f t="shared" si="73"/>
        <v>-19.664952497689217</v>
      </c>
      <c r="AH180" s="1">
        <f>IF((W180-W$2)/W$2*100&gt;100,100,IF((W180-W$2)/W$2*100&lt;-100,-100,(W180-W$2)/W$2*100))</f>
        <v>59.613669188061792</v>
      </c>
      <c r="AI180" s="1">
        <f>IF((X180-X$2)/X$2*100&gt;100,100,IF((X180-X$2)/X$2*100&lt;-100,-100,(X180-X$2)/X$2*100))</f>
        <v>-28.383531593400914</v>
      </c>
      <c r="AJ180" s="1">
        <f>IF((Y180-Y$2)/Y$2*100&gt;100,100,IF((Y180-Y$2)/Y$2*100&lt;-100,-100,(Y180-Y$2)/Y$2*100))</f>
        <v>14.010603244749555</v>
      </c>
      <c r="AK180" s="1">
        <f>IF((Z180-Z$2)/Z$2*100&gt;100,100,IF((Z180-Z$2)/Z$2*100&lt;-100,-100,(Z180-Z$2)/Z$2*100))</f>
        <v>-2.1150310987833438</v>
      </c>
      <c r="AL180" s="1">
        <f>IF((V180-V$2)/V$2*100&gt;100,100,IF((V180-V$2)/V$2*100&lt;-100,-100,(V180-V$2)/V$2*100))</f>
        <v>-11.849232073290512</v>
      </c>
      <c r="AM180" s="1">
        <f>IF((AA180-AA$2)/AA$2*100&gt;100,100,IF((AA180-AA$2)/AA$2*100&lt;-100,-100,(AA180-AA$2)/AA$2*100))</f>
        <v>-19.524645038581966</v>
      </c>
      <c r="AN180" s="1">
        <f>IF((AB180-AB$2)/AB$2*100&gt;100,100,IF((AB180-AB$2)/AB$2*100&lt;-100,-100,(AB180-AB$2)/AB$2*100))</f>
        <v>49.483029324183775</v>
      </c>
      <c r="AO180" s="1">
        <f>IF((AC180-AC$2)/AC$2*100&gt;100,100,IF((AC180-AC$2)/AC$2*100&lt;-100,-100,(AC180-AC$2)/AC$2*100))</f>
        <v>9.8801362088008293</v>
      </c>
      <c r="AP180" s="1"/>
      <c r="AQ180" s="2">
        <f t="shared" si="83"/>
        <v>-38</v>
      </c>
      <c r="AR180" s="2">
        <f t="shared" si="74"/>
        <v>-20</v>
      </c>
      <c r="AS180" s="2">
        <f t="shared" si="75"/>
        <v>60</v>
      </c>
      <c r="AT180" s="2">
        <f t="shared" si="76"/>
        <v>-28</v>
      </c>
      <c r="AU180" s="2">
        <f t="shared" si="77"/>
        <v>14</v>
      </c>
      <c r="AV180" s="2">
        <f t="shared" si="84"/>
        <v>0</v>
      </c>
      <c r="AW180" s="2">
        <f t="shared" si="85"/>
        <v>0</v>
      </c>
      <c r="AX180" s="2">
        <f t="shared" si="78"/>
        <v>0</v>
      </c>
      <c r="AY180" s="2">
        <f t="shared" si="79"/>
        <v>1</v>
      </c>
      <c r="AZ180" s="2">
        <f t="shared" si="80"/>
        <v>0</v>
      </c>
      <c r="BA180" s="1"/>
      <c r="BB180" s="1"/>
      <c r="BN180" s="1">
        <f>T180/(T$3-T$4)*100</f>
        <v>21.230440967283073</v>
      </c>
      <c r="BO180" s="1">
        <f>U180/(U$3-U$4)*100</f>
        <v>30.052070419042892</v>
      </c>
      <c r="BP180" s="1">
        <f>V180/(V$3-V$4)*100</f>
        <v>8.1081081081081088</v>
      </c>
      <c r="BQ180" s="1">
        <f>W180/(W$3-W$4)*100</f>
        <v>56.511056511056502</v>
      </c>
      <c r="BR180" s="1">
        <f>X180/(X$3-X$4)*100</f>
        <v>18.393393393393392</v>
      </c>
      <c r="BS180" s="1">
        <f>Y180/(Y$3-Y$4)*100</f>
        <v>61.003861003861019</v>
      </c>
      <c r="BT180" s="1">
        <f>Z180/(Z$3-Z$4)*100</f>
        <v>29.833679833679831</v>
      </c>
      <c r="BU180" s="1">
        <f>AA180/(AA$3-AA$4)*100</f>
        <v>14.496314496314501</v>
      </c>
      <c r="BV180" s="1">
        <f>AB180/(AB$3-AB$4)*100</f>
        <v>12.727523441809158</v>
      </c>
      <c r="BW180" s="1">
        <f>AC180/(AC$3-AC$4)*100</f>
        <v>6.0256978289765168</v>
      </c>
    </row>
    <row r="181" spans="1:75">
      <c r="A181">
        <v>84</v>
      </c>
      <c r="B181" t="s">
        <v>243</v>
      </c>
      <c r="C181" t="s">
        <v>691</v>
      </c>
      <c r="D181">
        <v>5</v>
      </c>
      <c r="E181" t="s">
        <v>692</v>
      </c>
      <c r="F181" t="s">
        <v>693</v>
      </c>
      <c r="G181" t="s">
        <v>694</v>
      </c>
      <c r="H181">
        <v>12</v>
      </c>
      <c r="I181">
        <v>7</v>
      </c>
      <c r="J181">
        <v>2</v>
      </c>
      <c r="K181">
        <v>13</v>
      </c>
      <c r="L181">
        <v>0</v>
      </c>
      <c r="M181">
        <v>7</v>
      </c>
      <c r="N181">
        <v>5</v>
      </c>
      <c r="O181">
        <v>8</v>
      </c>
      <c r="P181">
        <v>1</v>
      </c>
      <c r="Q181">
        <v>0</v>
      </c>
      <c r="R181">
        <v>55</v>
      </c>
      <c r="T181" s="1">
        <f t="shared" si="81"/>
        <v>21.818181818181817</v>
      </c>
      <c r="U181" s="1">
        <f t="shared" si="64"/>
        <v>12.727272727272727</v>
      </c>
      <c r="V181" s="1">
        <f t="shared" si="65"/>
        <v>3.6363636363636362</v>
      </c>
      <c r="W181" s="1">
        <f t="shared" si="66"/>
        <v>23.636363636363637</v>
      </c>
      <c r="X181" s="1">
        <f t="shared" si="67"/>
        <v>0</v>
      </c>
      <c r="Y181" s="1">
        <f t="shared" si="68"/>
        <v>12.727272727272727</v>
      </c>
      <c r="Z181" s="1">
        <f t="shared" si="69"/>
        <v>9.0909090909090917</v>
      </c>
      <c r="AA181" s="1">
        <f t="shared" si="70"/>
        <v>14.545454545454545</v>
      </c>
      <c r="AB181" s="1">
        <f t="shared" si="71"/>
        <v>1.8181818181818181</v>
      </c>
      <c r="AC181" s="1">
        <f t="shared" si="72"/>
        <v>0</v>
      </c>
      <c r="AD181" s="1"/>
      <c r="AF181" s="1">
        <f t="shared" si="82"/>
        <v>11.010691189768622</v>
      </c>
      <c r="AG181" s="1">
        <f t="shared" si="73"/>
        <v>-5.4237395313704884</v>
      </c>
      <c r="AH181" s="1">
        <f>IF((W181-W$2)/W$2*100&gt;100,100,IF((W181-W$2)/W$2*100&lt;-100,-100,(W181-W$2)/W$2*100))</f>
        <v>21.3820946710794</v>
      </c>
      <c r="AI181" s="1">
        <f>IF((X181-X$2)/X$2*100&gt;100,100,IF((X181-X$2)/X$2*100&lt;-100,-100,(X181-X$2)/X$2*100))</f>
        <v>-100</v>
      </c>
      <c r="AJ181" s="1">
        <f>IF((Y181-Y$2)/Y$2*100&gt;100,100,IF((Y181-Y$2)/Y$2*100&lt;-100,-100,(Y181-Y$2)/Y$2*100))</f>
        <v>-10.518950786696573</v>
      </c>
      <c r="AK181" s="1">
        <f>IF((Z181-Z$2)/Z$2*100&gt;100,100,IF((Z181-Z$2)/Z$2*100&lt;-100,-100,(Z181-Z$2)/Z$2*100))</f>
        <v>-5.928731185843727</v>
      </c>
      <c r="AL181" s="1">
        <f>IF((V181-V$2)/V$2*100&gt;100,100,IF((V181-V$2)/V$2*100&lt;-100,-100,(V181-V$2)/V$2*100))</f>
        <v>-20.931432405133314</v>
      </c>
      <c r="AM181" s="1">
        <f>IF((AA181-AA$2)/AA$2*100&gt;100,100,IF((AA181-AA$2)/AA$2*100&lt;-100,-100,(AA181-AA$2)/AA$2*100))</f>
        <v>100</v>
      </c>
      <c r="AN181" s="1">
        <f>IF((AB181-AB$2)/AB$2*100&gt;100,100,IF((AB181-AB$2)/AB$2*100&lt;-100,-100,(AB181-AB$2)/AB$2*100))</f>
        <v>0.56131063626908251</v>
      </c>
      <c r="AO181" s="1">
        <f>IF((AC181-AC$2)/AC$2*100&gt;100,100,IF((AC181-AC$2)/AC$2*100&lt;-100,-100,(AC181-AC$2)/AC$2*100))</f>
        <v>-100</v>
      </c>
      <c r="AP181" s="1"/>
      <c r="AQ181" s="2">
        <f t="shared" si="83"/>
        <v>11</v>
      </c>
      <c r="AR181" s="2">
        <f t="shared" si="74"/>
        <v>-5</v>
      </c>
      <c r="AS181" s="2">
        <f t="shared" si="75"/>
        <v>21</v>
      </c>
      <c r="AT181" s="2">
        <f t="shared" si="76"/>
        <v>-100</v>
      </c>
      <c r="AU181" s="2">
        <f t="shared" si="77"/>
        <v>-11</v>
      </c>
      <c r="AV181" s="2">
        <f t="shared" si="84"/>
        <v>0</v>
      </c>
      <c r="AW181" s="2">
        <f t="shared" si="85"/>
        <v>0</v>
      </c>
      <c r="AX181" s="2">
        <f t="shared" si="78"/>
        <v>1</v>
      </c>
      <c r="AY181" s="2">
        <f t="shared" si="79"/>
        <v>0</v>
      </c>
      <c r="AZ181" s="2">
        <f t="shared" si="80"/>
        <v>0</v>
      </c>
      <c r="BA181" s="1"/>
      <c r="BB181" s="1"/>
      <c r="BN181" s="1">
        <f>T181/(T$3-T$4)*100</f>
        <v>38.086124401913871</v>
      </c>
      <c r="BO181" s="1">
        <f>U181/(U$3-U$4)*100</f>
        <v>35.37948290241868</v>
      </c>
      <c r="BP181" s="1">
        <f>V181/(V$3-V$4)*100</f>
        <v>7.2727272727272725</v>
      </c>
      <c r="BQ181" s="1">
        <f>W181/(W$3-W$4)*100</f>
        <v>42.975206611570243</v>
      </c>
      <c r="BR181" s="1">
        <f>X181/(X$3-X$4)*100</f>
        <v>0</v>
      </c>
      <c r="BS181" s="1">
        <f>Y181/(Y$3-Y$4)*100</f>
        <v>47.878787878787882</v>
      </c>
      <c r="BT181" s="1">
        <f>Z181/(Z$3-Z$4)*100</f>
        <v>28.671328671328673</v>
      </c>
      <c r="BU181" s="1">
        <f>AA181/(AA$3-AA$4)*100</f>
        <v>52.011019283746563</v>
      </c>
      <c r="BV181" s="1">
        <f>AB181/(AB$3-AB$4)*100</f>
        <v>8.5621521335807049</v>
      </c>
      <c r="BW181" s="1">
        <f>AC181/(AC$3-AC$4)*100</f>
        <v>0</v>
      </c>
    </row>
    <row r="182" spans="1:75">
      <c r="A182">
        <v>83</v>
      </c>
      <c r="B182" t="s">
        <v>243</v>
      </c>
      <c r="C182" t="s">
        <v>695</v>
      </c>
      <c r="D182">
        <v>3</v>
      </c>
      <c r="E182" t="s">
        <v>696</v>
      </c>
      <c r="F182" t="s">
        <v>697</v>
      </c>
      <c r="G182" t="s">
        <v>698</v>
      </c>
      <c r="H182">
        <v>6</v>
      </c>
      <c r="I182">
        <v>1</v>
      </c>
      <c r="J182">
        <v>0</v>
      </c>
      <c r="K182">
        <v>8</v>
      </c>
      <c r="L182">
        <v>1</v>
      </c>
      <c r="M182">
        <v>5</v>
      </c>
      <c r="N182">
        <v>3</v>
      </c>
      <c r="O182">
        <v>2</v>
      </c>
      <c r="P182">
        <v>0</v>
      </c>
      <c r="Q182">
        <v>0</v>
      </c>
      <c r="R182">
        <v>26</v>
      </c>
      <c r="T182" s="1">
        <f t="shared" si="81"/>
        <v>23.076923076923077</v>
      </c>
      <c r="U182" s="1">
        <f t="shared" si="64"/>
        <v>3.8461538461538463</v>
      </c>
      <c r="V182" s="1">
        <f t="shared" si="65"/>
        <v>0</v>
      </c>
      <c r="W182" s="1">
        <f t="shared" si="66"/>
        <v>30.76923076923077</v>
      </c>
      <c r="X182" s="1">
        <f t="shared" si="67"/>
        <v>3.8461538461538463</v>
      </c>
      <c r="Y182" s="1">
        <f t="shared" si="68"/>
        <v>19.230769230769234</v>
      </c>
      <c r="Z182" s="1">
        <f t="shared" si="69"/>
        <v>11.538461538461538</v>
      </c>
      <c r="AA182" s="1">
        <f t="shared" si="70"/>
        <v>7.6923076923076925</v>
      </c>
      <c r="AB182" s="1">
        <f t="shared" si="71"/>
        <v>0</v>
      </c>
      <c r="AC182" s="1">
        <f t="shared" si="72"/>
        <v>0</v>
      </c>
      <c r="AD182" s="1"/>
      <c r="AF182" s="1">
        <f t="shared" si="82"/>
        <v>17.415154143024512</v>
      </c>
      <c r="AG182" s="1">
        <f t="shared" si="73"/>
        <v>-71.419261946293275</v>
      </c>
      <c r="AH182" s="1">
        <f>IF((W182-W$2)/W$2*100&gt;100,100,IF((W182-W$2)/W$2*100&lt;-100,-100,(W182-W$2)/W$2*100))</f>
        <v>58.012194246375557</v>
      </c>
      <c r="AI182" s="1">
        <f>IF((X182-X$2)/X$2*100&gt;100,100,IF((X182-X$2)/X$2*100&lt;-100,-100,(X182-X$2)/X$2*100))</f>
        <v>-59.233702599320516</v>
      </c>
      <c r="AJ182" s="1">
        <f>IF((Y182-Y$2)/Y$2*100&gt;100,100,IF((Y182-Y$2)/Y$2*100&lt;-100,-100,(Y182-Y$2)/Y$2*100))</f>
        <v>35.204882053068395</v>
      </c>
      <c r="AK182" s="1">
        <f>IF((Z182-Z$2)/Z$2*100&gt;100,100,IF((Z182-Z$2)/Z$2*100&lt;-100,-100,(Z182-Z$2)/Z$2*100))</f>
        <v>19.398148879506028</v>
      </c>
      <c r="AL182" s="1">
        <f>IF((V182-V$2)/V$2*100&gt;100,100,IF((V182-V$2)/V$2*100&lt;-100,-100,(V182-V$2)/V$2*100))</f>
        <v>-100</v>
      </c>
      <c r="AM182" s="1">
        <f>IF((AA182-AA$2)/AA$2*100&gt;100,100,IF((AA182-AA$2)/AA$2*100&lt;-100,-100,(AA182-AA$2)/AA$2*100))</f>
        <v>52.696827362690627</v>
      </c>
      <c r="AN182" s="1">
        <f>IF((AB182-AB$2)/AB$2*100&gt;100,100,IF((AB182-AB$2)/AB$2*100&lt;-100,-100,(AB182-AB$2)/AB$2*100))</f>
        <v>-100</v>
      </c>
      <c r="AO182" s="1">
        <f>IF((AC182-AC$2)/AC$2*100&gt;100,100,IF((AC182-AC$2)/AC$2*100&lt;-100,-100,(AC182-AC$2)/AC$2*100))</f>
        <v>-100</v>
      </c>
      <c r="AP182" s="1"/>
      <c r="AQ182" s="2">
        <f t="shared" si="83"/>
        <v>17</v>
      </c>
      <c r="AR182" s="2">
        <f t="shared" si="74"/>
        <v>-71</v>
      </c>
      <c r="AS182" s="2">
        <f t="shared" si="75"/>
        <v>58</v>
      </c>
      <c r="AT182" s="2">
        <f t="shared" si="76"/>
        <v>-59</v>
      </c>
      <c r="AU182" s="2">
        <f t="shared" si="77"/>
        <v>35</v>
      </c>
      <c r="AV182" s="2">
        <f t="shared" si="84"/>
        <v>0</v>
      </c>
      <c r="AW182" s="2">
        <f t="shared" si="85"/>
        <v>0</v>
      </c>
      <c r="AX182" s="2">
        <f t="shared" si="78"/>
        <v>1</v>
      </c>
      <c r="AY182" s="2">
        <f t="shared" si="79"/>
        <v>0</v>
      </c>
      <c r="AZ182" s="2">
        <f t="shared" si="80"/>
        <v>0</v>
      </c>
      <c r="BA182" s="1"/>
      <c r="BB182" s="1"/>
      <c r="BN182" s="1">
        <f>T182/(T$3-T$4)*100</f>
        <v>40.283400809716596</v>
      </c>
      <c r="BO182" s="1">
        <f>U182/(U$3-U$4)*100</f>
        <v>10.691601976005645</v>
      </c>
      <c r="BP182" s="1">
        <f>V182/(V$3-V$4)*100</f>
        <v>0</v>
      </c>
      <c r="BQ182" s="1">
        <f>W182/(W$3-W$4)*100</f>
        <v>55.94405594405594</v>
      </c>
      <c r="BR182" s="1">
        <f>X182/(X$3-X$4)*100</f>
        <v>10.470085470085468</v>
      </c>
      <c r="BS182" s="1">
        <f>Y182/(Y$3-Y$4)*100</f>
        <v>72.344322344322364</v>
      </c>
      <c r="BT182" s="1">
        <f>Z182/(Z$3-Z$4)*100</f>
        <v>36.390532544378694</v>
      </c>
      <c r="BU182" s="1">
        <f>AA182/(AA$3-AA$4)*100</f>
        <v>27.505827505827508</v>
      </c>
      <c r="BV182" s="1">
        <f>AB182/(AB$3-AB$4)*100</f>
        <v>0</v>
      </c>
      <c r="BW182" s="1">
        <f>AC182/(AC$3-AC$4)*100</f>
        <v>0</v>
      </c>
    </row>
    <row r="183" spans="1:75">
      <c r="A183">
        <v>83</v>
      </c>
      <c r="B183" t="s">
        <v>243</v>
      </c>
      <c r="C183" t="s">
        <v>699</v>
      </c>
      <c r="D183">
        <v>6</v>
      </c>
      <c r="E183" t="s">
        <v>700</v>
      </c>
      <c r="F183" t="s">
        <v>701</v>
      </c>
      <c r="G183" t="s">
        <v>397</v>
      </c>
      <c r="H183">
        <v>4</v>
      </c>
      <c r="I183">
        <v>14</v>
      </c>
      <c r="J183">
        <v>1</v>
      </c>
      <c r="K183">
        <v>31</v>
      </c>
      <c r="L183">
        <v>0</v>
      </c>
      <c r="M183">
        <v>9</v>
      </c>
      <c r="N183">
        <v>5</v>
      </c>
      <c r="O183">
        <v>2</v>
      </c>
      <c r="P183">
        <v>0</v>
      </c>
      <c r="Q183">
        <v>8</v>
      </c>
      <c r="R183">
        <v>74</v>
      </c>
      <c r="T183" s="1">
        <f t="shared" si="81"/>
        <v>5.4054054054054053</v>
      </c>
      <c r="U183" s="1">
        <f t="shared" si="64"/>
        <v>18.918918918918919</v>
      </c>
      <c r="V183" s="1">
        <f t="shared" si="65"/>
        <v>1.3513513513513513</v>
      </c>
      <c r="W183" s="1">
        <f t="shared" si="66"/>
        <v>41.891891891891895</v>
      </c>
      <c r="X183" s="1">
        <f t="shared" si="67"/>
        <v>0</v>
      </c>
      <c r="Y183" s="1">
        <f t="shared" si="68"/>
        <v>12.162162162162163</v>
      </c>
      <c r="Z183" s="1">
        <f t="shared" si="69"/>
        <v>6.756756756756757</v>
      </c>
      <c r="AA183" s="1">
        <f t="shared" si="70"/>
        <v>2.7027027027027026</v>
      </c>
      <c r="AB183" s="1">
        <f t="shared" si="71"/>
        <v>0</v>
      </c>
      <c r="AC183" s="1">
        <f t="shared" si="72"/>
        <v>10.810810810810811</v>
      </c>
      <c r="AD183" s="1"/>
      <c r="AF183" s="1">
        <f t="shared" si="82"/>
        <v>-72.497351281814076</v>
      </c>
      <c r="AG183" s="1">
        <f t="shared" si="73"/>
        <v>40.586333129043879</v>
      </c>
      <c r="AH183" s="1">
        <f>IF((W183-W$2)/W$2*100&gt;100,100,IF((W183-W$2)/W$2*100&lt;-100,-100,(W183-W$2)/W$2*100))</f>
        <v>100</v>
      </c>
      <c r="AI183" s="1">
        <f>IF((X183-X$2)/X$2*100&gt;100,100,IF((X183-X$2)/X$2*100&lt;-100,-100,(X183-X$2)/X$2*100))</f>
        <v>-100</v>
      </c>
      <c r="AJ183" s="1">
        <f>IF((Y183-Y$2)/Y$2*100&gt;100,100,IF((Y183-Y$2)/Y$2*100&lt;-100,-100,(Y183-Y$2)/Y$2*100))</f>
        <v>-14.492047566437833</v>
      </c>
      <c r="AK183" s="1">
        <f>IF((Z183-Z$2)/Z$2*100&gt;100,100,IF((Z183-Z$2)/Z$2*100&lt;-100,-100,(Z183-Z$2)/Z$2*100))</f>
        <v>-30.08216507055953</v>
      </c>
      <c r="AL183" s="1">
        <f>IF((V183-V$2)/V$2*100&gt;100,100,IF((V183-V$2)/V$2*100&lt;-100,-100,(V183-V$2)/V$2*100))</f>
        <v>-70.616410691096846</v>
      </c>
      <c r="AM183" s="1">
        <f>IF((AA183-AA$2)/AA$2*100&gt;100,100,IF((AA183-AA$2)/AA$2*100&lt;-100,-100,(AA183-AA$2)/AA$2*100))</f>
        <v>-46.349763359054649</v>
      </c>
      <c r="AN183" s="1">
        <f>IF((AB183-AB$2)/AB$2*100&gt;100,100,IF((AB183-AB$2)/AB$2*100&lt;-100,-100,(AB183-AB$2)/AB$2*100))</f>
        <v>-100</v>
      </c>
      <c r="AO183" s="1">
        <f>IF((AC183-AC$2)/AC$2*100&gt;100,100,IF((AC183-AC$2)/AC$2*100&lt;-100,-100,(AC183-AC$2)/AC$2*100))</f>
        <v>100</v>
      </c>
      <c r="AP183" s="1"/>
      <c r="AQ183" s="2">
        <f t="shared" si="83"/>
        <v>-72</v>
      </c>
      <c r="AR183" s="2">
        <f t="shared" si="74"/>
        <v>41</v>
      </c>
      <c r="AS183" s="2">
        <f t="shared" si="75"/>
        <v>100</v>
      </c>
      <c r="AT183" s="2">
        <f t="shared" si="76"/>
        <v>-100</v>
      </c>
      <c r="AU183" s="2">
        <f t="shared" si="77"/>
        <v>-14</v>
      </c>
      <c r="AV183" s="2">
        <f t="shared" si="84"/>
        <v>0</v>
      </c>
      <c r="AW183" s="2">
        <f t="shared" si="85"/>
        <v>0</v>
      </c>
      <c r="AX183" s="2">
        <f t="shared" si="78"/>
        <v>0</v>
      </c>
      <c r="AY183" s="2">
        <f t="shared" si="79"/>
        <v>0</v>
      </c>
      <c r="AZ183" s="2">
        <f t="shared" si="80"/>
        <v>1</v>
      </c>
      <c r="BA183" s="1"/>
      <c r="BB183" s="1"/>
      <c r="BN183" s="1">
        <f>T183/(T$3-T$4)*100</f>
        <v>9.4357515410146977</v>
      </c>
      <c r="BO183" s="1">
        <f>U183/(U$3-U$4)*100</f>
        <v>52.591123233325064</v>
      </c>
      <c r="BP183" s="1">
        <f>V183/(V$3-V$4)*100</f>
        <v>2.7027027027027026</v>
      </c>
      <c r="BQ183" s="1">
        <f>W183/(W$3-W$4)*100</f>
        <v>76.167076167076161</v>
      </c>
      <c r="BR183" s="1">
        <f>X183/(X$3-X$4)*100</f>
        <v>0</v>
      </c>
      <c r="BS183" s="1">
        <f>Y183/(Y$3-Y$4)*100</f>
        <v>45.75289575289576</v>
      </c>
      <c r="BT183" s="1">
        <f>Z183/(Z$3-Z$4)*100</f>
        <v>21.30977130977131</v>
      </c>
      <c r="BU183" s="1">
        <f>AA183/(AA$3-AA$4)*100</f>
        <v>9.6642096642096647</v>
      </c>
      <c r="BV183" s="1">
        <f>AB183/(AB$3-AB$4)*100</f>
        <v>0</v>
      </c>
      <c r="BW183" s="1">
        <f>AC183/(AC$3-AC$4)*100</f>
        <v>24.102791315906067</v>
      </c>
    </row>
    <row r="184" spans="1:75">
      <c r="A184">
        <v>81</v>
      </c>
      <c r="B184" t="s">
        <v>243</v>
      </c>
      <c r="C184" t="s">
        <v>702</v>
      </c>
      <c r="D184">
        <v>8</v>
      </c>
      <c r="E184" t="s">
        <v>703</v>
      </c>
      <c r="F184" t="s">
        <v>704</v>
      </c>
      <c r="G184" t="s">
        <v>500</v>
      </c>
      <c r="H184">
        <v>11</v>
      </c>
      <c r="I184">
        <v>20</v>
      </c>
      <c r="J184">
        <v>4</v>
      </c>
      <c r="K184">
        <v>26</v>
      </c>
      <c r="L184">
        <v>3</v>
      </c>
      <c r="M184">
        <v>14</v>
      </c>
      <c r="N184">
        <v>10</v>
      </c>
      <c r="O184">
        <v>4</v>
      </c>
      <c r="P184">
        <v>2</v>
      </c>
      <c r="Q184">
        <v>2</v>
      </c>
      <c r="R184">
        <v>96</v>
      </c>
      <c r="T184" s="1">
        <f t="shared" si="81"/>
        <v>11.458333333333332</v>
      </c>
      <c r="U184" s="1">
        <f t="shared" si="64"/>
        <v>20.833333333333336</v>
      </c>
      <c r="V184" s="1">
        <f t="shared" si="65"/>
        <v>4.1666666666666661</v>
      </c>
      <c r="W184" s="1">
        <f t="shared" si="66"/>
        <v>27.083333333333332</v>
      </c>
      <c r="X184" s="1">
        <f t="shared" si="67"/>
        <v>3.125</v>
      </c>
      <c r="Y184" s="1">
        <f t="shared" si="68"/>
        <v>14.583333333333334</v>
      </c>
      <c r="Z184" s="1">
        <f t="shared" si="69"/>
        <v>10.416666666666668</v>
      </c>
      <c r="AA184" s="1">
        <f t="shared" si="70"/>
        <v>4.1666666666666661</v>
      </c>
      <c r="AB184" s="1">
        <f t="shared" si="71"/>
        <v>2.083333333333333</v>
      </c>
      <c r="AC184" s="1">
        <f t="shared" si="72"/>
        <v>2.083333333333333</v>
      </c>
      <c r="AD184" s="1"/>
      <c r="AF184" s="1">
        <f t="shared" si="82"/>
        <v>-41.700114435928811</v>
      </c>
      <c r="AG184" s="1">
        <f t="shared" si="73"/>
        <v>54.812331124244764</v>
      </c>
      <c r="AH184" s="1">
        <f>IF((W184-W$2)/W$2*100&gt;100,100,IF((W184-W$2)/W$2*100&lt;-100,-100,(W184-W$2)/W$2*100))</f>
        <v>39.083650143945135</v>
      </c>
      <c r="AI184" s="1">
        <f>IF((X184-X$2)/X$2*100&gt;100,100,IF((X184-X$2)/X$2*100&lt;-100,-100,(X184-X$2)/X$2*100))</f>
        <v>-66.877383361947921</v>
      </c>
      <c r="AJ184" s="1">
        <f>IF((Y184-Y$2)/Y$2*100&gt;100,100,IF((Y184-Y$2)/Y$2*100&lt;-100,-100,(Y184-Y$2)/Y$2*100))</f>
        <v>2.5303688902435209</v>
      </c>
      <c r="AK184" s="1">
        <f>IF((Z184-Z$2)/Z$2*100&gt;100,100,IF((Z184-Z$2)/Z$2*100&lt;-100,-100,(Z184-Z$2)/Z$2*100))</f>
        <v>7.7899955162207322</v>
      </c>
      <c r="AL184" s="1">
        <f>IF((V184-V$2)/V$2*100&gt;100,100,IF((V184-V$2)/V$2*100&lt;-100,-100,(V184-V$2)/V$2*100))</f>
        <v>-9.4005996308819348</v>
      </c>
      <c r="AM184" s="1">
        <f>IF((AA184-AA$2)/AA$2*100&gt;100,100,IF((AA184-AA$2)/AA$2*100&lt;-100,-100,(AA184-AA$2)/AA$2*100))</f>
        <v>-17.289218511875927</v>
      </c>
      <c r="AN184" s="1">
        <f>IF((AB184-AB$2)/AB$2*100&gt;100,100,IF((AB184-AB$2)/AB$2*100&lt;-100,-100,(AB184-AB$2)/AB$2*100))</f>
        <v>15.22650177072498</v>
      </c>
      <c r="AO184" s="1">
        <f>IF((AC184-AC$2)/AC$2*100&gt;100,100,IF((AC184-AC$2)/AC$2*100&lt;-100,-100,(AC184-AC$2)/AC$2*100))</f>
        <v>-15.300728339049369</v>
      </c>
      <c r="AP184" s="1"/>
      <c r="AQ184" s="2">
        <f t="shared" si="83"/>
        <v>-42</v>
      </c>
      <c r="AR184" s="2">
        <f t="shared" si="74"/>
        <v>55</v>
      </c>
      <c r="AS184" s="2">
        <f t="shared" si="75"/>
        <v>39</v>
      </c>
      <c r="AT184" s="2">
        <f t="shared" si="76"/>
        <v>-67</v>
      </c>
      <c r="AU184" s="2">
        <f t="shared" si="77"/>
        <v>3</v>
      </c>
      <c r="AV184" s="2">
        <f t="shared" si="84"/>
        <v>0</v>
      </c>
      <c r="AW184" s="2">
        <f t="shared" si="85"/>
        <v>0</v>
      </c>
      <c r="AX184" s="2">
        <f t="shared" si="78"/>
        <v>0</v>
      </c>
      <c r="AY184" s="2">
        <f t="shared" si="79"/>
        <v>0</v>
      </c>
      <c r="AZ184" s="2">
        <f t="shared" si="80"/>
        <v>0</v>
      </c>
      <c r="BA184" s="1"/>
      <c r="BB184" s="1"/>
      <c r="BN184" s="1">
        <f>T184/(T$3-T$4)*100</f>
        <v>20.001827485380115</v>
      </c>
      <c r="BO184" s="1">
        <f>U184/(U$3-U$4)*100</f>
        <v>57.912844036697251</v>
      </c>
      <c r="BP184" s="1">
        <f>V184/(V$3-V$4)*100</f>
        <v>8.3333333333333321</v>
      </c>
      <c r="BQ184" s="1">
        <f>W184/(W$3-W$4)*100</f>
        <v>49.242424242424235</v>
      </c>
      <c r="BR184" s="1">
        <f>X184/(X$3-X$4)*100</f>
        <v>8.5069444444444429</v>
      </c>
      <c r="BS184" s="1">
        <f>Y184/(Y$3-Y$4)*100</f>
        <v>54.861111111111128</v>
      </c>
      <c r="BT184" s="1">
        <f>Z184/(Z$3-Z$4)*100</f>
        <v>32.852564102564109</v>
      </c>
      <c r="BU184" s="1">
        <f>AA184/(AA$3-AA$4)*100</f>
        <v>14.898989898989898</v>
      </c>
      <c r="BV184" s="1">
        <f>AB184/(AB$3-AB$4)*100</f>
        <v>9.8107993197278898</v>
      </c>
      <c r="BW184" s="1">
        <f>AC184/(AC$3-AC$4)*100</f>
        <v>4.6448087431693983</v>
      </c>
    </row>
    <row r="185" spans="1:75">
      <c r="A185">
        <v>74</v>
      </c>
      <c r="B185" t="s">
        <v>243</v>
      </c>
      <c r="C185" t="s">
        <v>705</v>
      </c>
      <c r="D185">
        <v>10</v>
      </c>
      <c r="E185" t="s">
        <v>706</v>
      </c>
      <c r="F185" t="s">
        <v>707</v>
      </c>
      <c r="G185" t="s">
        <v>708</v>
      </c>
      <c r="H185">
        <v>21</v>
      </c>
      <c r="I185">
        <v>9</v>
      </c>
      <c r="J185">
        <v>2</v>
      </c>
      <c r="K185">
        <v>14</v>
      </c>
      <c r="L185">
        <v>8</v>
      </c>
      <c r="M185">
        <v>15</v>
      </c>
      <c r="N185">
        <v>15</v>
      </c>
      <c r="O185">
        <v>1</v>
      </c>
      <c r="P185">
        <v>19</v>
      </c>
      <c r="Q185">
        <v>0</v>
      </c>
      <c r="R185">
        <v>104</v>
      </c>
      <c r="T185" s="1">
        <f t="shared" si="81"/>
        <v>20.192307692307693</v>
      </c>
      <c r="U185" s="1">
        <f t="shared" si="64"/>
        <v>8.6538461538461533</v>
      </c>
      <c r="V185" s="1">
        <f t="shared" si="65"/>
        <v>1.9230769230769231</v>
      </c>
      <c r="W185" s="1">
        <f t="shared" si="66"/>
        <v>13.461538461538462</v>
      </c>
      <c r="X185" s="1">
        <f t="shared" si="67"/>
        <v>7.6923076923076925</v>
      </c>
      <c r="Y185" s="1">
        <f t="shared" si="68"/>
        <v>14.423076923076922</v>
      </c>
      <c r="Z185" s="1">
        <f t="shared" si="69"/>
        <v>14.423076923076922</v>
      </c>
      <c r="AA185" s="1">
        <f t="shared" si="70"/>
        <v>0.96153846153846156</v>
      </c>
      <c r="AB185" s="1">
        <f t="shared" si="71"/>
        <v>18.269230769230766</v>
      </c>
      <c r="AC185" s="1">
        <f t="shared" si="72"/>
        <v>0</v>
      </c>
      <c r="AD185" s="1"/>
      <c r="AF185" s="1">
        <f t="shared" si="82"/>
        <v>2.7382598751464542</v>
      </c>
      <c r="AG185" s="1">
        <f t="shared" si="73"/>
        <v>-35.69333937915988</v>
      </c>
      <c r="AH185" s="1">
        <f>IF((W185-W$2)/W$2*100&gt;100,100,IF((W185-W$2)/W$2*100&lt;-100,-100,(W185-W$2)/W$2*100))</f>
        <v>-30.869665017210696</v>
      </c>
      <c r="AI185" s="1">
        <f>IF((X185-X$2)/X$2*100&gt;100,100,IF((X185-X$2)/X$2*100&lt;-100,-100,(X185-X$2)/X$2*100))</f>
        <v>-18.467405198641039</v>
      </c>
      <c r="AJ185" s="1">
        <f>IF((Y185-Y$2)/Y$2*100&gt;100,100,IF((Y185-Y$2)/Y$2*100&lt;-100,-100,(Y185-Y$2)/Y$2*100))</f>
        <v>1.4036615398012697</v>
      </c>
      <c r="AK185" s="1">
        <f>IF((Z185-Z$2)/Z$2*100&gt;100,100,IF((Z185-Z$2)/Z$2*100&lt;-100,-100,(Z185-Z$2)/Z$2*100))</f>
        <v>49.24768609938252</v>
      </c>
      <c r="AL185" s="1">
        <f>IF((V185-V$2)/V$2*100&gt;100,100,IF((V185-V$2)/V$2*100&lt;-100,-100,(V185-V$2)/V$2*100))</f>
        <v>-58.18489213733011</v>
      </c>
      <c r="AM185" s="1">
        <f>IF((AA185-AA$2)/AA$2*100&gt;100,100,IF((AA185-AA$2)/AA$2*100&lt;-100,-100,(AA185-AA$2)/AA$2*100))</f>
        <v>-80.912896579663681</v>
      </c>
      <c r="AN185" s="1">
        <f>IF((AB185-AB$2)/AB$2*100&gt;100,100,IF((AB185-AB$2)/AB$2*100&lt;-100,-100,(AB185-AB$2)/AB$2*100))</f>
        <v>100</v>
      </c>
      <c r="AO185" s="1">
        <f>IF((AC185-AC$2)/AC$2*100&gt;100,100,IF((AC185-AC$2)/AC$2*100&lt;-100,-100,(AC185-AC$2)/AC$2*100))</f>
        <v>-100</v>
      </c>
      <c r="AP185" s="1"/>
      <c r="AQ185" s="2">
        <f t="shared" si="83"/>
        <v>3</v>
      </c>
      <c r="AR185" s="2">
        <f t="shared" si="74"/>
        <v>-36</v>
      </c>
      <c r="AS185" s="2">
        <f t="shared" si="75"/>
        <v>-31</v>
      </c>
      <c r="AT185" s="2">
        <f t="shared" si="76"/>
        <v>-18</v>
      </c>
      <c r="AU185" s="2">
        <f t="shared" si="77"/>
        <v>1</v>
      </c>
      <c r="AV185" s="2">
        <f t="shared" si="84"/>
        <v>1</v>
      </c>
      <c r="AW185" s="2">
        <f t="shared" si="85"/>
        <v>0</v>
      </c>
      <c r="AX185" s="2">
        <f t="shared" si="78"/>
        <v>0</v>
      </c>
      <c r="AY185" s="2">
        <f t="shared" si="79"/>
        <v>1</v>
      </c>
      <c r="AZ185" s="2">
        <f t="shared" si="80"/>
        <v>0</v>
      </c>
      <c r="BA185" s="1"/>
      <c r="BB185" s="1"/>
      <c r="BN185" s="1">
        <f>T185/(T$3-T$4)*100</f>
        <v>35.247975708502025</v>
      </c>
      <c r="BO185" s="1">
        <f>U185/(U$3-U$4)*100</f>
        <v>24.0561044460127</v>
      </c>
      <c r="BP185" s="1">
        <f>V185/(V$3-V$4)*100</f>
        <v>3.8461538461538463</v>
      </c>
      <c r="BQ185" s="1">
        <f>W185/(W$3-W$4)*100</f>
        <v>24.475524475524473</v>
      </c>
      <c r="BR185" s="1">
        <f>X185/(X$3-X$4)*100</f>
        <v>20.940170940170937</v>
      </c>
      <c r="BS185" s="1">
        <f>Y185/(Y$3-Y$4)*100</f>
        <v>54.258241758241766</v>
      </c>
      <c r="BT185" s="1">
        <f>Z185/(Z$3-Z$4)*100</f>
        <v>45.488165680473372</v>
      </c>
      <c r="BU185" s="1">
        <f>AA185/(AA$3-AA$4)*100</f>
        <v>3.4382284382284385</v>
      </c>
      <c r="BV185" s="1">
        <f>AB185/(AB$3-AB$4)*100</f>
        <v>86.033163265306115</v>
      </c>
      <c r="BW185" s="1">
        <f>AC185/(AC$3-AC$4)*100</f>
        <v>0</v>
      </c>
    </row>
    <row r="186" spans="1:75">
      <c r="A186">
        <v>83</v>
      </c>
      <c r="B186" t="s">
        <v>243</v>
      </c>
      <c r="C186" t="s">
        <v>709</v>
      </c>
      <c r="D186">
        <v>8</v>
      </c>
      <c r="E186" t="s">
        <v>710</v>
      </c>
      <c r="F186" t="s">
        <v>711</v>
      </c>
      <c r="G186" t="s">
        <v>712</v>
      </c>
      <c r="H186">
        <v>9</v>
      </c>
      <c r="I186">
        <v>14</v>
      </c>
      <c r="J186">
        <v>7</v>
      </c>
      <c r="K186">
        <v>22</v>
      </c>
      <c r="L186">
        <v>4</v>
      </c>
      <c r="M186">
        <v>13</v>
      </c>
      <c r="N186">
        <v>0</v>
      </c>
      <c r="O186">
        <v>4</v>
      </c>
      <c r="P186">
        <v>5</v>
      </c>
      <c r="Q186">
        <v>1</v>
      </c>
      <c r="R186">
        <v>79</v>
      </c>
      <c r="T186" s="1">
        <f t="shared" si="81"/>
        <v>11.39240506329114</v>
      </c>
      <c r="U186" s="1">
        <f t="shared" si="64"/>
        <v>17.721518987341771</v>
      </c>
      <c r="V186" s="1">
        <f t="shared" si="65"/>
        <v>8.8607594936708853</v>
      </c>
      <c r="W186" s="1">
        <f t="shared" si="66"/>
        <v>27.848101265822784</v>
      </c>
      <c r="X186" s="1">
        <f t="shared" si="67"/>
        <v>5.0632911392405067</v>
      </c>
      <c r="Y186" s="1">
        <f t="shared" si="68"/>
        <v>16.455696202531644</v>
      </c>
      <c r="Z186" s="1">
        <f t="shared" si="69"/>
        <v>0</v>
      </c>
      <c r="AA186" s="1">
        <f t="shared" si="70"/>
        <v>5.0632911392405067</v>
      </c>
      <c r="AB186" s="1">
        <f t="shared" si="71"/>
        <v>6.3291139240506329</v>
      </c>
      <c r="AC186" s="1">
        <f t="shared" si="72"/>
        <v>1.2658227848101267</v>
      </c>
      <c r="AD186" s="1"/>
      <c r="AF186" s="1">
        <f t="shared" si="82"/>
        <v>-42.035556815468908</v>
      </c>
      <c r="AG186" s="1">
        <f t="shared" si="73"/>
        <v>31.68846394366134</v>
      </c>
      <c r="AH186" s="1">
        <f>IF((W186-W$2)/W$2*100&gt;100,100,IF((W186-W$2)/W$2*100&lt;-100,-100,(W186-W$2)/W$2*100))</f>
        <v>43.011036564757617</v>
      </c>
      <c r="AI186" s="1">
        <f>IF((X186-X$2)/X$2*100&gt;100,100,IF((X186-X$2)/X$2*100&lt;-100,-100,(X186-X$2)/X$2*100))</f>
        <v>-46.332975573789035</v>
      </c>
      <c r="AJ186" s="1">
        <f>IF((Y186-Y$2)/Y$2*100&gt;100,100,IF((Y186-Y$2)/Y$2*100&lt;-100,-100,(Y186-Y$2)/Y$2*100))</f>
        <v>15.694304136549638</v>
      </c>
      <c r="AK186" s="1">
        <f>IF((Z186-Z$2)/Z$2*100&gt;100,100,IF((Z186-Z$2)/Z$2*100&lt;-100,-100,(Z186-Z$2)/Z$2*100))</f>
        <v>-100</v>
      </c>
      <c r="AL186" s="1">
        <f>IF((V186-V$2)/V$2*100&gt;100,100,IF((V186-V$2)/V$2*100&lt;-100,-100,(V186-V$2)/V$2*100))</f>
        <v>92.667079265972603</v>
      </c>
      <c r="AM186" s="1">
        <f>IF((AA186-AA$2)/AA$2*100&gt;100,100,IF((AA186-AA$2)/AA$2*100&lt;-100,-100,(AA186-AA$2)/AA$2*100))</f>
        <v>0.50930408683434014</v>
      </c>
      <c r="AN186" s="1">
        <f>IF((AB186-AB$2)/AB$2*100&gt;100,100,IF((AB186-AB$2)/AB$2*100&lt;-100,-100,(AB186-AB$2)/AB$2*100))</f>
        <v>100</v>
      </c>
      <c r="AO186" s="1">
        <f>IF((AC186-AC$2)/AC$2*100&gt;100,100,IF((AC186-AC$2)/AC$2*100&lt;-100,-100,(AC186-AC$2)/AC$2*100))</f>
        <v>-48.537151395878084</v>
      </c>
      <c r="AP186" s="1"/>
      <c r="AQ186" s="2">
        <f t="shared" si="83"/>
        <v>-42</v>
      </c>
      <c r="AR186" s="2">
        <f t="shared" si="74"/>
        <v>32</v>
      </c>
      <c r="AS186" s="2">
        <f t="shared" si="75"/>
        <v>43</v>
      </c>
      <c r="AT186" s="2">
        <f t="shared" si="76"/>
        <v>-46</v>
      </c>
      <c r="AU186" s="2">
        <f t="shared" si="77"/>
        <v>16</v>
      </c>
      <c r="AV186" s="2">
        <f t="shared" si="84"/>
        <v>0</v>
      </c>
      <c r="AW186" s="2">
        <f t="shared" si="85"/>
        <v>1</v>
      </c>
      <c r="AX186" s="2">
        <f t="shared" si="78"/>
        <v>0</v>
      </c>
      <c r="AY186" s="2">
        <f t="shared" si="79"/>
        <v>1</v>
      </c>
      <c r="AZ186" s="2">
        <f t="shared" si="80"/>
        <v>0</v>
      </c>
      <c r="BA186" s="1"/>
      <c r="BB186" s="1"/>
      <c r="BN186" s="1">
        <f>T186/(T$3-T$4)*100</f>
        <v>19.886742171885409</v>
      </c>
      <c r="BO186" s="1">
        <f>U186/(U$3-U$4)*100</f>
        <v>49.262571129950054</v>
      </c>
      <c r="BP186" s="1">
        <f>V186/(V$3-V$4)*100</f>
        <v>17.721518987341771</v>
      </c>
      <c r="BQ186" s="1">
        <f>W186/(W$3-W$4)*100</f>
        <v>50.632911392405056</v>
      </c>
      <c r="BR186" s="1">
        <f>X186/(X$3-X$4)*100</f>
        <v>13.783403656821378</v>
      </c>
      <c r="BS186" s="1">
        <f>Y186/(Y$3-Y$4)*100</f>
        <v>61.904761904761905</v>
      </c>
      <c r="BT186" s="1">
        <f>Z186/(Z$3-Z$4)*100</f>
        <v>0</v>
      </c>
      <c r="BU186" s="1">
        <f>AA186/(AA$3-AA$4)*100</f>
        <v>18.105101649405452</v>
      </c>
      <c r="BV186" s="1">
        <f>AB186/(AB$3-AB$4)*100</f>
        <v>29.804959958667009</v>
      </c>
      <c r="BW186" s="1">
        <f>AC186/(AC$3-AC$4)*100</f>
        <v>2.8221622743307742</v>
      </c>
    </row>
    <row r="187" spans="1:75">
      <c r="A187">
        <v>89</v>
      </c>
      <c r="B187" t="s">
        <v>243</v>
      </c>
      <c r="C187" t="s">
        <v>335</v>
      </c>
      <c r="D187">
        <v>7</v>
      </c>
      <c r="E187" t="s">
        <v>713</v>
      </c>
      <c r="F187" t="s">
        <v>714</v>
      </c>
      <c r="G187" t="s">
        <v>715</v>
      </c>
      <c r="H187">
        <v>17</v>
      </c>
      <c r="I187">
        <v>19</v>
      </c>
      <c r="J187">
        <v>3</v>
      </c>
      <c r="K187">
        <v>25</v>
      </c>
      <c r="L187">
        <v>2</v>
      </c>
      <c r="M187">
        <v>13</v>
      </c>
      <c r="N187">
        <v>14</v>
      </c>
      <c r="O187">
        <v>8</v>
      </c>
      <c r="P187">
        <v>2</v>
      </c>
      <c r="Q187">
        <v>1</v>
      </c>
      <c r="R187">
        <v>104</v>
      </c>
      <c r="T187" s="1">
        <f t="shared" si="81"/>
        <v>16.346153846153847</v>
      </c>
      <c r="U187" s="1">
        <f t="shared" si="64"/>
        <v>18.269230769230766</v>
      </c>
      <c r="V187" s="1">
        <f t="shared" si="65"/>
        <v>2.8846153846153846</v>
      </c>
      <c r="W187" s="1">
        <f t="shared" si="66"/>
        <v>24.03846153846154</v>
      </c>
      <c r="X187" s="1">
        <f t="shared" si="67"/>
        <v>1.9230769230769231</v>
      </c>
      <c r="Y187" s="1">
        <f t="shared" si="68"/>
        <v>12.5</v>
      </c>
      <c r="Z187" s="1">
        <f t="shared" si="69"/>
        <v>13.461538461538462</v>
      </c>
      <c r="AA187" s="1">
        <f t="shared" si="70"/>
        <v>7.6923076923076925</v>
      </c>
      <c r="AB187" s="1">
        <f t="shared" si="71"/>
        <v>1.9230769230769231</v>
      </c>
      <c r="AC187" s="1">
        <f t="shared" si="72"/>
        <v>0.96153846153846156</v>
      </c>
      <c r="AD187" s="1"/>
      <c r="AF187" s="1">
        <f t="shared" si="82"/>
        <v>-16.830932482024302</v>
      </c>
      <c r="AG187" s="1">
        <f t="shared" si="73"/>
        <v>35.75850575510691</v>
      </c>
      <c r="AH187" s="1">
        <f>IF((W187-W$2)/W$2*100&gt;100,100,IF((W187-W$2)/W$2*100&lt;-100,-100,(W187-W$2)/W$2*100))</f>
        <v>23.447026754980907</v>
      </c>
      <c r="AI187" s="1">
        <f>IF((X187-X$2)/X$2*100&gt;100,100,IF((X187-X$2)/X$2*100&lt;-100,-100,(X187-X$2)/X$2*100))</f>
        <v>-79.616851299660254</v>
      </c>
      <c r="AJ187" s="1">
        <f>IF((Y187-Y$2)/Y$2*100&gt;100,100,IF((Y187-Y$2)/Y$2*100&lt;-100,-100,(Y187-Y$2)/Y$2*100))</f>
        <v>-12.116826665505558</v>
      </c>
      <c r="AK187" s="1">
        <f>IF((Z187-Z$2)/Z$2*100&gt;100,100,IF((Z187-Z$2)/Z$2*100&lt;-100,-100,(Z187-Z$2)/Z$2*100))</f>
        <v>39.297840359423702</v>
      </c>
      <c r="AL187" s="1">
        <f>IF((V187-V$2)/V$2*100&gt;100,100,IF((V187-V$2)/V$2*100&lt;-100,-100,(V187-V$2)/V$2*100))</f>
        <v>-37.277338205995179</v>
      </c>
      <c r="AM187" s="1">
        <f>IF((AA187-AA$2)/AA$2*100&gt;100,100,IF((AA187-AA$2)/AA$2*100&lt;-100,-100,(AA187-AA$2)/AA$2*100))</f>
        <v>52.696827362690627</v>
      </c>
      <c r="AN187" s="1">
        <f>IF((AB187-AB$2)/AB$2*100&gt;100,100,IF((AB187-AB$2)/AB$2*100&lt;-100,-100,(AB187-AB$2)/AB$2*100))</f>
        <v>6.3629247114384588</v>
      </c>
      <c r="AO187" s="1">
        <f>IF((AC187-AC$2)/AC$2*100&gt;100,100,IF((AC187-AC$2)/AC$2*100&lt;-100,-100,(AC187-AC$2)/AC$2*100))</f>
        <v>-60.908028464176624</v>
      </c>
      <c r="AP187" s="1"/>
      <c r="AQ187" s="2">
        <f t="shared" si="83"/>
        <v>-17</v>
      </c>
      <c r="AR187" s="2">
        <f t="shared" si="74"/>
        <v>36</v>
      </c>
      <c r="AS187" s="2">
        <f t="shared" si="75"/>
        <v>23</v>
      </c>
      <c r="AT187" s="2">
        <f t="shared" si="76"/>
        <v>-80</v>
      </c>
      <c r="AU187" s="2">
        <f t="shared" si="77"/>
        <v>-12</v>
      </c>
      <c r="AV187" s="2">
        <f t="shared" si="84"/>
        <v>1</v>
      </c>
      <c r="AW187" s="2">
        <f t="shared" si="85"/>
        <v>0</v>
      </c>
      <c r="AX187" s="2">
        <f t="shared" si="78"/>
        <v>1</v>
      </c>
      <c r="AY187" s="2">
        <f t="shared" si="79"/>
        <v>0</v>
      </c>
      <c r="AZ187" s="2">
        <f t="shared" si="80"/>
        <v>0</v>
      </c>
      <c r="BA187" s="1"/>
      <c r="BB187" s="1"/>
      <c r="BN187" s="1">
        <f>T187/(T$3-T$4)*100</f>
        <v>28.534075573549256</v>
      </c>
      <c r="BO187" s="1">
        <f>U187/(U$3-U$4)*100</f>
        <v>50.785109386026804</v>
      </c>
      <c r="BP187" s="1">
        <f>V187/(V$3-V$4)*100</f>
        <v>5.7692307692307692</v>
      </c>
      <c r="BQ187" s="1">
        <f>W187/(W$3-W$4)*100</f>
        <v>43.7062937062937</v>
      </c>
      <c r="BR187" s="1">
        <f>X187/(X$3-X$4)*100</f>
        <v>5.2350427350427342</v>
      </c>
      <c r="BS187" s="1">
        <f>Y187/(Y$3-Y$4)*100</f>
        <v>47.023809523809526</v>
      </c>
      <c r="BT187" s="1">
        <f>Z187/(Z$3-Z$4)*100</f>
        <v>42.455621301775146</v>
      </c>
      <c r="BU187" s="1">
        <f>AA187/(AA$3-AA$4)*100</f>
        <v>27.505827505827508</v>
      </c>
      <c r="BV187" s="1">
        <f>AB187/(AB$3-AB$4)*100</f>
        <v>9.0561224489795915</v>
      </c>
      <c r="BW187" s="1">
        <f>AC187/(AC$3-AC$4)*100</f>
        <v>2.1437578814627996</v>
      </c>
    </row>
    <row r="188" spans="1:75">
      <c r="A188">
        <v>84</v>
      </c>
      <c r="B188" t="s">
        <v>243</v>
      </c>
      <c r="C188" t="s">
        <v>716</v>
      </c>
      <c r="D188">
        <v>9</v>
      </c>
      <c r="E188" t="s">
        <v>717</v>
      </c>
      <c r="F188" t="s">
        <v>718</v>
      </c>
      <c r="G188" t="s">
        <v>719</v>
      </c>
      <c r="H188">
        <v>5</v>
      </c>
      <c r="I188">
        <v>30</v>
      </c>
      <c r="J188">
        <v>0</v>
      </c>
      <c r="K188">
        <v>28</v>
      </c>
      <c r="L188">
        <v>7</v>
      </c>
      <c r="M188">
        <v>22</v>
      </c>
      <c r="N188">
        <v>14</v>
      </c>
      <c r="O188">
        <v>9</v>
      </c>
      <c r="P188">
        <v>2</v>
      </c>
      <c r="Q188">
        <v>3</v>
      </c>
      <c r="R188">
        <v>120</v>
      </c>
      <c r="T188" s="1">
        <f t="shared" si="81"/>
        <v>4.1666666666666661</v>
      </c>
      <c r="U188" s="1">
        <f t="shared" si="64"/>
        <v>25</v>
      </c>
      <c r="V188" s="1">
        <f t="shared" si="65"/>
        <v>0</v>
      </c>
      <c r="W188" s="1">
        <f t="shared" si="66"/>
        <v>23.333333333333332</v>
      </c>
      <c r="X188" s="1">
        <f t="shared" si="67"/>
        <v>5.833333333333333</v>
      </c>
      <c r="Y188" s="1">
        <f t="shared" si="68"/>
        <v>18.333333333333332</v>
      </c>
      <c r="Z188" s="1">
        <f t="shared" si="69"/>
        <v>11.666666666666666</v>
      </c>
      <c r="AA188" s="1">
        <f t="shared" si="70"/>
        <v>7.5</v>
      </c>
      <c r="AB188" s="1">
        <f t="shared" si="71"/>
        <v>1.6666666666666667</v>
      </c>
      <c r="AC188" s="1">
        <f t="shared" si="72"/>
        <v>2.5</v>
      </c>
      <c r="AD188" s="1"/>
      <c r="AF188" s="1">
        <f t="shared" si="82"/>
        <v>-78.800041613065019</v>
      </c>
      <c r="AG188" s="1">
        <f t="shared" si="73"/>
        <v>85.774797349093689</v>
      </c>
      <c r="AH188" s="1">
        <f>IF((W188-W$2)/W$2*100&gt;100,100,IF((W188-W$2)/W$2*100&lt;-100,-100,(W188-W$2)/W$2*100))</f>
        <v>19.82591397016812</v>
      </c>
      <c r="AI188" s="1">
        <f>IF((X188-X$2)/X$2*100&gt;100,100,IF((X188-X$2)/X$2*100&lt;-100,-100,(X188-X$2)/X$2*100))</f>
        <v>-38.171115608969458</v>
      </c>
      <c r="AJ188" s="1">
        <f>IF((Y188-Y$2)/Y$2*100&gt;100,100,IF((Y188-Y$2)/Y$2*100&lt;-100,-100,(Y188-Y$2)/Y$2*100))</f>
        <v>28.89532089059184</v>
      </c>
      <c r="AK188" s="1">
        <f>IF((Z188-Z$2)/Z$2*100&gt;100,100,IF((Z188-Z$2)/Z$2*100&lt;-100,-100,(Z188-Z$2)/Z$2*100))</f>
        <v>20.724794978167203</v>
      </c>
      <c r="AL188" s="1">
        <f>IF((V188-V$2)/V$2*100&gt;100,100,IF((V188-V$2)/V$2*100&lt;-100,-100,(V188-V$2)/V$2*100))</f>
        <v>-100</v>
      </c>
      <c r="AM188" s="1">
        <f>IF((AA188-AA$2)/AA$2*100&gt;100,100,IF((AA188-AA$2)/AA$2*100&lt;-100,-100,(AA188-AA$2)/AA$2*100))</f>
        <v>48.879406678623354</v>
      </c>
      <c r="AN188" s="1">
        <f>IF((AB188-AB$2)/AB$2*100&gt;100,100,IF((AB188-AB$2)/AB$2*100&lt;-100,-100,(AB188-AB$2)/AB$2*100))</f>
        <v>-7.8187985834200004</v>
      </c>
      <c r="AO188" s="1">
        <f>IF((AC188-AC$2)/AC$2*100&gt;100,100,IF((AC188-AC$2)/AC$2*100&lt;-100,-100,(AC188-AC$2)/AC$2*100))</f>
        <v>1.6391259931407709</v>
      </c>
      <c r="AP188" s="1"/>
      <c r="AQ188" s="2">
        <f t="shared" si="83"/>
        <v>-79</v>
      </c>
      <c r="AR188" s="2">
        <f t="shared" si="74"/>
        <v>86</v>
      </c>
      <c r="AS188" s="2">
        <f t="shared" si="75"/>
        <v>20</v>
      </c>
      <c r="AT188" s="2">
        <f t="shared" si="76"/>
        <v>-38</v>
      </c>
      <c r="AU188" s="2">
        <f t="shared" si="77"/>
        <v>29</v>
      </c>
      <c r="AV188" s="2">
        <f t="shared" si="84"/>
        <v>1</v>
      </c>
      <c r="AW188" s="2">
        <f t="shared" si="85"/>
        <v>0</v>
      </c>
      <c r="AX188" s="2">
        <f t="shared" si="78"/>
        <v>1</v>
      </c>
      <c r="AY188" s="2">
        <f t="shared" si="79"/>
        <v>0</v>
      </c>
      <c r="AZ188" s="2">
        <f t="shared" si="80"/>
        <v>0</v>
      </c>
      <c r="BA188" s="1"/>
      <c r="BB188" s="1"/>
      <c r="BN188" s="1">
        <f>T188/(T$3-T$4)*100</f>
        <v>7.273391812865496</v>
      </c>
      <c r="BO188" s="1">
        <f>U188/(U$3-U$4)*100</f>
        <v>69.495412844036693</v>
      </c>
      <c r="BP188" s="1">
        <f>V188/(V$3-V$4)*100</f>
        <v>0</v>
      </c>
      <c r="BQ188" s="1">
        <f>W188/(W$3-W$4)*100</f>
        <v>42.424242424242415</v>
      </c>
      <c r="BR188" s="1">
        <f>X188/(X$3-X$4)*100</f>
        <v>15.879629629629626</v>
      </c>
      <c r="BS188" s="1">
        <f>Y188/(Y$3-Y$4)*100</f>
        <v>68.968253968253975</v>
      </c>
      <c r="BT188" s="1">
        <f>Z188/(Z$3-Z$4)*100</f>
        <v>36.794871794871788</v>
      </c>
      <c r="BU188" s="1">
        <f>AA188/(AA$3-AA$4)*100</f>
        <v>26.81818181818182</v>
      </c>
      <c r="BV188" s="1">
        <f>AB188/(AB$3-AB$4)*100</f>
        <v>7.8486394557823136</v>
      </c>
      <c r="BW188" s="1">
        <f>AC188/(AC$3-AC$4)*100</f>
        <v>5.5737704918032787</v>
      </c>
    </row>
    <row r="189" spans="1:75">
      <c r="A189">
        <v>85</v>
      </c>
      <c r="B189" t="s">
        <v>243</v>
      </c>
      <c r="C189" t="s">
        <v>720</v>
      </c>
      <c r="D189">
        <v>10</v>
      </c>
      <c r="E189" t="s">
        <v>721</v>
      </c>
      <c r="F189" t="s">
        <v>722</v>
      </c>
      <c r="G189" t="s">
        <v>723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T189" s="1">
        <f t="shared" si="81"/>
        <v>0</v>
      </c>
      <c r="U189" s="1">
        <f t="shared" si="64"/>
        <v>0</v>
      </c>
      <c r="V189" s="1">
        <f t="shared" si="65"/>
        <v>0</v>
      </c>
      <c r="W189" s="1">
        <f t="shared" si="66"/>
        <v>0</v>
      </c>
      <c r="X189" s="1">
        <f t="shared" si="67"/>
        <v>0</v>
      </c>
      <c r="Y189" s="1">
        <f t="shared" si="68"/>
        <v>0</v>
      </c>
      <c r="Z189" s="1">
        <f t="shared" si="69"/>
        <v>0</v>
      </c>
      <c r="AA189" s="1">
        <f t="shared" si="70"/>
        <v>0</v>
      </c>
      <c r="AB189" s="1">
        <f t="shared" si="71"/>
        <v>0</v>
      </c>
      <c r="AC189" s="1">
        <f t="shared" si="72"/>
        <v>0</v>
      </c>
      <c r="AD189" s="1"/>
      <c r="AF189" s="1">
        <f t="shared" si="82"/>
        <v>-100</v>
      </c>
      <c r="AG189" s="1">
        <f t="shared" si="73"/>
        <v>-100</v>
      </c>
      <c r="AH189" s="1">
        <f>IF((W189-W$2)/W$2*100&gt;100,100,IF((W189-W$2)/W$2*100&lt;-100,-100,(W189-W$2)/W$2*100))</f>
        <v>-100</v>
      </c>
      <c r="AI189" s="1">
        <f>IF((X189-X$2)/X$2*100&gt;100,100,IF((X189-X$2)/X$2*100&lt;-100,-100,(X189-X$2)/X$2*100))</f>
        <v>-100</v>
      </c>
      <c r="AJ189" s="1">
        <f>IF((Y189-Y$2)/Y$2*100&gt;100,100,IF((Y189-Y$2)/Y$2*100&lt;-100,-100,(Y189-Y$2)/Y$2*100))</f>
        <v>-100</v>
      </c>
      <c r="AK189" s="1">
        <f>IF((Z189-Z$2)/Z$2*100&gt;100,100,IF((Z189-Z$2)/Z$2*100&lt;-100,-100,(Z189-Z$2)/Z$2*100))</f>
        <v>-100</v>
      </c>
      <c r="AL189" s="1">
        <f>IF((V189-V$2)/V$2*100&gt;100,100,IF((V189-V$2)/V$2*100&lt;-100,-100,(V189-V$2)/V$2*100))</f>
        <v>-100</v>
      </c>
      <c r="AM189" s="1">
        <f>IF((AA189-AA$2)/AA$2*100&gt;100,100,IF((AA189-AA$2)/AA$2*100&lt;-100,-100,(AA189-AA$2)/AA$2*100))</f>
        <v>-100</v>
      </c>
      <c r="AN189" s="1">
        <f>IF((AB189-AB$2)/AB$2*100&gt;100,100,IF((AB189-AB$2)/AB$2*100&lt;-100,-100,(AB189-AB$2)/AB$2*100))</f>
        <v>-100</v>
      </c>
      <c r="AO189" s="1">
        <f>IF((AC189-AC$2)/AC$2*100&gt;100,100,IF((AC189-AC$2)/AC$2*100&lt;-100,-100,(AC189-AC$2)/AC$2*100))</f>
        <v>-100</v>
      </c>
      <c r="AP189" s="1"/>
      <c r="AQ189" s="2">
        <f t="shared" si="83"/>
        <v>-100</v>
      </c>
      <c r="AR189" s="2">
        <f t="shared" si="74"/>
        <v>-100</v>
      </c>
      <c r="AS189" s="2">
        <f t="shared" si="75"/>
        <v>-100</v>
      </c>
      <c r="AT189" s="2">
        <f t="shared" si="76"/>
        <v>-100</v>
      </c>
      <c r="AU189" s="2">
        <f t="shared" si="77"/>
        <v>-100</v>
      </c>
      <c r="AV189" s="2">
        <f t="shared" si="84"/>
        <v>0</v>
      </c>
      <c r="AW189" s="2">
        <f t="shared" si="85"/>
        <v>0</v>
      </c>
      <c r="AX189" s="2">
        <f t="shared" si="78"/>
        <v>0</v>
      </c>
      <c r="AY189" s="2">
        <f t="shared" si="79"/>
        <v>0</v>
      </c>
      <c r="AZ189" s="2">
        <f t="shared" si="80"/>
        <v>0</v>
      </c>
      <c r="BA189" s="1"/>
      <c r="BB189" s="1"/>
      <c r="BN189" s="1">
        <f>T189/(T$3-T$4)*100</f>
        <v>0</v>
      </c>
      <c r="BO189" s="1">
        <f>U189/(U$3-U$4)*100</f>
        <v>0</v>
      </c>
      <c r="BP189" s="1">
        <f>V189/(V$3-V$4)*100</f>
        <v>0</v>
      </c>
      <c r="BQ189" s="1">
        <f>W189/(W$3-W$4)*100</f>
        <v>0</v>
      </c>
      <c r="BR189" s="1">
        <f>X189/(X$3-X$4)*100</f>
        <v>0</v>
      </c>
      <c r="BS189" s="1">
        <f>Y189/(Y$3-Y$4)*100</f>
        <v>0</v>
      </c>
      <c r="BT189" s="1">
        <f>Z189/(Z$3-Z$4)*100</f>
        <v>0</v>
      </c>
      <c r="BU189" s="1">
        <f>AA189/(AA$3-AA$4)*100</f>
        <v>0</v>
      </c>
      <c r="BV189" s="1">
        <f>AB189/(AB$3-AB$4)*100</f>
        <v>0</v>
      </c>
      <c r="BW189" s="1">
        <f>AC189/(AC$3-AC$4)*100</f>
        <v>0</v>
      </c>
    </row>
    <row r="190" spans="1:75">
      <c r="A190">
        <v>81</v>
      </c>
      <c r="B190" t="s">
        <v>243</v>
      </c>
      <c r="C190" t="s">
        <v>724</v>
      </c>
      <c r="D190">
        <v>7</v>
      </c>
      <c r="E190" t="s">
        <v>725</v>
      </c>
      <c r="F190" t="s">
        <v>726</v>
      </c>
      <c r="G190" t="s">
        <v>727</v>
      </c>
      <c r="H190">
        <v>7</v>
      </c>
      <c r="I190">
        <v>16</v>
      </c>
      <c r="J190">
        <v>5</v>
      </c>
      <c r="K190">
        <v>26</v>
      </c>
      <c r="L190">
        <v>9</v>
      </c>
      <c r="M190">
        <v>14</v>
      </c>
      <c r="N190">
        <v>7</v>
      </c>
      <c r="O190">
        <v>7</v>
      </c>
      <c r="P190">
        <v>0</v>
      </c>
      <c r="Q190">
        <v>0</v>
      </c>
      <c r="R190">
        <v>91</v>
      </c>
      <c r="T190" s="1">
        <f t="shared" si="81"/>
        <v>7.6923076923076925</v>
      </c>
      <c r="U190" s="1">
        <f t="shared" si="64"/>
        <v>17.582417582417584</v>
      </c>
      <c r="V190" s="1">
        <f t="shared" si="65"/>
        <v>5.4945054945054945</v>
      </c>
      <c r="W190" s="1">
        <f t="shared" si="66"/>
        <v>28.571428571428569</v>
      </c>
      <c r="X190" s="1">
        <f t="shared" si="67"/>
        <v>9.8901098901098905</v>
      </c>
      <c r="Y190" s="1">
        <f t="shared" si="68"/>
        <v>15.384615384615385</v>
      </c>
      <c r="Z190" s="1">
        <f t="shared" si="69"/>
        <v>7.6923076923076925</v>
      </c>
      <c r="AA190" s="1">
        <f t="shared" si="70"/>
        <v>7.6923076923076925</v>
      </c>
      <c r="AB190" s="1">
        <f t="shared" si="71"/>
        <v>0</v>
      </c>
      <c r="AC190" s="1">
        <f t="shared" si="72"/>
        <v>0</v>
      </c>
      <c r="AD190" s="1"/>
      <c r="AF190" s="1">
        <f t="shared" si="82"/>
        <v>-60.861615285658488</v>
      </c>
      <c r="AG190" s="1">
        <f t="shared" si="73"/>
        <v>30.65480253123074</v>
      </c>
      <c r="AH190" s="1">
        <f>IF((W190-W$2)/W$2*100&gt;100,100,IF((W190-W$2)/W$2*100&lt;-100,-100,(W190-W$2)/W$2*100))</f>
        <v>46.725608943063001</v>
      </c>
      <c r="AI190" s="1">
        <f>IF((X190-X$2)/X$2*100&gt;100,100,IF((X190-X$2)/X$2*100&lt;-100,-100,(X190-X$2)/X$2*100))</f>
        <v>4.8276218874615244</v>
      </c>
      <c r="AJ190" s="1">
        <f>IF((Y190-Y$2)/Y$2*100&gt;100,100,IF((Y190-Y$2)/Y$2*100&lt;-100,-100,(Y190-Y$2)/Y$2*100))</f>
        <v>8.1639056424547025</v>
      </c>
      <c r="AK190" s="1">
        <f>IF((Z190-Z$2)/Z$2*100&gt;100,100,IF((Z190-Z$2)/Z$2*100&lt;-100,-100,(Z190-Z$2)/Z$2*100))</f>
        <v>-20.40123408032931</v>
      </c>
      <c r="AL190" s="1">
        <f>IF((V190-V$2)/V$2*100&gt;100,100,IF((V190-V$2)/V$2*100&lt;-100,-100,(V190-V$2)/V$2*100))</f>
        <v>19.471736750485377</v>
      </c>
      <c r="AM190" s="1">
        <f>IF((AA190-AA$2)/AA$2*100&gt;100,100,IF((AA190-AA$2)/AA$2*100&lt;-100,-100,(AA190-AA$2)/AA$2*100))</f>
        <v>52.696827362690627</v>
      </c>
      <c r="AN190" s="1">
        <f>IF((AB190-AB$2)/AB$2*100&gt;100,100,IF((AB190-AB$2)/AB$2*100&lt;-100,-100,(AB190-AB$2)/AB$2*100))</f>
        <v>-100</v>
      </c>
      <c r="AO190" s="1">
        <f>IF((AC190-AC$2)/AC$2*100&gt;100,100,IF((AC190-AC$2)/AC$2*100&lt;-100,-100,(AC190-AC$2)/AC$2*100))</f>
        <v>-100</v>
      </c>
      <c r="AP190" s="1"/>
      <c r="AQ190" s="2">
        <f t="shared" si="83"/>
        <v>-61</v>
      </c>
      <c r="AR190" s="2">
        <f t="shared" si="74"/>
        <v>31</v>
      </c>
      <c r="AS190" s="2">
        <f t="shared" si="75"/>
        <v>47</v>
      </c>
      <c r="AT190" s="2">
        <f t="shared" si="76"/>
        <v>5</v>
      </c>
      <c r="AU190" s="2">
        <f t="shared" si="77"/>
        <v>8</v>
      </c>
      <c r="AV190" s="2">
        <f t="shared" si="84"/>
        <v>0</v>
      </c>
      <c r="AW190" s="2">
        <f t="shared" si="85"/>
        <v>0</v>
      </c>
      <c r="AX190" s="2">
        <f t="shared" si="78"/>
        <v>1</v>
      </c>
      <c r="AY190" s="2">
        <f t="shared" si="79"/>
        <v>0</v>
      </c>
      <c r="AZ190" s="2">
        <f t="shared" si="80"/>
        <v>0</v>
      </c>
      <c r="BA190" s="1"/>
      <c r="BB190" s="1"/>
      <c r="BN190" s="1">
        <f>T190/(T$3-T$4)*100</f>
        <v>13.427800269905532</v>
      </c>
      <c r="BO190" s="1">
        <f>U190/(U$3-U$4)*100</f>
        <v>48.875894747454382</v>
      </c>
      <c r="BP190" s="1">
        <f>V190/(V$3-V$4)*100</f>
        <v>10.989010989010989</v>
      </c>
      <c r="BQ190" s="1">
        <f>W190/(W$3-W$4)*100</f>
        <v>51.94805194805194</v>
      </c>
      <c r="BR190" s="1">
        <f>X190/(X$3-X$4)*100</f>
        <v>26.923076923076923</v>
      </c>
      <c r="BS190" s="1">
        <f>Y190/(Y$3-Y$4)*100</f>
        <v>57.875457875457883</v>
      </c>
      <c r="BT190" s="1">
        <f>Z190/(Z$3-Z$4)*100</f>
        <v>24.260355029585799</v>
      </c>
      <c r="BU190" s="1">
        <f>AA190/(AA$3-AA$4)*100</f>
        <v>27.505827505827508</v>
      </c>
      <c r="BV190" s="1">
        <f>AB190/(AB$3-AB$4)*100</f>
        <v>0</v>
      </c>
      <c r="BW190" s="1">
        <f>AC190/(AC$3-AC$4)*100</f>
        <v>0</v>
      </c>
    </row>
    <row r="191" spans="1:75">
      <c r="A191">
        <v>81</v>
      </c>
      <c r="B191" t="s">
        <v>243</v>
      </c>
      <c r="C191" t="s">
        <v>728</v>
      </c>
      <c r="D191">
        <v>6</v>
      </c>
      <c r="E191" t="s">
        <v>729</v>
      </c>
      <c r="F191" t="s">
        <v>730</v>
      </c>
      <c r="G191" t="s">
        <v>561</v>
      </c>
      <c r="H191">
        <v>16</v>
      </c>
      <c r="I191">
        <v>21</v>
      </c>
      <c r="J191">
        <v>8</v>
      </c>
      <c r="K191">
        <v>21</v>
      </c>
      <c r="L191">
        <v>3</v>
      </c>
      <c r="M191">
        <v>12</v>
      </c>
      <c r="N191">
        <v>14</v>
      </c>
      <c r="O191">
        <v>5</v>
      </c>
      <c r="P191">
        <v>1</v>
      </c>
      <c r="Q191">
        <v>0</v>
      </c>
      <c r="R191">
        <v>101</v>
      </c>
      <c r="T191" s="1">
        <f t="shared" si="81"/>
        <v>15.841584158415841</v>
      </c>
      <c r="U191" s="1">
        <f t="shared" si="64"/>
        <v>20.792079207920793</v>
      </c>
      <c r="V191" s="1">
        <f t="shared" si="65"/>
        <v>7.9207920792079207</v>
      </c>
      <c r="W191" s="1">
        <f t="shared" si="66"/>
        <v>20.792079207920793</v>
      </c>
      <c r="X191" s="1">
        <f t="shared" si="67"/>
        <v>2.9702970297029703</v>
      </c>
      <c r="Y191" s="1">
        <f t="shared" si="68"/>
        <v>11.881188118811881</v>
      </c>
      <c r="Z191" s="1">
        <f t="shared" si="69"/>
        <v>13.861386138613863</v>
      </c>
      <c r="AA191" s="1">
        <f t="shared" si="70"/>
        <v>4.9504950495049505</v>
      </c>
      <c r="AB191" s="1">
        <f t="shared" si="71"/>
        <v>0.99009900990099009</v>
      </c>
      <c r="AC191" s="1">
        <f t="shared" si="72"/>
        <v>0</v>
      </c>
      <c r="AD191" s="1"/>
      <c r="AF191" s="1">
        <f t="shared" si="82"/>
        <v>-19.398178014029376</v>
      </c>
      <c r="AG191" s="1">
        <f t="shared" si="73"/>
        <v>54.505772052711585</v>
      </c>
      <c r="AH191" s="1">
        <f>IF((W191-W$2)/W$2*100&gt;100,100,IF((W191-W$2)/W$2*100&lt;-100,-100,(W191-W$2)/W$2*100))</f>
        <v>6.7755669041102138</v>
      </c>
      <c r="AI191" s="1">
        <f>IF((X191-X$2)/X$2*100&gt;100,100,IF((X191-X$2)/X$2*100&lt;-100,-100,(X191-X$2)/X$2*100))</f>
        <v>-68.517116858881195</v>
      </c>
      <c r="AJ191" s="1">
        <f>IF((Y191-Y$2)/Y$2*100&gt;100,100,IF((Y191-Y$2)/Y$2*100&lt;-100,-100,(Y191-Y$2)/Y$2*100))</f>
        <v>-16.46747881077756</v>
      </c>
      <c r="AK191" s="1">
        <f>IF((Z191-Z$2)/Z$2*100&gt;100,100,IF((Z191-Z$2)/Z$2*100&lt;-100,-100,(Z191-Z$2)/Z$2*100))</f>
        <v>43.435399974060061</v>
      </c>
      <c r="AL191" s="1">
        <f>IF((V191-V$2)/V$2*100&gt;100,100,IF((V191-V$2)/V$2*100&lt;-100,-100,(V191-V$2)/V$2*100))</f>
        <v>72.228563077927433</v>
      </c>
      <c r="AM191" s="1">
        <f>IF((AA191-AA$2)/AA$2*100&gt;100,100,IF((AA191-AA$2)/AA$2*100&lt;-100,-100,(AA191-AA$2)/AA$2*100))</f>
        <v>-1.7297645685654421</v>
      </c>
      <c r="AN191" s="1">
        <f>IF((AB191-AB$2)/AB$2*100&gt;100,100,IF((AB191-AB$2)/AB$2*100&lt;-100,-100,(AB191-AB$2)/AB$2*100))</f>
        <v>-45.238890247576244</v>
      </c>
      <c r="AO191" s="1">
        <f>IF((AC191-AC$2)/AC$2*100&gt;100,100,IF((AC191-AC$2)/AC$2*100&lt;-100,-100,(AC191-AC$2)/AC$2*100))</f>
        <v>-100</v>
      </c>
      <c r="AP191" s="1"/>
      <c r="AQ191" s="2">
        <f t="shared" si="83"/>
        <v>-19</v>
      </c>
      <c r="AR191" s="2">
        <f t="shared" si="74"/>
        <v>55</v>
      </c>
      <c r="AS191" s="2">
        <f t="shared" si="75"/>
        <v>7</v>
      </c>
      <c r="AT191" s="2">
        <f t="shared" si="76"/>
        <v>-69</v>
      </c>
      <c r="AU191" s="2">
        <f t="shared" si="77"/>
        <v>-16</v>
      </c>
      <c r="AV191" s="2">
        <f t="shared" si="84"/>
        <v>1</v>
      </c>
      <c r="AW191" s="2">
        <f t="shared" si="85"/>
        <v>1</v>
      </c>
      <c r="AX191" s="2">
        <f t="shared" si="78"/>
        <v>0</v>
      </c>
      <c r="AY191" s="2">
        <f t="shared" si="79"/>
        <v>0</v>
      </c>
      <c r="AZ191" s="2">
        <f t="shared" si="80"/>
        <v>0</v>
      </c>
      <c r="BA191" s="1"/>
      <c r="BB191" s="1"/>
      <c r="BN191" s="1">
        <f>T191/(T$3-T$4)*100</f>
        <v>27.653291644953963</v>
      </c>
      <c r="BO191" s="1">
        <f>U191/(U$3-U$4)*100</f>
        <v>57.798165137614674</v>
      </c>
      <c r="BP191" s="1">
        <f>V191/(V$3-V$4)*100</f>
        <v>15.841584158415841</v>
      </c>
      <c r="BQ191" s="1">
        <f>W191/(W$3-W$4)*100</f>
        <v>37.8037803780378</v>
      </c>
      <c r="BR191" s="1">
        <f>X191/(X$3-X$4)*100</f>
        <v>8.0858085808580853</v>
      </c>
      <c r="BS191" s="1">
        <f>Y191/(Y$3-Y$4)*100</f>
        <v>44.695898161244699</v>
      </c>
      <c r="BT191" s="1">
        <f>Z191/(Z$3-Z$4)*100</f>
        <v>43.716679360243724</v>
      </c>
      <c r="BU191" s="1">
        <f>AA191/(AA$3-AA$4)*100</f>
        <v>17.701770177017703</v>
      </c>
      <c r="BV191" s="1">
        <f>AB191/(AB$3-AB$4)*100</f>
        <v>4.6625580925439483</v>
      </c>
      <c r="BW191" s="1">
        <f>AC191/(AC$3-AC$4)*100</f>
        <v>0</v>
      </c>
    </row>
    <row r="192" spans="1:75">
      <c r="A192">
        <v>81</v>
      </c>
      <c r="B192" t="s">
        <v>243</v>
      </c>
      <c r="C192" t="s">
        <v>731</v>
      </c>
      <c r="D192">
        <v>5</v>
      </c>
      <c r="E192" t="s">
        <v>732</v>
      </c>
      <c r="F192" t="s">
        <v>733</v>
      </c>
      <c r="G192" t="s">
        <v>734</v>
      </c>
      <c r="H192">
        <v>8</v>
      </c>
      <c r="I192">
        <v>8</v>
      </c>
      <c r="J192">
        <v>13</v>
      </c>
      <c r="K192">
        <v>16</v>
      </c>
      <c r="L192">
        <v>2</v>
      </c>
      <c r="M192">
        <v>8</v>
      </c>
      <c r="N192">
        <v>1</v>
      </c>
      <c r="O192">
        <v>1</v>
      </c>
      <c r="P192">
        <v>1</v>
      </c>
      <c r="Q192">
        <v>3</v>
      </c>
      <c r="R192">
        <v>61</v>
      </c>
      <c r="T192" s="1">
        <f t="shared" si="81"/>
        <v>13.114754098360656</v>
      </c>
      <c r="U192" s="1">
        <f t="shared" si="64"/>
        <v>13.114754098360656</v>
      </c>
      <c r="V192" s="1">
        <f t="shared" si="65"/>
        <v>21.311475409836063</v>
      </c>
      <c r="W192" s="1">
        <f t="shared" si="66"/>
        <v>26.229508196721312</v>
      </c>
      <c r="X192" s="1">
        <f t="shared" si="67"/>
        <v>3.278688524590164</v>
      </c>
      <c r="Y192" s="1">
        <f t="shared" si="68"/>
        <v>13.114754098360656</v>
      </c>
      <c r="Z192" s="1">
        <f t="shared" si="69"/>
        <v>1.639344262295082</v>
      </c>
      <c r="AA192" s="1">
        <f t="shared" si="70"/>
        <v>1.639344262295082</v>
      </c>
      <c r="AB192" s="1">
        <f t="shared" si="71"/>
        <v>1.639344262295082</v>
      </c>
      <c r="AC192" s="1">
        <f t="shared" si="72"/>
        <v>4.918032786885246</v>
      </c>
      <c r="AD192" s="1"/>
      <c r="AF192" s="1">
        <f t="shared" si="82"/>
        <v>-33.272262126368581</v>
      </c>
      <c r="AG192" s="1">
        <f t="shared" si="73"/>
        <v>-2.5443686037541258</v>
      </c>
      <c r="AH192" s="1">
        <f>IF((W192-W$2)/W$2*100&gt;100,100,IF((W192-W$2)/W$2*100&lt;-100,-100,(W192-W$2)/W$2*100))</f>
        <v>34.698919685434895</v>
      </c>
      <c r="AI192" s="1">
        <f>IF((X192-X$2)/X$2*100&gt;100,100,IF((X192-X$2)/X$2*100&lt;-100,-100,(X192-X$2)/X$2*100))</f>
        <v>-65.24840221581421</v>
      </c>
      <c r="AJ192" s="1">
        <f>IF((Y192-Y$2)/Y$2*100&gt;100,100,IF((Y192-Y$2)/Y$2*100&lt;-100,-100,(Y192-Y$2)/Y$2*100))</f>
        <v>-7.7947033867599274</v>
      </c>
      <c r="AK192" s="1">
        <f>IF((Z192-Z$2)/Z$2*100&gt;100,100,IF((Z192-Z$2)/Z$2*100&lt;-100,-100,(Z192-Z$2)/Z$2*100))</f>
        <v>-83.036328574496423</v>
      </c>
      <c r="AL192" s="1">
        <f>IF((V192-V$2)/V$2*100&gt;100,100,IF((V192-V$2)/V$2*100&lt;-100,-100,(V192-V$2)/V$2*100))</f>
        <v>100</v>
      </c>
      <c r="AM192" s="1">
        <f>IF((AA192-AA$2)/AA$2*100&gt;100,100,IF((AA192-AA$2)/AA$2*100&lt;-100,-100,(AA192-AA$2)/AA$2*100))</f>
        <v>-67.458053185000352</v>
      </c>
      <c r="AN192" s="1">
        <f>IF((AB192-AB$2)/AB$2*100&gt;100,100,IF((AB192-AB$2)/AB$2*100&lt;-100,-100,(AB192-AB$2)/AB$2*100))</f>
        <v>-9.3299658197573798</v>
      </c>
      <c r="AO192" s="1">
        <f>IF((AC192-AC$2)/AC$2*100&gt;100,100,IF((AC192-AC$2)/AC$2*100&lt;-100,-100,(AC192-AC$2)/AC$2*100))</f>
        <v>99.945821625850712</v>
      </c>
      <c r="AP192" s="1"/>
      <c r="AQ192" s="2">
        <f t="shared" si="83"/>
        <v>-33</v>
      </c>
      <c r="AR192" s="2">
        <f t="shared" si="74"/>
        <v>-3</v>
      </c>
      <c r="AS192" s="2">
        <f t="shared" si="75"/>
        <v>35</v>
      </c>
      <c r="AT192" s="2">
        <f t="shared" si="76"/>
        <v>-65</v>
      </c>
      <c r="AU192" s="2">
        <f t="shared" si="77"/>
        <v>-8</v>
      </c>
      <c r="AV192" s="2">
        <f t="shared" si="84"/>
        <v>0</v>
      </c>
      <c r="AW192" s="2">
        <f t="shared" si="85"/>
        <v>1</v>
      </c>
      <c r="AX192" s="2">
        <f t="shared" si="78"/>
        <v>0</v>
      </c>
      <c r="AY192" s="2">
        <f t="shared" si="79"/>
        <v>0</v>
      </c>
      <c r="AZ192" s="2">
        <f t="shared" si="80"/>
        <v>1</v>
      </c>
      <c r="BA192" s="1"/>
      <c r="BB192" s="1"/>
      <c r="BN192" s="1">
        <f>T192/(T$3-T$4)*100</f>
        <v>22.893298820822547</v>
      </c>
      <c r="BO192" s="1">
        <f>U192/(U$3-U$4)*100</f>
        <v>36.456610016543841</v>
      </c>
      <c r="BP192" s="1">
        <f>V192/(V$3-V$4)*100</f>
        <v>42.622950819672127</v>
      </c>
      <c r="BQ192" s="1">
        <f>W192/(W$3-W$4)*100</f>
        <v>47.690014903129651</v>
      </c>
      <c r="BR192" s="1">
        <f>X192/(X$3-X$4)*100</f>
        <v>8.9253187613843341</v>
      </c>
      <c r="BS192" s="1">
        <f>Y192/(Y$3-Y$4)*100</f>
        <v>49.336455893832955</v>
      </c>
      <c r="BT192" s="1">
        <f>Z192/(Z$3-Z$4)*100</f>
        <v>5.1702395964691048</v>
      </c>
      <c r="BU192" s="1">
        <f>AA192/(AA$3-AA$4)*100</f>
        <v>5.8618976651763539</v>
      </c>
      <c r="BV192" s="1">
        <f>AB192/(AB$3-AB$4)*100</f>
        <v>7.7199732351957175</v>
      </c>
      <c r="BW192" s="1">
        <f>AC192/(AC$3-AC$4)*100</f>
        <v>10.964794410104812</v>
      </c>
    </row>
    <row r="193" spans="1:75">
      <c r="A193">
        <v>87</v>
      </c>
      <c r="B193" t="s">
        <v>243</v>
      </c>
      <c r="C193" t="s">
        <v>735</v>
      </c>
      <c r="D193">
        <v>10</v>
      </c>
      <c r="E193" t="s">
        <v>736</v>
      </c>
      <c r="F193" t="s">
        <v>737</v>
      </c>
      <c r="G193" t="s">
        <v>738</v>
      </c>
      <c r="H193">
        <v>12</v>
      </c>
      <c r="I193">
        <v>21</v>
      </c>
      <c r="J193">
        <v>6</v>
      </c>
      <c r="K193">
        <v>20</v>
      </c>
      <c r="L193">
        <v>3</v>
      </c>
      <c r="M193">
        <v>12</v>
      </c>
      <c r="N193">
        <v>6</v>
      </c>
      <c r="O193">
        <v>7</v>
      </c>
      <c r="P193">
        <v>3</v>
      </c>
      <c r="Q193">
        <v>2</v>
      </c>
      <c r="R193">
        <v>92</v>
      </c>
      <c r="T193" s="1">
        <f t="shared" si="81"/>
        <v>13.043478260869565</v>
      </c>
      <c r="U193" s="1">
        <f t="shared" si="64"/>
        <v>22.826086956521738</v>
      </c>
      <c r="V193" s="1">
        <f t="shared" si="65"/>
        <v>6.5217391304347823</v>
      </c>
      <c r="W193" s="1">
        <f t="shared" si="66"/>
        <v>21.739130434782609</v>
      </c>
      <c r="X193" s="1">
        <f t="shared" si="67"/>
        <v>3.2608695652173911</v>
      </c>
      <c r="Y193" s="1">
        <f t="shared" si="68"/>
        <v>13.043478260869565</v>
      </c>
      <c r="Z193" s="1">
        <f t="shared" si="69"/>
        <v>6.5217391304347823</v>
      </c>
      <c r="AA193" s="1">
        <f t="shared" si="70"/>
        <v>7.608695652173914</v>
      </c>
      <c r="AB193" s="1">
        <f t="shared" si="71"/>
        <v>3.2608695652173911</v>
      </c>
      <c r="AC193" s="1">
        <f t="shared" si="72"/>
        <v>2.1739130434782608</v>
      </c>
      <c r="AD193" s="1"/>
      <c r="AF193" s="1">
        <f t="shared" si="82"/>
        <v>-33.634912875681799</v>
      </c>
      <c r="AG193" s="1">
        <f t="shared" si="73"/>
        <v>69.620467144824673</v>
      </c>
      <c r="AH193" s="1">
        <f>IF((W193-W$2)/W$2*100&gt;100,100,IF((W193-W$2)/W$2*100&lt;-100,-100,(W193-W$2)/W$2*100))</f>
        <v>11.639050282765337</v>
      </c>
      <c r="AI193" s="1">
        <f>IF((X193-X$2)/X$2*100&gt;100,100,IF((X193-X$2)/X$2*100&lt;-100,-100,(X193-X$2)/X$2*100))</f>
        <v>-65.437269595076103</v>
      </c>
      <c r="AJ193" s="1">
        <f>IF((Y193-Y$2)/Y$2*100&gt;100,100,IF((Y193-Y$2)/Y$2*100&lt;-100,-100,(Y193-Y$2)/Y$2*100))</f>
        <v>-8.2958191292231955</v>
      </c>
      <c r="AK193" s="1">
        <f>IF((Z193-Z$2)/Z$2*100&gt;100,100,IF((Z193-Z$2)/Z$2*100&lt;-100,-100,(Z193-Z$2)/Z$2*100))</f>
        <v>-32.514089763757461</v>
      </c>
      <c r="AL193" s="1">
        <f>IF((V193-V$2)/V$2*100&gt;100,100,IF((V193-V$2)/V$2*100&lt;-100,-100,(V193-V$2)/V$2*100))</f>
        <v>41.807757099489159</v>
      </c>
      <c r="AM193" s="1">
        <f>IF((AA193-AA$2)/AA$2*100&gt;100,100,IF((AA193-AA$2)/AA$2*100&lt;-100,-100,(AA193-AA$2)/AA$2*100))</f>
        <v>51.037079239183136</v>
      </c>
      <c r="AN193" s="1">
        <f>IF((AB193-AB$2)/AB$2*100&gt;100,100,IF((AB193-AB$2)/AB$2*100&lt;-100,-100,(AB193-AB$2)/AB$2*100))</f>
        <v>80.354524510699974</v>
      </c>
      <c r="AO193" s="1">
        <f>IF((AC193-AC$2)/AC$2*100&gt;100,100,IF((AC193-AC$2)/AC$2*100&lt;-100,-100,(AC193-AC$2)/AC$2*100))</f>
        <v>-11.618151310312378</v>
      </c>
      <c r="AP193" s="1"/>
      <c r="AQ193" s="2">
        <f t="shared" si="83"/>
        <v>-34</v>
      </c>
      <c r="AR193" s="2">
        <f t="shared" si="74"/>
        <v>70</v>
      </c>
      <c r="AS193" s="2">
        <f t="shared" si="75"/>
        <v>12</v>
      </c>
      <c r="AT193" s="2">
        <f t="shared" si="76"/>
        <v>-65</v>
      </c>
      <c r="AU193" s="2">
        <f t="shared" si="77"/>
        <v>-8</v>
      </c>
      <c r="AV193" s="2">
        <f t="shared" si="84"/>
        <v>0</v>
      </c>
      <c r="AW193" s="2">
        <f t="shared" si="85"/>
        <v>1</v>
      </c>
      <c r="AX193" s="2">
        <f t="shared" si="78"/>
        <v>1</v>
      </c>
      <c r="AY193" s="2">
        <f t="shared" si="79"/>
        <v>1</v>
      </c>
      <c r="AZ193" s="2">
        <f t="shared" si="80"/>
        <v>0</v>
      </c>
      <c r="BA193" s="1"/>
      <c r="BB193" s="1"/>
      <c r="BN193" s="1">
        <f>T193/(T$3-T$4)*100</f>
        <v>22.768878718535465</v>
      </c>
      <c r="BO193" s="1">
        <f>U193/(U$3-U$4)*100</f>
        <v>63.452333466294377</v>
      </c>
      <c r="BP193" s="1">
        <f>V193/(V$3-V$4)*100</f>
        <v>13.043478260869565</v>
      </c>
      <c r="BQ193" s="1">
        <f>W193/(W$3-W$4)*100</f>
        <v>39.525691699604735</v>
      </c>
      <c r="BR193" s="1">
        <f>X193/(X$3-X$4)*100</f>
        <v>8.8768115942028984</v>
      </c>
      <c r="BS193" s="1">
        <f>Y193/(Y$3-Y$4)*100</f>
        <v>49.068322981366464</v>
      </c>
      <c r="BT193" s="1">
        <f>Z193/(Z$3-Z$4)*100</f>
        <v>20.568561872909701</v>
      </c>
      <c r="BU193" s="1">
        <f>AA193/(AA$3-AA$4)*100</f>
        <v>27.206851119894605</v>
      </c>
      <c r="BV193" s="1">
        <f>AB193/(AB$3-AB$4)*100</f>
        <v>15.356033717834961</v>
      </c>
      <c r="BW193" s="1">
        <f>AC193/(AC$3-AC$4)*100</f>
        <v>4.8467569493941554</v>
      </c>
    </row>
    <row r="194" spans="1:75">
      <c r="A194">
        <v>69</v>
      </c>
      <c r="B194" t="s">
        <v>739</v>
      </c>
      <c r="C194" t="s">
        <v>740</v>
      </c>
      <c r="D194">
        <v>100</v>
      </c>
      <c r="E194" t="s">
        <v>741</v>
      </c>
      <c r="F194" t="s">
        <v>742</v>
      </c>
      <c r="G194" t="s">
        <v>743</v>
      </c>
      <c r="H194">
        <v>135</v>
      </c>
      <c r="I194">
        <v>177</v>
      </c>
      <c r="J194">
        <v>24</v>
      </c>
      <c r="K194">
        <v>475</v>
      </c>
      <c r="L194">
        <v>38</v>
      </c>
      <c r="M194">
        <v>183</v>
      </c>
      <c r="N194">
        <v>30</v>
      </c>
      <c r="O194">
        <v>3</v>
      </c>
      <c r="P194">
        <v>9</v>
      </c>
      <c r="Q194">
        <v>524</v>
      </c>
      <c r="R194">
        <v>1598</v>
      </c>
      <c r="T194" s="1">
        <f t="shared" si="81"/>
        <v>8.448060075093867</v>
      </c>
      <c r="U194" s="1">
        <f t="shared" si="64"/>
        <v>11.076345431789738</v>
      </c>
      <c r="V194" s="1">
        <f t="shared" si="65"/>
        <v>1.5018773466833542</v>
      </c>
      <c r="W194" s="1">
        <f t="shared" si="66"/>
        <v>29.724655819774721</v>
      </c>
      <c r="X194" s="1">
        <f t="shared" si="67"/>
        <v>2.3779724655819776</v>
      </c>
      <c r="Y194" s="1">
        <f t="shared" si="68"/>
        <v>11.451814768460576</v>
      </c>
      <c r="Z194" s="1">
        <f t="shared" si="69"/>
        <v>1.877346683354193</v>
      </c>
      <c r="AA194" s="1">
        <f t="shared" si="70"/>
        <v>0.18773466833541927</v>
      </c>
      <c r="AB194" s="1">
        <f t="shared" si="71"/>
        <v>0.56320400500625778</v>
      </c>
      <c r="AC194" s="1">
        <f t="shared" si="72"/>
        <v>32.790988735919903</v>
      </c>
      <c r="AD194" s="1"/>
      <c r="AF194" s="1">
        <f t="shared" si="82"/>
        <v>-57.016354709843966</v>
      </c>
      <c r="AG194" s="1">
        <f t="shared" si="73"/>
        <v>-17.69176688162807</v>
      </c>
      <c r="AH194" s="1">
        <f>IF((W194-W$2)/W$2*100&gt;100,100,IF((W194-W$2)/W$2*100&lt;-100,-100,(W194-W$2)/W$2*100))</f>
        <v>52.64788790227928</v>
      </c>
      <c r="AI194" s="1">
        <f>IF((X194-X$2)/X$2*100&gt;100,100,IF((X194-X$2)/X$2*100&lt;-100,-100,(X194-X$2)/X$2*100))</f>
        <v>-74.795305486939085</v>
      </c>
      <c r="AJ194" s="1">
        <f>IF((Y194-Y$2)/Y$2*100&gt;100,100,IF((Y194-Y$2)/Y$2*100&lt;-100,-100,(Y194-Y$2)/Y$2*100))</f>
        <v>-19.48625421670847</v>
      </c>
      <c r="AK194" s="1">
        <f>IF((Z194-Z$2)/Z$2*100&gt;100,100,IF((Z194-Z$2)/Z$2*100&lt;-100,-100,(Z194-Z$2)/Z$2*100))</f>
        <v>-80.573517704210531</v>
      </c>
      <c r="AL194" s="1">
        <f>IF((V194-V$2)/V$2*100&gt;100,100,IF((V194-V$2)/V$2*100&lt;-100,-100,(V194-V$2)/V$2*100))</f>
        <v>-67.343395111006245</v>
      </c>
      <c r="AM194" s="1">
        <f>IF((AA194-AA$2)/AA$2*100&gt;100,100,IF((AA194-AA$2)/AA$2*100&lt;-100,-100,(AA194-AA$2)/AA$2*100))</f>
        <v>-96.273356528695302</v>
      </c>
      <c r="AN194" s="1">
        <f>IF((AB194-AB$2)/AB$2*100&gt;100,100,IF((AB194-AB$2)/AB$2*100&lt;-100,-100,(AB194-AB$2)/AB$2*100))</f>
        <v>-68.849906905536173</v>
      </c>
      <c r="AO194" s="1">
        <f>IF((AC194-AC$2)/AC$2*100&gt;100,100,IF((AC194-AC$2)/AC$2*100&lt;-100,-100,(AC194-AC$2)/AC$2*100))</f>
        <v>100</v>
      </c>
      <c r="AP194" s="1"/>
      <c r="AQ194" s="2">
        <f t="shared" si="83"/>
        <v>-57</v>
      </c>
      <c r="AR194" s="2">
        <f t="shared" si="74"/>
        <v>-18</v>
      </c>
      <c r="AS194" s="2">
        <f t="shared" si="75"/>
        <v>53</v>
      </c>
      <c r="AT194" s="2">
        <f t="shared" si="76"/>
        <v>-75</v>
      </c>
      <c r="AU194" s="2">
        <f t="shared" si="77"/>
        <v>-19</v>
      </c>
      <c r="AV194" s="2">
        <f t="shared" si="84"/>
        <v>0</v>
      </c>
      <c r="AW194" s="2">
        <f t="shared" si="85"/>
        <v>0</v>
      </c>
      <c r="AX194" s="2">
        <f t="shared" si="78"/>
        <v>0</v>
      </c>
      <c r="AY194" s="2">
        <f t="shared" si="79"/>
        <v>0</v>
      </c>
      <c r="AZ194" s="2">
        <f t="shared" si="80"/>
        <v>1</v>
      </c>
      <c r="BA194" s="1"/>
      <c r="BB194" s="1"/>
      <c r="BN194" s="1">
        <f>T194/(T$3-T$4)*100</f>
        <v>14.747052236348065</v>
      </c>
      <c r="BO194" s="1">
        <f>U194/(U$3-U$4)*100</f>
        <v>30.79020794341551</v>
      </c>
      <c r="BP194" s="1">
        <f>V194/(V$3-V$4)*100</f>
        <v>3.0037546933667083</v>
      </c>
      <c r="BQ194" s="1">
        <f>W194/(W$3-W$4)*100</f>
        <v>54.044828763226761</v>
      </c>
      <c r="BR194" s="1">
        <f>X194/(X$3-X$4)*100</f>
        <v>6.4733694896398273</v>
      </c>
      <c r="BS194" s="1">
        <f>Y194/(Y$3-Y$4)*100</f>
        <v>43.080636509923124</v>
      </c>
      <c r="BT194" s="1">
        <f>Z194/(Z$3-Z$4)*100</f>
        <v>5.920862616732455</v>
      </c>
      <c r="BU194" s="1">
        <f>AA194/(AA$3-AA$4)*100</f>
        <v>0.67129366253271139</v>
      </c>
      <c r="BV194" s="1">
        <f>AB194/(AB$3-AB$4)*100</f>
        <v>2.6522311052080405</v>
      </c>
      <c r="BW194" s="1">
        <f>AC194/(AC$3-AC$4)*100</f>
        <v>73.10777816532962</v>
      </c>
    </row>
    <row r="195" spans="1:75">
      <c r="A195">
        <v>88</v>
      </c>
      <c r="B195" t="s">
        <v>739</v>
      </c>
      <c r="C195" t="s">
        <v>744</v>
      </c>
      <c r="D195">
        <v>100</v>
      </c>
      <c r="E195" t="s">
        <v>745</v>
      </c>
      <c r="F195" t="s">
        <v>746</v>
      </c>
      <c r="G195" t="s">
        <v>747</v>
      </c>
      <c r="H195">
        <v>109</v>
      </c>
      <c r="I195">
        <v>501</v>
      </c>
      <c r="J195">
        <v>382</v>
      </c>
      <c r="K195">
        <v>270</v>
      </c>
      <c r="L195">
        <v>69</v>
      </c>
      <c r="M195">
        <v>201</v>
      </c>
      <c r="N195">
        <v>20</v>
      </c>
      <c r="O195">
        <v>10</v>
      </c>
      <c r="P195">
        <v>9</v>
      </c>
      <c r="Q195">
        <v>444</v>
      </c>
      <c r="R195">
        <v>2015</v>
      </c>
      <c r="T195" s="1">
        <f t="shared" si="81"/>
        <v>5.4094292803970223</v>
      </c>
      <c r="U195" s="1">
        <f t="shared" si="64"/>
        <v>24.863523573200993</v>
      </c>
      <c r="V195" s="1">
        <f t="shared" si="65"/>
        <v>18.957816377171216</v>
      </c>
      <c r="W195" s="1">
        <f t="shared" si="66"/>
        <v>13.399503722084367</v>
      </c>
      <c r="X195" s="1">
        <f t="shared" si="67"/>
        <v>3.4243176178660053</v>
      </c>
      <c r="Y195" s="1">
        <f t="shared" si="68"/>
        <v>9.9751861042183627</v>
      </c>
      <c r="Z195" s="1">
        <f t="shared" si="69"/>
        <v>0.99255583126550873</v>
      </c>
      <c r="AA195" s="1">
        <f t="shared" si="70"/>
        <v>0.49627791563275436</v>
      </c>
      <c r="AB195" s="1">
        <f t="shared" si="71"/>
        <v>0.4466501240694789</v>
      </c>
      <c r="AC195" s="1">
        <f t="shared" si="72"/>
        <v>22.034739454094293</v>
      </c>
      <c r="AD195" s="1"/>
      <c r="AF195" s="1">
        <f t="shared" si="82"/>
        <v>-72.47687784604372</v>
      </c>
      <c r="AG195" s="1">
        <f t="shared" si="73"/>
        <v>84.760642127833137</v>
      </c>
      <c r="AH195" s="1">
        <f>IF((W195-W$2)/W$2*100&gt;100,100,IF((W195-W$2)/W$2*100&lt;-100,-100,(W195-W$2)/W$2*100))</f>
        <v>-31.188237989481621</v>
      </c>
      <c r="AI195" s="1">
        <f>IF((X195-X$2)/X$2*100&gt;100,100,IF((X195-X$2)/X$2*100&lt;-100,-100,(X195-X$2)/X$2*100))</f>
        <v>-63.70484489487891</v>
      </c>
      <c r="AJ195" s="1">
        <f>IF((Y195-Y$2)/Y$2*100&gt;100,100,IF((Y195-Y$2)/Y$2*100&lt;-100,-100,(Y195-Y$2)/Y$2*100))</f>
        <v>-29.867919244730984</v>
      </c>
      <c r="AK195" s="1">
        <f>IF((Z195-Z$2)/Z$2*100&gt;100,100,IF((Z195-Z$2)/Z$2*100&lt;-100,-100,(Z195-Z$2)/Z$2*100))</f>
        <v>-89.729191494236034</v>
      </c>
      <c r="AL195" s="1">
        <f>IF((V195-V$2)/V$2*100&gt;100,100,IF((V195-V$2)/V$2*100&lt;-100,-100,(V195-V$2)/V$2*100))</f>
        <v>100</v>
      </c>
      <c r="AM195" s="1">
        <f>IF((AA195-AA$2)/AA$2*100&gt;100,100,IF((AA195-AA$2)/AA$2*100&lt;-100,-100,(AA195-AA$2)/AA$2*100))</f>
        <v>-90.148591783052211</v>
      </c>
      <c r="AN195" s="1">
        <f>IF((AB195-AB$2)/AB$2*100&gt;100,100,IF((AB195-AB$2)/AB$2*100&lt;-100,-100,(AB195-AB$2)/AB$2*100))</f>
        <v>-75.296352970246545</v>
      </c>
      <c r="AO195" s="1">
        <f>IF((AC195-AC$2)/AC$2*100&gt;100,100,IF((AC195-AC$2)/AC$2*100&lt;-100,-100,(AC195-AC$2)/AC$2*100))</f>
        <v>100</v>
      </c>
      <c r="AP195" s="1"/>
      <c r="AQ195" s="2">
        <f t="shared" si="83"/>
        <v>-72</v>
      </c>
      <c r="AR195" s="2">
        <f t="shared" si="74"/>
        <v>85</v>
      </c>
      <c r="AS195" s="2">
        <f t="shared" si="75"/>
        <v>-31</v>
      </c>
      <c r="AT195" s="2">
        <f t="shared" si="76"/>
        <v>-64</v>
      </c>
      <c r="AU195" s="2">
        <f t="shared" si="77"/>
        <v>-30</v>
      </c>
      <c r="AV195" s="2">
        <f t="shared" si="84"/>
        <v>0</v>
      </c>
      <c r="AW195" s="2">
        <f t="shared" si="85"/>
        <v>1</v>
      </c>
      <c r="AX195" s="2">
        <f t="shared" si="78"/>
        <v>0</v>
      </c>
      <c r="AY195" s="2">
        <f t="shared" si="79"/>
        <v>0</v>
      </c>
      <c r="AZ195" s="2">
        <f t="shared" si="80"/>
        <v>1</v>
      </c>
      <c r="BA195" s="1"/>
      <c r="BB195" s="1"/>
      <c r="BN195" s="1">
        <f>T195/(T$3-T$4)*100</f>
        <v>9.442775673675504</v>
      </c>
      <c r="BO195" s="1">
        <f>U195/(U$3-U$4)*100</f>
        <v>69.11603341908166</v>
      </c>
      <c r="BP195" s="1">
        <f>V195/(V$3-V$4)*100</f>
        <v>37.915632754342433</v>
      </c>
      <c r="BQ195" s="1">
        <f>W195/(W$3-W$4)*100</f>
        <v>24.362734040153391</v>
      </c>
      <c r="BR195" s="1">
        <f>X195/(X$3-X$4)*100</f>
        <v>9.3217535153019018</v>
      </c>
      <c r="BS195" s="1">
        <f>Y195/(Y$3-Y$4)*100</f>
        <v>37.525700106345269</v>
      </c>
      <c r="BT195" s="1">
        <f>Z195/(Z$3-Z$4)*100</f>
        <v>3.1303683909142968</v>
      </c>
      <c r="BU195" s="1">
        <f>AA195/(AA$3-AA$4)*100</f>
        <v>1.7745695165050006</v>
      </c>
      <c r="BV195" s="1">
        <f>AB195/(AB$3-AB$4)*100</f>
        <v>2.1033574720210666</v>
      </c>
      <c r="BW195" s="1">
        <f>AC195/(AC$3-AC$4)*100</f>
        <v>49.126632225521703</v>
      </c>
    </row>
    <row r="196" spans="1:75">
      <c r="A196">
        <v>85</v>
      </c>
      <c r="B196" t="s">
        <v>739</v>
      </c>
      <c r="C196" t="s">
        <v>748</v>
      </c>
      <c r="D196">
        <v>100</v>
      </c>
      <c r="E196" t="s">
        <v>749</v>
      </c>
      <c r="F196" t="s">
        <v>750</v>
      </c>
      <c r="G196" t="s">
        <v>751</v>
      </c>
      <c r="H196">
        <v>171</v>
      </c>
      <c r="I196">
        <v>242</v>
      </c>
      <c r="J196">
        <v>61</v>
      </c>
      <c r="K196">
        <v>327</v>
      </c>
      <c r="L196">
        <v>52</v>
      </c>
      <c r="M196">
        <v>195</v>
      </c>
      <c r="N196">
        <v>43</v>
      </c>
      <c r="O196">
        <v>12</v>
      </c>
      <c r="P196">
        <v>9</v>
      </c>
      <c r="Q196">
        <v>393</v>
      </c>
      <c r="R196">
        <v>1505</v>
      </c>
      <c r="T196" s="1">
        <f t="shared" si="81"/>
        <v>11.362126245847175</v>
      </c>
      <c r="U196" s="1">
        <f t="shared" si="64"/>
        <v>16.079734219269103</v>
      </c>
      <c r="V196" s="1">
        <f t="shared" si="65"/>
        <v>4.0531561461794023</v>
      </c>
      <c r="W196" s="1">
        <f t="shared" si="66"/>
        <v>21.727574750830563</v>
      </c>
      <c r="X196" s="1">
        <f t="shared" si="67"/>
        <v>3.4551495016611296</v>
      </c>
      <c r="Y196" s="1">
        <f t="shared" si="68"/>
        <v>12.956810631229235</v>
      </c>
      <c r="Z196" s="1">
        <f t="shared" si="69"/>
        <v>2.8571428571428572</v>
      </c>
      <c r="AA196" s="1">
        <f t="shared" si="70"/>
        <v>0.79734219269102979</v>
      </c>
      <c r="AB196" s="1">
        <f t="shared" si="71"/>
        <v>0.59800664451827246</v>
      </c>
      <c r="AC196" s="1">
        <f t="shared" si="72"/>
        <v>26.112956810631228</v>
      </c>
      <c r="AD196" s="1"/>
      <c r="AF196" s="1">
        <f t="shared" si="82"/>
        <v>-42.189615136225143</v>
      </c>
      <c r="AG196" s="1">
        <f t="shared" si="73"/>
        <v>19.488374640480195</v>
      </c>
      <c r="AH196" s="1">
        <f>IF((W196-W$2)/W$2*100&gt;100,100,IF((W196-W$2)/W$2*100&lt;-100,-100,(W196-W$2)/W$2*100))</f>
        <v>11.579707266003721</v>
      </c>
      <c r="AI196" s="1">
        <f>IF((X196-X$2)/X$2*100&gt;100,100,IF((X196-X$2)/X$2*100&lt;-100,-100,(X196-X$2)/X$2*100))</f>
        <v>-63.37805044138296</v>
      </c>
      <c r="AJ196" s="1">
        <f>IF((Y196-Y$2)/Y$2*100&gt;100,100,IF((Y196-Y$2)/Y$2*100&lt;-100,-100,(Y196-Y$2)/Y$2*100))</f>
        <v>-8.9051492346768626</v>
      </c>
      <c r="AK196" s="1">
        <f>IF((Z196-Z$2)/Z$2*100&gt;100,100,IF((Z196-Z$2)/Z$2*100&lt;-100,-100,(Z196-Z$2)/Z$2*100))</f>
        <v>-70.43474408697945</v>
      </c>
      <c r="AL196" s="1">
        <f>IF((V196-V$2)/V$2*100&gt;100,100,IF((V196-V$2)/V$2*100&lt;-100,-100,(V196-V$2)/V$2*100))</f>
        <v>-11.868756052897757</v>
      </c>
      <c r="AM196" s="1">
        <f>IF((AA196-AA$2)/AA$2*100&gt;100,100,IF((AA196-AA$2)/AA$2*100&lt;-100,-100,(AA196-AA$2)/AA$2*100))</f>
        <v>-84.172288990976924</v>
      </c>
      <c r="AN196" s="1">
        <f>IF((AB196-AB$2)/AB$2*100&gt;100,100,IF((AB196-AB$2)/AB$2*100&lt;-100,-100,(AB196-AB$2)/AB$2*100))</f>
        <v>-66.9250174319248</v>
      </c>
      <c r="AO196" s="1">
        <f>IF((AC196-AC$2)/AC$2*100&gt;100,100,IF((AC196-AC$2)/AC$2*100&lt;-100,-100,(AC196-AC$2)/AC$2*100))</f>
        <v>100</v>
      </c>
      <c r="AP196" s="1"/>
      <c r="AQ196" s="2">
        <f t="shared" si="83"/>
        <v>-42</v>
      </c>
      <c r="AR196" s="2">
        <f t="shared" si="74"/>
        <v>19</v>
      </c>
      <c r="AS196" s="2">
        <f t="shared" si="75"/>
        <v>12</v>
      </c>
      <c r="AT196" s="2">
        <f t="shared" si="76"/>
        <v>-63</v>
      </c>
      <c r="AU196" s="2">
        <f t="shared" si="77"/>
        <v>-9</v>
      </c>
      <c r="AV196" s="2">
        <f t="shared" si="84"/>
        <v>0</v>
      </c>
      <c r="AW196" s="2">
        <f t="shared" si="85"/>
        <v>0</v>
      </c>
      <c r="AX196" s="2">
        <f t="shared" si="78"/>
        <v>0</v>
      </c>
      <c r="AY196" s="2">
        <f t="shared" si="79"/>
        <v>0</v>
      </c>
      <c r="AZ196" s="2">
        <f t="shared" si="80"/>
        <v>1</v>
      </c>
      <c r="BA196" s="1"/>
      <c r="BB196" s="1"/>
      <c r="BN196" s="1">
        <f>T196/(T$3-T$4)*100</f>
        <v>19.833887043189367</v>
      </c>
      <c r="BO196" s="1">
        <f>U196/(U$3-U$4)*100</f>
        <v>44.698710719619612</v>
      </c>
      <c r="BP196" s="1">
        <f>V196/(V$3-V$4)*100</f>
        <v>8.1063122923588047</v>
      </c>
      <c r="BQ196" s="1">
        <f>W196/(W$3-W$4)*100</f>
        <v>39.504681365146475</v>
      </c>
      <c r="BR196" s="1">
        <f>X196/(X$3-X$4)*100</f>
        <v>9.405684754521964</v>
      </c>
      <c r="BS196" s="1">
        <f>Y196/(Y$3-Y$4)*100</f>
        <v>48.742287612719508</v>
      </c>
      <c r="BT196" s="1">
        <f>Z196/(Z$3-Z$4)*100</f>
        <v>9.0109890109890109</v>
      </c>
      <c r="BU196" s="1">
        <f>AA196/(AA$3-AA$4)*100</f>
        <v>2.8511023859861067</v>
      </c>
      <c r="BV196" s="1">
        <f>AB196/(AB$3-AB$4)*100</f>
        <v>2.8161231269916609</v>
      </c>
      <c r="BW196" s="1">
        <f>AC196/(AC$3-AC$4)*100</f>
        <v>58.219051249931923</v>
      </c>
    </row>
    <row r="197" spans="1:75">
      <c r="A197">
        <v>89</v>
      </c>
      <c r="B197" t="s">
        <v>739</v>
      </c>
      <c r="C197" t="s">
        <v>752</v>
      </c>
      <c r="D197">
        <v>100</v>
      </c>
      <c r="E197" t="s">
        <v>753</v>
      </c>
      <c r="F197" t="s">
        <v>754</v>
      </c>
      <c r="G197" t="s">
        <v>755</v>
      </c>
      <c r="H197">
        <v>93</v>
      </c>
      <c r="I197">
        <v>401</v>
      </c>
      <c r="J197">
        <v>223</v>
      </c>
      <c r="K197">
        <v>416</v>
      </c>
      <c r="L197">
        <v>25</v>
      </c>
      <c r="M197">
        <v>220</v>
      </c>
      <c r="N197">
        <v>18</v>
      </c>
      <c r="O197">
        <v>50</v>
      </c>
      <c r="P197">
        <v>15</v>
      </c>
      <c r="Q197">
        <v>600</v>
      </c>
      <c r="R197">
        <v>2061</v>
      </c>
      <c r="T197" s="1">
        <f t="shared" si="81"/>
        <v>4.512372634643377</v>
      </c>
      <c r="U197" s="1">
        <f t="shared" si="64"/>
        <v>19.456574478408541</v>
      </c>
      <c r="V197" s="1">
        <f t="shared" si="65"/>
        <v>10.819990295972829</v>
      </c>
      <c r="W197" s="1">
        <f t="shared" si="66"/>
        <v>20.184376516254247</v>
      </c>
      <c r="X197" s="1">
        <f t="shared" si="67"/>
        <v>1.2130033964095099</v>
      </c>
      <c r="Y197" s="1">
        <f t="shared" si="68"/>
        <v>10.674429888403687</v>
      </c>
      <c r="Z197" s="1">
        <f t="shared" si="69"/>
        <v>0.87336244541484709</v>
      </c>
      <c r="AA197" s="1">
        <f t="shared" si="70"/>
        <v>2.4260067928190199</v>
      </c>
      <c r="AB197" s="1">
        <f t="shared" si="71"/>
        <v>0.72780203784570596</v>
      </c>
      <c r="AC197" s="1">
        <f t="shared" si="72"/>
        <v>29.112081513828237</v>
      </c>
      <c r="AD197" s="1"/>
      <c r="AF197" s="1">
        <f t="shared" si="82"/>
        <v>-77.041093100611903</v>
      </c>
      <c r="AG197" s="1">
        <f t="shared" si="73"/>
        <v>44.581647233355802</v>
      </c>
      <c r="AH197" s="1">
        <f>IF((W197-W$2)/W$2*100&gt;100,100,IF((W197-W$2)/W$2*100&lt;-100,-100,(W197-W$2)/W$2*100))</f>
        <v>3.654772741921279</v>
      </c>
      <c r="AI197" s="1">
        <f>IF((X197-X$2)/X$2*100&gt;100,100,IF((X197-X$2)/X$2*100&lt;-100,-100,(X197-X$2)/X$2*100))</f>
        <v>-87.143089126423263</v>
      </c>
      <c r="AJ197" s="1">
        <f>IF((Y197-Y$2)/Y$2*100&gt;100,100,IF((Y197-Y$2)/Y$2*100&lt;-100,-100,(Y197-Y$2)/Y$2*100))</f>
        <v>-24.951778229640851</v>
      </c>
      <c r="AK197" s="1">
        <f>IF((Z197-Z$2)/Z$2*100&gt;100,100,IF((Z197-Z$2)/Z$2*100&lt;-100,-100,(Z197-Z$2)/Z$2*100))</f>
        <v>-90.962585528771029</v>
      </c>
      <c r="AL197" s="1">
        <f>IF((V197-V$2)/V$2*100&gt;100,100,IF((V197-V$2)/V$2*100&lt;-100,-100,(V197-V$2)/V$2*100))</f>
        <v>100</v>
      </c>
      <c r="AM197" s="1">
        <f>IF((AA197-AA$2)/AA$2*100&gt;100,100,IF((AA197-AA$2)/AA$2*100&lt;-100,-100,(AA197-AA$2)/AA$2*100))</f>
        <v>-51.842339744905921</v>
      </c>
      <c r="AN197" s="1">
        <f>IF((AB197-AB$2)/AB$2*100&gt;100,100,IF((AB197-AB$2)/AB$2*100&lt;-100,-100,(AB197-AB$2)/AB$2*100))</f>
        <v>-59.746200254768567</v>
      </c>
      <c r="AO197" s="1">
        <f>IF((AC197-AC$2)/AC$2*100&gt;100,100,IF((AC197-AC$2)/AC$2*100&lt;-100,-100,(AC197-AC$2)/AC$2*100))</f>
        <v>100</v>
      </c>
      <c r="AP197" s="1"/>
      <c r="AQ197" s="2">
        <f t="shared" si="83"/>
        <v>-77</v>
      </c>
      <c r="AR197" s="2">
        <f t="shared" si="74"/>
        <v>45</v>
      </c>
      <c r="AS197" s="2">
        <f t="shared" si="75"/>
        <v>4</v>
      </c>
      <c r="AT197" s="2">
        <f t="shared" si="76"/>
        <v>-87</v>
      </c>
      <c r="AU197" s="2">
        <f t="shared" si="77"/>
        <v>-25</v>
      </c>
      <c r="AV197" s="2">
        <f t="shared" si="84"/>
        <v>0</v>
      </c>
      <c r="AW197" s="2">
        <f t="shared" si="85"/>
        <v>1</v>
      </c>
      <c r="AX197" s="2">
        <f t="shared" si="78"/>
        <v>0</v>
      </c>
      <c r="AY197" s="2">
        <f t="shared" si="79"/>
        <v>0</v>
      </c>
      <c r="AZ197" s="2">
        <f t="shared" si="80"/>
        <v>1</v>
      </c>
      <c r="BA197" s="1"/>
      <c r="BB197" s="1"/>
      <c r="BN197" s="1">
        <f>T197/(T$3-T$4)*100</f>
        <v>7.8768610025792274</v>
      </c>
      <c r="BO197" s="1">
        <f>U197/(U$3-U$4)*100</f>
        <v>54.085707036309984</v>
      </c>
      <c r="BP197" s="1">
        <f>V197/(V$3-V$4)*100</f>
        <v>21.639980591945658</v>
      </c>
      <c r="BQ197" s="1">
        <f>W197/(W$3-W$4)*100</f>
        <v>36.698866393189533</v>
      </c>
      <c r="BR197" s="1">
        <f>X197/(X$3-X$4)*100</f>
        <v>3.3020648013369991</v>
      </c>
      <c r="BS197" s="1">
        <f>Y197/(Y$3-Y$4)*100</f>
        <v>40.156188627804354</v>
      </c>
      <c r="BT197" s="1">
        <f>Z197/(Z$3-Z$4)*100</f>
        <v>2.7544507893852868</v>
      </c>
      <c r="BU197" s="1">
        <f>AA197/(AA$3-AA$4)*100</f>
        <v>8.6748121682619495</v>
      </c>
      <c r="BV197" s="1">
        <f>AB197/(AB$3-AB$4)*100</f>
        <v>3.4273534741407476</v>
      </c>
      <c r="BW197" s="1">
        <f>AC197/(AC$3-AC$4)*100</f>
        <v>64.905624358699015</v>
      </c>
    </row>
    <row r="198" spans="1:75">
      <c r="A198">
        <v>86</v>
      </c>
      <c r="B198" t="s">
        <v>739</v>
      </c>
      <c r="C198" t="s">
        <v>756</v>
      </c>
      <c r="D198">
        <v>100</v>
      </c>
      <c r="E198" t="s">
        <v>757</v>
      </c>
      <c r="F198" t="s">
        <v>758</v>
      </c>
      <c r="G198" t="s">
        <v>743</v>
      </c>
      <c r="H198">
        <v>203</v>
      </c>
      <c r="I198">
        <v>128</v>
      </c>
      <c r="J198">
        <v>34</v>
      </c>
      <c r="K198">
        <v>263</v>
      </c>
      <c r="L198">
        <v>152</v>
      </c>
      <c r="M198">
        <v>196</v>
      </c>
      <c r="N198">
        <v>62</v>
      </c>
      <c r="O198">
        <v>17</v>
      </c>
      <c r="P198">
        <v>11</v>
      </c>
      <c r="Q198">
        <v>553</v>
      </c>
      <c r="R198">
        <v>1619</v>
      </c>
      <c r="T198" s="1">
        <f t="shared" si="81"/>
        <v>12.538604076590488</v>
      </c>
      <c r="U198" s="1">
        <f t="shared" ref="U198:U261" si="86">IF($R198&lt;&gt;0,I198/$R198,0)*100</f>
        <v>7.9061148857319337</v>
      </c>
      <c r="V198" s="1">
        <f t="shared" ref="V198:V261" si="87">IF($R198&lt;&gt;0,J198/$R198,0)*100</f>
        <v>2.1000617665225447</v>
      </c>
      <c r="W198" s="1">
        <f t="shared" ref="W198:W261" si="88">IF($R198&lt;&gt;0,K198/$R198,0)*100</f>
        <v>16.244595429277332</v>
      </c>
      <c r="X198" s="1">
        <f t="shared" ref="X198:X261" si="89">IF($R198&lt;&gt;0,L198/$R198,0)*100</f>
        <v>9.3885114268066712</v>
      </c>
      <c r="Y198" s="1">
        <f t="shared" ref="Y198:Y261" si="90">IF($R198&lt;&gt;0,M198/$R198,0)*100</f>
        <v>12.106238418777023</v>
      </c>
      <c r="Z198" s="1">
        <f t="shared" ref="Z198:Z261" si="91">IF($R198&lt;&gt;0,N198/$R198,0)*100</f>
        <v>3.8295243977764049</v>
      </c>
      <c r="AA198" s="1">
        <f t="shared" ref="AA198:AA261" si="92">IF($R198&lt;&gt;0,O198/$R198,0)*100</f>
        <v>1.0500308832612724</v>
      </c>
      <c r="AB198" s="1">
        <f t="shared" ref="AB198:AB261" si="93">IF($R198&lt;&gt;0,P198/$R198,0)*100</f>
        <v>0.6794317479925881</v>
      </c>
      <c r="AC198" s="1">
        <f t="shared" ref="AC198:AC261" si="94">IF($R198&lt;&gt;0,Q198/$R198,0)*100</f>
        <v>34.156886967263745</v>
      </c>
      <c r="AD198" s="1"/>
      <c r="AF198" s="1">
        <f t="shared" si="82"/>
        <v>-36.203707683046801</v>
      </c>
      <c r="AG198" s="1">
        <f t="shared" ref="AG198:AG261" si="95">IF((U198-U$2)/U$2*100&gt;100,100,IF((U198-U$2)/U$2*100&lt;-100,-100,(U198-U$2)/U$2*100))</f>
        <v>-41.249724371379884</v>
      </c>
      <c r="AH198" s="1">
        <f>IF((W198-W$2)/W$2*100&gt;100,100,IF((W198-W$2)/W$2*100&lt;-100,-100,(W198-W$2)/W$2*100))</f>
        <v>-16.577564526195488</v>
      </c>
      <c r="AI198" s="1">
        <f>IF((X198-X$2)/X$2*100&gt;100,100,IF((X198-X$2)/X$2*100&lt;-100,-100,(X198-X$2)/X$2*100))</f>
        <v>-0.48893926653161685</v>
      </c>
      <c r="AJ198" s="1">
        <f>IF((Y198-Y$2)/Y$2*100&gt;100,100,IF((Y198-Y$2)/Y$2*100&lt;-100,-100,(Y198-Y$2)/Y$2*100))</f>
        <v>-14.885228049112238</v>
      </c>
      <c r="AK198" s="1">
        <f>IF((Z198-Z$2)/Z$2*100&gt;100,100,IF((Z198-Z$2)/Z$2*100&lt;-100,-100,(Z198-Z$2)/Z$2*100))</f>
        <v>-60.37269590410466</v>
      </c>
      <c r="AL198" s="1">
        <f>IF((V198-V$2)/V$2*100&gt;100,100,IF((V198-V$2)/V$2*100&lt;-100,-100,(V198-V$2)/V$2*100))</f>
        <v>-54.336559171587183</v>
      </c>
      <c r="AM198" s="1">
        <f>IF((AA198-AA$2)/AA$2*100&gt;100,100,IF((AA198-AA$2)/AA$2*100&lt;-100,-100,(AA198-AA$2)/AA$2*100))</f>
        <v>-79.156270014110788</v>
      </c>
      <c r="AN198" s="1">
        <f>IF((AB198-AB$2)/AB$2*100&gt;100,100,IF((AB198-AB$2)/AB$2*100&lt;-100,-100,(AB198-AB$2)/AB$2*100))</f>
        <v>-62.421499113685726</v>
      </c>
      <c r="AO198" s="1">
        <f>IF((AC198-AC$2)/AC$2*100&gt;100,100,IF((AC198-AC$2)/AC$2*100&lt;-100,-100,(AC198-AC$2)/AC$2*100))</f>
        <v>100</v>
      </c>
      <c r="AP198" s="1"/>
      <c r="AQ198" s="2">
        <f t="shared" si="83"/>
        <v>-36</v>
      </c>
      <c r="AR198" s="2">
        <f t="shared" ref="AR198:AR261" si="96">ROUND(AG198, 0)</f>
        <v>-41</v>
      </c>
      <c r="AS198" s="2">
        <f t="shared" ref="AS198:AS261" si="97">ROUND(AH198, 0)</f>
        <v>-17</v>
      </c>
      <c r="AT198" s="2">
        <f t="shared" ref="AT198:AT261" si="98">ROUND(AI198, 0)</f>
        <v>0</v>
      </c>
      <c r="AU198" s="2">
        <f t="shared" ref="AU198:AU261" si="99">ROUND(AJ198, 0)</f>
        <v>-15</v>
      </c>
      <c r="AV198" s="2">
        <f t="shared" si="84"/>
        <v>0</v>
      </c>
      <c r="AW198" s="2">
        <f t="shared" si="85"/>
        <v>0</v>
      </c>
      <c r="AX198" s="2">
        <f t="shared" ref="AX198:AX261" si="100">IF(AM198&gt;20, 1, 0)</f>
        <v>0</v>
      </c>
      <c r="AY198" s="2">
        <f t="shared" ref="AY198:AY261" si="101">IF(AN198&gt;20, 1, 0)</f>
        <v>0</v>
      </c>
      <c r="AZ198" s="2">
        <f t="shared" ref="AZ198:AZ261" si="102">IF(AO198&gt;20, 1, 0)</f>
        <v>1</v>
      </c>
      <c r="BA198" s="1"/>
      <c r="BB198" s="1"/>
      <c r="BN198" s="1">
        <f>T198/(T$3-T$4)*100</f>
        <v>21.887563256504446</v>
      </c>
      <c r="BO198" s="1">
        <f>U198/(U$3-U$4)*100</f>
        <v>21.97754871905299</v>
      </c>
      <c r="BP198" s="1">
        <f>V198/(V$3-V$4)*100</f>
        <v>4.2001235330450895</v>
      </c>
      <c r="BQ198" s="1">
        <f>W198/(W$3-W$4)*100</f>
        <v>29.535628053231513</v>
      </c>
      <c r="BR198" s="1">
        <f>X198/(X$3-X$4)*100</f>
        <v>25.557614439640382</v>
      </c>
      <c r="BS198" s="1">
        <f>Y198/(Y$3-Y$4)*100</f>
        <v>45.542515956351664</v>
      </c>
      <c r="BT198" s="1">
        <f>Z198/(Z$3-Z$4)*100</f>
        <v>12.077730792987124</v>
      </c>
      <c r="BU198" s="1">
        <f>AA198/(AA$3-AA$4)*100</f>
        <v>3.7546558856009131</v>
      </c>
      <c r="BV198" s="1">
        <f>AB198/(AB$3-AB$4)*100</f>
        <v>3.1995688948834635</v>
      </c>
      <c r="BW198" s="1">
        <f>AC198/(AC$3-AC$4)*100</f>
        <v>76.153059467997863</v>
      </c>
    </row>
    <row r="199" spans="1:75">
      <c r="A199">
        <v>82</v>
      </c>
      <c r="B199" t="s">
        <v>739</v>
      </c>
      <c r="C199" t="s">
        <v>759</v>
      </c>
      <c r="D199">
        <v>100</v>
      </c>
      <c r="E199" t="s">
        <v>760</v>
      </c>
      <c r="F199" t="s">
        <v>761</v>
      </c>
      <c r="G199" t="s">
        <v>762</v>
      </c>
      <c r="H199">
        <v>177</v>
      </c>
      <c r="I199">
        <v>211</v>
      </c>
      <c r="J199">
        <v>52</v>
      </c>
      <c r="K199">
        <v>303</v>
      </c>
      <c r="L199">
        <v>56</v>
      </c>
      <c r="M199">
        <v>232</v>
      </c>
      <c r="N199">
        <v>86</v>
      </c>
      <c r="O199">
        <v>38</v>
      </c>
      <c r="P199">
        <v>10</v>
      </c>
      <c r="Q199">
        <v>511</v>
      </c>
      <c r="R199">
        <v>1676</v>
      </c>
      <c r="T199" s="1">
        <f t="shared" ref="T199:T262" si="103">IF($R199&lt;&gt;0,H199/$R199,0)*100</f>
        <v>10.560859188544153</v>
      </c>
      <c r="U199" s="1">
        <f t="shared" si="86"/>
        <v>12.589498806682577</v>
      </c>
      <c r="V199" s="1">
        <f t="shared" si="87"/>
        <v>3.1026252983293556</v>
      </c>
      <c r="W199" s="1">
        <f t="shared" si="88"/>
        <v>18.078758949880669</v>
      </c>
      <c r="X199" s="1">
        <f t="shared" si="89"/>
        <v>3.3412887828162292</v>
      </c>
      <c r="Y199" s="1">
        <f t="shared" si="90"/>
        <v>13.842482100238662</v>
      </c>
      <c r="Z199" s="1">
        <f t="shared" si="91"/>
        <v>5.1312649164677797</v>
      </c>
      <c r="AA199" s="1">
        <f t="shared" si="92"/>
        <v>2.2673031026252981</v>
      </c>
      <c r="AB199" s="1">
        <f t="shared" si="93"/>
        <v>0.59665871121718372</v>
      </c>
      <c r="AC199" s="1">
        <f t="shared" si="94"/>
        <v>30.489260143198088</v>
      </c>
      <c r="AD199" s="1"/>
      <c r="AF199" s="1">
        <f t="shared" ref="AF199:AF262" si="104">IF((T199-T$2)/T$2*100&gt;100,100,IF((T199-T$2)/T$2*100&lt;-100,-100,(T199-T$2)/T$2*100))</f>
        <v>-46.266453921420165</v>
      </c>
      <c r="AG199" s="1">
        <f t="shared" si="95"/>
        <v>-6.4475364184754911</v>
      </c>
      <c r="AH199" s="1">
        <f>IF((W199-W$2)/W$2*100&gt;100,100,IF((W199-W$2)/W$2*100&lt;-100,-100,(W199-W$2)/W$2*100))</f>
        <v>-7.1584079450367977</v>
      </c>
      <c r="AI199" s="1">
        <f>IF((X199-X$2)/X$2*100&gt;100,100,IF((X199-X$2)/X$2*100&lt;-100,-100,(X199-X$2)/X$2*100))</f>
        <v>-64.584887222321413</v>
      </c>
      <c r="AJ199" s="1">
        <f>IF((Y199-Y$2)/Y$2*100&gt;100,100,IF((Y199-Y$2)/Y$2*100&lt;-100,-100,(Y199-Y$2)/Y$2*100))</f>
        <v>-2.6782996964071177</v>
      </c>
      <c r="AK199" s="1">
        <f>IF((Z199-Z$2)/Z$2*100&gt;100,100,IF((Z199-Z$2)/Z$2*100&lt;-100,-100,(Z199-Z$2)/Z$2*100))</f>
        <v>-46.902493855494143</v>
      </c>
      <c r="AL199" s="1">
        <f>IF((V199-V$2)/V$2*100&gt;100,100,IF((V199-V$2)/V$2*100&lt;-100,-100,(V199-V$2)/V$2*100))</f>
        <v>-32.536962016313034</v>
      </c>
      <c r="AM199" s="1">
        <f>IF((AA199-AA$2)/AA$2*100&gt;100,100,IF((AA199-AA$2)/AA$2*100&lt;-100,-100,(AA199-AA$2)/AA$2*100))</f>
        <v>-54.992701242739159</v>
      </c>
      <c r="AN199" s="1">
        <f>IF((AB199-AB$2)/AB$2*100&gt;100,100,IF((AB199-AB$2)/AB$2*100&lt;-100,-100,(AB199-AB$2)/AB$2*100))</f>
        <v>-66.999569898599049</v>
      </c>
      <c r="AO199" s="1">
        <f>IF((AC199-AC$2)/AC$2*100&gt;100,100,IF((AC199-AC$2)/AC$2*100&lt;-100,-100,(AC199-AC$2)/AC$2*100))</f>
        <v>100</v>
      </c>
      <c r="AP199" s="1"/>
      <c r="AQ199" s="2">
        <f t="shared" ref="AQ199:AQ262" si="105">ROUND(AF199, 0)</f>
        <v>-46</v>
      </c>
      <c r="AR199" s="2">
        <f t="shared" si="96"/>
        <v>-6</v>
      </c>
      <c r="AS199" s="2">
        <f t="shared" si="97"/>
        <v>-7</v>
      </c>
      <c r="AT199" s="2">
        <f t="shared" si="98"/>
        <v>-65</v>
      </c>
      <c r="AU199" s="2">
        <f t="shared" si="99"/>
        <v>-3</v>
      </c>
      <c r="AV199" s="2">
        <f t="shared" ref="AV199:AV262" si="106">IF(AK199&gt;20, 1, 0)</f>
        <v>0</v>
      </c>
      <c r="AW199" s="2">
        <f t="shared" ref="AW199:AW262" si="107">IF(AL199&gt;20, 1, 0)</f>
        <v>0</v>
      </c>
      <c r="AX199" s="2">
        <f t="shared" si="100"/>
        <v>0</v>
      </c>
      <c r="AY199" s="2">
        <f t="shared" si="101"/>
        <v>0</v>
      </c>
      <c r="AZ199" s="2">
        <f t="shared" si="102"/>
        <v>1</v>
      </c>
      <c r="BA199" s="1"/>
      <c r="BB199" s="1"/>
      <c r="BN199" s="1">
        <f>T199/(T$3-T$4)*100</f>
        <v>18.435184022107777</v>
      </c>
      <c r="BO199" s="1">
        <f>U199/(U$3-U$4)*100</f>
        <v>34.996496682796518</v>
      </c>
      <c r="BP199" s="1">
        <f>V199/(V$3-V$4)*100</f>
        <v>6.2052505966587113</v>
      </c>
      <c r="BQ199" s="1">
        <f>W199/(W$3-W$4)*100</f>
        <v>32.870470817964851</v>
      </c>
      <c r="BR199" s="1">
        <f>X199/(X$3-X$4)*100</f>
        <v>9.0957305754441791</v>
      </c>
      <c r="BS199" s="1">
        <f>Y199/(Y$3-Y$4)*100</f>
        <v>52.074099329469256</v>
      </c>
      <c r="BT199" s="1">
        <f>Z199/(Z$3-Z$4)*100</f>
        <v>16.183220121167611</v>
      </c>
      <c r="BU199" s="1">
        <f>AA199/(AA$3-AA$4)*100</f>
        <v>8.1073262457510662</v>
      </c>
      <c r="BV199" s="1">
        <f>AB199/(AB$3-AB$4)*100</f>
        <v>2.8097754614972481</v>
      </c>
      <c r="BW199" s="1">
        <f>AC199/(AC$3-AC$4)*100</f>
        <v>67.976055401228535</v>
      </c>
    </row>
    <row r="200" spans="1:75">
      <c r="A200">
        <v>88</v>
      </c>
      <c r="B200" t="s">
        <v>739</v>
      </c>
      <c r="C200" t="s">
        <v>763</v>
      </c>
      <c r="D200">
        <v>100</v>
      </c>
      <c r="E200" t="s">
        <v>764</v>
      </c>
      <c r="F200" t="s">
        <v>765</v>
      </c>
      <c r="G200" t="s">
        <v>766</v>
      </c>
      <c r="H200">
        <v>180</v>
      </c>
      <c r="I200">
        <v>213</v>
      </c>
      <c r="J200">
        <v>83</v>
      </c>
      <c r="K200">
        <v>249</v>
      </c>
      <c r="L200">
        <v>60</v>
      </c>
      <c r="M200">
        <v>219</v>
      </c>
      <c r="N200">
        <v>63</v>
      </c>
      <c r="O200">
        <v>30</v>
      </c>
      <c r="P200">
        <v>21</v>
      </c>
      <c r="Q200">
        <v>522</v>
      </c>
      <c r="R200">
        <v>1640</v>
      </c>
      <c r="T200" s="1">
        <f t="shared" si="103"/>
        <v>10.975609756097562</v>
      </c>
      <c r="U200" s="1">
        <f t="shared" si="86"/>
        <v>12.987804878048781</v>
      </c>
      <c r="V200" s="1">
        <f t="shared" si="87"/>
        <v>5.0609756097560981</v>
      </c>
      <c r="W200" s="1">
        <f t="shared" si="88"/>
        <v>15.182926829268292</v>
      </c>
      <c r="X200" s="1">
        <f t="shared" si="89"/>
        <v>3.6585365853658534</v>
      </c>
      <c r="Y200" s="1">
        <f t="shared" si="90"/>
        <v>13.353658536585368</v>
      </c>
      <c r="Z200" s="1">
        <f t="shared" si="91"/>
        <v>3.8414634146341462</v>
      </c>
      <c r="AA200" s="1">
        <f t="shared" si="92"/>
        <v>1.8292682926829267</v>
      </c>
      <c r="AB200" s="1">
        <f t="shared" si="93"/>
        <v>1.2804878048780488</v>
      </c>
      <c r="AC200" s="1">
        <f t="shared" si="94"/>
        <v>31.829268292682926</v>
      </c>
      <c r="AD200" s="1"/>
      <c r="AF200" s="1">
        <f t="shared" si="104"/>
        <v>-44.156207175878578</v>
      </c>
      <c r="AG200" s="1">
        <f t="shared" si="95"/>
        <v>-3.487727230836688</v>
      </c>
      <c r="AH200" s="1">
        <f>IF((W200-W$2)/W$2*100&gt;100,100,IF((W200-W$2)/W$2*100&lt;-100,-100,(W200-W$2)/W$2*100))</f>
        <v>-22.029653540317437</v>
      </c>
      <c r="AI200" s="1">
        <f>IF((X200-X$2)/X$2*100&gt;100,100,IF((X200-X$2)/X$2*100&lt;-100,-100,(X200-X$2)/X$2*100))</f>
        <v>-61.222302472524404</v>
      </c>
      <c r="AJ200" s="1">
        <f>IF((Y200-Y$2)/Y$2*100&gt;100,100,IF((Y200-Y$2)/Y$2*100&lt;-100,-100,(Y200-Y$2)/Y$2*100))</f>
        <v>-6.1150489743693397</v>
      </c>
      <c r="AK200" s="1">
        <f>IF((Z200-Z$2)/Z$2*100&gt;100,100,IF((Z200-Z$2)/Z$2*100&lt;-100,-100,(Z200-Z$2)/Z$2*100))</f>
        <v>-60.249152873042497</v>
      </c>
      <c r="AL200" s="1">
        <f>IF((V200-V$2)/V$2*100&gt;100,100,IF((V200-V$2)/V$2*100&lt;-100,-100,(V200-V$2)/V$2*100))</f>
        <v>10.045125326392213</v>
      </c>
      <c r="AM200" s="1">
        <f>IF((AA200-AA$2)/AA$2*100&gt;100,100,IF((AA200-AA$2)/AA$2*100&lt;-100,-100,(AA200-AA$2)/AA$2*100))</f>
        <v>-63.68794959057967</v>
      </c>
      <c r="AN200" s="1">
        <f>IF((AB200-AB$2)/AB$2*100&gt;100,100,IF((AB200-AB$2)/AB$2*100&lt;-100,-100,(AB200-AB$2)/AB$2*100))</f>
        <v>-29.177857448237322</v>
      </c>
      <c r="AO200" s="1">
        <f>IF((AC200-AC$2)/AC$2*100&gt;100,100,IF((AC200-AC$2)/AC$2*100&lt;-100,-100,(AC200-AC$2)/AC$2*100))</f>
        <v>100</v>
      </c>
      <c r="AP200" s="1"/>
      <c r="AQ200" s="2">
        <f t="shared" si="105"/>
        <v>-44</v>
      </c>
      <c r="AR200" s="2">
        <f t="shared" si="96"/>
        <v>-3</v>
      </c>
      <c r="AS200" s="2">
        <f t="shared" si="97"/>
        <v>-22</v>
      </c>
      <c r="AT200" s="2">
        <f t="shared" si="98"/>
        <v>-61</v>
      </c>
      <c r="AU200" s="2">
        <f t="shared" si="99"/>
        <v>-6</v>
      </c>
      <c r="AV200" s="2">
        <f t="shared" si="106"/>
        <v>0</v>
      </c>
      <c r="AW200" s="2">
        <f t="shared" si="107"/>
        <v>0</v>
      </c>
      <c r="AX200" s="2">
        <f t="shared" si="100"/>
        <v>0</v>
      </c>
      <c r="AY200" s="2">
        <f t="shared" si="101"/>
        <v>0</v>
      </c>
      <c r="AZ200" s="2">
        <f t="shared" si="102"/>
        <v>1</v>
      </c>
      <c r="BA200" s="1"/>
      <c r="BB200" s="1"/>
      <c r="BN200" s="1">
        <f>T200/(T$3-T$4)*100</f>
        <v>19.159178433889601</v>
      </c>
      <c r="BO200" s="1">
        <f>U200/(U$3-U$4)*100</f>
        <v>36.103714477511744</v>
      </c>
      <c r="BP200" s="1">
        <f>V200/(V$3-V$4)*100</f>
        <v>10.121951219512196</v>
      </c>
      <c r="BQ200" s="1">
        <f>W200/(W$3-W$4)*100</f>
        <v>27.605321507760529</v>
      </c>
      <c r="BR200" s="1">
        <f>X200/(X$3-X$4)*100</f>
        <v>9.9593495934959329</v>
      </c>
      <c r="BS200" s="1">
        <f>Y200/(Y$3-Y$4)*100</f>
        <v>50.23519163763067</v>
      </c>
      <c r="BT200" s="1">
        <f>Z200/(Z$3-Z$4)*100</f>
        <v>12.115384615384615</v>
      </c>
      <c r="BU200" s="1">
        <f>AA200/(AA$3-AA$4)*100</f>
        <v>6.541019955654102</v>
      </c>
      <c r="BV200" s="1">
        <f>AB200/(AB$3-AB$4)*100</f>
        <v>6.0300522648083632</v>
      </c>
      <c r="BW200" s="1">
        <f>AC200/(AC$3-AC$4)*100</f>
        <v>70.963614554178335</v>
      </c>
    </row>
    <row r="201" spans="1:75">
      <c r="A201">
        <v>81</v>
      </c>
      <c r="B201" t="s">
        <v>739</v>
      </c>
      <c r="C201" t="s">
        <v>767</v>
      </c>
      <c r="D201">
        <v>100</v>
      </c>
      <c r="E201" t="s">
        <v>768</v>
      </c>
      <c r="F201" t="s">
        <v>769</v>
      </c>
      <c r="G201" t="s">
        <v>770</v>
      </c>
      <c r="H201">
        <v>141</v>
      </c>
      <c r="I201">
        <v>319</v>
      </c>
      <c r="J201">
        <v>56</v>
      </c>
      <c r="K201">
        <v>379</v>
      </c>
      <c r="L201">
        <v>36</v>
      </c>
      <c r="M201">
        <v>191</v>
      </c>
      <c r="N201">
        <v>59</v>
      </c>
      <c r="O201">
        <v>26</v>
      </c>
      <c r="P201">
        <v>16</v>
      </c>
      <c r="Q201">
        <v>538</v>
      </c>
      <c r="R201">
        <v>1761</v>
      </c>
      <c r="T201" s="1">
        <f t="shared" si="103"/>
        <v>8.0068143100511087</v>
      </c>
      <c r="U201" s="1">
        <f t="shared" si="86"/>
        <v>18.114707552526973</v>
      </c>
      <c r="V201" s="1">
        <f t="shared" si="87"/>
        <v>3.1800113571834183</v>
      </c>
      <c r="W201" s="1">
        <f t="shared" si="88"/>
        <v>21.521862578080636</v>
      </c>
      <c r="X201" s="1">
        <f t="shared" si="89"/>
        <v>2.0442930153321974</v>
      </c>
      <c r="Y201" s="1">
        <f t="shared" si="90"/>
        <v>10.84611016467916</v>
      </c>
      <c r="Z201" s="1">
        <f t="shared" si="91"/>
        <v>3.3503691084611016</v>
      </c>
      <c r="AA201" s="1">
        <f t="shared" si="92"/>
        <v>1.4764338444065872</v>
      </c>
      <c r="AB201" s="1">
        <f t="shared" si="93"/>
        <v>0.90857467348097676</v>
      </c>
      <c r="AC201" s="1">
        <f t="shared" si="94"/>
        <v>30.550823395797842</v>
      </c>
      <c r="AD201" s="1"/>
      <c r="AF201" s="1">
        <f t="shared" si="104"/>
        <v>-59.261408755600229</v>
      </c>
      <c r="AG201" s="1">
        <f t="shared" si="95"/>
        <v>34.610244984351809</v>
      </c>
      <c r="AH201" s="1">
        <f>IF((W201-W$2)/W$2*100&gt;100,100,IF((W201-W$2)/W$2*100&lt;-100,-100,(W201-W$2)/W$2*100))</f>
        <v>10.523293732523047</v>
      </c>
      <c r="AI201" s="1">
        <f>IF((X201-X$2)/X$2*100&gt;100,100,IF((X201-X$2)/X$2*100&lt;-100,-100,(X201-X$2)/X$2*100))</f>
        <v>-78.332053170337318</v>
      </c>
      <c r="AJ201" s="1">
        <f>IF((Y201-Y$2)/Y$2*100&gt;100,100,IF((Y201-Y$2)/Y$2*100&lt;-100,-100,(Y201-Y$2)/Y$2*100))</f>
        <v>-23.744753631398339</v>
      </c>
      <c r="AK201" s="1">
        <f>IF((Z201-Z$2)/Z$2*100&gt;100,100,IF((Z201-Z$2)/Z$2*100&lt;-100,-100,(Z201-Z$2)/Z$2*100))</f>
        <v>-65.330917966844169</v>
      </c>
      <c r="AL201" s="1">
        <f>IF((V201-V$2)/V$2*100&gt;100,100,IF((V201-V$2)/V$2*100&lt;-100,-100,(V201-V$2)/V$2*100))</f>
        <v>-30.854290689327264</v>
      </c>
      <c r="AM201" s="1">
        <f>IF((AA201-AA$2)/AA$2*100&gt;100,100,IF((AA201-AA$2)/AA$2*100&lt;-100,-100,(AA201-AA$2)/AA$2*100))</f>
        <v>-70.691920699267783</v>
      </c>
      <c r="AN201" s="1">
        <f>IF((AB201-AB$2)/AB$2*100&gt;100,100,IF((AB201-AB$2)/AB$2*100&lt;-100,-100,(AB201-AB$2)/AB$2*100))</f>
        <v>-49.747897013108009</v>
      </c>
      <c r="AO201" s="1">
        <f>IF((AC201-AC$2)/AC$2*100&gt;100,100,IF((AC201-AC$2)/AC$2*100&lt;-100,-100,(AC201-AC$2)/AC$2*100))</f>
        <v>100</v>
      </c>
      <c r="AP201" s="1"/>
      <c r="AQ201" s="2">
        <f t="shared" si="105"/>
        <v>-59</v>
      </c>
      <c r="AR201" s="2">
        <f t="shared" si="96"/>
        <v>35</v>
      </c>
      <c r="AS201" s="2">
        <f t="shared" si="97"/>
        <v>11</v>
      </c>
      <c r="AT201" s="2">
        <f t="shared" si="98"/>
        <v>-78</v>
      </c>
      <c r="AU201" s="2">
        <f t="shared" si="99"/>
        <v>-24</v>
      </c>
      <c r="AV201" s="2">
        <f t="shared" si="106"/>
        <v>0</v>
      </c>
      <c r="AW201" s="2">
        <f t="shared" si="107"/>
        <v>0</v>
      </c>
      <c r="AX201" s="2">
        <f t="shared" si="100"/>
        <v>0</v>
      </c>
      <c r="AY201" s="2">
        <f t="shared" si="101"/>
        <v>0</v>
      </c>
      <c r="AZ201" s="2">
        <f t="shared" si="102"/>
        <v>1</v>
      </c>
      <c r="BA201" s="1"/>
      <c r="BB201" s="1"/>
      <c r="BN201" s="1">
        <f>T201/(T$3-T$4)*100</f>
        <v>13.976807435966407</v>
      </c>
      <c r="BO201" s="1">
        <f>U201/(U$3-U$4)*100</f>
        <v>50.355563196474066</v>
      </c>
      <c r="BP201" s="1">
        <f>V201/(V$3-V$4)*100</f>
        <v>6.3600227143668366</v>
      </c>
      <c r="BQ201" s="1">
        <f>W201/(W$3-W$4)*100</f>
        <v>39.130659232873874</v>
      </c>
      <c r="BR201" s="1">
        <f>X201/(X$3-X$4)*100</f>
        <v>5.5650198750709814</v>
      </c>
      <c r="BS201" s="1">
        <f>Y201/(Y$3-Y$4)*100</f>
        <v>40.80203347665018</v>
      </c>
      <c r="BT201" s="1">
        <f>Z201/(Z$3-Z$4)*100</f>
        <v>10.566548726685014</v>
      </c>
      <c r="BU201" s="1">
        <f>AA201/(AA$3-AA$4)*100</f>
        <v>5.2793695042417363</v>
      </c>
      <c r="BV201" s="1">
        <f>AB201/(AB$3-AB$4)*100</f>
        <v>4.2786450184843954</v>
      </c>
      <c r="BW201" s="1">
        <f>AC201/(AC$3-AC$4)*100</f>
        <v>68.113311177516493</v>
      </c>
    </row>
    <row r="202" spans="1:75">
      <c r="A202">
        <v>90</v>
      </c>
      <c r="B202" t="s">
        <v>739</v>
      </c>
      <c r="C202" t="s">
        <v>771</v>
      </c>
      <c r="D202">
        <v>48</v>
      </c>
      <c r="E202" t="s">
        <v>772</v>
      </c>
      <c r="F202" t="s">
        <v>773</v>
      </c>
      <c r="G202" t="s">
        <v>755</v>
      </c>
      <c r="H202">
        <v>58</v>
      </c>
      <c r="I202">
        <v>176</v>
      </c>
      <c r="J202">
        <v>94</v>
      </c>
      <c r="K202">
        <v>297</v>
      </c>
      <c r="L202">
        <v>6</v>
      </c>
      <c r="M202">
        <v>106</v>
      </c>
      <c r="N202">
        <v>4</v>
      </c>
      <c r="O202">
        <v>6</v>
      </c>
      <c r="P202">
        <v>4</v>
      </c>
      <c r="Q202">
        <v>274</v>
      </c>
      <c r="R202">
        <v>1025</v>
      </c>
      <c r="T202" s="1">
        <f t="shared" si="103"/>
        <v>5.6585365853658542</v>
      </c>
      <c r="U202" s="1">
        <f t="shared" si="86"/>
        <v>17.170731707317074</v>
      </c>
      <c r="V202" s="1">
        <f t="shared" si="87"/>
        <v>9.1707317073170724</v>
      </c>
      <c r="W202" s="1">
        <f t="shared" si="88"/>
        <v>28.975609756097558</v>
      </c>
      <c r="X202" s="1">
        <f t="shared" si="89"/>
        <v>0.58536585365853655</v>
      </c>
      <c r="Y202" s="1">
        <f t="shared" si="90"/>
        <v>10.341463414634147</v>
      </c>
      <c r="Z202" s="1">
        <f t="shared" si="91"/>
        <v>0.3902439024390244</v>
      </c>
      <c r="AA202" s="1">
        <f t="shared" si="92"/>
        <v>0.58536585365853655</v>
      </c>
      <c r="AB202" s="1">
        <f t="shared" si="93"/>
        <v>0.3902439024390244</v>
      </c>
      <c r="AC202" s="1">
        <f t="shared" si="94"/>
        <v>26.731707317073173</v>
      </c>
      <c r="AD202" s="1"/>
      <c r="AF202" s="1">
        <f t="shared" si="104"/>
        <v>-71.20942236623074</v>
      </c>
      <c r="AG202" s="1">
        <f t="shared" si="95"/>
        <v>27.59556813049948</v>
      </c>
      <c r="AH202" s="1">
        <f>IF((W202-W$2)/W$2*100&gt;100,100,IF((W202-W$2)/W$2*100&lt;-100,-100,(W202-W$2)/W$2*100))</f>
        <v>48.801239508599011</v>
      </c>
      <c r="AI202" s="1">
        <f>IF((X202-X$2)/X$2*100&gt;100,100,IF((X202-X$2)/X$2*100&lt;-100,-100,(X202-X$2)/X$2*100))</f>
        <v>-93.795568395603908</v>
      </c>
      <c r="AJ202" s="1">
        <f>IF((Y202-Y$2)/Y$2*100&gt;100,100,IF((Y202-Y$2)/Y$2*100&lt;-100,-100,(Y202-Y$2)/Y$2*100))</f>
        <v>-27.292750255949962</v>
      </c>
      <c r="AK202" s="1">
        <f>IF((Z202-Z$2)/Z$2*100&gt;100,100,IF((Z202-Z$2)/Z$2*100&lt;-100,-100,(Z202-Z$2)/Z$2*100))</f>
        <v>-95.961818704563044</v>
      </c>
      <c r="AL202" s="1">
        <f>IF((V202-V$2)/V$2*100&gt;100,100,IF((V202-V$2)/V$2*100&lt;-100,-100,(V202-V$2)/V$2*100))</f>
        <v>99.407070470956455</v>
      </c>
      <c r="AM202" s="1">
        <f>IF((AA202-AA$2)/AA$2*100&gt;100,100,IF((AA202-AA$2)/AA$2*100&lt;-100,-100,(AA202-AA$2)/AA$2*100))</f>
        <v>-88.380143868985499</v>
      </c>
      <c r="AN202" s="1">
        <f>IF((AB202-AB$2)/AB$2*100&gt;100,100,IF((AB202-AB$2)/AB$2*100&lt;-100,-100,(AB202-AB$2)/AB$2*100))</f>
        <v>-78.416108936605667</v>
      </c>
      <c r="AO202" s="1">
        <f>IF((AC202-AC$2)/AC$2*100&gt;100,100,IF((AC202-AC$2)/AC$2*100&lt;-100,-100,(AC202-AC$2)/AC$2*100))</f>
        <v>100</v>
      </c>
      <c r="AP202" s="1"/>
      <c r="AQ202" s="2">
        <f t="shared" si="105"/>
        <v>-71</v>
      </c>
      <c r="AR202" s="2">
        <f t="shared" si="96"/>
        <v>28</v>
      </c>
      <c r="AS202" s="2">
        <f t="shared" si="97"/>
        <v>49</v>
      </c>
      <c r="AT202" s="2">
        <f t="shared" si="98"/>
        <v>-94</v>
      </c>
      <c r="AU202" s="2">
        <f t="shared" si="99"/>
        <v>-27</v>
      </c>
      <c r="AV202" s="2">
        <f t="shared" si="106"/>
        <v>0</v>
      </c>
      <c r="AW202" s="2">
        <f t="shared" si="107"/>
        <v>1</v>
      </c>
      <c r="AX202" s="2">
        <f t="shared" si="100"/>
        <v>0</v>
      </c>
      <c r="AY202" s="2">
        <f t="shared" si="101"/>
        <v>0</v>
      </c>
      <c r="AZ202" s="2">
        <f t="shared" si="102"/>
        <v>1</v>
      </c>
      <c r="BA202" s="1"/>
      <c r="BB202" s="1"/>
      <c r="BN202" s="1">
        <f>T202/(T$3-T$4)*100</f>
        <v>9.877620881471973</v>
      </c>
      <c r="BO202" s="1">
        <f>U202/(U$3-U$4)*100</f>
        <v>47.731483553367646</v>
      </c>
      <c r="BP202" s="1">
        <f>V202/(V$3-V$4)*100</f>
        <v>18.341463414634145</v>
      </c>
      <c r="BQ202" s="1">
        <f>W202/(W$3-W$4)*100</f>
        <v>52.682926829268283</v>
      </c>
      <c r="BR202" s="1">
        <f>X202/(X$3-X$4)*100</f>
        <v>1.5934959349593496</v>
      </c>
      <c r="BS202" s="1">
        <f>Y202/(Y$3-Y$4)*100</f>
        <v>38.90360046457608</v>
      </c>
      <c r="BT202" s="1">
        <f>Z202/(Z$3-Z$4)*100</f>
        <v>1.2307692307692308</v>
      </c>
      <c r="BU202" s="1">
        <f>AA202/(AA$3-AA$4)*100</f>
        <v>2.0931263858093128</v>
      </c>
      <c r="BV202" s="1">
        <f>AB202/(AB$3-AB$4)*100</f>
        <v>1.8377302140368343</v>
      </c>
      <c r="BW202" s="1">
        <f>AC202/(AC$3-AC$4)*100</f>
        <v>59.598560575769696</v>
      </c>
    </row>
    <row r="203" spans="1:75">
      <c r="A203">
        <v>85</v>
      </c>
      <c r="B203" t="s">
        <v>739</v>
      </c>
      <c r="C203" t="s">
        <v>774</v>
      </c>
      <c r="D203">
        <v>57</v>
      </c>
      <c r="E203" t="s">
        <v>775</v>
      </c>
      <c r="F203" t="s">
        <v>776</v>
      </c>
      <c r="G203" t="s">
        <v>777</v>
      </c>
      <c r="H203">
        <v>130</v>
      </c>
      <c r="I203">
        <v>74</v>
      </c>
      <c r="J203">
        <v>17</v>
      </c>
      <c r="K203">
        <v>169</v>
      </c>
      <c r="L203">
        <v>35</v>
      </c>
      <c r="M203">
        <v>99</v>
      </c>
      <c r="N203">
        <v>18</v>
      </c>
      <c r="O203">
        <v>33</v>
      </c>
      <c r="P203">
        <v>4</v>
      </c>
      <c r="Q203">
        <v>242</v>
      </c>
      <c r="R203">
        <v>821</v>
      </c>
      <c r="T203" s="1">
        <f t="shared" si="103"/>
        <v>15.834348355663824</v>
      </c>
      <c r="U203" s="1">
        <f t="shared" si="86"/>
        <v>9.0133982947624833</v>
      </c>
      <c r="V203" s="1">
        <f t="shared" si="87"/>
        <v>2.0706455542021924</v>
      </c>
      <c r="W203" s="1">
        <f t="shared" si="88"/>
        <v>20.584652862362972</v>
      </c>
      <c r="X203" s="1">
        <f t="shared" si="89"/>
        <v>4.2630937880633368</v>
      </c>
      <c r="Y203" s="1">
        <f t="shared" si="90"/>
        <v>12.058465286236297</v>
      </c>
      <c r="Z203" s="1">
        <f t="shared" si="91"/>
        <v>2.1924482338611448</v>
      </c>
      <c r="AA203" s="1">
        <f t="shared" si="92"/>
        <v>4.0194884287454329</v>
      </c>
      <c r="AB203" s="1">
        <f t="shared" si="93"/>
        <v>0.48721071863580995</v>
      </c>
      <c r="AC203" s="1">
        <f t="shared" si="94"/>
        <v>29.476248477466505</v>
      </c>
      <c r="AD203" s="1"/>
      <c r="AF203" s="1">
        <f t="shared" si="104"/>
        <v>-19.434993706166701</v>
      </c>
      <c r="AG203" s="1">
        <f t="shared" si="95"/>
        <v>-33.021510334553319</v>
      </c>
      <c r="AH203" s="1">
        <f>IF((W203-W$2)/W$2*100&gt;100,100,IF((W203-W$2)/W$2*100&lt;-100,-100,(W203-W$2)/W$2*100))</f>
        <v>5.7103504139120247</v>
      </c>
      <c r="AI203" s="1">
        <f>IF((X203-X$2)/X$2*100&gt;100,100,IF((X203-X$2)/X$2*100&lt;-100,-100,(X203-X$2)/X$2*100))</f>
        <v>-54.81445720509339</v>
      </c>
      <c r="AJ203" s="1">
        <f>IF((Y203-Y$2)/Y$2*100&gt;100,100,IF((Y203-Y$2)/Y$2*100&lt;-100,-100,(Y203-Y$2)/Y$2*100))</f>
        <v>-15.22110440813691</v>
      </c>
      <c r="AK203" s="1">
        <f>IF((Z203-Z$2)/Z$2*100&gt;100,100,IF((Z203-Z$2)/Z$2*100&lt;-100,-100,(Z203-Z$2)/Z$2*100))</f>
        <v>-77.312897411445874</v>
      </c>
      <c r="AL203" s="1">
        <f>IF((V203-V$2)/V$2*100&gt;100,100,IF((V203-V$2)/V$2*100&lt;-100,-100,(V203-V$2)/V$2*100))</f>
        <v>-54.976181058952278</v>
      </c>
      <c r="AM203" s="1">
        <f>IF((AA203-AA$2)/AA$2*100&gt;100,100,IF((AA203-AA$2)/AA$2*100&lt;-100,-100,(AA203-AA$2)/AA$2*100))</f>
        <v>-20.210793010238387</v>
      </c>
      <c r="AN203" s="1">
        <f>IF((AB203-AB$2)/AB$2*100&gt;100,100,IF((AB203-AB$2)/AB$2*100&lt;-100,-100,(AB203-AB$2)/AB$2*100))</f>
        <v>-73.052998367869435</v>
      </c>
      <c r="AO203" s="1">
        <f>IF((AC203-AC$2)/AC$2*100&gt;100,100,IF((AC203-AC$2)/AC$2*100&lt;-100,-100,(AC203-AC$2)/AC$2*100))</f>
        <v>100</v>
      </c>
      <c r="AP203" s="1"/>
      <c r="AQ203" s="2">
        <f t="shared" si="105"/>
        <v>-19</v>
      </c>
      <c r="AR203" s="2">
        <f t="shared" si="96"/>
        <v>-33</v>
      </c>
      <c r="AS203" s="2">
        <f t="shared" si="97"/>
        <v>6</v>
      </c>
      <c r="AT203" s="2">
        <f t="shared" si="98"/>
        <v>-55</v>
      </c>
      <c r="AU203" s="2">
        <f t="shared" si="99"/>
        <v>-15</v>
      </c>
      <c r="AV203" s="2">
        <f t="shared" si="106"/>
        <v>0</v>
      </c>
      <c r="AW203" s="2">
        <f t="shared" si="107"/>
        <v>0</v>
      </c>
      <c r="AX203" s="2">
        <f t="shared" si="100"/>
        <v>0</v>
      </c>
      <c r="AY203" s="2">
        <f t="shared" si="101"/>
        <v>0</v>
      </c>
      <c r="AZ203" s="2">
        <f t="shared" si="102"/>
        <v>1</v>
      </c>
      <c r="BA203" s="1"/>
      <c r="BB203" s="1"/>
      <c r="BN203" s="1">
        <f>T203/(T$3-T$4)*100</f>
        <v>27.64066072611492</v>
      </c>
      <c r="BO203" s="1">
        <f>U203/(U$3-U$4)*100</f>
        <v>25.055593424890205</v>
      </c>
      <c r="BP203" s="1">
        <f>V203/(V$3-V$4)*100</f>
        <v>4.1412911084043849</v>
      </c>
      <c r="BQ203" s="1">
        <f>W203/(W$3-W$4)*100</f>
        <v>37.42664156793267</v>
      </c>
      <c r="BR203" s="1">
        <f>X203/(X$3-X$4)*100</f>
        <v>11.605088645283528</v>
      </c>
      <c r="BS203" s="1">
        <f>Y203/(Y$3-Y$4)*100</f>
        <v>45.362797981555602</v>
      </c>
      <c r="BT203" s="1">
        <f>Z203/(Z$3-Z$4)*100</f>
        <v>6.9146444298697656</v>
      </c>
      <c r="BU203" s="1">
        <f>AA203/(AA$3-AA$4)*100</f>
        <v>14.372716199756397</v>
      </c>
      <c r="BV203" s="1">
        <f>AB203/(AB$3-AB$4)*100</f>
        <v>2.2943647617390437</v>
      </c>
      <c r="BW203" s="1">
        <f>AC203/(AC$3-AC$4)*100</f>
        <v>65.71753758910566</v>
      </c>
    </row>
    <row r="204" spans="1:75">
      <c r="A204">
        <v>83</v>
      </c>
      <c r="B204" t="s">
        <v>739</v>
      </c>
      <c r="C204" t="s">
        <v>778</v>
      </c>
      <c r="D204">
        <v>87</v>
      </c>
      <c r="E204" t="s">
        <v>779</v>
      </c>
      <c r="F204" t="s">
        <v>780</v>
      </c>
      <c r="G204" t="s">
        <v>781</v>
      </c>
      <c r="H204">
        <v>129</v>
      </c>
      <c r="I204">
        <v>347</v>
      </c>
      <c r="J204">
        <v>256</v>
      </c>
      <c r="K204">
        <v>238</v>
      </c>
      <c r="L204">
        <v>60</v>
      </c>
      <c r="M204">
        <v>165</v>
      </c>
      <c r="N204">
        <v>23</v>
      </c>
      <c r="O204">
        <v>9</v>
      </c>
      <c r="P204">
        <v>10</v>
      </c>
      <c r="Q204">
        <v>347</v>
      </c>
      <c r="R204">
        <v>1584</v>
      </c>
      <c r="T204" s="1">
        <f t="shared" si="103"/>
        <v>8.1439393939393945</v>
      </c>
      <c r="U204" s="1">
        <f t="shared" si="86"/>
        <v>21.906565656565657</v>
      </c>
      <c r="V204" s="1">
        <f t="shared" si="87"/>
        <v>16.161616161616163</v>
      </c>
      <c r="W204" s="1">
        <f t="shared" si="88"/>
        <v>15.025252525252524</v>
      </c>
      <c r="X204" s="1">
        <f t="shared" si="89"/>
        <v>3.7878787878787881</v>
      </c>
      <c r="Y204" s="1">
        <f t="shared" si="90"/>
        <v>10.416666666666668</v>
      </c>
      <c r="Z204" s="1">
        <f t="shared" si="91"/>
        <v>1.452020202020202</v>
      </c>
      <c r="AA204" s="1">
        <f t="shared" si="92"/>
        <v>0.56818181818181823</v>
      </c>
      <c r="AB204" s="1">
        <f t="shared" si="93"/>
        <v>0.63131313131313127</v>
      </c>
      <c r="AC204" s="1">
        <f t="shared" si="94"/>
        <v>21.906565656565657</v>
      </c>
      <c r="AD204" s="1"/>
      <c r="AF204" s="1">
        <f t="shared" si="104"/>
        <v>-58.563717698263439</v>
      </c>
      <c r="AG204" s="1">
        <f t="shared" si="95"/>
        <v>62.787511818524024</v>
      </c>
      <c r="AH204" s="1">
        <f>IF((W204-W$2)/W$2*100&gt;100,100,IF((W204-W$2)/W$2*100&lt;-100,-100,(W204-W$2)/W$2*100))</f>
        <v>-22.839373579815987</v>
      </c>
      <c r="AI204" s="1">
        <f>IF((X204-X$2)/X$2*100&gt;100,100,IF((X204-X$2)/X$2*100&lt;-100,-100,(X204-X$2)/X$2*100))</f>
        <v>-59.851373772058082</v>
      </c>
      <c r="AJ204" s="1">
        <f>IF((Y204-Y$2)/Y$2*100&gt;100,100,IF((Y204-Y$2)/Y$2*100&lt;-100,-100,(Y204-Y$2)/Y$2*100))</f>
        <v>-26.764022221254624</v>
      </c>
      <c r="AK204" s="1">
        <f>IF((Z204-Z$2)/Z$2*100&gt;100,100,IF((Z204-Z$2)/Z$2*100&lt;-100,-100,(Z204-Z$2)/Z$2*100))</f>
        <v>-84.974727897738916</v>
      </c>
      <c r="AL204" s="1">
        <f>IF((V204-V$2)/V$2*100&gt;100,100,IF((V204-V$2)/V$2*100&lt;-100,-100,(V204-V$2)/V$2*100))</f>
        <v>100</v>
      </c>
      <c r="AM204" s="1">
        <f>IF((AA204-AA$2)/AA$2*100&gt;100,100,IF((AA204-AA$2)/AA$2*100&lt;-100,-100,(AA204-AA$2)/AA$2*100))</f>
        <v>-88.721257069801268</v>
      </c>
      <c r="AN204" s="1">
        <f>IF((AB204-AB$2)/AB$2*100&gt;100,100,IF((AB204-AB$2)/AB$2*100&lt;-100,-100,(AB204-AB$2)/AB$2*100))</f>
        <v>-65.082878251295455</v>
      </c>
      <c r="AO204" s="1">
        <f>IF((AC204-AC$2)/AC$2*100&gt;100,100,IF((AC204-AC$2)/AC$2*100&lt;-100,-100,(AC204-AC$2)/AC$2*100))</f>
        <v>100</v>
      </c>
      <c r="AP204" s="1"/>
      <c r="AQ204" s="2">
        <f t="shared" si="105"/>
        <v>-59</v>
      </c>
      <c r="AR204" s="2">
        <f t="shared" si="96"/>
        <v>63</v>
      </c>
      <c r="AS204" s="2">
        <f t="shared" si="97"/>
        <v>-23</v>
      </c>
      <c r="AT204" s="2">
        <f t="shared" si="98"/>
        <v>-60</v>
      </c>
      <c r="AU204" s="2">
        <f t="shared" si="99"/>
        <v>-27</v>
      </c>
      <c r="AV204" s="2">
        <f t="shared" si="106"/>
        <v>0</v>
      </c>
      <c r="AW204" s="2">
        <f t="shared" si="107"/>
        <v>1</v>
      </c>
      <c r="AX204" s="2">
        <f t="shared" si="100"/>
        <v>0</v>
      </c>
      <c r="AY204" s="2">
        <f t="shared" si="101"/>
        <v>0</v>
      </c>
      <c r="AZ204" s="2">
        <f t="shared" si="102"/>
        <v>1</v>
      </c>
      <c r="BA204" s="1"/>
      <c r="BB204" s="1"/>
      <c r="BN204" s="1">
        <f>T204/(T$3-T$4)*100</f>
        <v>14.21617490696438</v>
      </c>
      <c r="BO204" s="1">
        <f>U204/(U$3-U$4)*100</f>
        <v>60.896232971921052</v>
      </c>
      <c r="BP204" s="1">
        <f>V204/(V$3-V$4)*100</f>
        <v>32.323232323232325</v>
      </c>
      <c r="BQ204" s="1">
        <f>W204/(W$3-W$4)*100</f>
        <v>27.318640955004586</v>
      </c>
      <c r="BR204" s="1">
        <f>X204/(X$3-X$4)*100</f>
        <v>10.31144781144781</v>
      </c>
      <c r="BS204" s="1">
        <f>Y204/(Y$3-Y$4)*100</f>
        <v>39.186507936507944</v>
      </c>
      <c r="BT204" s="1">
        <f>Z204/(Z$3-Z$4)*100</f>
        <v>4.5794483294483292</v>
      </c>
      <c r="BU204" s="1">
        <f>AA204/(AA$3-AA$4)*100</f>
        <v>2.0316804407713502</v>
      </c>
      <c r="BV204" s="1">
        <f>AB204/(AB$3-AB$4)*100</f>
        <v>2.972969490826634</v>
      </c>
      <c r="BW204" s="1">
        <f>AC204/(AC$3-AC$4)*100</f>
        <v>48.840867693326715</v>
      </c>
    </row>
    <row r="205" spans="1:75">
      <c r="A205">
        <v>83</v>
      </c>
      <c r="B205" t="s">
        <v>739</v>
      </c>
      <c r="C205" t="s">
        <v>782</v>
      </c>
      <c r="D205">
        <v>30</v>
      </c>
      <c r="E205" t="s">
        <v>783</v>
      </c>
      <c r="F205" t="s">
        <v>784</v>
      </c>
      <c r="G205" t="s">
        <v>785</v>
      </c>
      <c r="H205">
        <v>150</v>
      </c>
      <c r="I205">
        <v>27</v>
      </c>
      <c r="J205">
        <v>12</v>
      </c>
      <c r="K205">
        <v>64</v>
      </c>
      <c r="L205">
        <v>30</v>
      </c>
      <c r="M205">
        <v>78</v>
      </c>
      <c r="N205">
        <v>43</v>
      </c>
      <c r="O205">
        <v>31</v>
      </c>
      <c r="P205">
        <v>18</v>
      </c>
      <c r="Q205">
        <v>145</v>
      </c>
      <c r="R205">
        <v>598</v>
      </c>
      <c r="T205" s="1">
        <f t="shared" si="103"/>
        <v>25.083612040133779</v>
      </c>
      <c r="U205" s="1">
        <f t="shared" si="86"/>
        <v>4.5150501672240804</v>
      </c>
      <c r="V205" s="1">
        <f t="shared" si="87"/>
        <v>2.0066889632107023</v>
      </c>
      <c r="W205" s="1">
        <f t="shared" si="88"/>
        <v>10.702341137123746</v>
      </c>
      <c r="X205" s="1">
        <f t="shared" si="89"/>
        <v>5.0167224080267561</v>
      </c>
      <c r="Y205" s="1">
        <f t="shared" si="90"/>
        <v>13.043478260869565</v>
      </c>
      <c r="Z205" s="1">
        <f t="shared" si="91"/>
        <v>7.1906354515050159</v>
      </c>
      <c r="AA205" s="1">
        <f t="shared" si="92"/>
        <v>5.183946488294314</v>
      </c>
      <c r="AB205" s="1">
        <f t="shared" si="93"/>
        <v>3.0100334448160537</v>
      </c>
      <c r="AC205" s="1">
        <f t="shared" si="94"/>
        <v>24.247491638795989</v>
      </c>
      <c r="AD205" s="1"/>
      <c r="AF205" s="1">
        <f t="shared" si="104"/>
        <v>27.625167546765777</v>
      </c>
      <c r="AG205" s="1">
        <f t="shared" si="95"/>
        <v>-66.448698806518195</v>
      </c>
      <c r="AH205" s="1">
        <f>IF((W205-W$2)/W$2*100&gt;100,100,IF((W205-W$2)/W$2*100&lt;-100,-100,(W205-W$2)/W$2*100))</f>
        <v>-45.039236783869377</v>
      </c>
      <c r="AI205" s="1">
        <f>IF((X205-X$2)/X$2*100&gt;100,100,IF((X205-X$2)/X$2*100&lt;-100,-100,(X205-X$2)/X$2*100))</f>
        <v>-46.826568607809371</v>
      </c>
      <c r="AJ205" s="1">
        <f>IF((Y205-Y$2)/Y$2*100&gt;100,100,IF((Y205-Y$2)/Y$2*100&lt;-100,-100,(Y205-Y$2)/Y$2*100))</f>
        <v>-8.2958191292231955</v>
      </c>
      <c r="AK205" s="1">
        <f>IF((Z205-Z$2)/Z$2*100&gt;100,100,IF((Z205-Z$2)/Z$2*100&lt;-100,-100,(Z205-Z$2)/Z$2*100))</f>
        <v>-25.592457944655671</v>
      </c>
      <c r="AL205" s="1">
        <f>IF((V205-V$2)/V$2*100&gt;100,100,IF((V205-V$2)/V$2*100&lt;-100,-100,(V205-V$2)/V$2*100))</f>
        <v>-56.366843969387951</v>
      </c>
      <c r="AM205" s="1">
        <f>IF((AA205-AA$2)/AA$2*100&gt;100,100,IF((AA205-AA$2)/AA$2*100&lt;-100,-100,(AA205-AA$2)/AA$2*100))</f>
        <v>2.9043836574654125</v>
      </c>
      <c r="AN205" s="1">
        <f>IF((AB205-AB$2)/AB$2*100&gt;100,100,IF((AB205-AB$2)/AB$2*100&lt;-100,-100,(AB205-AB$2)/AB$2*100))</f>
        <v>66.481099548338463</v>
      </c>
      <c r="AO205" s="1">
        <f>IF((AC205-AC$2)/AC$2*100&gt;100,100,IF((AC205-AC$2)/AC$2*100&lt;-100,-100,(AC205-AC$2)/AC$2*100))</f>
        <v>100</v>
      </c>
      <c r="AP205" s="1"/>
      <c r="AQ205" s="2">
        <f t="shared" si="105"/>
        <v>28</v>
      </c>
      <c r="AR205" s="2">
        <f t="shared" si="96"/>
        <v>-66</v>
      </c>
      <c r="AS205" s="2">
        <f t="shared" si="97"/>
        <v>-45</v>
      </c>
      <c r="AT205" s="2">
        <f t="shared" si="98"/>
        <v>-47</v>
      </c>
      <c r="AU205" s="2">
        <f t="shared" si="99"/>
        <v>-8</v>
      </c>
      <c r="AV205" s="2">
        <f t="shared" si="106"/>
        <v>0</v>
      </c>
      <c r="AW205" s="2">
        <f t="shared" si="107"/>
        <v>0</v>
      </c>
      <c r="AX205" s="2">
        <f t="shared" si="100"/>
        <v>0</v>
      </c>
      <c r="AY205" s="2">
        <f t="shared" si="101"/>
        <v>1</v>
      </c>
      <c r="AZ205" s="2">
        <f t="shared" si="102"/>
        <v>1</v>
      </c>
      <c r="BA205" s="1"/>
      <c r="BB205" s="1"/>
      <c r="BN205" s="1">
        <f>T205/(T$3-T$4)*100</f>
        <v>43.786305227952823</v>
      </c>
      <c r="BO205" s="1">
        <f>U205/(U$3-U$4)*100</f>
        <v>12.551011015310976</v>
      </c>
      <c r="BP205" s="1">
        <f>V205/(V$3-V$4)*100</f>
        <v>4.0133779264214047</v>
      </c>
      <c r="BQ205" s="1">
        <f>W205/(W$3-W$4)*100</f>
        <v>19.458802067497714</v>
      </c>
      <c r="BR205" s="1">
        <f>X205/(X$3-X$4)*100</f>
        <v>13.656633221850612</v>
      </c>
      <c r="BS205" s="1">
        <f>Y205/(Y$3-Y$4)*100</f>
        <v>49.068322981366464</v>
      </c>
      <c r="BT205" s="1">
        <f>Z205/(Z$3-Z$4)*100</f>
        <v>22.678157962438895</v>
      </c>
      <c r="BU205" s="1">
        <f>AA205/(AA$3-AA$4)*100</f>
        <v>18.536535927840276</v>
      </c>
      <c r="BV205" s="1">
        <f>AB205/(AB$3-AB$4)*100</f>
        <v>14.17480035492458</v>
      </c>
      <c r="BW205" s="1">
        <f>AC205/(AC$3-AC$4)*100</f>
        <v>54.05998135862712</v>
      </c>
    </row>
    <row r="206" spans="1:75">
      <c r="A206">
        <v>91</v>
      </c>
      <c r="B206" t="s">
        <v>739</v>
      </c>
      <c r="C206" t="s">
        <v>786</v>
      </c>
      <c r="D206">
        <v>35</v>
      </c>
      <c r="E206" t="s">
        <v>787</v>
      </c>
      <c r="F206" t="s">
        <v>788</v>
      </c>
      <c r="G206" t="s">
        <v>789</v>
      </c>
      <c r="H206">
        <v>49</v>
      </c>
      <c r="I206">
        <v>135</v>
      </c>
      <c r="J206">
        <v>67</v>
      </c>
      <c r="K206">
        <v>120</v>
      </c>
      <c r="L206">
        <v>15</v>
      </c>
      <c r="M206">
        <v>67</v>
      </c>
      <c r="N206">
        <v>10</v>
      </c>
      <c r="O206">
        <v>2</v>
      </c>
      <c r="P206">
        <v>4</v>
      </c>
      <c r="Q206">
        <v>217</v>
      </c>
      <c r="R206">
        <v>686</v>
      </c>
      <c r="T206" s="1">
        <f t="shared" si="103"/>
        <v>7.1428571428571423</v>
      </c>
      <c r="U206" s="1">
        <f t="shared" si="86"/>
        <v>19.679300291545189</v>
      </c>
      <c r="V206" s="1">
        <f t="shared" si="87"/>
        <v>9.7667638483965007</v>
      </c>
      <c r="W206" s="1">
        <f t="shared" si="88"/>
        <v>17.492711370262391</v>
      </c>
      <c r="X206" s="1">
        <f t="shared" si="89"/>
        <v>2.1865889212827989</v>
      </c>
      <c r="Y206" s="1">
        <f t="shared" si="90"/>
        <v>9.7667638483965007</v>
      </c>
      <c r="Z206" s="1">
        <f t="shared" si="91"/>
        <v>1.4577259475218658</v>
      </c>
      <c r="AA206" s="1">
        <f t="shared" si="92"/>
        <v>0.29154518950437319</v>
      </c>
      <c r="AB206" s="1">
        <f t="shared" si="93"/>
        <v>0.58309037900874638</v>
      </c>
      <c r="AC206" s="1">
        <f t="shared" si="94"/>
        <v>31.632653061224492</v>
      </c>
      <c r="AD206" s="1"/>
      <c r="AF206" s="1">
        <f t="shared" si="104"/>
        <v>-63.657214193825752</v>
      </c>
      <c r="AG206" s="1">
        <f t="shared" si="95"/>
        <v>46.236720945350719</v>
      </c>
      <c r="AH206" s="1">
        <f>IF((W206-W$2)/W$2*100&gt;100,100,IF((W206-W$2)/W$2*100&lt;-100,-100,(W206-W$2)/W$2*100))</f>
        <v>-10.167994524655297</v>
      </c>
      <c r="AI206" s="1">
        <f>IF((X206-X$2)/X$2*100&gt;100,100,IF((X206-X$2)/X$2*100&lt;-100,-100,(X206-X$2)/X$2*100))</f>
        <v>-76.823825092908166</v>
      </c>
      <c r="AJ206" s="1">
        <f>IF((Y206-Y$2)/Y$2*100&gt;100,100,IF((Y206-Y$2)/Y$2*100&lt;-100,-100,(Y206-Y$2)/Y$2*100))</f>
        <v>-31.333263983543709</v>
      </c>
      <c r="AK206" s="1">
        <f>IF((Z206-Z$2)/Z$2*100&gt;100,100,IF((Z206-Z$2)/Z$2*100&lt;-100,-100,(Z206-Z$2)/Z$2*100))</f>
        <v>-84.915685758662988</v>
      </c>
      <c r="AL206" s="1">
        <f>IF((V206-V$2)/V$2*100&gt;100,100,IF((V206-V$2)/V$2*100&lt;-100,-100,(V206-V$2)/V$2*100))</f>
        <v>100</v>
      </c>
      <c r="AM206" s="1">
        <f>IF((AA206-AA$2)/AA$2*100&gt;100,100,IF((AA206-AA$2)/AA$2*100&lt;-100,-100,(AA206-AA$2)/AA$2*100))</f>
        <v>-94.212656688877615</v>
      </c>
      <c r="AN206" s="1">
        <f>IF((AB206-AB$2)/AB$2*100&gt;100,100,IF((AB206-AB$2)/AB$2*100&lt;-100,-100,(AB206-AB$2)/AB$2*100))</f>
        <v>-67.750016997114855</v>
      </c>
      <c r="AO206" s="1">
        <f>IF((AC206-AC$2)/AC$2*100&gt;100,100,IF((AC206-AC$2)/AC$2*100&lt;-100,-100,(AC206-AC$2)/AC$2*100))</f>
        <v>100</v>
      </c>
      <c r="AP206" s="1"/>
      <c r="AQ206" s="2">
        <f t="shared" si="105"/>
        <v>-64</v>
      </c>
      <c r="AR206" s="2">
        <f t="shared" si="96"/>
        <v>46</v>
      </c>
      <c r="AS206" s="2">
        <f t="shared" si="97"/>
        <v>-10</v>
      </c>
      <c r="AT206" s="2">
        <f t="shared" si="98"/>
        <v>-77</v>
      </c>
      <c r="AU206" s="2">
        <f t="shared" si="99"/>
        <v>-31</v>
      </c>
      <c r="AV206" s="2">
        <f t="shared" si="106"/>
        <v>0</v>
      </c>
      <c r="AW206" s="2">
        <f t="shared" si="107"/>
        <v>1</v>
      </c>
      <c r="AX206" s="2">
        <f t="shared" si="100"/>
        <v>0</v>
      </c>
      <c r="AY206" s="2">
        <f t="shared" si="101"/>
        <v>0</v>
      </c>
      <c r="AZ206" s="2">
        <f t="shared" si="102"/>
        <v>1</v>
      </c>
      <c r="BA206" s="1"/>
      <c r="BB206" s="1"/>
      <c r="BN206" s="1">
        <f>T206/(T$3-T$4)*100</f>
        <v>12.468671679197993</v>
      </c>
      <c r="BO206" s="1">
        <f>U206/(U$3-U$4)*100</f>
        <v>54.704843929708183</v>
      </c>
      <c r="BP206" s="1">
        <f>V206/(V$3-V$4)*100</f>
        <v>19.533527696793001</v>
      </c>
      <c r="BQ206" s="1">
        <f>W206/(W$3-W$4)*100</f>
        <v>31.804929764113432</v>
      </c>
      <c r="BR206" s="1">
        <f>X206/(X$3-X$4)*100</f>
        <v>5.9523809523809517</v>
      </c>
      <c r="BS206" s="1">
        <f>Y206/(Y$3-Y$4)*100</f>
        <v>36.741635429682077</v>
      </c>
      <c r="BT206" s="1">
        <f>Z206/(Z$3-Z$4)*100</f>
        <v>4.5974433729535766</v>
      </c>
      <c r="BU206" s="1">
        <f>AA206/(AA$3-AA$4)*100</f>
        <v>1.0424949200459406</v>
      </c>
      <c r="BV206" s="1">
        <f>AB206/(AB$3-AB$4)*100</f>
        <v>2.7458796929850657</v>
      </c>
      <c r="BW206" s="1">
        <f>AC206/(AC$3-AC$4)*100</f>
        <v>70.525259284041482</v>
      </c>
    </row>
    <row r="207" spans="1:75">
      <c r="A207">
        <v>86</v>
      </c>
      <c r="B207" t="s">
        <v>739</v>
      </c>
      <c r="C207" t="s">
        <v>790</v>
      </c>
      <c r="D207">
        <v>49</v>
      </c>
      <c r="E207" t="s">
        <v>791</v>
      </c>
      <c r="F207" t="s">
        <v>792</v>
      </c>
      <c r="G207" t="s">
        <v>793</v>
      </c>
      <c r="H207">
        <v>66</v>
      </c>
      <c r="I207">
        <v>203</v>
      </c>
      <c r="J207">
        <v>141</v>
      </c>
      <c r="K207">
        <v>120</v>
      </c>
      <c r="L207">
        <v>47</v>
      </c>
      <c r="M207">
        <v>121</v>
      </c>
      <c r="N207">
        <v>15</v>
      </c>
      <c r="O207">
        <v>10</v>
      </c>
      <c r="P207">
        <v>9</v>
      </c>
      <c r="Q207">
        <v>221</v>
      </c>
      <c r="R207">
        <v>953</v>
      </c>
      <c r="T207" s="1">
        <f t="shared" si="103"/>
        <v>6.9254984260230854</v>
      </c>
      <c r="U207" s="1">
        <f t="shared" si="86"/>
        <v>21.301154249737671</v>
      </c>
      <c r="V207" s="1">
        <f t="shared" si="87"/>
        <v>14.795383001049316</v>
      </c>
      <c r="W207" s="1">
        <f t="shared" si="88"/>
        <v>12.591815320041972</v>
      </c>
      <c r="X207" s="1">
        <f t="shared" si="89"/>
        <v>4.931794333683106</v>
      </c>
      <c r="Y207" s="1">
        <f t="shared" si="90"/>
        <v>12.696747114375656</v>
      </c>
      <c r="Z207" s="1">
        <f t="shared" si="91"/>
        <v>1.5739769150052465</v>
      </c>
      <c r="AA207" s="1">
        <f t="shared" si="92"/>
        <v>1.0493179433368309</v>
      </c>
      <c r="AB207" s="1">
        <f t="shared" si="93"/>
        <v>0.94438614900314799</v>
      </c>
      <c r="AC207" s="1">
        <f t="shared" si="94"/>
        <v>23.189926547743966</v>
      </c>
      <c r="AD207" s="1"/>
      <c r="AF207" s="1">
        <f t="shared" si="104"/>
        <v>-64.763133174286452</v>
      </c>
      <c r="AG207" s="1">
        <f t="shared" si="95"/>
        <v>58.288704561872073</v>
      </c>
      <c r="AH207" s="1">
        <f>IF((W207-W$2)/W$2*100&gt;100,100,IF((W207-W$2)/W$2*100&lt;-100,-100,(W207-W$2)/W$2*100))</f>
        <v>-35.33603803138881</v>
      </c>
      <c r="AI207" s="1">
        <f>IF((X207-X$2)/X$2*100&gt;100,100,IF((X207-X$2)/X$2*100&lt;-100,-100,(X207-X$2)/X$2*100))</f>
        <v>-47.726741423263036</v>
      </c>
      <c r="AJ207" s="1">
        <f>IF((Y207-Y$2)/Y$2*100&gt;100,100,IF((Y207-Y$2)/Y$2*100&lt;-100,-100,(Y207-Y$2)/Y$2*100))</f>
        <v>-10.733565805046567</v>
      </c>
      <c r="AK207" s="1">
        <f>IF((Z207-Z$2)/Z$2*100&gt;100,100,IF((Z207-Z$2)/Z$2*100&lt;-100,-100,(Z207-Z$2)/Z$2*100))</f>
        <v>-83.712739397339149</v>
      </c>
      <c r="AL207" s="1">
        <f>IF((V207-V$2)/V$2*100&gt;100,100,IF((V207-V$2)/V$2*100&lt;-100,-100,(V207-V$2)/V$2*100))</f>
        <v>100</v>
      </c>
      <c r="AM207" s="1">
        <f>IF((AA207-AA$2)/AA$2*100&gt;100,100,IF((AA207-AA$2)/AA$2*100&lt;-100,-100,(AA207-AA$2)/AA$2*100))</f>
        <v>-79.170422290503907</v>
      </c>
      <c r="AN207" s="1">
        <f>IF((AB207-AB$2)/AB$2*100&gt;100,100,IF((AB207-AB$2)/AB$2*100&lt;-100,-100,(AB207-AB$2)/AB$2*100))</f>
        <v>-47.767210110227495</v>
      </c>
      <c r="AO207" s="1">
        <f>IF((AC207-AC$2)/AC$2*100&gt;100,100,IF((AC207-AC$2)/AC$2*100&lt;-100,-100,(AC207-AC$2)/AC$2*100))</f>
        <v>100</v>
      </c>
      <c r="AP207" s="1"/>
      <c r="AQ207" s="2">
        <f t="shared" si="105"/>
        <v>-65</v>
      </c>
      <c r="AR207" s="2">
        <f t="shared" si="96"/>
        <v>58</v>
      </c>
      <c r="AS207" s="2">
        <f t="shared" si="97"/>
        <v>-35</v>
      </c>
      <c r="AT207" s="2">
        <f t="shared" si="98"/>
        <v>-48</v>
      </c>
      <c r="AU207" s="2">
        <f t="shared" si="99"/>
        <v>-11</v>
      </c>
      <c r="AV207" s="2">
        <f t="shared" si="106"/>
        <v>0</v>
      </c>
      <c r="AW207" s="2">
        <f t="shared" si="107"/>
        <v>1</v>
      </c>
      <c r="AX207" s="2">
        <f t="shared" si="100"/>
        <v>0</v>
      </c>
      <c r="AY207" s="2">
        <f t="shared" si="101"/>
        <v>0</v>
      </c>
      <c r="AZ207" s="2">
        <f t="shared" si="102"/>
        <v>1</v>
      </c>
      <c r="BA207" s="1"/>
      <c r="BB207" s="1"/>
      <c r="BN207" s="1">
        <f>T207/(T$3-T$4)*100</f>
        <v>12.089247252443807</v>
      </c>
      <c r="BO207" s="1">
        <f>U207/(U$3-U$4)*100</f>
        <v>59.213300345601048</v>
      </c>
      <c r="BP207" s="1">
        <f>V207/(V$3-V$4)*100</f>
        <v>29.590766002098633</v>
      </c>
      <c r="BQ207" s="1">
        <f>W207/(W$3-W$4)*100</f>
        <v>22.894209672803584</v>
      </c>
      <c r="BR207" s="1">
        <f>X207/(X$3-X$4)*100</f>
        <v>13.425440130581787</v>
      </c>
      <c r="BS207" s="1">
        <f>Y207/(Y$3-Y$4)*100</f>
        <v>47.763953430270334</v>
      </c>
      <c r="BT207" s="1">
        <f>Z207/(Z$3-Z$4)*100</f>
        <v>4.9640810396319308</v>
      </c>
      <c r="BU207" s="1">
        <f>AA207/(AA$3-AA$4)*100</f>
        <v>3.7521065852650319</v>
      </c>
      <c r="BV207" s="1">
        <f>AB207/(AB$3-AB$4)*100</f>
        <v>4.4472878343362536</v>
      </c>
      <c r="BW207" s="1">
        <f>AC207/(AC$3-AC$4)*100</f>
        <v>51.702131319560316</v>
      </c>
    </row>
    <row r="208" spans="1:75">
      <c r="A208">
        <v>90</v>
      </c>
      <c r="B208" t="s">
        <v>739</v>
      </c>
      <c r="C208" t="s">
        <v>794</v>
      </c>
      <c r="D208">
        <v>65</v>
      </c>
      <c r="E208" t="s">
        <v>795</v>
      </c>
      <c r="F208" t="s">
        <v>796</v>
      </c>
      <c r="G208" t="s">
        <v>797</v>
      </c>
      <c r="H208">
        <v>95</v>
      </c>
      <c r="I208">
        <v>234</v>
      </c>
      <c r="J208">
        <v>147</v>
      </c>
      <c r="K208">
        <v>185</v>
      </c>
      <c r="L208">
        <v>38</v>
      </c>
      <c r="M208">
        <v>130</v>
      </c>
      <c r="N208">
        <v>6</v>
      </c>
      <c r="O208">
        <v>1</v>
      </c>
      <c r="P208">
        <v>4</v>
      </c>
      <c r="Q208">
        <v>347</v>
      </c>
      <c r="R208">
        <v>1187</v>
      </c>
      <c r="T208" s="1">
        <f t="shared" si="103"/>
        <v>8.0033698399326028</v>
      </c>
      <c r="U208" s="1">
        <f t="shared" si="86"/>
        <v>19.71356360572873</v>
      </c>
      <c r="V208" s="1">
        <f t="shared" si="87"/>
        <v>12.384161752316764</v>
      </c>
      <c r="W208" s="1">
        <f t="shared" si="88"/>
        <v>15.585509688289806</v>
      </c>
      <c r="X208" s="1">
        <f t="shared" si="89"/>
        <v>3.201347935973041</v>
      </c>
      <c r="Y208" s="1">
        <f t="shared" si="90"/>
        <v>10.951979780960404</v>
      </c>
      <c r="Z208" s="1">
        <f t="shared" si="91"/>
        <v>0.50547598989048015</v>
      </c>
      <c r="AA208" s="1">
        <f t="shared" si="92"/>
        <v>8.4245998315080034E-2</v>
      </c>
      <c r="AB208" s="1">
        <f t="shared" si="93"/>
        <v>0.33698399326032014</v>
      </c>
      <c r="AC208" s="1">
        <f t="shared" si="94"/>
        <v>29.233361415332769</v>
      </c>
      <c r="AD208" s="1"/>
      <c r="AF208" s="1">
        <f t="shared" si="104"/>
        <v>-59.278934185162804</v>
      </c>
      <c r="AG208" s="1">
        <f t="shared" si="95"/>
        <v>46.491331355308944</v>
      </c>
      <c r="AH208" s="1">
        <f>IF((W208-W$2)/W$2*100&gt;100,100,IF((W208-W$2)/W$2*100&lt;-100,-100,(W208-W$2)/W$2*100))</f>
        <v>-19.962231010418456</v>
      </c>
      <c r="AI208" s="1">
        <f>IF((X208-X$2)/X$2*100&gt;100,100,IF((X208-X$2)/X$2*100&lt;-100,-100,(X208-X$2)/X$2*100))</f>
        <v>-66.06815346935862</v>
      </c>
      <c r="AJ208" s="1">
        <f>IF((Y208-Y$2)/Y$2*100&gt;100,100,IF((Y208-Y$2)/Y$2*100&lt;-100,-100,(Y208-Y$2)/Y$2*100))</f>
        <v>-23.00042100431827</v>
      </c>
      <c r="AK208" s="1">
        <f>IF((Z208-Z$2)/Z$2*100&gt;100,100,IF((Z208-Z$2)/Z$2*100&lt;-100,-100,(Z208-Z$2)/Z$2*100))</f>
        <v>-94.769415550350217</v>
      </c>
      <c r="AL208" s="1">
        <f>IF((V208-V$2)/V$2*100&gt;100,100,IF((V208-V$2)/V$2*100&lt;-100,-100,(V208-V$2)/V$2*100))</f>
        <v>100</v>
      </c>
      <c r="AM208" s="1">
        <f>IF((AA208-AA$2)/AA$2*100&gt;100,100,IF((AA208-AA$2)/AA$2*100&lt;-100,-100,(AA208-AA$2)/AA$2*100))</f>
        <v>-98.327667434107028</v>
      </c>
      <c r="AN208" s="1">
        <f>IF((AB208-AB$2)/AB$2*100&gt;100,100,IF((AB208-AB$2)/AB$2*100&lt;-100,-100,(AB208-AB$2)/AB$2*100))</f>
        <v>-81.361846385864183</v>
      </c>
      <c r="AO208" s="1">
        <f>IF((AC208-AC$2)/AC$2*100&gt;100,100,IF((AC208-AC$2)/AC$2*100&lt;-100,-100,(AC208-AC$2)/AC$2*100))</f>
        <v>100</v>
      </c>
      <c r="AP208" s="1"/>
      <c r="AQ208" s="2">
        <f t="shared" si="105"/>
        <v>-59</v>
      </c>
      <c r="AR208" s="2">
        <f t="shared" si="96"/>
        <v>46</v>
      </c>
      <c r="AS208" s="2">
        <f t="shared" si="97"/>
        <v>-20</v>
      </c>
      <c r="AT208" s="2">
        <f t="shared" si="98"/>
        <v>-66</v>
      </c>
      <c r="AU208" s="2">
        <f t="shared" si="99"/>
        <v>-23</v>
      </c>
      <c r="AV208" s="2">
        <f t="shared" si="106"/>
        <v>0</v>
      </c>
      <c r="AW208" s="2">
        <f t="shared" si="107"/>
        <v>1</v>
      </c>
      <c r="AX208" s="2">
        <f t="shared" si="100"/>
        <v>0</v>
      </c>
      <c r="AY208" s="2">
        <f t="shared" si="101"/>
        <v>0</v>
      </c>
      <c r="AZ208" s="2">
        <f t="shared" si="102"/>
        <v>1</v>
      </c>
      <c r="BA208" s="1"/>
      <c r="BB208" s="1"/>
      <c r="BN208" s="1">
        <f>T208/(T$3-T$4)*100</f>
        <v>13.970794720584104</v>
      </c>
      <c r="BO208" s="1">
        <f>U208/(U$3-U$4)*100</f>
        <v>54.800089656291782</v>
      </c>
      <c r="BP208" s="1">
        <f>V208/(V$3-V$4)*100</f>
        <v>24.768323504633528</v>
      </c>
      <c r="BQ208" s="1">
        <f>W208/(W$3-W$4)*100</f>
        <v>28.337290342345096</v>
      </c>
      <c r="BR208" s="1">
        <f>X208/(X$3-X$4)*100</f>
        <v>8.7147804923710552</v>
      </c>
      <c r="BS208" s="1">
        <f>Y208/(Y$3-Y$4)*100</f>
        <v>41.200304890279618</v>
      </c>
      <c r="BT208" s="1">
        <f>Z208/(Z$3-Z$4)*100</f>
        <v>1.594193506577668</v>
      </c>
      <c r="BU208" s="1">
        <f>AA208/(AA$3-AA$4)*100</f>
        <v>0.30124326670240742</v>
      </c>
      <c r="BV208" s="1">
        <f>AB208/(AB$3-AB$4)*100</f>
        <v>1.5869195192820178</v>
      </c>
      <c r="BW208" s="1">
        <f>AC208/(AC$3-AC$4)*100</f>
        <v>65.176018893200933</v>
      </c>
    </row>
    <row r="209" spans="1:75">
      <c r="A209">
        <v>87</v>
      </c>
      <c r="B209" t="s">
        <v>739</v>
      </c>
      <c r="C209" t="s">
        <v>798</v>
      </c>
      <c r="D209">
        <v>53</v>
      </c>
      <c r="E209" t="s">
        <v>799</v>
      </c>
      <c r="F209" t="s">
        <v>800</v>
      </c>
      <c r="G209" t="s">
        <v>766</v>
      </c>
      <c r="H209">
        <v>135</v>
      </c>
      <c r="I209">
        <v>74</v>
      </c>
      <c r="J209">
        <v>20</v>
      </c>
      <c r="K209">
        <v>170</v>
      </c>
      <c r="L209">
        <v>73</v>
      </c>
      <c r="M209">
        <v>125</v>
      </c>
      <c r="N209">
        <v>90</v>
      </c>
      <c r="O209">
        <v>52</v>
      </c>
      <c r="P209">
        <v>20</v>
      </c>
      <c r="Q209">
        <v>197</v>
      </c>
      <c r="R209">
        <v>956</v>
      </c>
      <c r="T209" s="1">
        <f t="shared" si="103"/>
        <v>14.12133891213389</v>
      </c>
      <c r="U209" s="1">
        <f t="shared" si="86"/>
        <v>7.7405857740585766</v>
      </c>
      <c r="V209" s="1">
        <f t="shared" si="87"/>
        <v>2.0920502092050208</v>
      </c>
      <c r="W209" s="1">
        <f t="shared" si="88"/>
        <v>17.782426778242677</v>
      </c>
      <c r="X209" s="1">
        <f t="shared" si="89"/>
        <v>7.6359832635983267</v>
      </c>
      <c r="Y209" s="1">
        <f t="shared" si="90"/>
        <v>13.07531380753138</v>
      </c>
      <c r="Z209" s="1">
        <f t="shared" si="91"/>
        <v>9.4142259414225933</v>
      </c>
      <c r="AA209" s="1">
        <f t="shared" si="92"/>
        <v>5.439330543933055</v>
      </c>
      <c r="AB209" s="1">
        <f t="shared" si="93"/>
        <v>2.0920502092050208</v>
      </c>
      <c r="AC209" s="1">
        <f t="shared" si="94"/>
        <v>20.606694560669457</v>
      </c>
      <c r="AD209" s="1"/>
      <c r="AF209" s="1">
        <f t="shared" si="104"/>
        <v>-28.150768646789398</v>
      </c>
      <c r="AG209" s="1">
        <f t="shared" si="95"/>
        <v>-42.479769858439617</v>
      </c>
      <c r="AH209" s="1">
        <f>IF((W209-W$2)/W$2*100&gt;100,100,IF((W209-W$2)/W$2*100&lt;-100,-100,(W209-W$2)/W$2*100))</f>
        <v>-8.6801910866919609</v>
      </c>
      <c r="AI209" s="1">
        <f>IF((X209-X$2)/X$2*100&gt;100,100,IF((X209-X$2)/X$2*100&lt;-100,-100,(X209-X$2)/X$2*100))</f>
        <v>-19.064401185680275</v>
      </c>
      <c r="AJ209" s="1">
        <f>IF((Y209-Y$2)/Y$2*100&gt;100,100,IF((Y209-Y$2)/Y$2*100&lt;-100,-100,(Y209-Y$2)/Y$2*100))</f>
        <v>-8.0719944199848985</v>
      </c>
      <c r="AK209" s="1">
        <f>IF((Z209-Z$2)/Z$2*100&gt;100,100,IF((Z209-Z$2)/Z$2*100&lt;-100,-100,(Z209-Z$2)/Z$2*100))</f>
        <v>-2.5831002865955086</v>
      </c>
      <c r="AL209" s="1">
        <f>IF((V209-V$2)/V$2*100&gt;100,100,IF((V209-V$2)/V$2*100&lt;-100,-100,(V209-V$2)/V$2*100))</f>
        <v>-54.510761320944901</v>
      </c>
      <c r="AM209" s="1">
        <f>IF((AA209-AA$2)/AA$2*100&gt;100,100,IF((AA209-AA$2)/AA$2*100&lt;-100,-100,(AA209-AA$2)/AA$2*100))</f>
        <v>7.9739072146222512</v>
      </c>
      <c r="AN209" s="1">
        <f>IF((AB209-AB$2)/AB$2*100&gt;100,100,IF((AB209-AB$2)/AB$2*100&lt;-100,-100,(AB209-AB$2)/AB$2*100))</f>
        <v>15.708621024995805</v>
      </c>
      <c r="AO209" s="1">
        <f>IF((AC209-AC$2)/AC$2*100&gt;100,100,IF((AC209-AC$2)/AC$2*100&lt;-100,-100,(AC209-AC$2)/AC$2*100))</f>
        <v>100</v>
      </c>
      <c r="AP209" s="1"/>
      <c r="AQ209" s="2">
        <f t="shared" si="105"/>
        <v>-28</v>
      </c>
      <c r="AR209" s="2">
        <f t="shared" si="96"/>
        <v>-42</v>
      </c>
      <c r="AS209" s="2">
        <f t="shared" si="97"/>
        <v>-9</v>
      </c>
      <c r="AT209" s="2">
        <f t="shared" si="98"/>
        <v>-19</v>
      </c>
      <c r="AU209" s="2">
        <f t="shared" si="99"/>
        <v>-8</v>
      </c>
      <c r="AV209" s="2">
        <f t="shared" si="106"/>
        <v>0</v>
      </c>
      <c r="AW209" s="2">
        <f t="shared" si="107"/>
        <v>0</v>
      </c>
      <c r="AX209" s="2">
        <f t="shared" si="100"/>
        <v>0</v>
      </c>
      <c r="AY209" s="2">
        <f t="shared" si="101"/>
        <v>0</v>
      </c>
      <c r="AZ209" s="2">
        <f t="shared" si="102"/>
        <v>1</v>
      </c>
      <c r="BA209" s="1"/>
      <c r="BB209" s="1"/>
      <c r="BN209" s="1">
        <f>T209/(T$3-T$4)*100</f>
        <v>24.650407399251261</v>
      </c>
      <c r="BO209" s="1">
        <f>U209/(U$3-U$4)*100</f>
        <v>21.517408160915124</v>
      </c>
      <c r="BP209" s="1">
        <f>V209/(V$3-V$4)*100</f>
        <v>4.1841004184100417</v>
      </c>
      <c r="BQ209" s="1">
        <f>W209/(W$3-W$4)*100</f>
        <v>32.33168505135032</v>
      </c>
      <c r="BR209" s="1">
        <f>X209/(X$3-X$4)*100</f>
        <v>20.786843328684331</v>
      </c>
      <c r="BS209" s="1">
        <f>Y209/(Y$3-Y$4)*100</f>
        <v>49.188085275951387</v>
      </c>
      <c r="BT209" s="1">
        <f>Z209/(Z$3-Z$4)*100</f>
        <v>29.691020276794333</v>
      </c>
      <c r="BU209" s="1">
        <f>AA209/(AA$3-AA$4)*100</f>
        <v>19.449727399518199</v>
      </c>
      <c r="BV209" s="1">
        <f>AB209/(AB$3-AB$4)*100</f>
        <v>9.851848689266502</v>
      </c>
      <c r="BW209" s="1">
        <f>AC209/(AC$3-AC$4)*100</f>
        <v>45.942794430345018</v>
      </c>
    </row>
    <row r="210" spans="1:75">
      <c r="A210">
        <v>85</v>
      </c>
      <c r="B210" t="s">
        <v>739</v>
      </c>
      <c r="C210" t="s">
        <v>801</v>
      </c>
      <c r="D210">
        <v>35</v>
      </c>
      <c r="E210" t="s">
        <v>802</v>
      </c>
      <c r="F210" t="s">
        <v>803</v>
      </c>
      <c r="G210" t="s">
        <v>804</v>
      </c>
      <c r="H210">
        <v>151</v>
      </c>
      <c r="I210">
        <v>37</v>
      </c>
      <c r="J210">
        <v>7</v>
      </c>
      <c r="K210">
        <v>62</v>
      </c>
      <c r="L210">
        <v>38</v>
      </c>
      <c r="M210">
        <v>89</v>
      </c>
      <c r="N210">
        <v>51</v>
      </c>
      <c r="O210">
        <v>25</v>
      </c>
      <c r="P210">
        <v>79</v>
      </c>
      <c r="Q210">
        <v>103</v>
      </c>
      <c r="R210">
        <v>642</v>
      </c>
      <c r="T210" s="1">
        <f t="shared" si="103"/>
        <v>23.5202492211838</v>
      </c>
      <c r="U210" s="1">
        <f t="shared" si="86"/>
        <v>5.7632398753894076</v>
      </c>
      <c r="V210" s="1">
        <f t="shared" si="87"/>
        <v>1.0903426791277258</v>
      </c>
      <c r="W210" s="1">
        <f t="shared" si="88"/>
        <v>9.657320872274143</v>
      </c>
      <c r="X210" s="1">
        <f t="shared" si="89"/>
        <v>5.9190031152647977</v>
      </c>
      <c r="Y210" s="1">
        <f t="shared" si="90"/>
        <v>13.862928348909657</v>
      </c>
      <c r="Z210" s="1">
        <f t="shared" si="91"/>
        <v>7.9439252336448591</v>
      </c>
      <c r="AA210" s="1">
        <f t="shared" si="92"/>
        <v>3.894080996884735</v>
      </c>
      <c r="AB210" s="1">
        <f t="shared" si="93"/>
        <v>12.305295950155763</v>
      </c>
      <c r="AC210" s="1">
        <f t="shared" si="94"/>
        <v>16.043613707165107</v>
      </c>
      <c r="AD210" s="1"/>
      <c r="AF210" s="1">
        <f t="shared" si="104"/>
        <v>19.670793137464752</v>
      </c>
      <c r="AG210" s="1">
        <f t="shared" si="95"/>
        <v>-57.17341120301267</v>
      </c>
      <c r="AH210" s="1">
        <f>IF((W210-W$2)/W$2*100&gt;100,100,IF((W210-W$2)/W$2*100&lt;-100,-100,(W210-W$2)/W$2*100))</f>
        <v>-50.405829998995834</v>
      </c>
      <c r="AI210" s="1">
        <f>IF((X210-X$2)/X$2*100&gt;100,100,IF((X210-X$2)/X$2*100&lt;-100,-100,(X210-X$2)/X$2*100))</f>
        <v>-37.2630812587674</v>
      </c>
      <c r="AJ210" s="1">
        <f>IF((Y210-Y$2)/Y$2*100&gt;100,100,IF((Y210-Y$2)/Y$2*100&lt;-100,-100,(Y210-Y$2)/Y$2*100))</f>
        <v>-2.5345491991276616</v>
      </c>
      <c r="AK210" s="1">
        <f>IF((Z210-Z$2)/Z$2*100&gt;100,100,IF((Z210-Z$2)/Z$2*100&lt;-100,-100,(Z210-Z$2)/Z$2*100))</f>
        <v>-17.797536129685888</v>
      </c>
      <c r="AL210" s="1">
        <f>IF((V210-V$2)/V$2*100&gt;100,100,IF((V210-V$2)/V$2*100&lt;-100,-100,(V210-V$2)/V$2*100))</f>
        <v>-76.291745697800877</v>
      </c>
      <c r="AM210" s="1">
        <f>IF((AA210-AA$2)/AA$2*100&gt;100,100,IF((AA210-AA$2)/AA$2*100&lt;-100,-100,(AA210-AA$2)/AA$2*100))</f>
        <v>-22.700204216706467</v>
      </c>
      <c r="AN210" s="1">
        <f>IF((AB210-AB$2)/AB$2*100&gt;100,100,IF((AB210-AB$2)/AB$2*100&lt;-100,-100,(AB210-AB$2)/AB$2*100))</f>
        <v>100</v>
      </c>
      <c r="AO210" s="1">
        <f>IF((AC210-AC$2)/AC$2*100&gt;100,100,IF((AC210-AC$2)/AC$2*100&lt;-100,-100,(AC210-AC$2)/AC$2*100))</f>
        <v>100</v>
      </c>
      <c r="AP210" s="1"/>
      <c r="AQ210" s="2">
        <f t="shared" si="105"/>
        <v>20</v>
      </c>
      <c r="AR210" s="2">
        <f t="shared" si="96"/>
        <v>-57</v>
      </c>
      <c r="AS210" s="2">
        <f t="shared" si="97"/>
        <v>-50</v>
      </c>
      <c r="AT210" s="2">
        <f t="shared" si="98"/>
        <v>-37</v>
      </c>
      <c r="AU210" s="2">
        <f t="shared" si="99"/>
        <v>-3</v>
      </c>
      <c r="AV210" s="2">
        <f t="shared" si="106"/>
        <v>0</v>
      </c>
      <c r="AW210" s="2">
        <f t="shared" si="107"/>
        <v>0</v>
      </c>
      <c r="AX210" s="2">
        <f t="shared" si="100"/>
        <v>0</v>
      </c>
      <c r="AY210" s="2">
        <f t="shared" si="101"/>
        <v>1</v>
      </c>
      <c r="AZ210" s="2">
        <f t="shared" si="102"/>
        <v>1</v>
      </c>
      <c r="BA210" s="1"/>
      <c r="BB210" s="1"/>
      <c r="BN210" s="1">
        <f>T210/(T$3-T$4)*100</f>
        <v>41.057277149259434</v>
      </c>
      <c r="BO210" s="1">
        <f>U210/(U$3-U$4)*100</f>
        <v>16.02074937837606</v>
      </c>
      <c r="BP210" s="1">
        <f>V210/(V$3-V$4)*100</f>
        <v>2.1806853582554515</v>
      </c>
      <c r="BQ210" s="1">
        <f>W210/(W$3-W$4)*100</f>
        <v>17.558765222316623</v>
      </c>
      <c r="BR210" s="1">
        <f>X210/(X$3-X$4)*100</f>
        <v>16.112841813776395</v>
      </c>
      <c r="BS210" s="1">
        <f>Y210/(Y$3-Y$4)*100</f>
        <v>52.151016169707766</v>
      </c>
      <c r="BT210" s="1">
        <f>Z210/(Z$3-Z$4)*100</f>
        <v>25.053918044572249</v>
      </c>
      <c r="BU210" s="1">
        <f>AA210/(AA$3-AA$4)*100</f>
        <v>13.924289625224203</v>
      </c>
      <c r="BV210" s="1">
        <f>AB210/(AB$3-AB$4)*100</f>
        <v>57.947898785682497</v>
      </c>
      <c r="BW210" s="1">
        <f>AC210/(AC$3-AC$4)*100</f>
        <v>35.769368265154995</v>
      </c>
    </row>
    <row r="211" spans="1:75">
      <c r="A211">
        <v>84</v>
      </c>
      <c r="B211" t="s">
        <v>739</v>
      </c>
      <c r="C211" t="s">
        <v>805</v>
      </c>
      <c r="D211">
        <v>34</v>
      </c>
      <c r="E211" t="s">
        <v>806</v>
      </c>
      <c r="F211" t="s">
        <v>807</v>
      </c>
      <c r="G211" t="s">
        <v>461</v>
      </c>
      <c r="H211">
        <v>57</v>
      </c>
      <c r="I211">
        <v>150</v>
      </c>
      <c r="J211">
        <v>62</v>
      </c>
      <c r="K211">
        <v>112</v>
      </c>
      <c r="L211">
        <v>23</v>
      </c>
      <c r="M211">
        <v>76</v>
      </c>
      <c r="N211">
        <v>6</v>
      </c>
      <c r="O211">
        <v>2</v>
      </c>
      <c r="P211">
        <v>3</v>
      </c>
      <c r="Q211">
        <v>146</v>
      </c>
      <c r="R211">
        <v>637</v>
      </c>
      <c r="T211" s="1">
        <f t="shared" si="103"/>
        <v>8.9481946624803772</v>
      </c>
      <c r="U211" s="1">
        <f t="shared" si="86"/>
        <v>23.547880690737834</v>
      </c>
      <c r="V211" s="1">
        <f t="shared" si="87"/>
        <v>9.7331240188383052</v>
      </c>
      <c r="W211" s="1">
        <f t="shared" si="88"/>
        <v>17.582417582417584</v>
      </c>
      <c r="X211" s="1">
        <f t="shared" si="89"/>
        <v>3.6106750392464679</v>
      </c>
      <c r="Y211" s="1">
        <f t="shared" si="90"/>
        <v>11.930926216640502</v>
      </c>
      <c r="Z211" s="1">
        <f t="shared" si="91"/>
        <v>0.9419152276295133</v>
      </c>
      <c r="AA211" s="1">
        <f t="shared" si="92"/>
        <v>0.31397174254317112</v>
      </c>
      <c r="AB211" s="1">
        <f t="shared" si="93"/>
        <v>0.47095761381475665</v>
      </c>
      <c r="AC211" s="1">
        <f t="shared" si="94"/>
        <v>22.919937205651493</v>
      </c>
      <c r="AD211" s="1"/>
      <c r="AF211" s="1">
        <f t="shared" si="104"/>
        <v>-54.471674924133353</v>
      </c>
      <c r="AG211" s="1">
        <f t="shared" si="95"/>
        <v>74.984110532898313</v>
      </c>
      <c r="AH211" s="1">
        <f>IF((W211-W$2)/W$2*100&gt;100,100,IF((W211-W$2)/W$2*100&lt;-100,-100,(W211-W$2)/W$2*100))</f>
        <v>-9.7073175734996777</v>
      </c>
      <c r="AI211" s="1">
        <f>IF((X211-X$2)/X$2*100&gt;100,100,IF((X211-X$2)/X$2*100&lt;-100,-100,(X211-X$2)/X$2*100))</f>
        <v>-61.729598358545786</v>
      </c>
      <c r="AJ211" s="1">
        <f>IF((Y211-Y$2)/Y$2*100&gt;100,100,IF((Y211-Y$2)/Y$2*100&lt;-100,-100,(Y211-Y$2)/Y$2*100))</f>
        <v>-16.117787460953497</v>
      </c>
      <c r="AK211" s="1">
        <f>IF((Z211-Z$2)/Z$2*100&gt;100,100,IF((Z211-Z$2)/Z$2*100&lt;-100,-100,(Z211-Z$2)/Z$2*100))</f>
        <v>-90.253212336366857</v>
      </c>
      <c r="AL211" s="1">
        <f>IF((V211-V$2)/V$2*100&gt;100,100,IF((V211-V$2)/V$2*100&lt;-100,-100,(V211-V$2)/V$2*100))</f>
        <v>100</v>
      </c>
      <c r="AM211" s="1">
        <f>IF((AA211-AA$2)/AA$2*100&gt;100,100,IF((AA211-AA$2)/AA$2*100&lt;-100,-100,(AA211-AA$2)/AA$2*100))</f>
        <v>-93.76747643417589</v>
      </c>
      <c r="AN211" s="1">
        <f>IF((AB211-AB$2)/AB$2*100&gt;100,100,IF((AB211-AB$2)/AB$2*100&lt;-100,-100,(AB211-AB$2)/AB$2*100))</f>
        <v>-73.951936805362024</v>
      </c>
      <c r="AO211" s="1">
        <f>IF((AC211-AC$2)/AC$2*100&gt;100,100,IF((AC211-AC$2)/AC$2*100&lt;-100,-100,(AC211-AC$2)/AC$2*100))</f>
        <v>100</v>
      </c>
      <c r="AP211" s="1"/>
      <c r="AQ211" s="2">
        <f t="shared" si="105"/>
        <v>-54</v>
      </c>
      <c r="AR211" s="2">
        <f t="shared" si="96"/>
        <v>75</v>
      </c>
      <c r="AS211" s="2">
        <f t="shared" si="97"/>
        <v>-10</v>
      </c>
      <c r="AT211" s="2">
        <f t="shared" si="98"/>
        <v>-62</v>
      </c>
      <c r="AU211" s="2">
        <f t="shared" si="99"/>
        <v>-16</v>
      </c>
      <c r="AV211" s="2">
        <f t="shared" si="106"/>
        <v>0</v>
      </c>
      <c r="AW211" s="2">
        <f t="shared" si="107"/>
        <v>1</v>
      </c>
      <c r="AX211" s="2">
        <f t="shared" si="100"/>
        <v>0</v>
      </c>
      <c r="AY211" s="2">
        <f t="shared" si="101"/>
        <v>0</v>
      </c>
      <c r="AZ211" s="2">
        <f t="shared" si="102"/>
        <v>1</v>
      </c>
      <c r="BA211" s="1"/>
      <c r="BB211" s="1"/>
      <c r="BN211" s="1">
        <f>T211/(T$3-T$4)*100</f>
        <v>15.620094191522762</v>
      </c>
      <c r="BO211" s="1">
        <f>U211/(U$3-U$4)*100</f>
        <v>65.458787608197838</v>
      </c>
      <c r="BP211" s="1">
        <f>V211/(V$3-V$4)*100</f>
        <v>19.46624803767661</v>
      </c>
      <c r="BQ211" s="1">
        <f>W211/(W$3-W$4)*100</f>
        <v>31.968031968031969</v>
      </c>
      <c r="BR211" s="1">
        <f>X211/(X$3-X$4)*100</f>
        <v>9.8290598290598297</v>
      </c>
      <c r="BS211" s="1">
        <f>Y211/(Y$3-Y$4)*100</f>
        <v>44.883008148314282</v>
      </c>
      <c r="BT211" s="1">
        <f>Z211/(Z$3-Z$4)*100</f>
        <v>2.9706557179084649</v>
      </c>
      <c r="BU211" s="1">
        <f>AA211/(AA$3-AA$4)*100</f>
        <v>1.1226868369725513</v>
      </c>
      <c r="BV211" s="1">
        <f>AB211/(AB$3-AB$4)*100</f>
        <v>2.2178259058725529</v>
      </c>
      <c r="BW211" s="1">
        <f>AC211/(AC$3-AC$4)*100</f>
        <v>51.100187868337756</v>
      </c>
    </row>
    <row r="212" spans="1:75">
      <c r="A212">
        <v>83</v>
      </c>
      <c r="B212" t="s">
        <v>739</v>
      </c>
      <c r="C212" t="s">
        <v>808</v>
      </c>
      <c r="D212">
        <v>41</v>
      </c>
      <c r="E212" t="s">
        <v>809</v>
      </c>
      <c r="F212" t="s">
        <v>810</v>
      </c>
      <c r="G212" t="s">
        <v>811</v>
      </c>
      <c r="H212">
        <v>43</v>
      </c>
      <c r="I212">
        <v>151</v>
      </c>
      <c r="J212">
        <v>76</v>
      </c>
      <c r="K212">
        <v>111</v>
      </c>
      <c r="L212">
        <v>27</v>
      </c>
      <c r="M212">
        <v>87</v>
      </c>
      <c r="N212">
        <v>12</v>
      </c>
      <c r="O212">
        <v>0</v>
      </c>
      <c r="P212">
        <v>2</v>
      </c>
      <c r="Q212">
        <v>168</v>
      </c>
      <c r="R212">
        <v>677</v>
      </c>
      <c r="T212" s="1">
        <f t="shared" si="103"/>
        <v>6.3515509601181686</v>
      </c>
      <c r="U212" s="1">
        <f t="shared" si="86"/>
        <v>22.304283604135893</v>
      </c>
      <c r="V212" s="1">
        <f t="shared" si="87"/>
        <v>11.225997045790251</v>
      </c>
      <c r="W212" s="1">
        <f t="shared" si="88"/>
        <v>16.395864106351553</v>
      </c>
      <c r="X212" s="1">
        <f t="shared" si="89"/>
        <v>3.9881831610044314</v>
      </c>
      <c r="Y212" s="1">
        <f t="shared" si="90"/>
        <v>12.850812407680944</v>
      </c>
      <c r="Z212" s="1">
        <f t="shared" si="91"/>
        <v>1.7725258493353029</v>
      </c>
      <c r="AA212" s="1">
        <f t="shared" si="92"/>
        <v>0</v>
      </c>
      <c r="AB212" s="1">
        <f t="shared" si="93"/>
        <v>0.29542097488921715</v>
      </c>
      <c r="AC212" s="1">
        <f t="shared" si="94"/>
        <v>24.815361890694241</v>
      </c>
      <c r="AD212" s="1"/>
      <c r="AF212" s="1">
        <f t="shared" si="104"/>
        <v>-67.683372148719499</v>
      </c>
      <c r="AG212" s="1">
        <f t="shared" si="95"/>
        <v>65.742950663002347</v>
      </c>
      <c r="AH212" s="1">
        <f>IF((W212-W$2)/W$2*100&gt;100,100,IF((W212-W$2)/W$2*100&lt;-100,-100,(W212-W$2)/W$2*100))</f>
        <v>-15.800739919675058</v>
      </c>
      <c r="AI212" s="1">
        <f>IF((X212-X$2)/X$2*100&gt;100,100,IF((X212-X$2)/X$2*100&lt;-100,-100,(X212-X$2)/X$2*100))</f>
        <v>-57.728300184228956</v>
      </c>
      <c r="AJ212" s="1">
        <f>IF((Y212-Y$2)/Y$2*100&gt;100,100,IF((Y212-Y$2)/Y$2*100&lt;-100,-100,(Y212-Y$2)/Y$2*100))</f>
        <v>-9.6503860549362948</v>
      </c>
      <c r="AK212" s="1">
        <f>IF((Z212-Z$2)/Z$2*100&gt;100,100,IF((Z212-Z$2)/Z$2*100&lt;-100,-100,(Z212-Z$2)/Z$2*100))</f>
        <v>-81.658186878185191</v>
      </c>
      <c r="AL212" s="1">
        <f>IF((V212-V$2)/V$2*100&gt;100,100,IF((V212-V$2)/V$2*100&lt;-100,-100,(V212-V$2)/V$2*100))</f>
        <v>100</v>
      </c>
      <c r="AM212" s="1">
        <f>IF((AA212-AA$2)/AA$2*100&gt;100,100,IF((AA212-AA$2)/AA$2*100&lt;-100,-100,(AA212-AA$2)/AA$2*100))</f>
        <v>-100</v>
      </c>
      <c r="AN212" s="1">
        <f>IF((AB212-AB$2)/AB$2*100&gt;100,100,IF((AB212-AB$2)/AB$2*100&lt;-100,-100,(AB212-AB$2)/AB$2*100))</f>
        <v>-83.660643766632788</v>
      </c>
      <c r="AO212" s="1">
        <f>IF((AC212-AC$2)/AC$2*100&gt;100,100,IF((AC212-AC$2)/AC$2*100&lt;-100,-100,(AC212-AC$2)/AC$2*100))</f>
        <v>100</v>
      </c>
      <c r="AP212" s="1"/>
      <c r="AQ212" s="2">
        <f t="shared" si="105"/>
        <v>-68</v>
      </c>
      <c r="AR212" s="2">
        <f t="shared" si="96"/>
        <v>66</v>
      </c>
      <c r="AS212" s="2">
        <f t="shared" si="97"/>
        <v>-16</v>
      </c>
      <c r="AT212" s="2">
        <f t="shared" si="98"/>
        <v>-58</v>
      </c>
      <c r="AU212" s="2">
        <f t="shared" si="99"/>
        <v>-10</v>
      </c>
      <c r="AV212" s="2">
        <f t="shared" si="106"/>
        <v>0</v>
      </c>
      <c r="AW212" s="2">
        <f t="shared" si="107"/>
        <v>1</v>
      </c>
      <c r="AX212" s="2">
        <f t="shared" si="100"/>
        <v>0</v>
      </c>
      <c r="AY212" s="2">
        <f t="shared" si="101"/>
        <v>0</v>
      </c>
      <c r="AZ212" s="2">
        <f t="shared" si="102"/>
        <v>1</v>
      </c>
      <c r="BA212" s="1"/>
      <c r="BB212" s="1"/>
      <c r="BN212" s="1">
        <f>T212/(T$3-T$4)*100</f>
        <v>11.087356500557153</v>
      </c>
      <c r="BO212" s="1">
        <f>U212/(U$3-U$4)*100</f>
        <v>62.001815890396102</v>
      </c>
      <c r="BP212" s="1">
        <f>V212/(V$3-V$4)*100</f>
        <v>22.451994091580502</v>
      </c>
      <c r="BQ212" s="1">
        <f>W212/(W$3-W$4)*100</f>
        <v>29.810662011548274</v>
      </c>
      <c r="BR212" s="1">
        <f>X212/(X$3-X$4)*100</f>
        <v>10.856720827178728</v>
      </c>
      <c r="BS212" s="1">
        <f>Y212/(Y$3-Y$4)*100</f>
        <v>48.343532390799751</v>
      </c>
      <c r="BT212" s="1">
        <f>Z212/(Z$3-Z$4)*100</f>
        <v>5.5902738325190322</v>
      </c>
      <c r="BU212" s="1">
        <f>AA212/(AA$3-AA$4)*100</f>
        <v>0</v>
      </c>
      <c r="BV212" s="1">
        <f>AB212/(AB$3-AB$4)*100</f>
        <v>1.3911916317487114</v>
      </c>
      <c r="BW212" s="1">
        <f>AC212/(AC$3-AC$4)*100</f>
        <v>55.326052739908469</v>
      </c>
    </row>
    <row r="213" spans="1:75">
      <c r="A213">
        <v>88</v>
      </c>
      <c r="B213" t="s">
        <v>739</v>
      </c>
      <c r="C213" t="s">
        <v>812</v>
      </c>
      <c r="D213">
        <v>39</v>
      </c>
      <c r="E213" t="s">
        <v>813</v>
      </c>
      <c r="F213" t="s">
        <v>814</v>
      </c>
      <c r="G213" t="s">
        <v>766</v>
      </c>
      <c r="H213">
        <v>54</v>
      </c>
      <c r="I213">
        <v>120</v>
      </c>
      <c r="J213">
        <v>49</v>
      </c>
      <c r="K213">
        <v>116</v>
      </c>
      <c r="L213">
        <v>40</v>
      </c>
      <c r="M213">
        <v>96</v>
      </c>
      <c r="N213">
        <v>25</v>
      </c>
      <c r="O213">
        <v>4</v>
      </c>
      <c r="P213">
        <v>3</v>
      </c>
      <c r="Q213">
        <v>226</v>
      </c>
      <c r="R213">
        <v>733</v>
      </c>
      <c r="T213" s="1">
        <f t="shared" si="103"/>
        <v>7.3669849931787175</v>
      </c>
      <c r="U213" s="1">
        <f t="shared" si="86"/>
        <v>16.371077762619375</v>
      </c>
      <c r="V213" s="1">
        <f t="shared" si="87"/>
        <v>6.6848567530695773</v>
      </c>
      <c r="W213" s="1">
        <f t="shared" si="88"/>
        <v>15.825375170532061</v>
      </c>
      <c r="X213" s="1">
        <f t="shared" si="89"/>
        <v>5.4570259208731242</v>
      </c>
      <c r="Y213" s="1">
        <f t="shared" si="90"/>
        <v>13.096862210095498</v>
      </c>
      <c r="Z213" s="1">
        <f t="shared" si="91"/>
        <v>3.4106412005457027</v>
      </c>
      <c r="AA213" s="1">
        <f t="shared" si="92"/>
        <v>0.54570259208731242</v>
      </c>
      <c r="AB213" s="1">
        <f t="shared" si="93"/>
        <v>0.40927694406548432</v>
      </c>
      <c r="AC213" s="1">
        <f t="shared" si="94"/>
        <v>30.832196452933154</v>
      </c>
      <c r="AD213" s="1"/>
      <c r="AF213" s="1">
        <f t="shared" si="104"/>
        <v>-62.516853929784801</v>
      </c>
      <c r="AG213" s="1">
        <f t="shared" si="95"/>
        <v>21.653346149474746</v>
      </c>
      <c r="AH213" s="1">
        <f>IF((W213-W$2)/W$2*100&gt;100,100,IF((W213-W$2)/W$2*100&lt;-100,-100,(W213-W$2)/W$2*100))</f>
        <v>-18.730426697293883</v>
      </c>
      <c r="AI213" s="1">
        <f>IF((X213-X$2)/X$2*100&gt;100,100,IF((X213-X$2)/X$2*100&lt;-100,-100,(X213-X$2)/X$2*100))</f>
        <v>-42.159687180482045</v>
      </c>
      <c r="AJ213" s="1">
        <f>IF((Y213-Y$2)/Y$2*100&gt;100,100,IF((Y213-Y$2)/Y$2*100&lt;-100,-100,(Y213-Y$2)/Y$2*100))</f>
        <v>-7.9204950601749893</v>
      </c>
      <c r="AK213" s="1">
        <f>IF((Z213-Z$2)/Z$2*100&gt;100,100,IF((Z213-Z$2)/Z$2*100&lt;-100,-100,(Z213-Z$2)/Z$2*100))</f>
        <v>-64.707232027431132</v>
      </c>
      <c r="AL213" s="1">
        <f>IF((V213-V$2)/V$2*100&gt;100,100,IF((V213-V$2)/V$2*100&lt;-100,-100,(V213-V$2)/V$2*100))</f>
        <v>45.354563211572803</v>
      </c>
      <c r="AM213" s="1">
        <f>IF((AA213-AA$2)/AA$2*100&gt;100,100,IF((AA213-AA$2)/AA$2*100&lt;-100,-100,(AA213-AA$2)/AA$2*100))</f>
        <v>-89.167482915607209</v>
      </c>
      <c r="AN213" s="1">
        <f>IF((AB213-AB$2)/AB$2*100&gt;100,100,IF((AB213-AB$2)/AB$2*100&lt;-100,-100,(AB213-AB$2)/AB$2*100))</f>
        <v>-77.36341575036235</v>
      </c>
      <c r="AO213" s="1">
        <f>IF((AC213-AC$2)/AC$2*100&gt;100,100,IF((AC213-AC$2)/AC$2*100&lt;-100,-100,(AC213-AC$2)/AC$2*100))</f>
        <v>100</v>
      </c>
      <c r="AP213" s="1"/>
      <c r="AQ213" s="2">
        <f t="shared" si="105"/>
        <v>-63</v>
      </c>
      <c r="AR213" s="2">
        <f t="shared" si="96"/>
        <v>22</v>
      </c>
      <c r="AS213" s="2">
        <f t="shared" si="97"/>
        <v>-19</v>
      </c>
      <c r="AT213" s="2">
        <f t="shared" si="98"/>
        <v>-42</v>
      </c>
      <c r="AU213" s="2">
        <f t="shared" si="99"/>
        <v>-8</v>
      </c>
      <c r="AV213" s="2">
        <f t="shared" si="106"/>
        <v>0</v>
      </c>
      <c r="AW213" s="2">
        <f t="shared" si="107"/>
        <v>1</v>
      </c>
      <c r="AX213" s="2">
        <f t="shared" si="100"/>
        <v>0</v>
      </c>
      <c r="AY213" s="2">
        <f t="shared" si="101"/>
        <v>0</v>
      </c>
      <c r="AZ213" s="2">
        <f t="shared" si="102"/>
        <v>1</v>
      </c>
      <c r="BA213" s="1"/>
      <c r="BB213" s="1"/>
      <c r="BN213" s="1">
        <f>T213/(T$3-T$4)*100</f>
        <v>12.859912400373375</v>
      </c>
      <c r="BO213" s="1">
        <f>U213/(U$3-U$4)*100</f>
        <v>45.508592312602481</v>
      </c>
      <c r="BP213" s="1">
        <f>V213/(V$3-V$4)*100</f>
        <v>13.369713506139155</v>
      </c>
      <c r="BQ213" s="1">
        <f>W213/(W$3-W$4)*100</f>
        <v>28.773409400967381</v>
      </c>
      <c r="BR213" s="1">
        <f>X213/(X$3-X$4)*100</f>
        <v>14.855237229043503</v>
      </c>
      <c r="BS213" s="1">
        <f>Y213/(Y$3-Y$4)*100</f>
        <v>49.269148314168788</v>
      </c>
      <c r="BT213" s="1">
        <f>Z213/(Z$3-Z$4)*100</f>
        <v>10.756637632490293</v>
      </c>
      <c r="BU213" s="1">
        <f>AA213/(AA$3-AA$4)*100</f>
        <v>1.9513001777667536</v>
      </c>
      <c r="BV213" s="1">
        <f>AB213/(AB$3-AB$4)*100</f>
        <v>1.9273603029206228</v>
      </c>
      <c r="BW213" s="1">
        <f>AC213/(AC$3-AC$4)*100</f>
        <v>68.740634714736217</v>
      </c>
    </row>
    <row r="214" spans="1:75">
      <c r="A214">
        <v>89</v>
      </c>
      <c r="B214" t="s">
        <v>739</v>
      </c>
      <c r="C214" t="s">
        <v>815</v>
      </c>
      <c r="D214">
        <v>48</v>
      </c>
      <c r="E214" t="s">
        <v>816</v>
      </c>
      <c r="F214" t="s">
        <v>817</v>
      </c>
      <c r="G214" t="s">
        <v>401</v>
      </c>
      <c r="H214">
        <v>53</v>
      </c>
      <c r="I214">
        <v>162</v>
      </c>
      <c r="J214">
        <v>100</v>
      </c>
      <c r="K214">
        <v>99</v>
      </c>
      <c r="L214">
        <v>23</v>
      </c>
      <c r="M214">
        <v>80</v>
      </c>
      <c r="N214">
        <v>20</v>
      </c>
      <c r="O214">
        <v>0</v>
      </c>
      <c r="P214">
        <v>3</v>
      </c>
      <c r="Q214">
        <v>287</v>
      </c>
      <c r="R214">
        <v>827</v>
      </c>
      <c r="T214" s="1">
        <f t="shared" si="103"/>
        <v>6.4087061668681988</v>
      </c>
      <c r="U214" s="1">
        <f t="shared" si="86"/>
        <v>19.588875453446192</v>
      </c>
      <c r="V214" s="1">
        <f t="shared" si="87"/>
        <v>12.091898428053206</v>
      </c>
      <c r="W214" s="1">
        <f t="shared" si="88"/>
        <v>11.970979443772672</v>
      </c>
      <c r="X214" s="1">
        <f t="shared" si="89"/>
        <v>2.7811366384522369</v>
      </c>
      <c r="Y214" s="1">
        <f t="shared" si="90"/>
        <v>9.6735187424425639</v>
      </c>
      <c r="Z214" s="1">
        <f t="shared" si="91"/>
        <v>2.418379685610641</v>
      </c>
      <c r="AA214" s="1">
        <f t="shared" si="92"/>
        <v>0</v>
      </c>
      <c r="AB214" s="1">
        <f t="shared" si="93"/>
        <v>0.36275695284159615</v>
      </c>
      <c r="AC214" s="1">
        <f t="shared" si="94"/>
        <v>34.703748488512701</v>
      </c>
      <c r="AD214" s="1"/>
      <c r="AF214" s="1">
        <f t="shared" si="104"/>
        <v>-67.392567027592136</v>
      </c>
      <c r="AG214" s="1">
        <f t="shared" si="95"/>
        <v>45.564774706424089</v>
      </c>
      <c r="AH214" s="1">
        <f>IF((W214-W$2)/W$2*100&gt;100,100,IF((W214-W$2)/W$2*100&lt;-100,-100,(W214-W$2)/W$2*100))</f>
        <v>-38.524276301364772</v>
      </c>
      <c r="AI214" s="1">
        <f>IF((X214-X$2)/X$2*100&gt;100,100,IF((X214-X$2)/X$2*100&lt;-100,-100,(X214-X$2)/X$2*100))</f>
        <v>-70.522072738081832</v>
      </c>
      <c r="AJ214" s="1">
        <f>IF((Y214-Y$2)/Y$2*100&gt;100,100,IF((Y214-Y$2)/Y$2*100&lt;-100,-100,(Y214-Y$2)/Y$2*100))</f>
        <v>-31.988838048275152</v>
      </c>
      <c r="AK214" s="1">
        <f>IF((Z214-Z$2)/Z$2*100&gt;100,100,IF((Z214-Z$2)/Z$2*100&lt;-100,-100,(Z214-Z$2)/Z$2*100))</f>
        <v>-74.974994995024929</v>
      </c>
      <c r="AL214" s="1">
        <f>IF((V214-V$2)/V$2*100&gt;100,100,IF((V214-V$2)/V$2*100&lt;-100,-100,(V214-V$2)/V$2*100))</f>
        <v>100</v>
      </c>
      <c r="AM214" s="1">
        <f>IF((AA214-AA$2)/AA$2*100&gt;100,100,IF((AA214-AA$2)/AA$2*100&lt;-100,-100,(AA214-AA$2)/AA$2*100))</f>
        <v>-100</v>
      </c>
      <c r="AN214" s="1">
        <f>IF((AB214-AB$2)/AB$2*100&gt;100,100,IF((AB214-AB$2)/AB$2*100&lt;-100,-100,(AB214-AB$2)/AB$2*100))</f>
        <v>-79.936376958906408</v>
      </c>
      <c r="AO214" s="1">
        <f>IF((AC214-AC$2)/AC$2*100&gt;100,100,IF((AC214-AC$2)/AC$2*100&lt;-100,-100,(AC214-AC$2)/AC$2*100))</f>
        <v>100</v>
      </c>
      <c r="AP214" s="1"/>
      <c r="AQ214" s="2">
        <f t="shared" si="105"/>
        <v>-67</v>
      </c>
      <c r="AR214" s="2">
        <f t="shared" si="96"/>
        <v>46</v>
      </c>
      <c r="AS214" s="2">
        <f t="shared" si="97"/>
        <v>-39</v>
      </c>
      <c r="AT214" s="2">
        <f t="shared" si="98"/>
        <v>-71</v>
      </c>
      <c r="AU214" s="2">
        <f t="shared" si="99"/>
        <v>-32</v>
      </c>
      <c r="AV214" s="2">
        <f t="shared" si="106"/>
        <v>0</v>
      </c>
      <c r="AW214" s="2">
        <f t="shared" si="107"/>
        <v>1</v>
      </c>
      <c r="AX214" s="2">
        <f t="shared" si="100"/>
        <v>0</v>
      </c>
      <c r="AY214" s="2">
        <f t="shared" si="101"/>
        <v>0</v>
      </c>
      <c r="AZ214" s="2">
        <f t="shared" si="102"/>
        <v>1</v>
      </c>
      <c r="BA214" s="1"/>
      <c r="BB214" s="1"/>
      <c r="BN214" s="1">
        <f>T214/(T$3-T$4)*100</f>
        <v>11.187127431638345</v>
      </c>
      <c r="BO214" s="1">
        <f>U214/(U$3-U$4)*100</f>
        <v>54.453479471506384</v>
      </c>
      <c r="BP214" s="1">
        <f>V214/(V$3-V$4)*100</f>
        <v>24.183796856106412</v>
      </c>
      <c r="BQ214" s="1">
        <f>W214/(W$3-W$4)*100</f>
        <v>21.765417170495763</v>
      </c>
      <c r="BR214" s="1">
        <f>X214/(X$3-X$4)*100</f>
        <v>7.5708719602310888</v>
      </c>
      <c r="BS214" s="1">
        <f>Y214/(Y$3-Y$4)*100</f>
        <v>36.390856221569649</v>
      </c>
      <c r="BT214" s="1">
        <f>Z214/(Z$3-Z$4)*100</f>
        <v>7.6271974700027902</v>
      </c>
      <c r="BU214" s="1">
        <f>AA214/(AA$3-AA$4)*100</f>
        <v>0</v>
      </c>
      <c r="BV214" s="1">
        <f>AB214/(AB$3-AB$4)*100</f>
        <v>1.7082891197591494</v>
      </c>
      <c r="BW214" s="1">
        <f>AC214/(AC$3-AC$4)*100</f>
        <v>77.372291712093897</v>
      </c>
    </row>
    <row r="215" spans="1:75">
      <c r="A215">
        <v>85</v>
      </c>
      <c r="B215" t="s">
        <v>739</v>
      </c>
      <c r="C215" t="s">
        <v>818</v>
      </c>
      <c r="D215">
        <v>46</v>
      </c>
      <c r="E215" t="s">
        <v>819</v>
      </c>
      <c r="F215" t="s">
        <v>820</v>
      </c>
      <c r="G215" t="s">
        <v>821</v>
      </c>
      <c r="H215">
        <v>88</v>
      </c>
      <c r="I215">
        <v>98</v>
      </c>
      <c r="J215">
        <v>27</v>
      </c>
      <c r="K215">
        <v>106</v>
      </c>
      <c r="L215">
        <v>27</v>
      </c>
      <c r="M215">
        <v>86</v>
      </c>
      <c r="N215">
        <v>10</v>
      </c>
      <c r="O215">
        <v>12</v>
      </c>
      <c r="P215">
        <v>4</v>
      </c>
      <c r="Q215">
        <v>293</v>
      </c>
      <c r="R215">
        <v>751</v>
      </c>
      <c r="T215" s="1">
        <f t="shared" si="103"/>
        <v>11.717709720372836</v>
      </c>
      <c r="U215" s="1">
        <f t="shared" si="86"/>
        <v>13.049267643142477</v>
      </c>
      <c r="V215" s="1">
        <f t="shared" si="87"/>
        <v>3.5952063914780292</v>
      </c>
      <c r="W215" s="1">
        <f t="shared" si="88"/>
        <v>14.11451398135819</v>
      </c>
      <c r="X215" s="1">
        <f t="shared" si="89"/>
        <v>3.5952063914780292</v>
      </c>
      <c r="Y215" s="1">
        <f t="shared" si="90"/>
        <v>11.451398135818907</v>
      </c>
      <c r="Z215" s="1">
        <f t="shared" si="91"/>
        <v>1.3315579227696404</v>
      </c>
      <c r="AA215" s="1">
        <f t="shared" si="92"/>
        <v>1.5978695073235687</v>
      </c>
      <c r="AB215" s="1">
        <f t="shared" si="93"/>
        <v>0.53262316910785623</v>
      </c>
      <c r="AC215" s="1">
        <f t="shared" si="94"/>
        <v>39.014647137150469</v>
      </c>
      <c r="AD215" s="1"/>
      <c r="AF215" s="1">
        <f t="shared" si="104"/>
        <v>-40.380409969098963</v>
      </c>
      <c r="AG215" s="1">
        <f t="shared" si="95"/>
        <v>-3.0309979216448379</v>
      </c>
      <c r="AH215" s="1">
        <f>IF((W215-W$2)/W$2*100&gt;100,100,IF((W215-W$2)/W$2*100&lt;-100,-100,(W215-W$2)/W$2*100))</f>
        <v>-27.516376940244502</v>
      </c>
      <c r="AI215" s="1">
        <f>IF((X215-X$2)/X$2*100&gt;100,100,IF((X215-X$2)/X$2*100&lt;-100,-100,(X215-X$2)/X$2*100))</f>
        <v>-61.893554227327563</v>
      </c>
      <c r="AJ215" s="1">
        <f>IF((Y215-Y$2)/Y$2*100&gt;100,100,IF((Y215-Y$2)/Y$2*100&lt;-100,-100,(Y215-Y$2)/Y$2*100))</f>
        <v>-19.489183416601634</v>
      </c>
      <c r="AK215" s="1">
        <f>IF((Z215-Z$2)/Z$2*100&gt;100,100,IF((Z215-Z$2)/Z$2*100&lt;-100,-100,(Z215-Z$2)/Z$2*100))</f>
        <v>-86.221252237606933</v>
      </c>
      <c r="AL215" s="1">
        <f>IF((V215-V$2)/V$2*100&gt;100,100,IF((V215-V$2)/V$2*100&lt;-100,-100,(V215-V$2)/V$2*100))</f>
        <v>-21.826349614928745</v>
      </c>
      <c r="AM215" s="1">
        <f>IF((AA215-AA$2)/AA$2*100&gt;100,100,IF((AA215-AA$2)/AA$2*100&lt;-100,-100,(AA215-AA$2)/AA$2*100))</f>
        <v>-68.281351439973719</v>
      </c>
      <c r="AN215" s="1">
        <f>IF((AB215-AB$2)/AB$2*100&gt;100,100,IF((AB215-AB$2)/AB$2*100&lt;-100,-100,(AB215-AB$2)/AB$2*100))</f>
        <v>-70.541293821598941</v>
      </c>
      <c r="AO215" s="1">
        <f>IF((AC215-AC$2)/AC$2*100&gt;100,100,IF((AC215-AC$2)/AC$2*100&lt;-100,-100,(AC215-AC$2)/AC$2*100))</f>
        <v>100</v>
      </c>
      <c r="AP215" s="1"/>
      <c r="AQ215" s="2">
        <f t="shared" si="105"/>
        <v>-40</v>
      </c>
      <c r="AR215" s="2">
        <f t="shared" si="96"/>
        <v>-3</v>
      </c>
      <c r="AS215" s="2">
        <f t="shared" si="97"/>
        <v>-28</v>
      </c>
      <c r="AT215" s="2">
        <f t="shared" si="98"/>
        <v>-62</v>
      </c>
      <c r="AU215" s="2">
        <f t="shared" si="99"/>
        <v>-19</v>
      </c>
      <c r="AV215" s="2">
        <f t="shared" si="106"/>
        <v>0</v>
      </c>
      <c r="AW215" s="2">
        <f t="shared" si="107"/>
        <v>0</v>
      </c>
      <c r="AX215" s="2">
        <f t="shared" si="100"/>
        <v>0</v>
      </c>
      <c r="AY215" s="2">
        <f t="shared" si="101"/>
        <v>0</v>
      </c>
      <c r="AZ215" s="2">
        <f t="shared" si="102"/>
        <v>1</v>
      </c>
      <c r="BA215" s="1"/>
      <c r="BB215" s="1"/>
      <c r="BN215" s="1">
        <f>T215/(T$3-T$4)*100</f>
        <v>20.454598546966615</v>
      </c>
      <c r="BO215" s="1">
        <f>U215/(U$3-U$4)*100</f>
        <v>36.274569686900641</v>
      </c>
      <c r="BP215" s="1">
        <f>V215/(V$3-V$4)*100</f>
        <v>7.1904127829560585</v>
      </c>
      <c r="BQ215" s="1">
        <f>W215/(W$3-W$4)*100</f>
        <v>25.662752693378522</v>
      </c>
      <c r="BR215" s="1">
        <f>X215/(X$3-X$4)*100</f>
        <v>9.786950732356857</v>
      </c>
      <c r="BS215" s="1">
        <f>Y215/(Y$3-Y$4)*100</f>
        <v>43.079069177604467</v>
      </c>
      <c r="BT215" s="1">
        <f>Z215/(Z$3-Z$4)*100</f>
        <v>4.1995288333504046</v>
      </c>
      <c r="BU215" s="1">
        <f>AA215/(AA$3-AA$4)*100</f>
        <v>5.7135939958842767</v>
      </c>
      <c r="BV215" s="1">
        <f>AB215/(AB$3-AB$4)*100</f>
        <v>2.5082203320742416</v>
      </c>
      <c r="BW215" s="1">
        <f>AC215/(AC$3-AC$4)*100</f>
        <v>86.983475584466618</v>
      </c>
    </row>
    <row r="216" spans="1:75">
      <c r="A216">
        <v>88</v>
      </c>
      <c r="B216" t="s">
        <v>739</v>
      </c>
      <c r="C216" t="s">
        <v>822</v>
      </c>
      <c r="D216">
        <v>36</v>
      </c>
      <c r="E216" t="s">
        <v>823</v>
      </c>
      <c r="F216" t="s">
        <v>824</v>
      </c>
      <c r="G216" t="s">
        <v>515</v>
      </c>
      <c r="H216">
        <v>50</v>
      </c>
      <c r="I216">
        <v>119</v>
      </c>
      <c r="J216">
        <v>67</v>
      </c>
      <c r="K216">
        <v>106</v>
      </c>
      <c r="L216">
        <v>25</v>
      </c>
      <c r="M216">
        <v>80</v>
      </c>
      <c r="N216">
        <v>20</v>
      </c>
      <c r="O216">
        <v>4</v>
      </c>
      <c r="P216">
        <v>8</v>
      </c>
      <c r="Q216">
        <v>166</v>
      </c>
      <c r="R216">
        <v>645</v>
      </c>
      <c r="T216" s="1">
        <f t="shared" si="103"/>
        <v>7.7519379844961236</v>
      </c>
      <c r="U216" s="1">
        <f t="shared" si="86"/>
        <v>18.449612403100776</v>
      </c>
      <c r="V216" s="1">
        <f t="shared" si="87"/>
        <v>10.387596899224807</v>
      </c>
      <c r="W216" s="1">
        <f t="shared" si="88"/>
        <v>16.434108527131784</v>
      </c>
      <c r="X216" s="1">
        <f t="shared" si="89"/>
        <v>3.8759689922480618</v>
      </c>
      <c r="Y216" s="1">
        <f t="shared" si="90"/>
        <v>12.403100775193799</v>
      </c>
      <c r="Z216" s="1">
        <f t="shared" si="91"/>
        <v>3.1007751937984498</v>
      </c>
      <c r="AA216" s="1">
        <f t="shared" si="92"/>
        <v>0.62015503875968991</v>
      </c>
      <c r="AB216" s="1">
        <f t="shared" si="93"/>
        <v>1.2403100775193798</v>
      </c>
      <c r="AC216" s="1">
        <f t="shared" si="94"/>
        <v>25.736434108527135</v>
      </c>
      <c r="AD216" s="1"/>
      <c r="AF216" s="1">
        <f t="shared" si="104"/>
        <v>-60.558216954539567</v>
      </c>
      <c r="AG216" s="1">
        <f t="shared" si="95"/>
        <v>37.098920214214886</v>
      </c>
      <c r="AH216" s="1">
        <f>IF((W216-W$2)/W$2*100&gt;100,100,IF((W216-W$2)/W$2*100&lt;-100,-100,(W216-W$2)/W$2*100))</f>
        <v>-15.604339662207165</v>
      </c>
      <c r="AI216" s="1">
        <f>IF((X216-X$2)/X$2*100&gt;100,100,IF((X216-X$2)/X$2*100&lt;-100,-100,(X216-X$2)/X$2*100))</f>
        <v>-58.917684790012927</v>
      </c>
      <c r="AJ216" s="1">
        <f>IF((Y216-Y$2)/Y$2*100&gt;100,100,IF((Y216-Y$2)/Y$2*100&lt;-100,-100,(Y216-Y$2)/Y$2*100))</f>
        <v>-12.798091575075276</v>
      </c>
      <c r="AK216" s="1">
        <f>IF((Z216-Z$2)/Z$2*100&gt;100,100,IF((Z216-Z$2)/Z$2*100&lt;-100,-100,(Z216-Z$2)/Z$2*100))</f>
        <v>-67.91367575331104</v>
      </c>
      <c r="AL216" s="1">
        <f>IF((V216-V$2)/V$2*100&gt;100,100,IF((V216-V$2)/V$2*100&lt;-100,-100,(V216-V$2)/V$2*100))</f>
        <v>100</v>
      </c>
      <c r="AM216" s="1">
        <f>IF((AA216-AA$2)/AA$2*100&gt;100,100,IF((AA216-AA$2)/AA$2*100&lt;-100,-100,(AA216-AA$2)/AA$2*100))</f>
        <v>-87.689558104093152</v>
      </c>
      <c r="AN216" s="1">
        <f>IF((AB216-AB$2)/AB$2*100&gt;100,100,IF((AB216-AB$2)/AB$2*100&lt;-100,-100,(AB216-AB$2)/AB$2*100))</f>
        <v>-31.400036155103262</v>
      </c>
      <c r="AO216" s="1">
        <f>IF((AC216-AC$2)/AC$2*100&gt;100,100,IF((AC216-AC$2)/AC$2*100&lt;-100,-100,(AC216-AC$2)/AC$2*100))</f>
        <v>100</v>
      </c>
      <c r="AP216" s="1"/>
      <c r="AQ216" s="2">
        <f t="shared" si="105"/>
        <v>-61</v>
      </c>
      <c r="AR216" s="2">
        <f t="shared" si="96"/>
        <v>37</v>
      </c>
      <c r="AS216" s="2">
        <f t="shared" si="97"/>
        <v>-16</v>
      </c>
      <c r="AT216" s="2">
        <f t="shared" si="98"/>
        <v>-59</v>
      </c>
      <c r="AU216" s="2">
        <f t="shared" si="99"/>
        <v>-13</v>
      </c>
      <c r="AV216" s="2">
        <f t="shared" si="106"/>
        <v>0</v>
      </c>
      <c r="AW216" s="2">
        <f t="shared" si="107"/>
        <v>1</v>
      </c>
      <c r="AX216" s="2">
        <f t="shared" si="100"/>
        <v>0</v>
      </c>
      <c r="AY216" s="2">
        <f t="shared" si="101"/>
        <v>0</v>
      </c>
      <c r="AZ216" s="2">
        <f t="shared" si="102"/>
        <v>1</v>
      </c>
      <c r="BA216" s="1"/>
      <c r="BB216" s="1"/>
      <c r="BN216" s="1">
        <f>T216/(T$3-T$4)*100</f>
        <v>13.531891744866039</v>
      </c>
      <c r="BO216" s="1">
        <f>U216/(U$3-U$4)*100</f>
        <v>51.286537230637933</v>
      </c>
      <c r="BP216" s="1">
        <f>V216/(V$3-V$4)*100</f>
        <v>20.775193798449614</v>
      </c>
      <c r="BQ216" s="1">
        <f>W216/(W$3-W$4)*100</f>
        <v>29.880197322057782</v>
      </c>
      <c r="BR216" s="1">
        <f>X216/(X$3-X$4)*100</f>
        <v>10.551248923341944</v>
      </c>
      <c r="BS216" s="1">
        <f>Y216/(Y$3-Y$4)*100</f>
        <v>46.659283868586208</v>
      </c>
      <c r="BT216" s="1">
        <f>Z216/(Z$3-Z$4)*100</f>
        <v>9.7793679189028033</v>
      </c>
      <c r="BU216" s="1">
        <f>AA216/(AA$3-AA$4)*100</f>
        <v>2.2175240779891947</v>
      </c>
      <c r="BV216" s="1">
        <f>AB216/(AB$3-AB$4)*100</f>
        <v>5.840847967093814</v>
      </c>
      <c r="BW216" s="1">
        <f>AC216/(AC$3-AC$4)*100</f>
        <v>57.379590799339184</v>
      </c>
    </row>
    <row r="217" spans="1:75">
      <c r="A217">
        <v>89</v>
      </c>
      <c r="B217" t="s">
        <v>739</v>
      </c>
      <c r="C217" t="s">
        <v>825</v>
      </c>
      <c r="D217">
        <v>42</v>
      </c>
      <c r="E217" t="s">
        <v>826</v>
      </c>
      <c r="F217" t="s">
        <v>827</v>
      </c>
      <c r="G217" t="s">
        <v>828</v>
      </c>
      <c r="H217">
        <v>66</v>
      </c>
      <c r="I217">
        <v>155</v>
      </c>
      <c r="J217">
        <v>113</v>
      </c>
      <c r="K217">
        <v>104</v>
      </c>
      <c r="L217">
        <v>25</v>
      </c>
      <c r="M217">
        <v>82</v>
      </c>
      <c r="N217">
        <v>10</v>
      </c>
      <c r="O217">
        <v>2</v>
      </c>
      <c r="P217">
        <v>5</v>
      </c>
      <c r="Q217">
        <v>188</v>
      </c>
      <c r="R217">
        <v>750</v>
      </c>
      <c r="T217" s="1">
        <f t="shared" si="103"/>
        <v>8.7999999999999989</v>
      </c>
      <c r="U217" s="1">
        <f t="shared" si="86"/>
        <v>20.666666666666668</v>
      </c>
      <c r="V217" s="1">
        <f t="shared" si="87"/>
        <v>15.066666666666666</v>
      </c>
      <c r="W217" s="1">
        <f t="shared" si="88"/>
        <v>13.866666666666665</v>
      </c>
      <c r="X217" s="1">
        <f t="shared" si="89"/>
        <v>3.3333333333333335</v>
      </c>
      <c r="Y217" s="1">
        <f t="shared" si="90"/>
        <v>10.933333333333334</v>
      </c>
      <c r="Z217" s="1">
        <f t="shared" si="91"/>
        <v>1.3333333333333335</v>
      </c>
      <c r="AA217" s="1">
        <f t="shared" si="92"/>
        <v>0.26666666666666666</v>
      </c>
      <c r="AB217" s="1">
        <f t="shared" si="93"/>
        <v>0.66666666666666674</v>
      </c>
      <c r="AC217" s="1">
        <f t="shared" si="94"/>
        <v>25.066666666666666</v>
      </c>
      <c r="AD217" s="1"/>
      <c r="AF217" s="1">
        <f t="shared" si="104"/>
        <v>-55.225687886793331</v>
      </c>
      <c r="AG217" s="1">
        <f t="shared" si="95"/>
        <v>53.573832475250796</v>
      </c>
      <c r="AH217" s="1">
        <f>IF((W217-W$2)/W$2*100&gt;100,100,IF((W217-W$2)/W$2*100&lt;-100,-100,(W217-W$2)/W$2*100))</f>
        <v>-28.789171126300094</v>
      </c>
      <c r="AI217" s="1">
        <f>IF((X217-X$2)/X$2*100&gt;100,100,IF((X217-X$2)/X$2*100&lt;-100,-100,(X217-X$2)/X$2*100))</f>
        <v>-64.669208919411119</v>
      </c>
      <c r="AJ217" s="1">
        <f>IF((Y217-Y$2)/Y$2*100&gt;100,100,IF((Y217-Y$2)/Y$2*100&lt;-100,-100,(Y217-Y$2)/Y$2*100))</f>
        <v>-23.13151772342886</v>
      </c>
      <c r="AK217" s="1">
        <f>IF((Z217-Z$2)/Z$2*100&gt;100,100,IF((Z217-Z$2)/Z$2*100&lt;-100,-100,(Z217-Z$2)/Z$2*100))</f>
        <v>-86.20288057392375</v>
      </c>
      <c r="AL217" s="1">
        <f>IF((V217-V$2)/V$2*100&gt;100,100,IF((V217-V$2)/V$2*100&lt;-100,-100,(V217-V$2)/V$2*100))</f>
        <v>100</v>
      </c>
      <c r="AM217" s="1">
        <f>IF((AA217-AA$2)/AA$2*100&gt;100,100,IF((AA217-AA$2)/AA$2*100&lt;-100,-100,(AA217-AA$2)/AA$2*100))</f>
        <v>-94.706509984760061</v>
      </c>
      <c r="AN217" s="1">
        <f>IF((AB217-AB$2)/AB$2*100&gt;100,100,IF((AB217-AB$2)/AB$2*100&lt;-100,-100,(AB217-AB$2)/AB$2*100))</f>
        <v>-63.127519433367993</v>
      </c>
      <c r="AO217" s="1">
        <f>IF((AC217-AC$2)/AC$2*100&gt;100,100,IF((AC217-AC$2)/AC$2*100&lt;-100,-100,(AC217-AC$2)/AC$2*100))</f>
        <v>100</v>
      </c>
      <c r="AP217" s="1"/>
      <c r="AQ217" s="2">
        <f t="shared" si="105"/>
        <v>-55</v>
      </c>
      <c r="AR217" s="2">
        <f t="shared" si="96"/>
        <v>54</v>
      </c>
      <c r="AS217" s="2">
        <f t="shared" si="97"/>
        <v>-29</v>
      </c>
      <c r="AT217" s="2">
        <f t="shared" si="98"/>
        <v>-65</v>
      </c>
      <c r="AU217" s="2">
        <f t="shared" si="99"/>
        <v>-23</v>
      </c>
      <c r="AV217" s="2">
        <f t="shared" si="106"/>
        <v>0</v>
      </c>
      <c r="AW217" s="2">
        <f t="shared" si="107"/>
        <v>1</v>
      </c>
      <c r="AX217" s="2">
        <f t="shared" si="100"/>
        <v>0</v>
      </c>
      <c r="AY217" s="2">
        <f t="shared" si="101"/>
        <v>0</v>
      </c>
      <c r="AZ217" s="2">
        <f t="shared" si="102"/>
        <v>1</v>
      </c>
      <c r="BA217" s="1"/>
      <c r="BB217" s="1"/>
      <c r="BN217" s="1">
        <f>T217/(T$3-T$4)*100</f>
        <v>15.361403508771925</v>
      </c>
      <c r="BO217" s="1">
        <f>U217/(U$3-U$4)*100</f>
        <v>57.449541284403672</v>
      </c>
      <c r="BP217" s="1">
        <f>V217/(V$3-V$4)*100</f>
        <v>30.133333333333333</v>
      </c>
      <c r="BQ217" s="1">
        <f>W217/(W$3-W$4)*100</f>
        <v>25.212121212121207</v>
      </c>
      <c r="BR217" s="1">
        <f>X217/(X$3-X$4)*100</f>
        <v>9.0740740740740726</v>
      </c>
      <c r="BS217" s="1">
        <f>Y217/(Y$3-Y$4)*100</f>
        <v>41.13015873015874</v>
      </c>
      <c r="BT217" s="1">
        <f>Z217/(Z$3-Z$4)*100</f>
        <v>4.2051282051282062</v>
      </c>
      <c r="BU217" s="1">
        <f>AA217/(AA$3-AA$4)*100</f>
        <v>0.95353535353535357</v>
      </c>
      <c r="BV217" s="1">
        <f>AB217/(AB$3-AB$4)*100</f>
        <v>3.1394557823129254</v>
      </c>
      <c r="BW217" s="1">
        <f>AC217/(AC$3-AC$4)*100</f>
        <v>55.886338797814204</v>
      </c>
    </row>
    <row r="218" spans="1:75">
      <c r="A218">
        <v>87</v>
      </c>
      <c r="B218" t="s">
        <v>739</v>
      </c>
      <c r="C218" t="s">
        <v>829</v>
      </c>
      <c r="D218">
        <v>27</v>
      </c>
      <c r="E218" t="s">
        <v>830</v>
      </c>
      <c r="F218" t="s">
        <v>831</v>
      </c>
      <c r="G218" t="s">
        <v>832</v>
      </c>
      <c r="H218">
        <v>25</v>
      </c>
      <c r="I218">
        <v>90</v>
      </c>
      <c r="J218">
        <v>45</v>
      </c>
      <c r="K218">
        <v>92</v>
      </c>
      <c r="L218">
        <v>56</v>
      </c>
      <c r="M218">
        <v>45</v>
      </c>
      <c r="N218">
        <v>7</v>
      </c>
      <c r="O218">
        <v>2</v>
      </c>
      <c r="P218">
        <v>5</v>
      </c>
      <c r="Q218">
        <v>144</v>
      </c>
      <c r="R218">
        <v>511</v>
      </c>
      <c r="T218" s="1">
        <f t="shared" si="103"/>
        <v>4.8923679060665357</v>
      </c>
      <c r="U218" s="1">
        <f t="shared" si="86"/>
        <v>17.612524461839531</v>
      </c>
      <c r="V218" s="1">
        <f t="shared" si="87"/>
        <v>8.8062622309197653</v>
      </c>
      <c r="W218" s="1">
        <f t="shared" si="88"/>
        <v>18.003913894324853</v>
      </c>
      <c r="X218" s="1">
        <f t="shared" si="89"/>
        <v>10.95890410958904</v>
      </c>
      <c r="Y218" s="1">
        <f t="shared" si="90"/>
        <v>8.8062622309197653</v>
      </c>
      <c r="Z218" s="1">
        <f t="shared" si="91"/>
        <v>1.3698630136986301</v>
      </c>
      <c r="AA218" s="1">
        <f t="shared" si="92"/>
        <v>0.39138943248532287</v>
      </c>
      <c r="AB218" s="1">
        <f t="shared" si="93"/>
        <v>0.97847358121330719</v>
      </c>
      <c r="AC218" s="1">
        <f t="shared" si="94"/>
        <v>28.180039138943247</v>
      </c>
      <c r="AD218" s="1"/>
      <c r="AF218" s="1">
        <f t="shared" si="104"/>
        <v>-75.107680954675175</v>
      </c>
      <c r="AG218" s="1">
        <f t="shared" si="95"/>
        <v>30.87852650816777</v>
      </c>
      <c r="AH218" s="1">
        <f>IF((W218-W$2)/W$2*100&gt;100,100,IF((W218-W$2)/W$2*100&lt;-100,-100,(W218-W$2)/W$2*100))</f>
        <v>-7.5427669673849538</v>
      </c>
      <c r="AI218" s="1">
        <f>IF((X218-X$2)/X$2*100&gt;100,100,IF((X218-X$2)/X$2*100&lt;-100,-100,(X218-X$2)/X$2*100))</f>
        <v>16.156025470429196</v>
      </c>
      <c r="AJ218" s="1">
        <f>IF((Y218-Y$2)/Y$2*100&gt;100,100,IF((Y218-Y$2)/Y$2*100&lt;-100,-100,(Y218-Y$2)/Y$2*100))</f>
        <v>-38.086218394485321</v>
      </c>
      <c r="AK218" s="1">
        <f>IF((Z218-Z$2)/Z$2*100&gt;100,100,IF((Z218-Z$2)/Z$2*100&lt;-100,-100,(Z218-Z$2)/Z$2*100))</f>
        <v>-85.824877301976457</v>
      </c>
      <c r="AL218" s="1">
        <f>IF((V218-V$2)/V$2*100&gt;100,100,IF((V218-V$2)/V$2*100&lt;-100,-100,(V218-V$2)/V$2*100))</f>
        <v>91.482098627490259</v>
      </c>
      <c r="AM218" s="1">
        <f>IF((AA218-AA$2)/AA$2*100&gt;100,100,IF((AA218-AA$2)/AA$2*100&lt;-100,-100,(AA218-AA$2)/AA$2*100))</f>
        <v>-92.230689801506955</v>
      </c>
      <c r="AN218" s="1">
        <f>IF((AB218-AB$2)/AB$2*100&gt;100,100,IF((AB218-AB$2)/AB$2*100&lt;-100,-100,(AB218-AB$2)/AB$2*100))</f>
        <v>-45.881877837624273</v>
      </c>
      <c r="AO218" s="1">
        <f>IF((AC218-AC$2)/AC$2*100&gt;100,100,IF((AC218-AC$2)/AC$2*100&lt;-100,-100,(AC218-AC$2)/AC$2*100))</f>
        <v>100</v>
      </c>
      <c r="AP218" s="1"/>
      <c r="AQ218" s="2">
        <f t="shared" si="105"/>
        <v>-75</v>
      </c>
      <c r="AR218" s="2">
        <f t="shared" si="96"/>
        <v>31</v>
      </c>
      <c r="AS218" s="2">
        <f t="shared" si="97"/>
        <v>-8</v>
      </c>
      <c r="AT218" s="2">
        <f t="shared" si="98"/>
        <v>16</v>
      </c>
      <c r="AU218" s="2">
        <f t="shared" si="99"/>
        <v>-38</v>
      </c>
      <c r="AV218" s="2">
        <f t="shared" si="106"/>
        <v>0</v>
      </c>
      <c r="AW218" s="2">
        <f t="shared" si="107"/>
        <v>1</v>
      </c>
      <c r="AX218" s="2">
        <f t="shared" si="100"/>
        <v>0</v>
      </c>
      <c r="AY218" s="2">
        <f t="shared" si="101"/>
        <v>0</v>
      </c>
      <c r="AZ218" s="2">
        <f t="shared" si="102"/>
        <v>1</v>
      </c>
      <c r="BA218" s="1"/>
      <c r="BB218" s="1"/>
      <c r="BN218" s="1">
        <f>T218/(T$3-T$4)*100</f>
        <v>8.5401860816424602</v>
      </c>
      <c r="BO218" s="1">
        <f>U218/(U$3-U$4)*100</f>
        <v>48.959586348049335</v>
      </c>
      <c r="BP218" s="1">
        <f>V218/(V$3-V$4)*100</f>
        <v>17.612524461839531</v>
      </c>
      <c r="BQ218" s="1">
        <f>W218/(W$3-W$4)*100</f>
        <v>32.734388898772451</v>
      </c>
      <c r="BR218" s="1">
        <f>X218/(X$3-X$4)*100</f>
        <v>29.832572298325715</v>
      </c>
      <c r="BS218" s="1">
        <f>Y218/(Y$3-Y$4)*100</f>
        <v>33.128319821079124</v>
      </c>
      <c r="BT218" s="1">
        <f>Z218/(Z$3-Z$4)*100</f>
        <v>4.3203371970495255</v>
      </c>
      <c r="BU218" s="1">
        <f>AA218/(AA$3-AA$4)*100</f>
        <v>1.3995137282808516</v>
      </c>
      <c r="BV218" s="1">
        <f>AB218/(AB$3-AB$4)*100</f>
        <v>4.6078118135708293</v>
      </c>
      <c r="BW218" s="1">
        <f>AC218/(AC$3-AC$4)*100</f>
        <v>62.827628244201335</v>
      </c>
    </row>
    <row r="219" spans="1:75">
      <c r="A219">
        <v>90</v>
      </c>
      <c r="B219" t="s">
        <v>739</v>
      </c>
      <c r="C219" t="s">
        <v>833</v>
      </c>
      <c r="D219">
        <v>15</v>
      </c>
      <c r="E219" t="s">
        <v>834</v>
      </c>
      <c r="F219" t="s">
        <v>835</v>
      </c>
      <c r="G219" t="s">
        <v>762</v>
      </c>
      <c r="H219">
        <v>20</v>
      </c>
      <c r="I219">
        <v>53</v>
      </c>
      <c r="J219">
        <v>6</v>
      </c>
      <c r="K219">
        <v>90</v>
      </c>
      <c r="L219">
        <v>5</v>
      </c>
      <c r="M219">
        <v>32</v>
      </c>
      <c r="N219">
        <v>13</v>
      </c>
      <c r="O219">
        <v>8</v>
      </c>
      <c r="P219">
        <v>0</v>
      </c>
      <c r="Q219">
        <v>83</v>
      </c>
      <c r="R219">
        <v>310</v>
      </c>
      <c r="T219" s="1">
        <f t="shared" si="103"/>
        <v>6.4516129032258061</v>
      </c>
      <c r="U219" s="1">
        <f t="shared" si="86"/>
        <v>17.096774193548388</v>
      </c>
      <c r="V219" s="1">
        <f t="shared" si="87"/>
        <v>1.935483870967742</v>
      </c>
      <c r="W219" s="1">
        <f t="shared" si="88"/>
        <v>29.032258064516132</v>
      </c>
      <c r="X219" s="1">
        <f t="shared" si="89"/>
        <v>1.6129032258064515</v>
      </c>
      <c r="Y219" s="1">
        <f t="shared" si="90"/>
        <v>10.32258064516129</v>
      </c>
      <c r="Z219" s="1">
        <f t="shared" si="91"/>
        <v>4.1935483870967749</v>
      </c>
      <c r="AA219" s="1">
        <f t="shared" si="92"/>
        <v>2.5806451612903225</v>
      </c>
      <c r="AB219" s="1">
        <f t="shared" si="93"/>
        <v>0</v>
      </c>
      <c r="AC219" s="1">
        <f t="shared" si="94"/>
        <v>26.7741935483871</v>
      </c>
      <c r="AD219" s="1"/>
      <c r="AF219" s="1">
        <f t="shared" si="104"/>
        <v>-67.174257981520043</v>
      </c>
      <c r="AG219" s="1">
        <f t="shared" si="95"/>
        <v>27.045990445186664</v>
      </c>
      <c r="AH219" s="1">
        <f>IF((W219-W$2)/W$2*100&gt;100,100,IF((W219-W$2)/W$2*100&lt;-100,-100,(W219-W$2)/W$2*100))</f>
        <v>49.092151022789849</v>
      </c>
      <c r="AI219" s="1">
        <f>IF((X219-X$2)/X$2*100&gt;100,100,IF((X219-X$2)/X$2*100&lt;-100,-100,(X219-X$2)/X$2*100))</f>
        <v>-82.904455928747311</v>
      </c>
      <c r="AJ219" s="1">
        <f>IF((Y219-Y$2)/Y$2*100&gt;100,100,IF((Y219-Y$2)/Y$2*100&lt;-100,-100,(Y219-Y$2)/Y$2*100))</f>
        <v>-27.425508472159432</v>
      </c>
      <c r="AK219" s="1">
        <f>IF((Z219-Z$2)/Z$2*100&gt;100,100,IF((Z219-Z$2)/Z$2*100&lt;-100,-100,(Z219-Z$2)/Z$2*100))</f>
        <v>-56.605834063147263</v>
      </c>
      <c r="AL219" s="1">
        <f>IF((V219-V$2)/V$2*100&gt;100,100,IF((V219-V$2)/V$2*100&lt;-100,-100,(V219-V$2)/V$2*100))</f>
        <v>-57.915117247893534</v>
      </c>
      <c r="AM219" s="1">
        <f>IF((AA219-AA$2)/AA$2*100&gt;100,100,IF((AA219-AA$2)/AA$2*100&lt;-100,-100,(AA219-AA$2)/AA$2*100))</f>
        <v>-48.772677271871537</v>
      </c>
      <c r="AN219" s="1">
        <f>IF((AB219-AB$2)/AB$2*100&gt;100,100,IF((AB219-AB$2)/AB$2*100&lt;-100,-100,(AB219-AB$2)/AB$2*100))</f>
        <v>-100</v>
      </c>
      <c r="AO219" s="1">
        <f>IF((AC219-AC$2)/AC$2*100&gt;100,100,IF((AC219-AC$2)/AC$2*100&lt;-100,-100,(AC219-AC$2)/AC$2*100))</f>
        <v>100</v>
      </c>
      <c r="AP219" s="1"/>
      <c r="AQ219" s="2">
        <f t="shared" si="105"/>
        <v>-67</v>
      </c>
      <c r="AR219" s="2">
        <f t="shared" si="96"/>
        <v>27</v>
      </c>
      <c r="AS219" s="2">
        <f t="shared" si="97"/>
        <v>49</v>
      </c>
      <c r="AT219" s="2">
        <f t="shared" si="98"/>
        <v>-83</v>
      </c>
      <c r="AU219" s="2">
        <f t="shared" si="99"/>
        <v>-27</v>
      </c>
      <c r="AV219" s="2">
        <f t="shared" si="106"/>
        <v>0</v>
      </c>
      <c r="AW219" s="2">
        <f t="shared" si="107"/>
        <v>0</v>
      </c>
      <c r="AX219" s="2">
        <f t="shared" si="100"/>
        <v>0</v>
      </c>
      <c r="AY219" s="2">
        <f t="shared" si="101"/>
        <v>0</v>
      </c>
      <c r="AZ219" s="2">
        <f t="shared" si="102"/>
        <v>1</v>
      </c>
      <c r="BA219" s="1"/>
      <c r="BB219" s="1"/>
      <c r="BN219" s="1">
        <f>T219/(T$3-T$4)*100</f>
        <v>11.262026032823993</v>
      </c>
      <c r="BO219" s="1">
        <f>U219/(U$3-U$4)*100</f>
        <v>47.525895235276714</v>
      </c>
      <c r="BP219" s="1">
        <f>V219/(V$3-V$4)*100</f>
        <v>3.870967741935484</v>
      </c>
      <c r="BQ219" s="1">
        <f>W219/(W$3-W$4)*100</f>
        <v>52.785923753665685</v>
      </c>
      <c r="BR219" s="1">
        <f>X219/(X$3-X$4)*100</f>
        <v>4.3906810035842287</v>
      </c>
      <c r="BS219" s="1">
        <f>Y219/(Y$3-Y$4)*100</f>
        <v>38.832565284178195</v>
      </c>
      <c r="BT219" s="1">
        <f>Z219/(Z$3-Z$4)*100</f>
        <v>13.225806451612906</v>
      </c>
      <c r="BU219" s="1">
        <f>AA219/(AA$3-AA$4)*100</f>
        <v>9.2277614858260026</v>
      </c>
      <c r="BV219" s="1">
        <f>AB219/(AB$3-AB$4)*100</f>
        <v>0</v>
      </c>
      <c r="BW219" s="1">
        <f>AC219/(AC$3-AC$4)*100</f>
        <v>59.693283976731891</v>
      </c>
    </row>
    <row r="220" spans="1:75">
      <c r="A220">
        <v>76</v>
      </c>
      <c r="B220" t="s">
        <v>739</v>
      </c>
      <c r="C220" t="s">
        <v>836</v>
      </c>
      <c r="D220">
        <v>25</v>
      </c>
      <c r="E220" t="s">
        <v>837</v>
      </c>
      <c r="F220" t="s">
        <v>838</v>
      </c>
      <c r="G220" t="s">
        <v>734</v>
      </c>
      <c r="H220">
        <v>58</v>
      </c>
      <c r="I220">
        <v>14</v>
      </c>
      <c r="J220">
        <v>3</v>
      </c>
      <c r="K220">
        <v>46</v>
      </c>
      <c r="L220">
        <v>9</v>
      </c>
      <c r="M220">
        <v>43</v>
      </c>
      <c r="N220">
        <v>21</v>
      </c>
      <c r="O220">
        <v>2</v>
      </c>
      <c r="P220">
        <v>9</v>
      </c>
      <c r="Q220">
        <v>98</v>
      </c>
      <c r="R220">
        <v>303</v>
      </c>
      <c r="T220" s="1">
        <f t="shared" si="103"/>
        <v>19.141914191419144</v>
      </c>
      <c r="U220" s="1">
        <f t="shared" si="86"/>
        <v>4.6204620462046204</v>
      </c>
      <c r="V220" s="1">
        <f t="shared" si="87"/>
        <v>0.99009900990099009</v>
      </c>
      <c r="W220" s="1">
        <f t="shared" si="88"/>
        <v>15.181518151815181</v>
      </c>
      <c r="X220" s="1">
        <f t="shared" si="89"/>
        <v>2.9702970297029703</v>
      </c>
      <c r="Y220" s="1">
        <f t="shared" si="90"/>
        <v>14.19141914191419</v>
      </c>
      <c r="Z220" s="1">
        <f t="shared" si="91"/>
        <v>6.9306930693069315</v>
      </c>
      <c r="AA220" s="1">
        <f t="shared" si="92"/>
        <v>0.66006600660066006</v>
      </c>
      <c r="AB220" s="1">
        <f t="shared" si="93"/>
        <v>2.9702970297029703</v>
      </c>
      <c r="AC220" s="1">
        <f t="shared" si="94"/>
        <v>32.343234323432341</v>
      </c>
      <c r="AD220" s="1"/>
      <c r="AF220" s="1">
        <f t="shared" si="104"/>
        <v>-2.6061317669521564</v>
      </c>
      <c r="AG220" s="1">
        <f t="shared" si="95"/>
        <v>-65.665383988286322</v>
      </c>
      <c r="AH220" s="1">
        <f>IF((W220-W$2)/W$2*100&gt;100,100,IF((W220-W$2)/W$2*100&lt;-100,-100,(W220-W$2)/W$2*100))</f>
        <v>-22.036887657316353</v>
      </c>
      <c r="AI220" s="1">
        <f>IF((X220-X$2)/X$2*100&gt;100,100,IF((X220-X$2)/X$2*100&lt;-100,-100,(X220-X$2)/X$2*100))</f>
        <v>-68.517116858881195</v>
      </c>
      <c r="AJ220" s="1">
        <f>IF((Y220-Y$2)/Y$2*100&gt;100,100,IF((Y220-Y$2)/Y$2*100&lt;-100,-100,(Y220-Y$2)/Y$2*100))</f>
        <v>-0.22504413509542515</v>
      </c>
      <c r="AK220" s="1">
        <f>IF((Z220-Z$2)/Z$2*100&gt;100,100,IF((Z220-Z$2)/Z$2*100&lt;-100,-100,(Z220-Z$2)/Z$2*100))</f>
        <v>-28.282300012969969</v>
      </c>
      <c r="AL220" s="1">
        <f>IF((V220-V$2)/V$2*100&gt;100,100,IF((V220-V$2)/V$2*100&lt;-100,-100,(V220-V$2)/V$2*100))</f>
        <v>-78.471429615259069</v>
      </c>
      <c r="AM220" s="1">
        <f>IF((AA220-AA$2)/AA$2*100&gt;100,100,IF((AA220-AA$2)/AA$2*100&lt;-100,-100,(AA220-AA$2)/AA$2*100))</f>
        <v>-86.897301942475394</v>
      </c>
      <c r="AN220" s="1">
        <f>IF((AB220-AB$2)/AB$2*100&gt;100,100,IF((AB220-AB$2)/AB$2*100&lt;-100,-100,(AB220-AB$2)/AB$2*100))</f>
        <v>64.283329257271276</v>
      </c>
      <c r="AO220" s="1">
        <f>IF((AC220-AC$2)/AC$2*100&gt;100,100,IF((AC220-AC$2)/AC$2*100&lt;-100,-100,(AC220-AC$2)/AC$2*100))</f>
        <v>100</v>
      </c>
      <c r="AP220" s="1"/>
      <c r="AQ220" s="2">
        <f t="shared" si="105"/>
        <v>-3</v>
      </c>
      <c r="AR220" s="2">
        <f t="shared" si="96"/>
        <v>-66</v>
      </c>
      <c r="AS220" s="2">
        <f t="shared" si="97"/>
        <v>-22</v>
      </c>
      <c r="AT220" s="2">
        <f t="shared" si="98"/>
        <v>-69</v>
      </c>
      <c r="AU220" s="2">
        <f t="shared" si="99"/>
        <v>0</v>
      </c>
      <c r="AV220" s="2">
        <f t="shared" si="106"/>
        <v>0</v>
      </c>
      <c r="AW220" s="2">
        <f t="shared" si="107"/>
        <v>0</v>
      </c>
      <c r="AX220" s="2">
        <f t="shared" si="100"/>
        <v>0</v>
      </c>
      <c r="AY220" s="2">
        <f t="shared" si="101"/>
        <v>1</v>
      </c>
      <c r="AZ220" s="2">
        <f t="shared" si="102"/>
        <v>1</v>
      </c>
      <c r="BA220" s="1"/>
      <c r="BB220" s="1"/>
      <c r="BN220" s="1">
        <f>T220/(T$3-T$4)*100</f>
        <v>33.414394070986049</v>
      </c>
      <c r="BO220" s="1">
        <f>U220/(U$3-U$4)*100</f>
        <v>12.844036697247704</v>
      </c>
      <c r="BP220" s="1">
        <f>V220/(V$3-V$4)*100</f>
        <v>1.9801980198019802</v>
      </c>
      <c r="BQ220" s="1">
        <f>W220/(W$3-W$4)*100</f>
        <v>27.602760276027599</v>
      </c>
      <c r="BR220" s="1">
        <f>X220/(X$3-X$4)*100</f>
        <v>8.0858085808580853</v>
      </c>
      <c r="BS220" s="1">
        <f>Y220/(Y$3-Y$4)*100</f>
        <v>53.38676724815339</v>
      </c>
      <c r="BT220" s="1">
        <f>Z220/(Z$3-Z$4)*100</f>
        <v>21.858339680121862</v>
      </c>
      <c r="BU220" s="1">
        <f>AA220/(AA$3-AA$4)*100</f>
        <v>2.3602360236023601</v>
      </c>
      <c r="BV220" s="1">
        <f>AB220/(AB$3-AB$4)*100</f>
        <v>13.987674277631845</v>
      </c>
      <c r="BW220" s="1">
        <f>AC220/(AC$3-AC$4)*100</f>
        <v>72.109506032570465</v>
      </c>
    </row>
    <row r="221" spans="1:75">
      <c r="A221">
        <v>88</v>
      </c>
      <c r="B221" t="s">
        <v>739</v>
      </c>
      <c r="C221" t="s">
        <v>839</v>
      </c>
      <c r="D221">
        <v>27</v>
      </c>
      <c r="E221" t="s">
        <v>840</v>
      </c>
      <c r="F221" t="s">
        <v>841</v>
      </c>
      <c r="G221" t="s">
        <v>762</v>
      </c>
      <c r="H221">
        <v>48</v>
      </c>
      <c r="I221">
        <v>93</v>
      </c>
      <c r="J221">
        <v>59</v>
      </c>
      <c r="K221">
        <v>67</v>
      </c>
      <c r="L221">
        <v>25</v>
      </c>
      <c r="M221">
        <v>51</v>
      </c>
      <c r="N221">
        <v>4</v>
      </c>
      <c r="O221">
        <v>3</v>
      </c>
      <c r="P221">
        <v>2</v>
      </c>
      <c r="Q221">
        <v>138</v>
      </c>
      <c r="R221">
        <v>490</v>
      </c>
      <c r="T221" s="1">
        <f t="shared" si="103"/>
        <v>9.795918367346939</v>
      </c>
      <c r="U221" s="1">
        <f t="shared" si="86"/>
        <v>18.979591836734695</v>
      </c>
      <c r="V221" s="1">
        <f t="shared" si="87"/>
        <v>12.040816326530612</v>
      </c>
      <c r="W221" s="1">
        <f t="shared" si="88"/>
        <v>13.673469387755102</v>
      </c>
      <c r="X221" s="1">
        <f t="shared" si="89"/>
        <v>5.1020408163265305</v>
      </c>
      <c r="Y221" s="1">
        <f t="shared" si="90"/>
        <v>10.408163265306122</v>
      </c>
      <c r="Z221" s="1">
        <f t="shared" si="91"/>
        <v>0.81632653061224492</v>
      </c>
      <c r="AA221" s="1">
        <f t="shared" si="92"/>
        <v>0.61224489795918369</v>
      </c>
      <c r="AB221" s="1">
        <f t="shared" si="93"/>
        <v>0.40816326530612246</v>
      </c>
      <c r="AC221" s="1">
        <f t="shared" si="94"/>
        <v>28.163265306122447</v>
      </c>
      <c r="AD221" s="1"/>
      <c r="AF221" s="1">
        <f t="shared" si="104"/>
        <v>-50.158465180103882</v>
      </c>
      <c r="AG221" s="1">
        <f t="shared" si="95"/>
        <v>41.037193089516038</v>
      </c>
      <c r="AH221" s="1">
        <f>IF((W221-W$2)/W$2*100&gt;100,100,IF((W221-W$2)/W$2*100&lt;-100,-100,(W221-W$2)/W$2*100))</f>
        <v>-29.78131572010556</v>
      </c>
      <c r="AI221" s="1">
        <f>IF((X221-X$2)/X$2*100&gt;100,100,IF((X221-X$2)/X$2*100&lt;-100,-100,(X221-X$2)/X$2*100))</f>
        <v>-45.922258550119061</v>
      </c>
      <c r="AJ221" s="1">
        <f>IF((Y221-Y$2)/Y$2*100&gt;100,100,IF((Y221-Y$2)/Y$2*100&lt;-100,-100,(Y221-Y$2)/Y$2*100))</f>
        <v>-26.82380669291075</v>
      </c>
      <c r="AK221" s="1">
        <f>IF((Z221-Z$2)/Z$2*100&gt;100,100,IF((Z221-Z$2)/Z$2*100&lt;-100,-100,(Z221-Z$2)/Z$2*100))</f>
        <v>-91.552784024851263</v>
      </c>
      <c r="AL221" s="1">
        <f>IF((V221-V$2)/V$2*100&gt;100,100,IF((V221-V$2)/V$2*100&lt;-100,-100,(V221-V$2)/V$2*100))</f>
        <v>100</v>
      </c>
      <c r="AM221" s="1">
        <f>IF((AA221-AA$2)/AA$2*100&gt;100,100,IF((AA221-AA$2)/AA$2*100&lt;-100,-100,(AA221-AA$2)/AA$2*100))</f>
        <v>-87.846579046642987</v>
      </c>
      <c r="AN221" s="1">
        <f>IF((AB221-AB$2)/AB$2*100&gt;100,100,IF((AB221-AB$2)/AB$2*100&lt;-100,-100,(AB221-AB$2)/AB$2*100))</f>
        <v>-77.425011897980411</v>
      </c>
      <c r="AO221" s="1">
        <f>IF((AC221-AC$2)/AC$2*100&gt;100,100,IF((AC221-AC$2)/AC$2*100&lt;-100,-100,(AC221-AC$2)/AC$2*100))</f>
        <v>100</v>
      </c>
      <c r="AP221" s="1"/>
      <c r="AQ221" s="2">
        <f t="shared" si="105"/>
        <v>-50</v>
      </c>
      <c r="AR221" s="2">
        <f t="shared" si="96"/>
        <v>41</v>
      </c>
      <c r="AS221" s="2">
        <f t="shared" si="97"/>
        <v>-30</v>
      </c>
      <c r="AT221" s="2">
        <f t="shared" si="98"/>
        <v>-46</v>
      </c>
      <c r="AU221" s="2">
        <f t="shared" si="99"/>
        <v>-27</v>
      </c>
      <c r="AV221" s="2">
        <f t="shared" si="106"/>
        <v>0</v>
      </c>
      <c r="AW221" s="2">
        <f t="shared" si="107"/>
        <v>1</v>
      </c>
      <c r="AX221" s="2">
        <f t="shared" si="100"/>
        <v>0</v>
      </c>
      <c r="AY221" s="2">
        <f t="shared" si="101"/>
        <v>0</v>
      </c>
      <c r="AZ221" s="2">
        <f t="shared" si="102"/>
        <v>1</v>
      </c>
      <c r="BA221" s="1"/>
      <c r="BB221" s="1"/>
      <c r="BN221" s="1">
        <f>T221/(T$3-T$4)*100</f>
        <v>17.099892588614392</v>
      </c>
      <c r="BO221" s="1">
        <f>U221/(U$3-U$4)*100</f>
        <v>52.759782812207455</v>
      </c>
      <c r="BP221" s="1">
        <f>V221/(V$3-V$4)*100</f>
        <v>24.081632653061224</v>
      </c>
      <c r="BQ221" s="1">
        <f>W221/(W$3-W$4)*100</f>
        <v>24.860853432281999</v>
      </c>
      <c r="BR221" s="1">
        <f>X221/(X$3-X$4)*100</f>
        <v>13.888888888888888</v>
      </c>
      <c r="BS221" s="1">
        <f>Y221/(Y$3-Y$4)*100</f>
        <v>39.154518950437321</v>
      </c>
      <c r="BT221" s="1">
        <f>Z221/(Z$3-Z$4)*100</f>
        <v>2.5745682888540031</v>
      </c>
      <c r="BU221" s="1">
        <f>AA221/(AA$3-AA$4)*100</f>
        <v>2.1892393320964749</v>
      </c>
      <c r="BV221" s="1">
        <f>AB221/(AB$3-AB$4)*100</f>
        <v>1.9221157850895461</v>
      </c>
      <c r="BW221" s="1">
        <f>AC221/(AC$3-AC$4)*100</f>
        <v>62.790230846436934</v>
      </c>
    </row>
    <row r="222" spans="1:75">
      <c r="A222">
        <v>66</v>
      </c>
      <c r="B222" t="s">
        <v>739</v>
      </c>
      <c r="C222" t="s">
        <v>842</v>
      </c>
      <c r="D222">
        <v>37</v>
      </c>
      <c r="E222" t="s">
        <v>843</v>
      </c>
      <c r="F222" t="s">
        <v>844</v>
      </c>
      <c r="G222" t="s">
        <v>845</v>
      </c>
      <c r="H222">
        <v>91</v>
      </c>
      <c r="I222">
        <v>35</v>
      </c>
      <c r="J222">
        <v>0</v>
      </c>
      <c r="K222">
        <v>190</v>
      </c>
      <c r="L222">
        <v>26</v>
      </c>
      <c r="M222">
        <v>63</v>
      </c>
      <c r="N222">
        <v>16</v>
      </c>
      <c r="O222">
        <v>4</v>
      </c>
      <c r="P222">
        <v>7</v>
      </c>
      <c r="Q222">
        <v>74</v>
      </c>
      <c r="R222">
        <v>506</v>
      </c>
      <c r="T222" s="1">
        <f t="shared" si="103"/>
        <v>17.984189723320156</v>
      </c>
      <c r="U222" s="1">
        <f t="shared" si="86"/>
        <v>6.9169960474308301</v>
      </c>
      <c r="V222" s="1">
        <f t="shared" si="87"/>
        <v>0</v>
      </c>
      <c r="W222" s="1">
        <f t="shared" si="88"/>
        <v>37.549407114624508</v>
      </c>
      <c r="X222" s="1">
        <f t="shared" si="89"/>
        <v>5.1383399209486171</v>
      </c>
      <c r="Y222" s="1">
        <f t="shared" si="90"/>
        <v>12.450592885375494</v>
      </c>
      <c r="Z222" s="1">
        <f t="shared" si="91"/>
        <v>3.1620553359683794</v>
      </c>
      <c r="AA222" s="1">
        <f t="shared" si="92"/>
        <v>0.79051383399209485</v>
      </c>
      <c r="AB222" s="1">
        <f t="shared" si="93"/>
        <v>1.383399209486166</v>
      </c>
      <c r="AC222" s="1">
        <f t="shared" si="94"/>
        <v>14.624505928853754</v>
      </c>
      <c r="AD222" s="1"/>
      <c r="AF222" s="1">
        <f t="shared" si="104"/>
        <v>-8.496622298288548</v>
      </c>
      <c r="AG222" s="1">
        <f t="shared" si="95"/>
        <v>-48.599858440962215</v>
      </c>
      <c r="AH222" s="1">
        <f>IF((W222-W$2)/W$2*100&gt;100,100,IF((W222-W$2)/W$2*100&lt;-100,-100,(W222-W$2)/W$2*100))</f>
        <v>92.831086852049225</v>
      </c>
      <c r="AI222" s="1">
        <f>IF((X222-X$2)/X$2*100&gt;100,100,IF((X222-X$2)/X$2*100&lt;-100,-100,(X222-X$2)/X$2*100))</f>
        <v>-45.537515725574444</v>
      </c>
      <c r="AJ222" s="1">
        <f>IF((Y222-Y$2)/Y$2*100&gt;100,100,IF((Y222-Y$2)/Y$2*100&lt;-100,-100,(Y222-Y$2)/Y$2*100))</f>
        <v>-12.464190986985772</v>
      </c>
      <c r="AK222" s="1">
        <f>IF((Z222-Z$2)/Z$2*100&gt;100,100,IF((Z222-Z$2)/Z$2*100&lt;-100,-100,(Z222-Z$2)/Z$2*100))</f>
        <v>-67.279558673336965</v>
      </c>
      <c r="AL222" s="1">
        <f>IF((V222-V$2)/V$2*100&gt;100,100,IF((V222-V$2)/V$2*100&lt;-100,-100,(V222-V$2)/V$2*100))</f>
        <v>-100</v>
      </c>
      <c r="AM222" s="1">
        <f>IF((AA222-AA$2)/AA$2*100&gt;100,100,IF((AA222-AA$2)/AA$2*100&lt;-100,-100,(AA222-AA$2)/AA$2*100))</f>
        <v>-84.30783592320175</v>
      </c>
      <c r="AN222" s="1">
        <f>IF((AB222-AB$2)/AB$2*100&gt;100,100,IF((AB222-AB$2)/AB$2*100&lt;-100,-100,(AB222-AB$2)/AB$2*100))</f>
        <v>-23.485959298490915</v>
      </c>
      <c r="AO222" s="1">
        <f>IF((AC222-AC$2)/AC$2*100&gt;100,100,IF((AC222-AC$2)/AC$2*100&lt;-100,-100,(AC222-AC$2)/AC$2*100))</f>
        <v>100</v>
      </c>
      <c r="AP222" s="1"/>
      <c r="AQ222" s="2">
        <f t="shared" si="105"/>
        <v>-8</v>
      </c>
      <c r="AR222" s="2">
        <f t="shared" si="96"/>
        <v>-49</v>
      </c>
      <c r="AS222" s="2">
        <f t="shared" si="97"/>
        <v>93</v>
      </c>
      <c r="AT222" s="2">
        <f t="shared" si="98"/>
        <v>-46</v>
      </c>
      <c r="AU222" s="2">
        <f t="shared" si="99"/>
        <v>-12</v>
      </c>
      <c r="AV222" s="2">
        <f t="shared" si="106"/>
        <v>0</v>
      </c>
      <c r="AW222" s="2">
        <f t="shared" si="107"/>
        <v>0</v>
      </c>
      <c r="AX222" s="2">
        <f t="shared" si="100"/>
        <v>0</v>
      </c>
      <c r="AY222" s="2">
        <f t="shared" si="101"/>
        <v>0</v>
      </c>
      <c r="AZ222" s="2">
        <f t="shared" si="102"/>
        <v>1</v>
      </c>
      <c r="BA222" s="1"/>
      <c r="BB222" s="1"/>
      <c r="BN222" s="1">
        <f>T222/(T$3-T$4)*100</f>
        <v>31.393453990707986</v>
      </c>
      <c r="BO222" s="1">
        <f>U222/(U$3-U$4)*100</f>
        <v>19.227979838271022</v>
      </c>
      <c r="BP222" s="1">
        <f>V222/(V$3-V$4)*100</f>
        <v>0</v>
      </c>
      <c r="BQ222" s="1">
        <f>W222/(W$3-W$4)*100</f>
        <v>68.271649299317289</v>
      </c>
      <c r="BR222" s="1">
        <f>X222/(X$3-X$4)*100</f>
        <v>13.987703118137901</v>
      </c>
      <c r="BS222" s="1">
        <f>Y222/(Y$3-Y$4)*100</f>
        <v>46.837944664031625</v>
      </c>
      <c r="BT222" s="1">
        <f>Z222/(Z$3-Z$4)*100</f>
        <v>9.9726360595925811</v>
      </c>
      <c r="BU222" s="1">
        <f>AA222/(AA$3-AA$4)*100</f>
        <v>2.8266858306384002</v>
      </c>
      <c r="BV222" s="1">
        <f>AB222/(AB$3-AB$4)*100</f>
        <v>6.5146809712027105</v>
      </c>
      <c r="BW222" s="1">
        <f>AC222/(AC$3-AC$4)*100</f>
        <v>32.605455841378863</v>
      </c>
    </row>
    <row r="223" spans="1:75">
      <c r="A223">
        <v>82</v>
      </c>
      <c r="B223" t="s">
        <v>739</v>
      </c>
      <c r="C223" t="s">
        <v>846</v>
      </c>
      <c r="D223">
        <v>6</v>
      </c>
      <c r="E223" t="s">
        <v>847</v>
      </c>
      <c r="F223" t="s">
        <v>848</v>
      </c>
      <c r="G223" t="s">
        <v>777</v>
      </c>
      <c r="H223">
        <v>31</v>
      </c>
      <c r="I223">
        <v>1</v>
      </c>
      <c r="J223">
        <v>1</v>
      </c>
      <c r="K223">
        <v>10</v>
      </c>
      <c r="L223">
        <v>2</v>
      </c>
      <c r="M223">
        <v>11</v>
      </c>
      <c r="N223">
        <v>2</v>
      </c>
      <c r="O223">
        <v>0</v>
      </c>
      <c r="P223">
        <v>1</v>
      </c>
      <c r="Q223">
        <v>39</v>
      </c>
      <c r="R223">
        <v>98</v>
      </c>
      <c r="T223" s="1">
        <f t="shared" si="103"/>
        <v>31.632653061224492</v>
      </c>
      <c r="U223" s="1">
        <f t="shared" si="86"/>
        <v>1.0204081632653061</v>
      </c>
      <c r="V223" s="1">
        <f t="shared" si="87"/>
        <v>1.0204081632653061</v>
      </c>
      <c r="W223" s="1">
        <f t="shared" si="88"/>
        <v>10.204081632653061</v>
      </c>
      <c r="X223" s="1">
        <f t="shared" si="89"/>
        <v>2.0408163265306123</v>
      </c>
      <c r="Y223" s="1">
        <f t="shared" si="90"/>
        <v>11.224489795918368</v>
      </c>
      <c r="Z223" s="1">
        <f t="shared" si="91"/>
        <v>2.0408163265306123</v>
      </c>
      <c r="AA223" s="1">
        <f t="shared" si="92"/>
        <v>0</v>
      </c>
      <c r="AB223" s="1">
        <f t="shared" si="93"/>
        <v>1.0204081632653061</v>
      </c>
      <c r="AC223" s="1">
        <f t="shared" si="94"/>
        <v>39.795918367346935</v>
      </c>
      <c r="AD223" s="1"/>
      <c r="AF223" s="1">
        <f t="shared" si="104"/>
        <v>60.946622855914569</v>
      </c>
      <c r="AG223" s="1">
        <f t="shared" si="95"/>
        <v>-92.41735521024107</v>
      </c>
      <c r="AH223" s="1">
        <f>IF((W223-W$2)/W$2*100&gt;100,100,IF((W223-W$2)/W$2*100&lt;-100,-100,(W223-W$2)/W$2*100))</f>
        <v>-47.597996806048926</v>
      </c>
      <c r="AI223" s="1">
        <f>IF((X223-X$2)/X$2*100&gt;100,100,IF((X223-X$2)/X$2*100&lt;-100,-100,(X223-X$2)/X$2*100))</f>
        <v>-78.36890342004763</v>
      </c>
      <c r="AJ223" s="1">
        <f>IF((Y223-Y$2)/Y$2*100&gt;100,100,IF((Y223-Y$2)/Y$2*100&lt;-100,-100,(Y223-Y$2)/Y$2*100))</f>
        <v>-21.084497413923351</v>
      </c>
      <c r="AK223" s="1">
        <f>IF((Z223-Z$2)/Z$2*100&gt;100,100,IF((Z223-Z$2)/Z$2*100&lt;-100,-100,(Z223-Z$2)/Z$2*100))</f>
        <v>-78.881960062128186</v>
      </c>
      <c r="AL223" s="1">
        <f>IF((V223-V$2)/V$2*100&gt;100,100,IF((V223-V$2)/V$2*100&lt;-100,-100,(V223-V$2)/V$2*100))</f>
        <v>-77.812391746338434</v>
      </c>
      <c r="AM223" s="1">
        <f>IF((AA223-AA$2)/AA$2*100&gt;100,100,IF((AA223-AA$2)/AA$2*100&lt;-100,-100,(AA223-AA$2)/AA$2*100))</f>
        <v>-100</v>
      </c>
      <c r="AN223" s="1">
        <f>IF((AB223-AB$2)/AB$2*100&gt;100,100,IF((AB223-AB$2)/AB$2*100&lt;-100,-100,(AB223-AB$2)/AB$2*100))</f>
        <v>-43.562529744951021</v>
      </c>
      <c r="AO223" s="1">
        <f>IF((AC223-AC$2)/AC$2*100&gt;100,100,IF((AC223-AC$2)/AC$2*100&lt;-100,-100,(AC223-AC$2)/AC$2*100))</f>
        <v>100</v>
      </c>
      <c r="AP223" s="1"/>
      <c r="AQ223" s="2">
        <f t="shared" si="105"/>
        <v>61</v>
      </c>
      <c r="AR223" s="2">
        <f t="shared" si="96"/>
        <v>-92</v>
      </c>
      <c r="AS223" s="2">
        <f t="shared" si="97"/>
        <v>-48</v>
      </c>
      <c r="AT223" s="2">
        <f t="shared" si="98"/>
        <v>-78</v>
      </c>
      <c r="AU223" s="2">
        <f t="shared" si="99"/>
        <v>-21</v>
      </c>
      <c r="AV223" s="2">
        <f t="shared" si="106"/>
        <v>0</v>
      </c>
      <c r="AW223" s="2">
        <f t="shared" si="107"/>
        <v>0</v>
      </c>
      <c r="AX223" s="2">
        <f t="shared" si="100"/>
        <v>0</v>
      </c>
      <c r="AY223" s="2">
        <f t="shared" si="101"/>
        <v>0</v>
      </c>
      <c r="AZ223" s="2">
        <f t="shared" si="102"/>
        <v>1</v>
      </c>
      <c r="BA223" s="1"/>
      <c r="BB223" s="1"/>
      <c r="BN223" s="1">
        <f>T223/(T$3-T$4)*100</f>
        <v>55.218403150733977</v>
      </c>
      <c r="BO223" s="1">
        <f>U223/(U$3-U$4)*100</f>
        <v>2.8365474630219061</v>
      </c>
      <c r="BP223" s="1">
        <f>V223/(V$3-V$4)*100</f>
        <v>2.0408163265306123</v>
      </c>
      <c r="BQ223" s="1">
        <f>W223/(W$3-W$4)*100</f>
        <v>18.552875695732833</v>
      </c>
      <c r="BR223" s="1">
        <f>X223/(X$3-X$4)*100</f>
        <v>5.5555555555555554</v>
      </c>
      <c r="BS223" s="1">
        <f>Y223/(Y$3-Y$4)*100</f>
        <v>42.225461613216723</v>
      </c>
      <c r="BT223" s="1">
        <f>Z223/(Z$3-Z$4)*100</f>
        <v>6.4364207221350087</v>
      </c>
      <c r="BU223" s="1">
        <f>AA223/(AA$3-AA$4)*100</f>
        <v>0</v>
      </c>
      <c r="BV223" s="1">
        <f>AB223/(AB$3-AB$4)*100</f>
        <v>4.8052894627238656</v>
      </c>
      <c r="BW223" s="1">
        <f>AC223/(AC$3-AC$4)*100</f>
        <v>88.725326196052194</v>
      </c>
    </row>
    <row r="224" spans="1:75">
      <c r="A224">
        <v>83</v>
      </c>
      <c r="B224" t="s">
        <v>739</v>
      </c>
      <c r="C224" t="s">
        <v>849</v>
      </c>
      <c r="D224">
        <v>13</v>
      </c>
      <c r="E224" t="s">
        <v>850</v>
      </c>
      <c r="F224" t="s">
        <v>851</v>
      </c>
      <c r="G224" t="s">
        <v>852</v>
      </c>
      <c r="H224">
        <v>72</v>
      </c>
      <c r="I224">
        <v>27</v>
      </c>
      <c r="J224">
        <v>6</v>
      </c>
      <c r="K224">
        <v>34</v>
      </c>
      <c r="L224">
        <v>19</v>
      </c>
      <c r="M224">
        <v>27</v>
      </c>
      <c r="N224">
        <v>5</v>
      </c>
      <c r="O224">
        <v>15</v>
      </c>
      <c r="P224">
        <v>2</v>
      </c>
      <c r="Q224">
        <v>63</v>
      </c>
      <c r="R224">
        <v>270</v>
      </c>
      <c r="T224" s="1">
        <f t="shared" si="103"/>
        <v>26.666666666666668</v>
      </c>
      <c r="U224" s="1">
        <f t="shared" si="86"/>
        <v>10</v>
      </c>
      <c r="V224" s="1">
        <f t="shared" si="87"/>
        <v>2.2222222222222223</v>
      </c>
      <c r="W224" s="1">
        <f t="shared" si="88"/>
        <v>12.592592592592592</v>
      </c>
      <c r="X224" s="1">
        <f t="shared" si="89"/>
        <v>7.0370370370370372</v>
      </c>
      <c r="Y224" s="1">
        <f t="shared" si="90"/>
        <v>10</v>
      </c>
      <c r="Z224" s="1">
        <f t="shared" si="91"/>
        <v>1.8518518518518516</v>
      </c>
      <c r="AA224" s="1">
        <f t="shared" si="92"/>
        <v>5.5555555555555554</v>
      </c>
      <c r="AB224" s="1">
        <f t="shared" si="93"/>
        <v>0.74074074074074081</v>
      </c>
      <c r="AC224" s="1">
        <f t="shared" si="94"/>
        <v>23.333333333333332</v>
      </c>
      <c r="AD224" s="1"/>
      <c r="AF224" s="1">
        <f t="shared" si="104"/>
        <v>35.679733676383883</v>
      </c>
      <c r="AG224" s="1">
        <f t="shared" si="95"/>
        <v>-25.690081060362523</v>
      </c>
      <c r="AH224" s="1">
        <f>IF((W224-W$2)/W$2*100&gt;100,100,IF((W224-W$2)/W$2*100&lt;-100,-100,(W224-W$2)/W$2*100))</f>
        <v>-35.332046428798158</v>
      </c>
      <c r="AI224" s="1">
        <f>IF((X224-X$2)/X$2*100&gt;100,100,IF((X224-X$2)/X$2*100&lt;-100,-100,(X224-X$2)/X$2*100))</f>
        <v>-25.412774385423472</v>
      </c>
      <c r="AJ224" s="1">
        <f>IF((Y224-Y$2)/Y$2*100&gt;100,100,IF((Y224-Y$2)/Y$2*100&lt;-100,-100,(Y224-Y$2)/Y$2*100))</f>
        <v>-29.693461332404446</v>
      </c>
      <c r="AK224" s="1">
        <f>IF((Z224-Z$2)/Z$2*100&gt;100,100,IF((Z224-Z$2)/Z$2*100&lt;-100,-100,(Z224-Z$2)/Z$2*100))</f>
        <v>-80.837334130449662</v>
      </c>
      <c r="AL224" s="1">
        <f>IF((V224-V$2)/V$2*100&gt;100,100,IF((V224-V$2)/V$2*100&lt;-100,-100,(V224-V$2)/V$2*100))</f>
        <v>-51.680319803137017</v>
      </c>
      <c r="AM224" s="1">
        <f>IF((AA224-AA$2)/AA$2*100&gt;100,100,IF((AA224-AA$2)/AA$2*100&lt;-100,-100,(AA224-AA$2)/AA$2*100))</f>
        <v>10.281041984165446</v>
      </c>
      <c r="AN224" s="1">
        <f>IF((AB224-AB$2)/AB$2*100&gt;100,100,IF((AB224-AB$2)/AB$2*100&lt;-100,-100,(AB224-AB$2)/AB$2*100))</f>
        <v>-59.030577148186659</v>
      </c>
      <c r="AO224" s="1">
        <f>IF((AC224-AC$2)/AC$2*100&gt;100,100,IF((AC224-AC$2)/AC$2*100&lt;-100,-100,(AC224-AC$2)/AC$2*100))</f>
        <v>100</v>
      </c>
      <c r="AP224" s="1"/>
      <c r="AQ224" s="2">
        <f t="shared" si="105"/>
        <v>36</v>
      </c>
      <c r="AR224" s="2">
        <f t="shared" si="96"/>
        <v>-26</v>
      </c>
      <c r="AS224" s="2">
        <f t="shared" si="97"/>
        <v>-35</v>
      </c>
      <c r="AT224" s="2">
        <f t="shared" si="98"/>
        <v>-25</v>
      </c>
      <c r="AU224" s="2">
        <f t="shared" si="99"/>
        <v>-30</v>
      </c>
      <c r="AV224" s="2">
        <f t="shared" si="106"/>
        <v>0</v>
      </c>
      <c r="AW224" s="2">
        <f t="shared" si="107"/>
        <v>0</v>
      </c>
      <c r="AX224" s="2">
        <f t="shared" si="100"/>
        <v>0</v>
      </c>
      <c r="AY224" s="2">
        <f t="shared" si="101"/>
        <v>0</v>
      </c>
      <c r="AZ224" s="2">
        <f t="shared" si="102"/>
        <v>1</v>
      </c>
      <c r="BA224" s="1"/>
      <c r="BB224" s="1"/>
      <c r="BN224" s="1">
        <f>T224/(T$3-T$4)*100</f>
        <v>46.549707602339183</v>
      </c>
      <c r="BO224" s="1">
        <f>U224/(U$3-U$4)*100</f>
        <v>27.798165137614678</v>
      </c>
      <c r="BP224" s="1">
        <f>V224/(V$3-V$4)*100</f>
        <v>4.4444444444444446</v>
      </c>
      <c r="BQ224" s="1">
        <f>W224/(W$3-W$4)*100</f>
        <v>22.895622895622893</v>
      </c>
      <c r="BR224" s="1">
        <f>X224/(X$3-X$4)*100</f>
        <v>19.156378600823043</v>
      </c>
      <c r="BS224" s="1">
        <f>Y224/(Y$3-Y$4)*100</f>
        <v>37.619047619047628</v>
      </c>
      <c r="BT224" s="1">
        <f>Z224/(Z$3-Z$4)*100</f>
        <v>5.8404558404558395</v>
      </c>
      <c r="BU224" s="1">
        <f>AA224/(AA$3-AA$4)*100</f>
        <v>19.865319865319865</v>
      </c>
      <c r="BV224" s="1">
        <f>AB224/(AB$3-AB$4)*100</f>
        <v>3.4882842025699174</v>
      </c>
      <c r="BW224" s="1">
        <f>AC224/(AC$3-AC$4)*100</f>
        <v>52.021857923497258</v>
      </c>
    </row>
    <row r="225" spans="1:75">
      <c r="A225">
        <v>85</v>
      </c>
      <c r="B225" t="s">
        <v>739</v>
      </c>
      <c r="C225" t="s">
        <v>853</v>
      </c>
      <c r="D225">
        <v>13</v>
      </c>
      <c r="E225" t="s">
        <v>854</v>
      </c>
      <c r="F225" t="s">
        <v>855</v>
      </c>
      <c r="G225" t="s">
        <v>856</v>
      </c>
      <c r="H225">
        <v>68</v>
      </c>
      <c r="I225">
        <v>9</v>
      </c>
      <c r="J225">
        <v>1</v>
      </c>
      <c r="K225">
        <v>38</v>
      </c>
      <c r="L225">
        <v>24</v>
      </c>
      <c r="M225">
        <v>27</v>
      </c>
      <c r="N225">
        <v>11</v>
      </c>
      <c r="O225">
        <v>2</v>
      </c>
      <c r="P225">
        <v>1</v>
      </c>
      <c r="Q225">
        <v>69</v>
      </c>
      <c r="R225">
        <v>250</v>
      </c>
      <c r="T225" s="1">
        <f t="shared" si="103"/>
        <v>27.200000000000003</v>
      </c>
      <c r="U225" s="1">
        <f t="shared" si="86"/>
        <v>3.5999999999999996</v>
      </c>
      <c r="V225" s="1">
        <f t="shared" si="87"/>
        <v>0.4</v>
      </c>
      <c r="W225" s="1">
        <f t="shared" si="88"/>
        <v>15.2</v>
      </c>
      <c r="X225" s="1">
        <f t="shared" si="89"/>
        <v>9.6</v>
      </c>
      <c r="Y225" s="1">
        <f t="shared" si="90"/>
        <v>10.8</v>
      </c>
      <c r="Z225" s="1">
        <f t="shared" si="91"/>
        <v>4.3999999999999995</v>
      </c>
      <c r="AA225" s="1">
        <f t="shared" si="92"/>
        <v>0.8</v>
      </c>
      <c r="AB225" s="1">
        <f t="shared" si="93"/>
        <v>0.4</v>
      </c>
      <c r="AC225" s="1">
        <f t="shared" si="94"/>
        <v>27.6</v>
      </c>
      <c r="AD225" s="1"/>
      <c r="AF225" s="1">
        <f t="shared" si="104"/>
        <v>38.39332834991157</v>
      </c>
      <c r="AG225" s="1">
        <f t="shared" si="95"/>
        <v>-73.248429181730515</v>
      </c>
      <c r="AH225" s="1">
        <f>IF((W225-W$2)/W$2*100&gt;100,100,IF((W225-W$2)/W$2*100&lt;-100,-100,(W225-W$2)/W$2*100))</f>
        <v>-21.941976042290481</v>
      </c>
      <c r="AI225" s="1">
        <f>IF((X225-X$2)/X$2*100&gt;100,100,IF((X225-X$2)/X$2*100&lt;-100,-100,(X225-X$2)/X$2*100))</f>
        <v>1.7526783120959788</v>
      </c>
      <c r="AJ225" s="1">
        <f>IF((Y225-Y$2)/Y$2*100&gt;100,100,IF((Y225-Y$2)/Y$2*100&lt;-100,-100,(Y225-Y$2)/Y$2*100))</f>
        <v>-24.068938238996797</v>
      </c>
      <c r="AK225" s="1">
        <f>IF((Z225-Z$2)/Z$2*100&gt;100,100,IF((Z225-Z$2)/Z$2*100&lt;-100,-100,(Z225-Z$2)/Z$2*100))</f>
        <v>-54.46950589394838</v>
      </c>
      <c r="AL225" s="1">
        <f>IF((V225-V$2)/V$2*100&gt;100,100,IF((V225-V$2)/V$2*100&lt;-100,-100,(V225-V$2)/V$2*100))</f>
        <v>-91.302457564564648</v>
      </c>
      <c r="AM225" s="1">
        <f>IF((AA225-AA$2)/AA$2*100&gt;100,100,IF((AA225-AA$2)/AA$2*100&lt;-100,-100,(AA225-AA$2)/AA$2*100))</f>
        <v>-84.119529954280182</v>
      </c>
      <c r="AN225" s="1">
        <f>IF((AB225-AB$2)/AB$2*100&gt;100,100,IF((AB225-AB$2)/AB$2*100&lt;-100,-100,(AB225-AB$2)/AB$2*100))</f>
        <v>-77.87651166002081</v>
      </c>
      <c r="AO225" s="1">
        <f>IF((AC225-AC$2)/AC$2*100&gt;100,100,IF((AC225-AC$2)/AC$2*100&lt;-100,-100,(AC225-AC$2)/AC$2*100))</f>
        <v>100</v>
      </c>
      <c r="AP225" s="1"/>
      <c r="AQ225" s="2">
        <f t="shared" si="105"/>
        <v>38</v>
      </c>
      <c r="AR225" s="2">
        <f t="shared" si="96"/>
        <v>-73</v>
      </c>
      <c r="AS225" s="2">
        <f t="shared" si="97"/>
        <v>-22</v>
      </c>
      <c r="AT225" s="2">
        <f t="shared" si="98"/>
        <v>2</v>
      </c>
      <c r="AU225" s="2">
        <f t="shared" si="99"/>
        <v>-24</v>
      </c>
      <c r="AV225" s="2">
        <f t="shared" si="106"/>
        <v>0</v>
      </c>
      <c r="AW225" s="2">
        <f t="shared" si="107"/>
        <v>0</v>
      </c>
      <c r="AX225" s="2">
        <f t="shared" si="100"/>
        <v>0</v>
      </c>
      <c r="AY225" s="2">
        <f t="shared" si="101"/>
        <v>0</v>
      </c>
      <c r="AZ225" s="2">
        <f t="shared" si="102"/>
        <v>1</v>
      </c>
      <c r="BA225" s="1"/>
      <c r="BB225" s="1"/>
      <c r="BN225" s="1">
        <f>T225/(T$3-T$4)*100</f>
        <v>47.480701754385969</v>
      </c>
      <c r="BO225" s="1">
        <f>U225/(U$3-U$4)*100</f>
        <v>10.007339449541282</v>
      </c>
      <c r="BP225" s="1">
        <f>V225/(V$3-V$4)*100</f>
        <v>0.8</v>
      </c>
      <c r="BQ225" s="1">
        <f>W225/(W$3-W$4)*100</f>
        <v>27.63636363636363</v>
      </c>
      <c r="BR225" s="1">
        <f>X225/(X$3-X$4)*100</f>
        <v>26.133333333333329</v>
      </c>
      <c r="BS225" s="1">
        <f>Y225/(Y$3-Y$4)*100</f>
        <v>40.628571428571433</v>
      </c>
      <c r="BT225" s="1">
        <f>Z225/(Z$3-Z$4)*100</f>
        <v>13.876923076923076</v>
      </c>
      <c r="BU225" s="1">
        <f>AA225/(AA$3-AA$4)*100</f>
        <v>2.8606060606060613</v>
      </c>
      <c r="BV225" s="1">
        <f>AB225/(AB$3-AB$4)*100</f>
        <v>1.8836734693877553</v>
      </c>
      <c r="BW225" s="1">
        <f>AC225/(AC$3-AC$4)*100</f>
        <v>61.534426229508199</v>
      </c>
    </row>
    <row r="226" spans="1:75">
      <c r="A226">
        <v>83</v>
      </c>
      <c r="B226" t="s">
        <v>739</v>
      </c>
      <c r="C226" t="s">
        <v>857</v>
      </c>
      <c r="D226">
        <v>13</v>
      </c>
      <c r="E226" t="s">
        <v>858</v>
      </c>
      <c r="F226" t="s">
        <v>859</v>
      </c>
      <c r="G226" t="s">
        <v>480</v>
      </c>
      <c r="H226">
        <v>34</v>
      </c>
      <c r="I226">
        <v>20</v>
      </c>
      <c r="J226">
        <v>7</v>
      </c>
      <c r="K226">
        <v>51</v>
      </c>
      <c r="L226">
        <v>9</v>
      </c>
      <c r="M226">
        <v>24</v>
      </c>
      <c r="N226">
        <v>12</v>
      </c>
      <c r="O226">
        <v>1</v>
      </c>
      <c r="P226">
        <v>1</v>
      </c>
      <c r="Q226">
        <v>55</v>
      </c>
      <c r="R226">
        <v>214</v>
      </c>
      <c r="T226" s="1">
        <f t="shared" si="103"/>
        <v>15.887850467289718</v>
      </c>
      <c r="U226" s="1">
        <f t="shared" si="86"/>
        <v>9.3457943925233646</v>
      </c>
      <c r="V226" s="1">
        <f t="shared" si="87"/>
        <v>3.2710280373831773</v>
      </c>
      <c r="W226" s="1">
        <f t="shared" si="88"/>
        <v>23.831775700934578</v>
      </c>
      <c r="X226" s="1">
        <f t="shared" si="89"/>
        <v>4.2056074766355138</v>
      </c>
      <c r="Y226" s="1">
        <f t="shared" si="90"/>
        <v>11.214953271028037</v>
      </c>
      <c r="Z226" s="1">
        <f t="shared" si="91"/>
        <v>5.6074766355140184</v>
      </c>
      <c r="AA226" s="1">
        <f t="shared" si="92"/>
        <v>0.46728971962616817</v>
      </c>
      <c r="AB226" s="1">
        <f t="shared" si="93"/>
        <v>0.46728971962616817</v>
      </c>
      <c r="AC226" s="1">
        <f t="shared" si="94"/>
        <v>25.700934579439249</v>
      </c>
      <c r="AD226" s="1"/>
      <c r="AF226" s="1">
        <f t="shared" si="104"/>
        <v>-19.162775496546995</v>
      </c>
      <c r="AG226" s="1">
        <f t="shared" si="95"/>
        <v>-30.55147762650703</v>
      </c>
      <c r="AH226" s="1">
        <f>IF((W226-W$2)/W$2*100&gt;100,100,IF((W226-W$2)/W$2*100&lt;-100,-100,(W226-W$2)/W$2*100))</f>
        <v>22.385613066994139</v>
      </c>
      <c r="AI226" s="1">
        <f>IF((X226-X$2)/X$2*100&gt;100,100,IF((X226-X$2)/X$2*100&lt;-100,-100,(X226-X$2)/X$2*100))</f>
        <v>-55.423768262808423</v>
      </c>
      <c r="AJ226" s="1">
        <f>IF((Y226-Y$2)/Y$2*100&gt;100,100,IF((Y226-Y$2)/Y$2*100&lt;-100,-100,(Y226-Y$2)/Y$2*100))</f>
        <v>-21.151545419519007</v>
      </c>
      <c r="AK226" s="1">
        <f>IF((Z226-Z$2)/Z$2*100&gt;100,100,IF((Z226-Z$2)/Z$2*100&lt;-100,-100,(Z226-Z$2)/Z$2*100))</f>
        <v>-41.974731385660625</v>
      </c>
      <c r="AL226" s="1">
        <f>IF((V226-V$2)/V$2*100&gt;100,100,IF((V226-V$2)/V$2*100&lt;-100,-100,(V226-V$2)/V$2*100))</f>
        <v>-28.875237093402639</v>
      </c>
      <c r="AM226" s="1">
        <f>IF((AA226-AA$2)/AA$2*100&gt;100,100,IF((AA226-AA$2)/AA$2*100&lt;-100,-100,(AA226-AA$2)/AA$2*100))</f>
        <v>-90.724024506004781</v>
      </c>
      <c r="AN226" s="1">
        <f>IF((AB226-AB$2)/AB$2*100&gt;100,100,IF((AB226-AB$2)/AB$2*100&lt;-100,-100,(AB226-AB$2)/AB$2*100))</f>
        <v>-74.154803341145808</v>
      </c>
      <c r="AO226" s="1">
        <f>IF((AC226-AC$2)/AC$2*100&gt;100,100,IF((AC226-AC$2)/AC$2*100&lt;-100,-100,(AC226-AC$2)/AC$2*100))</f>
        <v>100</v>
      </c>
      <c r="AP226" s="1"/>
      <c r="AQ226" s="2">
        <f t="shared" si="105"/>
        <v>-19</v>
      </c>
      <c r="AR226" s="2">
        <f t="shared" si="96"/>
        <v>-31</v>
      </c>
      <c r="AS226" s="2">
        <f t="shared" si="97"/>
        <v>22</v>
      </c>
      <c r="AT226" s="2">
        <f t="shared" si="98"/>
        <v>-55</v>
      </c>
      <c r="AU226" s="2">
        <f t="shared" si="99"/>
        <v>-21</v>
      </c>
      <c r="AV226" s="2">
        <f t="shared" si="106"/>
        <v>0</v>
      </c>
      <c r="AW226" s="2">
        <f t="shared" si="107"/>
        <v>0</v>
      </c>
      <c r="AX226" s="2">
        <f t="shared" si="100"/>
        <v>0</v>
      </c>
      <c r="AY226" s="2">
        <f t="shared" si="101"/>
        <v>0</v>
      </c>
      <c r="AZ226" s="2">
        <f t="shared" si="102"/>
        <v>1</v>
      </c>
      <c r="BA226" s="1"/>
      <c r="BB226" s="1"/>
      <c r="BN226" s="1">
        <f>T226/(T$3-T$4)*100</f>
        <v>27.73405476307591</v>
      </c>
      <c r="BO226" s="1">
        <f>U226/(U$3-U$4)*100</f>
        <v>25.979593586555772</v>
      </c>
      <c r="BP226" s="1">
        <f>V226/(V$3-V$4)*100</f>
        <v>6.5420560747663545</v>
      </c>
      <c r="BQ226" s="1">
        <f>W226/(W$3-W$4)*100</f>
        <v>43.330501274426503</v>
      </c>
      <c r="BR226" s="1">
        <f>X226/(X$3-X$4)*100</f>
        <v>11.44859813084112</v>
      </c>
      <c r="BS226" s="1">
        <f>Y226/(Y$3-Y$4)*100</f>
        <v>42.189586114819768</v>
      </c>
      <c r="BT226" s="1">
        <f>Z226/(Z$3-Z$4)*100</f>
        <v>17.685118619698059</v>
      </c>
      <c r="BU226" s="1">
        <f>AA226/(AA$3-AA$4)*100</f>
        <v>1.6709147550269046</v>
      </c>
      <c r="BV226" s="1">
        <f>AB226/(AB$3-AB$4)*100</f>
        <v>2.2005531184436391</v>
      </c>
      <c r="BW226" s="1">
        <f>AC226/(AC$3-AC$4)*100</f>
        <v>57.300444308258001</v>
      </c>
    </row>
    <row r="227" spans="1:75">
      <c r="A227">
        <v>87</v>
      </c>
      <c r="B227" t="s">
        <v>739</v>
      </c>
      <c r="C227" t="s">
        <v>860</v>
      </c>
      <c r="D227">
        <v>4</v>
      </c>
      <c r="E227" t="s">
        <v>861</v>
      </c>
      <c r="F227" t="s">
        <v>862</v>
      </c>
      <c r="G227" t="s">
        <v>259</v>
      </c>
      <c r="H227">
        <v>16</v>
      </c>
      <c r="I227">
        <v>9</v>
      </c>
      <c r="J227">
        <v>5</v>
      </c>
      <c r="K227">
        <v>17</v>
      </c>
      <c r="L227">
        <v>2</v>
      </c>
      <c r="M227">
        <v>10</v>
      </c>
      <c r="N227">
        <v>1</v>
      </c>
      <c r="O227">
        <v>3</v>
      </c>
      <c r="P227">
        <v>0</v>
      </c>
      <c r="Q227">
        <v>21</v>
      </c>
      <c r="R227">
        <v>84</v>
      </c>
      <c r="T227" s="1">
        <f t="shared" si="103"/>
        <v>19.047619047619047</v>
      </c>
      <c r="U227" s="1">
        <f t="shared" si="86"/>
        <v>10.714285714285714</v>
      </c>
      <c r="V227" s="1">
        <f t="shared" si="87"/>
        <v>5.9523809523809517</v>
      </c>
      <c r="W227" s="1">
        <f t="shared" si="88"/>
        <v>20.238095238095237</v>
      </c>
      <c r="X227" s="1">
        <f t="shared" si="89"/>
        <v>2.3809523809523809</v>
      </c>
      <c r="Y227" s="1">
        <f t="shared" si="90"/>
        <v>11.904761904761903</v>
      </c>
      <c r="Z227" s="1">
        <f t="shared" si="91"/>
        <v>1.1904761904761905</v>
      </c>
      <c r="AA227" s="1">
        <f t="shared" si="92"/>
        <v>3.5714285714285712</v>
      </c>
      <c r="AB227" s="1">
        <f t="shared" si="93"/>
        <v>0</v>
      </c>
      <c r="AC227" s="1">
        <f t="shared" si="94"/>
        <v>25</v>
      </c>
      <c r="AD227" s="1"/>
      <c r="AF227" s="1">
        <f t="shared" si="104"/>
        <v>-3.0859045168686574</v>
      </c>
      <c r="AG227" s="1">
        <f t="shared" si="95"/>
        <v>-20.38222970753128</v>
      </c>
      <c r="AH227" s="1">
        <f>IF((W227-W$2)/W$2*100&gt;100,100,IF((W227-W$2)/W$2*100&lt;-100,-100,(W227-W$2)/W$2*100))</f>
        <v>3.9306396680029616</v>
      </c>
      <c r="AI227" s="1">
        <f>IF((X227-X$2)/X$2*100&gt;100,100,IF((X227-X$2)/X$2*100&lt;-100,-100,(X227-X$2)/X$2*100))</f>
        <v>-74.763720656722228</v>
      </c>
      <c r="AJ227" s="1">
        <f>IF((Y227-Y$2)/Y$2*100&gt;100,100,IF((Y227-Y$2)/Y$2*100&lt;-100,-100,(Y227-Y$2)/Y$2*100))</f>
        <v>-16.301739681433876</v>
      </c>
      <c r="AK227" s="1">
        <f>IF((Z227-Z$2)/Z$2*100&gt;100,100,IF((Z227-Z$2)/Z$2*100&lt;-100,-100,(Z227-Z$2)/Z$2*100))</f>
        <v>-87.681143369574784</v>
      </c>
      <c r="AL227" s="1">
        <f>IF((V227-V$2)/V$2*100&gt;100,100,IF((V227-V$2)/V$2*100&lt;-100,-100,(V227-V$2)/V$2*100))</f>
        <v>29.427714813025808</v>
      </c>
      <c r="AM227" s="1">
        <f>IF((AA227-AA$2)/AA$2*100&gt;100,100,IF((AA227-AA$2)/AA$2*100&lt;-100,-100,(AA227-AA$2)/AA$2*100))</f>
        <v>-29.105044438750788</v>
      </c>
      <c r="AN227" s="1">
        <f>IF((AB227-AB$2)/AB$2*100&gt;100,100,IF((AB227-AB$2)/AB$2*100&lt;-100,-100,(AB227-AB$2)/AB$2*100))</f>
        <v>-100</v>
      </c>
      <c r="AO227" s="1">
        <f>IF((AC227-AC$2)/AC$2*100&gt;100,100,IF((AC227-AC$2)/AC$2*100&lt;-100,-100,(AC227-AC$2)/AC$2*100))</f>
        <v>100</v>
      </c>
      <c r="AP227" s="1"/>
      <c r="AQ227" s="2">
        <f t="shared" si="105"/>
        <v>-3</v>
      </c>
      <c r="AR227" s="2">
        <f t="shared" si="96"/>
        <v>-20</v>
      </c>
      <c r="AS227" s="2">
        <f t="shared" si="97"/>
        <v>4</v>
      </c>
      <c r="AT227" s="2">
        <f t="shared" si="98"/>
        <v>-75</v>
      </c>
      <c r="AU227" s="2">
        <f t="shared" si="99"/>
        <v>-16</v>
      </c>
      <c r="AV227" s="2">
        <f t="shared" si="106"/>
        <v>0</v>
      </c>
      <c r="AW227" s="2">
        <f t="shared" si="107"/>
        <v>1</v>
      </c>
      <c r="AX227" s="2">
        <f t="shared" si="100"/>
        <v>0</v>
      </c>
      <c r="AY227" s="2">
        <f t="shared" si="101"/>
        <v>0</v>
      </c>
      <c r="AZ227" s="2">
        <f t="shared" si="102"/>
        <v>1</v>
      </c>
      <c r="BA227" s="1"/>
      <c r="BB227" s="1"/>
      <c r="BN227" s="1">
        <f>T227/(T$3-T$4)*100</f>
        <v>33.249791144527983</v>
      </c>
      <c r="BO227" s="1">
        <f>U227/(U$3-U$4)*100</f>
        <v>29.783748361730012</v>
      </c>
      <c r="BP227" s="1">
        <f>V227/(V$3-V$4)*100</f>
        <v>11.904761904761903</v>
      </c>
      <c r="BQ227" s="1">
        <f>W227/(W$3-W$4)*100</f>
        <v>36.796536796536792</v>
      </c>
      <c r="BR227" s="1">
        <f>X227/(X$3-X$4)*100</f>
        <v>6.481481481481481</v>
      </c>
      <c r="BS227" s="1">
        <f>Y227/(Y$3-Y$4)*100</f>
        <v>44.78458049886622</v>
      </c>
      <c r="BT227" s="1">
        <f>Z227/(Z$3-Z$4)*100</f>
        <v>3.7545787545787546</v>
      </c>
      <c r="BU227" s="1">
        <f>AA227/(AA$3-AA$4)*100</f>
        <v>12.770562770562771</v>
      </c>
      <c r="BV227" s="1">
        <f>AB227/(AB$3-AB$4)*100</f>
        <v>0</v>
      </c>
      <c r="BW227" s="1">
        <f>AC227/(AC$3-AC$4)*100</f>
        <v>55.73770491803279</v>
      </c>
    </row>
    <row r="228" spans="1:75">
      <c r="A228">
        <v>87</v>
      </c>
      <c r="B228" t="s">
        <v>739</v>
      </c>
      <c r="C228" t="s">
        <v>863</v>
      </c>
      <c r="D228">
        <v>15</v>
      </c>
      <c r="E228" t="s">
        <v>864</v>
      </c>
      <c r="F228" t="s">
        <v>865</v>
      </c>
      <c r="G228" t="s">
        <v>866</v>
      </c>
      <c r="H228">
        <v>23</v>
      </c>
      <c r="I228">
        <v>44</v>
      </c>
      <c r="J228">
        <v>21</v>
      </c>
      <c r="K228">
        <v>34</v>
      </c>
      <c r="L228">
        <v>2</v>
      </c>
      <c r="M228">
        <v>20</v>
      </c>
      <c r="N228">
        <v>1</v>
      </c>
      <c r="O228">
        <v>5</v>
      </c>
      <c r="P228">
        <v>0</v>
      </c>
      <c r="Q228">
        <v>101</v>
      </c>
      <c r="R228">
        <v>251</v>
      </c>
      <c r="T228" s="1">
        <f t="shared" si="103"/>
        <v>9.1633466135458175</v>
      </c>
      <c r="U228" s="1">
        <f t="shared" si="86"/>
        <v>17.529880478087652</v>
      </c>
      <c r="V228" s="1">
        <f t="shared" si="87"/>
        <v>8.3665338645418323</v>
      </c>
      <c r="W228" s="1">
        <f t="shared" si="88"/>
        <v>13.545816733067728</v>
      </c>
      <c r="X228" s="1">
        <f t="shared" si="89"/>
        <v>0.79681274900398402</v>
      </c>
      <c r="Y228" s="1">
        <f t="shared" si="90"/>
        <v>7.9681274900398407</v>
      </c>
      <c r="Z228" s="1">
        <f t="shared" si="91"/>
        <v>0.39840637450199201</v>
      </c>
      <c r="AA228" s="1">
        <f t="shared" si="92"/>
        <v>1.9920318725099602</v>
      </c>
      <c r="AB228" s="1">
        <f t="shared" si="93"/>
        <v>0</v>
      </c>
      <c r="AC228" s="1">
        <f t="shared" si="94"/>
        <v>40.239043824701191</v>
      </c>
      <c r="AD228" s="1"/>
      <c r="AF228" s="1">
        <f t="shared" si="104"/>
        <v>-53.376983945864097</v>
      </c>
      <c r="AG228" s="1">
        <f t="shared" si="95"/>
        <v>30.264399734822682</v>
      </c>
      <c r="AH228" s="1">
        <f>IF((W228-W$2)/W$2*100&gt;100,100,IF((W228-W$2)/W$2*100&lt;-100,-100,(W228-W$2)/W$2*100))</f>
        <v>-30.436862692332685</v>
      </c>
      <c r="AI228" s="1">
        <f>IF((X228-X$2)/X$2*100&gt;100,100,IF((X228-X$2)/X$2*100&lt;-100,-100,(X228-X$2)/X$2*100))</f>
        <v>-91.554392570377161</v>
      </c>
      <c r="AJ228" s="1">
        <f>IF((Y228-Y$2)/Y$2*100&gt;100,100,IF((Y228-Y$2)/Y$2*100&lt;-100,-100,(Y228-Y$2)/Y$2*100))</f>
        <v>-43.978853651318282</v>
      </c>
      <c r="AK228" s="1">
        <f>IF((Z228-Z$2)/Z$2*100&gt;100,100,IF((Z228-Z$2)/Z$2*100&lt;-100,-100,(Z228-Z$2)/Z$2*100))</f>
        <v>-95.877354753164468</v>
      </c>
      <c r="AL228" s="1">
        <f>IF((V228-V$2)/V$2*100&gt;100,100,IF((V228-V$2)/V$2*100&lt;-100,-100,(V228-V$2)/V$2*100))</f>
        <v>81.920708310898434</v>
      </c>
      <c r="AM228" s="1">
        <f>IF((AA228-AA$2)/AA$2*100&gt;100,100,IF((AA228-AA$2)/AA$2*100&lt;-100,-100,(AA228-AA$2)/AA$2*100))</f>
        <v>-60.456996898108009</v>
      </c>
      <c r="AN228" s="1">
        <f>IF((AB228-AB$2)/AB$2*100&gt;100,100,IF((AB228-AB$2)/AB$2*100&lt;-100,-100,(AB228-AB$2)/AB$2*100))</f>
        <v>-100</v>
      </c>
      <c r="AO228" s="1">
        <f>IF((AC228-AC$2)/AC$2*100&gt;100,100,IF((AC228-AC$2)/AC$2*100&lt;-100,-100,(AC228-AC$2)/AC$2*100))</f>
        <v>100</v>
      </c>
      <c r="AP228" s="1"/>
      <c r="AQ228" s="2">
        <f t="shared" si="105"/>
        <v>-53</v>
      </c>
      <c r="AR228" s="2">
        <f t="shared" si="96"/>
        <v>30</v>
      </c>
      <c r="AS228" s="2">
        <f t="shared" si="97"/>
        <v>-30</v>
      </c>
      <c r="AT228" s="2">
        <f t="shared" si="98"/>
        <v>-92</v>
      </c>
      <c r="AU228" s="2">
        <f t="shared" si="99"/>
        <v>-44</v>
      </c>
      <c r="AV228" s="2">
        <f t="shared" si="106"/>
        <v>0</v>
      </c>
      <c r="AW228" s="2">
        <f t="shared" si="107"/>
        <v>1</v>
      </c>
      <c r="AX228" s="2">
        <f t="shared" si="100"/>
        <v>0</v>
      </c>
      <c r="AY228" s="2">
        <f t="shared" si="101"/>
        <v>0</v>
      </c>
      <c r="AZ228" s="2">
        <f t="shared" si="102"/>
        <v>1</v>
      </c>
      <c r="BA228" s="1"/>
      <c r="BB228" s="1"/>
      <c r="BN228" s="1">
        <f>T228/(T$3-T$4)*100</f>
        <v>15.995666456979102</v>
      </c>
      <c r="BO228" s="1">
        <f>U228/(U$3-U$4)*100</f>
        <v>48.729851237252824</v>
      </c>
      <c r="BP228" s="1">
        <f>V228/(V$3-V$4)*100</f>
        <v>16.733067729083665</v>
      </c>
      <c r="BQ228" s="1">
        <f>W228/(W$3-W$4)*100</f>
        <v>24.628757696486776</v>
      </c>
      <c r="BR228" s="1">
        <f>X228/(X$3-X$4)*100</f>
        <v>2.169101372288623</v>
      </c>
      <c r="BS228" s="1">
        <f>Y228/(Y$3-Y$4)*100</f>
        <v>29.97533674824512</v>
      </c>
      <c r="BT228" s="1">
        <f>Z228/(Z$3-Z$4)*100</f>
        <v>1.2565124118908979</v>
      </c>
      <c r="BU228" s="1">
        <f>AA228/(AA$3-AA$4)*100</f>
        <v>7.1230230592780401</v>
      </c>
      <c r="BV228" s="1">
        <f>AB228/(AB$3-AB$4)*100</f>
        <v>0</v>
      </c>
      <c r="BW228" s="1">
        <f>AC228/(AC$3-AC$4)*100</f>
        <v>89.713278035399384</v>
      </c>
    </row>
    <row r="229" spans="1:75">
      <c r="A229">
        <v>80</v>
      </c>
      <c r="B229" t="s">
        <v>739</v>
      </c>
      <c r="C229" t="s">
        <v>867</v>
      </c>
      <c r="D229">
        <v>16</v>
      </c>
      <c r="E229" t="s">
        <v>868</v>
      </c>
      <c r="F229" t="s">
        <v>869</v>
      </c>
      <c r="G229" t="s">
        <v>581</v>
      </c>
      <c r="H229">
        <v>46</v>
      </c>
      <c r="I229">
        <v>16</v>
      </c>
      <c r="J229">
        <v>3</v>
      </c>
      <c r="K229">
        <v>19</v>
      </c>
      <c r="L229">
        <v>5</v>
      </c>
      <c r="M229">
        <v>29</v>
      </c>
      <c r="N229">
        <v>20</v>
      </c>
      <c r="O229">
        <v>6</v>
      </c>
      <c r="P229">
        <v>1</v>
      </c>
      <c r="Q229">
        <v>50</v>
      </c>
      <c r="R229">
        <v>195</v>
      </c>
      <c r="T229" s="1">
        <f t="shared" si="103"/>
        <v>23.589743589743588</v>
      </c>
      <c r="U229" s="1">
        <f t="shared" si="86"/>
        <v>8.2051282051282044</v>
      </c>
      <c r="V229" s="1">
        <f t="shared" si="87"/>
        <v>1.5384615384615385</v>
      </c>
      <c r="W229" s="1">
        <f t="shared" si="88"/>
        <v>9.7435897435897445</v>
      </c>
      <c r="X229" s="1">
        <f t="shared" si="89"/>
        <v>2.5641025641025639</v>
      </c>
      <c r="Y229" s="1">
        <f t="shared" si="90"/>
        <v>14.871794871794872</v>
      </c>
      <c r="Z229" s="1">
        <f t="shared" si="91"/>
        <v>10.256410256410255</v>
      </c>
      <c r="AA229" s="1">
        <f t="shared" si="92"/>
        <v>3.0769230769230771</v>
      </c>
      <c r="AB229" s="1">
        <f t="shared" si="93"/>
        <v>0.51282051282051277</v>
      </c>
      <c r="AC229" s="1">
        <f t="shared" si="94"/>
        <v>25.641025641025639</v>
      </c>
      <c r="AD229" s="1"/>
      <c r="AF229" s="1">
        <f t="shared" si="104"/>
        <v>20.024379790647266</v>
      </c>
      <c r="AG229" s="1">
        <f t="shared" si="95"/>
        <v>-39.027758818759004</v>
      </c>
      <c r="AH229" s="1">
        <f>IF((W229-W$2)/W$2*100&gt;100,100,IF((W229-W$2)/W$2*100&lt;-100,-100,(W229-W$2)/W$2*100))</f>
        <v>-49.962805155314406</v>
      </c>
      <c r="AI229" s="1">
        <f>IF((X229-X$2)/X$2*100&gt;100,100,IF((X229-X$2)/X$2*100&lt;-100,-100,(X229-X$2)/X$2*100))</f>
        <v>-72.82246839954702</v>
      </c>
      <c r="AJ229" s="1">
        <f>IF((Y229-Y$2)/Y$2*100&gt;100,100,IF((Y229-Y$2)/Y$2*100&lt;-100,-100,(Y229-Y$2)/Y$2*100))</f>
        <v>4.5584421210395458</v>
      </c>
      <c r="AK229" s="1">
        <f>IF((Z229-Z$2)/Z$2*100&gt;100,100,IF((Z229-Z$2)/Z$2*100&lt;-100,-100,(Z229-Z$2)/Z$2*100))</f>
        <v>6.131687892894238</v>
      </c>
      <c r="AL229" s="1">
        <f>IF((V229-V$2)/V$2*100&gt;100,100,IF((V229-V$2)/V$2*100&lt;-100,-100,(V229-V$2)/V$2*100))</f>
        <v>-66.54791370986409</v>
      </c>
      <c r="AM229" s="1">
        <f>IF((AA229-AA$2)/AA$2*100&gt;100,100,IF((AA229-AA$2)/AA$2*100&lt;-100,-100,(AA229-AA$2)/AA$2*100))</f>
        <v>-38.921269054923748</v>
      </c>
      <c r="AN229" s="1">
        <f>IF((AB229-AB$2)/AB$2*100&gt;100,100,IF((AB229-AB$2)/AB$2*100&lt;-100,-100,(AB229-AB$2)/AB$2*100))</f>
        <v>-71.636553410283071</v>
      </c>
      <c r="AO229" s="1">
        <f>IF((AC229-AC$2)/AC$2*100&gt;100,100,IF((AC229-AC$2)/AC$2*100&lt;-100,-100,(AC229-AC$2)/AC$2*100))</f>
        <v>100</v>
      </c>
      <c r="AP229" s="1"/>
      <c r="AQ229" s="2">
        <f t="shared" si="105"/>
        <v>20</v>
      </c>
      <c r="AR229" s="2">
        <f t="shared" si="96"/>
        <v>-39</v>
      </c>
      <c r="AS229" s="2">
        <f t="shared" si="97"/>
        <v>-50</v>
      </c>
      <c r="AT229" s="2">
        <f t="shared" si="98"/>
        <v>-73</v>
      </c>
      <c r="AU229" s="2">
        <f t="shared" si="99"/>
        <v>5</v>
      </c>
      <c r="AV229" s="2">
        <f t="shared" si="106"/>
        <v>0</v>
      </c>
      <c r="AW229" s="2">
        <f t="shared" si="107"/>
        <v>0</v>
      </c>
      <c r="AX229" s="2">
        <f t="shared" si="100"/>
        <v>0</v>
      </c>
      <c r="AY229" s="2">
        <f t="shared" si="101"/>
        <v>0</v>
      </c>
      <c r="AZ229" s="2">
        <f t="shared" si="102"/>
        <v>1</v>
      </c>
      <c r="BA229" s="1"/>
      <c r="BB229" s="1"/>
      <c r="BN229" s="1">
        <f>T229/(T$3-T$4)*100</f>
        <v>41.178587494376963</v>
      </c>
      <c r="BO229" s="1">
        <f>U229/(U$3-U$4)*100</f>
        <v>22.808750882145372</v>
      </c>
      <c r="BP229" s="1">
        <f>V229/(V$3-V$4)*100</f>
        <v>3.0769230769230771</v>
      </c>
      <c r="BQ229" s="1">
        <f>W229/(W$3-W$4)*100</f>
        <v>17.715617715617714</v>
      </c>
      <c r="BR229" s="1">
        <f>X229/(X$3-X$4)*100</f>
        <v>6.9800569800569781</v>
      </c>
      <c r="BS229" s="1">
        <f>Y229/(Y$3-Y$4)*100</f>
        <v>55.946275946275961</v>
      </c>
      <c r="BT229" s="1">
        <f>Z229/(Z$3-Z$4)*100</f>
        <v>32.34714003944773</v>
      </c>
      <c r="BU229" s="1">
        <f>AA229/(AA$3-AA$4)*100</f>
        <v>11.002331002331003</v>
      </c>
      <c r="BV229" s="1">
        <f>AB229/(AB$3-AB$4)*100</f>
        <v>2.4149659863945581</v>
      </c>
      <c r="BW229" s="1">
        <f>AC229/(AC$3-AC$4)*100</f>
        <v>57.166876839007983</v>
      </c>
    </row>
    <row r="230" spans="1:75">
      <c r="A230">
        <v>87</v>
      </c>
      <c r="B230" t="s">
        <v>739</v>
      </c>
      <c r="C230" t="s">
        <v>815</v>
      </c>
      <c r="D230">
        <v>17</v>
      </c>
      <c r="E230" t="s">
        <v>870</v>
      </c>
      <c r="F230" t="s">
        <v>871</v>
      </c>
      <c r="G230" t="s">
        <v>872</v>
      </c>
      <c r="H230">
        <v>22</v>
      </c>
      <c r="I230">
        <v>83</v>
      </c>
      <c r="J230">
        <v>35</v>
      </c>
      <c r="K230">
        <v>37</v>
      </c>
      <c r="L230">
        <v>15</v>
      </c>
      <c r="M230">
        <v>36</v>
      </c>
      <c r="N230">
        <v>3</v>
      </c>
      <c r="O230">
        <v>3</v>
      </c>
      <c r="P230">
        <v>2</v>
      </c>
      <c r="Q230">
        <v>126</v>
      </c>
      <c r="R230">
        <v>362</v>
      </c>
      <c r="T230" s="1">
        <f t="shared" si="103"/>
        <v>6.0773480662983426</v>
      </c>
      <c r="U230" s="1">
        <f t="shared" si="86"/>
        <v>22.928176795580111</v>
      </c>
      <c r="V230" s="1">
        <f t="shared" si="87"/>
        <v>9.6685082872928181</v>
      </c>
      <c r="W230" s="1">
        <f t="shared" si="88"/>
        <v>10.220994475138122</v>
      </c>
      <c r="X230" s="1">
        <f t="shared" si="89"/>
        <v>4.1436464088397784</v>
      </c>
      <c r="Y230" s="1">
        <f t="shared" si="90"/>
        <v>9.94475138121547</v>
      </c>
      <c r="Z230" s="1">
        <f t="shared" si="91"/>
        <v>0.82872928176795579</v>
      </c>
      <c r="AA230" s="1">
        <f t="shared" si="92"/>
        <v>0.82872928176795579</v>
      </c>
      <c r="AB230" s="1">
        <f t="shared" si="93"/>
        <v>0.55248618784530379</v>
      </c>
      <c r="AC230" s="1">
        <f t="shared" si="94"/>
        <v>34.806629834254146</v>
      </c>
      <c r="AD230" s="1"/>
      <c r="AF230" s="1">
        <f t="shared" si="104"/>
        <v>-69.078513733973296</v>
      </c>
      <c r="AG230" s="1">
        <f t="shared" si="95"/>
        <v>70.379095911323503</v>
      </c>
      <c r="AH230" s="1">
        <f>IF((W230-W$2)/W$2*100&gt;100,100,IF((W230-W$2)/W$2*100&lt;-100,-100,(W230-W$2)/W$2*100))</f>
        <v>-47.511142657108671</v>
      </c>
      <c r="AI230" s="1">
        <f>IF((X230-X$2)/X$2*100&gt;100,100,IF((X230-X$2)/X$2*100&lt;-100,-100,(X230-X$2)/X$2*100))</f>
        <v>-56.080508325234824</v>
      </c>
      <c r="AJ230" s="1">
        <f>IF((Y230-Y$2)/Y$2*100&gt;100,100,IF((Y230-Y$2)/Y$2*100&lt;-100,-100,(Y230-Y$2)/Y$2*100))</f>
        <v>-30.08189524769503</v>
      </c>
      <c r="AK230" s="1">
        <f>IF((Z230-Z$2)/Z$2*100&gt;100,100,IF((Z230-Z$2)/Z$2*100&lt;-100,-100,(Z230-Z$2)/Z$2*100))</f>
        <v>-91.42444234567084</v>
      </c>
      <c r="AL230" s="1">
        <f>IF((V230-V$2)/V$2*100&gt;100,100,IF((V230-V$2)/V$2*100&lt;-100,-100,(V230-V$2)/V$2*100))</f>
        <v>100</v>
      </c>
      <c r="AM230" s="1">
        <f>IF((AA230-AA$2)/AA$2*100&gt;100,100,IF((AA230-AA$2)/AA$2*100&lt;-100,-100,(AA230-AA$2)/AA$2*100))</f>
        <v>-83.549236831091349</v>
      </c>
      <c r="AN230" s="1">
        <f>IF((AB230-AB$2)/AB$2*100&gt;100,100,IF((AB230-AB$2)/AB$2*100&lt;-100,-100,(AB230-AB$2)/AB$2*100))</f>
        <v>-69.442695663012159</v>
      </c>
      <c r="AO230" s="1">
        <f>IF((AC230-AC$2)/AC$2*100&gt;100,100,IF((AC230-AC$2)/AC$2*100&lt;-100,-100,(AC230-AC$2)/AC$2*100))</f>
        <v>100</v>
      </c>
      <c r="AP230" s="1"/>
      <c r="AQ230" s="2">
        <f t="shared" si="105"/>
        <v>-69</v>
      </c>
      <c r="AR230" s="2">
        <f t="shared" si="96"/>
        <v>70</v>
      </c>
      <c r="AS230" s="2">
        <f t="shared" si="97"/>
        <v>-48</v>
      </c>
      <c r="AT230" s="2">
        <f t="shared" si="98"/>
        <v>-56</v>
      </c>
      <c r="AU230" s="2">
        <f t="shared" si="99"/>
        <v>-30</v>
      </c>
      <c r="AV230" s="2">
        <f t="shared" si="106"/>
        <v>0</v>
      </c>
      <c r="AW230" s="2">
        <f t="shared" si="107"/>
        <v>1</v>
      </c>
      <c r="AX230" s="2">
        <f t="shared" si="100"/>
        <v>0</v>
      </c>
      <c r="AY230" s="2">
        <f t="shared" si="101"/>
        <v>0</v>
      </c>
      <c r="AZ230" s="2">
        <f t="shared" si="102"/>
        <v>1</v>
      </c>
      <c r="BA230" s="1"/>
      <c r="BB230" s="1"/>
      <c r="BN230" s="1">
        <f>T230/(T$3-T$4)*100</f>
        <v>10.608704080643596</v>
      </c>
      <c r="BO230" s="1">
        <f>U230/(U$3-U$4)*100</f>
        <v>63.736124486796086</v>
      </c>
      <c r="BP230" s="1">
        <f>V230/(V$3-V$4)*100</f>
        <v>19.337016574585636</v>
      </c>
      <c r="BQ230" s="1">
        <f>W230/(W$3-W$4)*100</f>
        <v>18.583626318432948</v>
      </c>
      <c r="BR230" s="1">
        <f>X230/(X$3-X$4)*100</f>
        <v>11.279926335174952</v>
      </c>
      <c r="BS230" s="1">
        <f>Y230/(Y$3-Y$4)*100</f>
        <v>37.411207576953444</v>
      </c>
      <c r="BT230" s="1">
        <f>Z230/(Z$3-Z$4)*100</f>
        <v>2.6136846578835531</v>
      </c>
      <c r="BU230" s="1">
        <f>AA230/(AA$3-AA$4)*100</f>
        <v>2.9633350075339027</v>
      </c>
      <c r="BV230" s="1">
        <f>AB230/(AB$3-AB$4)*100</f>
        <v>2.6017589356184461</v>
      </c>
      <c r="BW230" s="1">
        <f>AC230/(AC$3-AC$4)*100</f>
        <v>77.601666515714157</v>
      </c>
    </row>
    <row r="231" spans="1:75">
      <c r="A231">
        <v>84</v>
      </c>
      <c r="B231" t="s">
        <v>739</v>
      </c>
      <c r="C231" t="s">
        <v>873</v>
      </c>
      <c r="D231">
        <v>17</v>
      </c>
      <c r="E231" t="s">
        <v>874</v>
      </c>
      <c r="F231" t="s">
        <v>875</v>
      </c>
      <c r="G231" t="s">
        <v>876</v>
      </c>
      <c r="H231">
        <v>53</v>
      </c>
      <c r="I231">
        <v>18</v>
      </c>
      <c r="J231">
        <v>3</v>
      </c>
      <c r="K231">
        <v>38</v>
      </c>
      <c r="L231">
        <v>6</v>
      </c>
      <c r="M231">
        <v>31</v>
      </c>
      <c r="N231">
        <v>1</v>
      </c>
      <c r="O231">
        <v>0</v>
      </c>
      <c r="P231">
        <v>2</v>
      </c>
      <c r="Q231">
        <v>95</v>
      </c>
      <c r="R231">
        <v>247</v>
      </c>
      <c r="T231" s="1">
        <f t="shared" si="103"/>
        <v>21.457489878542511</v>
      </c>
      <c r="U231" s="1">
        <f t="shared" si="86"/>
        <v>7.2874493927125501</v>
      </c>
      <c r="V231" s="1">
        <f t="shared" si="87"/>
        <v>1.214574898785425</v>
      </c>
      <c r="W231" s="1">
        <f t="shared" si="88"/>
        <v>15.384615384615385</v>
      </c>
      <c r="X231" s="1">
        <f t="shared" si="89"/>
        <v>2.42914979757085</v>
      </c>
      <c r="Y231" s="1">
        <f t="shared" si="90"/>
        <v>12.550607287449392</v>
      </c>
      <c r="Z231" s="1">
        <f t="shared" si="91"/>
        <v>0.40485829959514169</v>
      </c>
      <c r="AA231" s="1">
        <f t="shared" si="92"/>
        <v>0</v>
      </c>
      <c r="AB231" s="1">
        <f t="shared" si="93"/>
        <v>0.80971659919028338</v>
      </c>
      <c r="AC231" s="1">
        <f t="shared" si="94"/>
        <v>38.461538461538467</v>
      </c>
      <c r="AD231" s="1"/>
      <c r="AF231" s="1">
        <f t="shared" si="104"/>
        <v>9.1754942031631455</v>
      </c>
      <c r="AG231" s="1">
        <f t="shared" si="95"/>
        <v>-45.847022635081998</v>
      </c>
      <c r="AH231" s="1">
        <f>IF((W231-W$2)/W$2*100&gt;100,100,IF((W231-W$2)/W$2*100&lt;-100,-100,(W231-W$2)/W$2*100))</f>
        <v>-20.993902876812225</v>
      </c>
      <c r="AI231" s="1">
        <f>IF((X231-X$2)/X$2*100&gt;100,100,IF((X231-X$2)/X$2*100&lt;-100,-100,(X231-X$2)/X$2*100))</f>
        <v>-74.252864799570858</v>
      </c>
      <c r="AJ231" s="1">
        <f>IF((Y231-Y$2)/Y$2*100&gt;100,100,IF((Y231-Y$2)/Y$2*100&lt;-100,-100,(Y231-Y$2)/Y$2*100))</f>
        <v>-11.761024344313279</v>
      </c>
      <c r="AK231" s="1">
        <f>IF((Z231-Z$2)/Z$2*100&gt;100,100,IF((Z231-Z$2)/Z$2*100&lt;-100,-100,(Z231-Z$2)/Z$2*100))</f>
        <v>-95.810591267385746</v>
      </c>
      <c r="AL231" s="1">
        <f>IF((V231-V$2)/V$2*100&gt;100,100,IF((V231-V$2)/V$2*100&lt;-100,-100,(V231-V$2)/V$2*100))</f>
        <v>-73.590458191997982</v>
      </c>
      <c r="AM231" s="1">
        <f>IF((AA231-AA$2)/AA$2*100&gt;100,100,IF((AA231-AA$2)/AA$2*100&lt;-100,-100,(AA231-AA$2)/AA$2*100))</f>
        <v>-100</v>
      </c>
      <c r="AN231" s="1">
        <f>IF((AB231-AB$2)/AB$2*100&gt;100,100,IF((AB231-AB$2)/AB$2*100&lt;-100,-100,(AB231-AB$2)/AB$2*100))</f>
        <v>-55.215610647815382</v>
      </c>
      <c r="AO231" s="1">
        <f>IF((AC231-AC$2)/AC$2*100&gt;100,100,IF((AC231-AC$2)/AC$2*100&lt;-100,-100,(AC231-AC$2)/AC$2*100))</f>
        <v>100</v>
      </c>
      <c r="AP231" s="1"/>
      <c r="AQ231" s="2">
        <f t="shared" si="105"/>
        <v>9</v>
      </c>
      <c r="AR231" s="2">
        <f t="shared" si="96"/>
        <v>-46</v>
      </c>
      <c r="AS231" s="2">
        <f t="shared" si="97"/>
        <v>-21</v>
      </c>
      <c r="AT231" s="2">
        <f t="shared" si="98"/>
        <v>-74</v>
      </c>
      <c r="AU231" s="2">
        <f t="shared" si="99"/>
        <v>-12</v>
      </c>
      <c r="AV231" s="2">
        <f t="shared" si="106"/>
        <v>0</v>
      </c>
      <c r="AW231" s="2">
        <f t="shared" si="107"/>
        <v>0</v>
      </c>
      <c r="AX231" s="2">
        <f t="shared" si="100"/>
        <v>0</v>
      </c>
      <c r="AY231" s="2">
        <f t="shared" si="101"/>
        <v>0</v>
      </c>
      <c r="AZ231" s="2">
        <f t="shared" si="102"/>
        <v>1</v>
      </c>
      <c r="BA231" s="1"/>
      <c r="BB231" s="1"/>
      <c r="BN231" s="1">
        <f>T231/(T$3-T$4)*100</f>
        <v>37.456495489736483</v>
      </c>
      <c r="BO231" s="1">
        <f>U231/(U$3-U$4)*100</f>
        <v>20.257772165063326</v>
      </c>
      <c r="BP231" s="1">
        <f>V231/(V$3-V$4)*100</f>
        <v>2.42914979757085</v>
      </c>
      <c r="BQ231" s="1">
        <f>W231/(W$3-W$4)*100</f>
        <v>27.97202797202797</v>
      </c>
      <c r="BR231" s="1">
        <f>X231/(X$3-X$4)*100</f>
        <v>6.61268556005398</v>
      </c>
      <c r="BS231" s="1">
        <f>Y231/(Y$3-Y$4)*100</f>
        <v>47.21418931945248</v>
      </c>
      <c r="BT231" s="1">
        <f>Z231/(Z$3-Z$4)*100</f>
        <v>1.2768607910308314</v>
      </c>
      <c r="BU231" s="1">
        <f>AA231/(AA$3-AA$4)*100</f>
        <v>0</v>
      </c>
      <c r="BV231" s="1">
        <f>AB231/(AB$3-AB$4)*100</f>
        <v>3.8131041890440387</v>
      </c>
      <c r="BW231" s="1">
        <f>AC231/(AC$3-AC$4)*100</f>
        <v>85.750315258512003</v>
      </c>
    </row>
    <row r="232" spans="1:75">
      <c r="A232">
        <v>82</v>
      </c>
      <c r="B232" t="s">
        <v>739</v>
      </c>
      <c r="C232" t="s">
        <v>877</v>
      </c>
      <c r="D232">
        <v>10</v>
      </c>
      <c r="E232" t="s">
        <v>878</v>
      </c>
      <c r="F232" t="s">
        <v>879</v>
      </c>
      <c r="G232" t="s">
        <v>621</v>
      </c>
      <c r="H232">
        <v>29</v>
      </c>
      <c r="I232">
        <v>10</v>
      </c>
      <c r="J232">
        <v>0</v>
      </c>
      <c r="K232">
        <v>23</v>
      </c>
      <c r="L232">
        <v>1</v>
      </c>
      <c r="M232">
        <v>15</v>
      </c>
      <c r="N232">
        <v>8</v>
      </c>
      <c r="O232">
        <v>6</v>
      </c>
      <c r="P232">
        <v>1</v>
      </c>
      <c r="Q232">
        <v>33</v>
      </c>
      <c r="R232">
        <v>126</v>
      </c>
      <c r="T232" s="1">
        <f t="shared" si="103"/>
        <v>23.015873015873016</v>
      </c>
      <c r="U232" s="1">
        <f t="shared" si="86"/>
        <v>7.9365079365079358</v>
      </c>
      <c r="V232" s="1">
        <f t="shared" si="87"/>
        <v>0</v>
      </c>
      <c r="W232" s="1">
        <f t="shared" si="88"/>
        <v>18.253968253968253</v>
      </c>
      <c r="X232" s="1">
        <f t="shared" si="89"/>
        <v>0.79365079365079361</v>
      </c>
      <c r="Y232" s="1">
        <f t="shared" si="90"/>
        <v>11.904761904761903</v>
      </c>
      <c r="Z232" s="1">
        <f t="shared" si="91"/>
        <v>6.3492063492063489</v>
      </c>
      <c r="AA232" s="1">
        <f t="shared" si="92"/>
        <v>4.7619047619047619</v>
      </c>
      <c r="AB232" s="1">
        <f t="shared" si="93"/>
        <v>0.79365079365079361</v>
      </c>
      <c r="AC232" s="1">
        <f t="shared" si="94"/>
        <v>26.190476190476193</v>
      </c>
      <c r="AD232" s="1"/>
      <c r="AF232" s="1">
        <f t="shared" si="104"/>
        <v>17.104532042117039</v>
      </c>
      <c r="AG232" s="1">
        <f t="shared" si="95"/>
        <v>-41.023873857430573</v>
      </c>
      <c r="AH232" s="1">
        <f>IF((W232-W$2)/W$2*100&gt;100,100,IF((W232-W$2)/W$2*100&lt;-100,-100,(W232-W$2)/W$2*100))</f>
        <v>-6.2586387308208593</v>
      </c>
      <c r="AI232" s="1">
        <f>IF((X232-X$2)/X$2*100&gt;100,100,IF((X232-X$2)/X$2*100&lt;-100,-100,(X232-X$2)/X$2*100))</f>
        <v>-91.587906885574071</v>
      </c>
      <c r="AJ232" s="1">
        <f>IF((Y232-Y$2)/Y$2*100&gt;100,100,IF((Y232-Y$2)/Y$2*100&lt;-100,-100,(Y232-Y$2)/Y$2*100))</f>
        <v>-16.301739681433876</v>
      </c>
      <c r="AK232" s="1">
        <f>IF((Z232-Z$2)/Z$2*100&gt;100,100,IF((Z232-Z$2)/Z$2*100&lt;-100,-100,(Z232-Z$2)/Z$2*100))</f>
        <v>-34.299431304398802</v>
      </c>
      <c r="AL232" s="1">
        <f>IF((V232-V$2)/V$2*100&gt;100,100,IF((V232-V$2)/V$2*100&lt;-100,-100,(V232-V$2)/V$2*100))</f>
        <v>-100</v>
      </c>
      <c r="AM232" s="1">
        <f>IF((AA232-AA$2)/AA$2*100&gt;100,100,IF((AA232-AA$2)/AA$2*100&lt;-100,-100,(AA232-AA$2)/AA$2*100))</f>
        <v>-5.4733925850010445</v>
      </c>
      <c r="AN232" s="1">
        <f>IF((AB232-AB$2)/AB$2*100&gt;100,100,IF((AB232-AB$2)/AB$2*100&lt;-100,-100,(AB232-AB$2)/AB$2*100))</f>
        <v>-56.104189801628578</v>
      </c>
      <c r="AO232" s="1">
        <f>IF((AC232-AC$2)/AC$2*100&gt;100,100,IF((AC232-AC$2)/AC$2*100&lt;-100,-100,(AC232-AC$2)/AC$2*100))</f>
        <v>100</v>
      </c>
      <c r="AP232" s="1"/>
      <c r="AQ232" s="2">
        <f t="shared" si="105"/>
        <v>17</v>
      </c>
      <c r="AR232" s="2">
        <f t="shared" si="96"/>
        <v>-41</v>
      </c>
      <c r="AS232" s="2">
        <f t="shared" si="97"/>
        <v>-6</v>
      </c>
      <c r="AT232" s="2">
        <f t="shared" si="98"/>
        <v>-92</v>
      </c>
      <c r="AU232" s="2">
        <f t="shared" si="99"/>
        <v>-16</v>
      </c>
      <c r="AV232" s="2">
        <f t="shared" si="106"/>
        <v>0</v>
      </c>
      <c r="AW232" s="2">
        <f t="shared" si="107"/>
        <v>0</v>
      </c>
      <c r="AX232" s="2">
        <f t="shared" si="100"/>
        <v>0</v>
      </c>
      <c r="AY232" s="2">
        <f t="shared" si="101"/>
        <v>0</v>
      </c>
      <c r="AZ232" s="2">
        <f t="shared" si="102"/>
        <v>1</v>
      </c>
      <c r="BA232" s="1"/>
      <c r="BB232" s="1"/>
      <c r="BN232" s="1">
        <f>T232/(T$3-T$4)*100</f>
        <v>40.176830966304642</v>
      </c>
      <c r="BO232" s="1">
        <f>U232/(U$3-U$4)*100</f>
        <v>22.06203582350371</v>
      </c>
      <c r="BP232" s="1">
        <f>V232/(V$3-V$4)*100</f>
        <v>0</v>
      </c>
      <c r="BQ232" s="1">
        <f>W232/(W$3-W$4)*100</f>
        <v>33.189033189033182</v>
      </c>
      <c r="BR232" s="1">
        <f>X232/(X$3-X$4)*100</f>
        <v>2.1604938271604932</v>
      </c>
      <c r="BS232" s="1">
        <f>Y232/(Y$3-Y$4)*100</f>
        <v>44.78458049886622</v>
      </c>
      <c r="BT232" s="1">
        <f>Z232/(Z$3-Z$4)*100</f>
        <v>20.024420024420024</v>
      </c>
      <c r="BU232" s="1">
        <f>AA232/(AA$3-AA$4)*100</f>
        <v>17.027417027417027</v>
      </c>
      <c r="BV232" s="1">
        <f>AB232/(AB$3-AB$4)*100</f>
        <v>3.7374473598963398</v>
      </c>
      <c r="BW232" s="1">
        <f>AC232/(AC$3-AC$4)*100</f>
        <v>58.391881342701026</v>
      </c>
    </row>
    <row r="233" spans="1:75">
      <c r="A233">
        <v>76</v>
      </c>
      <c r="B233" t="s">
        <v>739</v>
      </c>
      <c r="C233" t="s">
        <v>880</v>
      </c>
      <c r="D233">
        <v>15</v>
      </c>
      <c r="E233" t="s">
        <v>881</v>
      </c>
      <c r="F233" t="s">
        <v>882</v>
      </c>
      <c r="G233" t="s">
        <v>413</v>
      </c>
      <c r="H233">
        <v>41</v>
      </c>
      <c r="I233">
        <v>22</v>
      </c>
      <c r="J233">
        <v>7</v>
      </c>
      <c r="K233">
        <v>55</v>
      </c>
      <c r="L233">
        <v>12</v>
      </c>
      <c r="M233">
        <v>31</v>
      </c>
      <c r="N233">
        <v>2</v>
      </c>
      <c r="O233">
        <v>0</v>
      </c>
      <c r="P233">
        <v>1</v>
      </c>
      <c r="Q233">
        <v>77</v>
      </c>
      <c r="R233">
        <v>248</v>
      </c>
      <c r="T233" s="1">
        <f t="shared" si="103"/>
        <v>16.532258064516128</v>
      </c>
      <c r="U233" s="1">
        <f t="shared" si="86"/>
        <v>8.870967741935484</v>
      </c>
      <c r="V233" s="1">
        <f t="shared" si="87"/>
        <v>2.82258064516129</v>
      </c>
      <c r="W233" s="1">
        <f t="shared" si="88"/>
        <v>22.177419354838708</v>
      </c>
      <c r="X233" s="1">
        <f t="shared" si="89"/>
        <v>4.838709677419355</v>
      </c>
      <c r="Y233" s="1">
        <f t="shared" si="90"/>
        <v>12.5</v>
      </c>
      <c r="Z233" s="1">
        <f t="shared" si="91"/>
        <v>0.80645161290322576</v>
      </c>
      <c r="AA233" s="1">
        <f t="shared" si="92"/>
        <v>0</v>
      </c>
      <c r="AB233" s="1">
        <f t="shared" si="93"/>
        <v>0.40322580645161288</v>
      </c>
      <c r="AC233" s="1">
        <f t="shared" si="94"/>
        <v>31.048387096774192</v>
      </c>
      <c r="AD233" s="1"/>
      <c r="AF233" s="1">
        <f t="shared" si="104"/>
        <v>-15.884036077645078</v>
      </c>
      <c r="AG233" s="1">
        <f t="shared" si="95"/>
        <v>-34.079910618063529</v>
      </c>
      <c r="AH233" s="1">
        <f>IF((W233-W$2)/W$2*100&gt;100,100,IF((W233-W$2)/W$2*100&lt;-100,-100,(W233-W$2)/W$2*100))</f>
        <v>13.889837586853337</v>
      </c>
      <c r="AI233" s="1">
        <f>IF((X233-X$2)/X$2*100&gt;100,100,IF((X233-X$2)/X$2*100&lt;-100,-100,(X233-X$2)/X$2*100))</f>
        <v>-48.713367786241939</v>
      </c>
      <c r="AJ233" s="1">
        <f>IF((Y233-Y$2)/Y$2*100&gt;100,100,IF((Y233-Y$2)/Y$2*100&lt;-100,-100,(Y233-Y$2)/Y$2*100))</f>
        <v>-12.116826665505558</v>
      </c>
      <c r="AK233" s="1">
        <f>IF((Z233-Z$2)/Z$2*100&gt;100,100,IF((Z233-Z$2)/Z$2*100&lt;-100,-100,(Z233-Z$2)/Z$2*100))</f>
        <v>-91.654968089066784</v>
      </c>
      <c r="AL233" s="1">
        <f>IF((V233-V$2)/V$2*100&gt;100,100,IF((V233-V$2)/V$2*100&lt;-100,-100,(V233-V$2)/V$2*100))</f>
        <v>-38.626212653178079</v>
      </c>
      <c r="AM233" s="1">
        <f>IF((AA233-AA$2)/AA$2*100&gt;100,100,IF((AA233-AA$2)/AA$2*100&lt;-100,-100,(AA233-AA$2)/AA$2*100))</f>
        <v>-100</v>
      </c>
      <c r="AN233" s="1">
        <f>IF((AB233-AB$2)/AB$2*100&gt;100,100,IF((AB233-AB$2)/AB$2*100&lt;-100,-100,(AB233-AB$2)/AB$2*100))</f>
        <v>-77.698096431472578</v>
      </c>
      <c r="AO233" s="1">
        <f>IF((AC233-AC$2)/AC$2*100&gt;100,100,IF((AC233-AC$2)/AC$2*100&lt;-100,-100,(AC233-AC$2)/AC$2*100))</f>
        <v>100</v>
      </c>
      <c r="AP233" s="1"/>
      <c r="AQ233" s="2">
        <f t="shared" si="105"/>
        <v>-16</v>
      </c>
      <c r="AR233" s="2">
        <f t="shared" si="96"/>
        <v>-34</v>
      </c>
      <c r="AS233" s="2">
        <f t="shared" si="97"/>
        <v>14</v>
      </c>
      <c r="AT233" s="2">
        <f t="shared" si="98"/>
        <v>-49</v>
      </c>
      <c r="AU233" s="2">
        <f t="shared" si="99"/>
        <v>-12</v>
      </c>
      <c r="AV233" s="2">
        <f t="shared" si="106"/>
        <v>0</v>
      </c>
      <c r="AW233" s="2">
        <f t="shared" si="107"/>
        <v>0</v>
      </c>
      <c r="AX233" s="2">
        <f t="shared" si="100"/>
        <v>0</v>
      </c>
      <c r="AY233" s="2">
        <f t="shared" si="101"/>
        <v>0</v>
      </c>
      <c r="AZ233" s="2">
        <f t="shared" si="102"/>
        <v>1</v>
      </c>
      <c r="BA233" s="1"/>
      <c r="BB233" s="1"/>
      <c r="BN233" s="1">
        <f>T233/(T$3-T$4)*100</f>
        <v>28.858941709111484</v>
      </c>
      <c r="BO233" s="1">
        <f>U233/(U$3-U$4)*100</f>
        <v>24.659662622077537</v>
      </c>
      <c r="BP233" s="1">
        <f>V233/(V$3-V$4)*100</f>
        <v>5.6451612903225801</v>
      </c>
      <c r="BQ233" s="1">
        <f>W233/(W$3-W$4)*100</f>
        <v>40.322580645161281</v>
      </c>
      <c r="BR233" s="1">
        <f>X233/(X$3-X$4)*100</f>
        <v>13.172043010752688</v>
      </c>
      <c r="BS233" s="1">
        <f>Y233/(Y$3-Y$4)*100</f>
        <v>47.023809523809526</v>
      </c>
      <c r="BT233" s="1">
        <f>Z233/(Z$3-Z$4)*100</f>
        <v>2.5434243176178657</v>
      </c>
      <c r="BU233" s="1">
        <f>AA233/(AA$3-AA$4)*100</f>
        <v>0</v>
      </c>
      <c r="BV233" s="1">
        <f>AB233/(AB$3-AB$4)*100</f>
        <v>1.898864384463463</v>
      </c>
      <c r="BW233" s="1">
        <f>AC233/(AC$3-AC$4)*100</f>
        <v>69.222633527234265</v>
      </c>
    </row>
    <row r="234" spans="1:75">
      <c r="A234">
        <v>83</v>
      </c>
      <c r="B234" t="s">
        <v>739</v>
      </c>
      <c r="C234" t="s">
        <v>883</v>
      </c>
      <c r="D234">
        <v>19</v>
      </c>
      <c r="E234" t="s">
        <v>884</v>
      </c>
      <c r="F234" t="s">
        <v>885</v>
      </c>
      <c r="G234" t="s">
        <v>811</v>
      </c>
      <c r="H234">
        <v>25</v>
      </c>
      <c r="I234">
        <v>91</v>
      </c>
      <c r="J234">
        <v>25</v>
      </c>
      <c r="K234">
        <v>69</v>
      </c>
      <c r="L234">
        <v>10</v>
      </c>
      <c r="M234">
        <v>53</v>
      </c>
      <c r="N234">
        <v>7</v>
      </c>
      <c r="O234">
        <v>3</v>
      </c>
      <c r="P234">
        <v>1</v>
      </c>
      <c r="Q234">
        <v>95</v>
      </c>
      <c r="R234">
        <v>379</v>
      </c>
      <c r="T234" s="1">
        <f t="shared" si="103"/>
        <v>6.5963060686015833</v>
      </c>
      <c r="U234" s="1">
        <f t="shared" si="86"/>
        <v>24.010554089709764</v>
      </c>
      <c r="V234" s="1">
        <f t="shared" si="87"/>
        <v>6.5963060686015833</v>
      </c>
      <c r="W234" s="1">
        <f t="shared" si="88"/>
        <v>18.20580474934037</v>
      </c>
      <c r="X234" s="1">
        <f t="shared" si="89"/>
        <v>2.6385224274406331</v>
      </c>
      <c r="Y234" s="1">
        <f t="shared" si="90"/>
        <v>13.984168865435356</v>
      </c>
      <c r="Z234" s="1">
        <f t="shared" si="91"/>
        <v>1.8469656992084433</v>
      </c>
      <c r="AA234" s="1">
        <f t="shared" si="92"/>
        <v>0.79155672823219003</v>
      </c>
      <c r="AB234" s="1">
        <f t="shared" si="93"/>
        <v>0.26385224274406333</v>
      </c>
      <c r="AC234" s="1">
        <f t="shared" si="94"/>
        <v>25.065963060686013</v>
      </c>
      <c r="AD234" s="1"/>
      <c r="AF234" s="1">
        <f t="shared" si="104"/>
        <v>-66.438060601158341</v>
      </c>
      <c r="AG234" s="1">
        <f t="shared" si="95"/>
        <v>78.422232810211369</v>
      </c>
      <c r="AH234" s="1">
        <f>IF((W234-W$2)/W$2*100&gt;100,100,IF((W234-W$2)/W$2*100&lt;-100,-100,(W234-W$2)/W$2*100))</f>
        <v>-6.5059774149083953</v>
      </c>
      <c r="AI234" s="1">
        <f>IF((X234-X$2)/X$2*100&gt;100,100,IF((X234-X$2)/X$2*100&lt;-100,-100,(X234-X$2)/X$2*100))</f>
        <v>-72.03367460639403</v>
      </c>
      <c r="AJ234" s="1">
        <f>IF((Y234-Y$2)/Y$2*100&gt;100,100,IF((Y234-Y$2)/Y$2*100&lt;-100,-100,(Y234-Y$2)/Y$2*100))</f>
        <v>-1.6821490928083309</v>
      </c>
      <c r="AK234" s="1">
        <f>IF((Z234-Z$2)/Z$2*100&gt;100,100,IF((Z234-Z$2)/Z$2*100&lt;-100,-100,(Z234-Z$2)/Z$2*100))</f>
        <v>-80.887895254116017</v>
      </c>
      <c r="AL234" s="1">
        <f>IF((V234-V$2)/V$2*100&gt;100,100,IF((V234-V$2)/V$2*100&lt;-100,-100,(V234-V$2)/V$2*100))</f>
        <v>43.429129871954743</v>
      </c>
      <c r="AM234" s="1">
        <f>IF((AA234-AA$2)/AA$2*100&gt;100,100,IF((AA234-AA$2)/AA$2*100&lt;-100,-100,(AA234-AA$2)/AA$2*100))</f>
        <v>-84.287133859775892</v>
      </c>
      <c r="AN234" s="1">
        <f>IF((AB234-AB$2)/AB$2*100&gt;100,100,IF((AB234-AB$2)/AB$2*100&lt;-100,-100,(AB234-AB$2)/AB$2*100))</f>
        <v>-85.406669960435892</v>
      </c>
      <c r="AO234" s="1">
        <f>IF((AC234-AC$2)/AC$2*100&gt;100,100,IF((AC234-AC$2)/AC$2*100&lt;-100,-100,(AC234-AC$2)/AC$2*100))</f>
        <v>100</v>
      </c>
      <c r="AP234" s="1"/>
      <c r="AQ234" s="2">
        <f t="shared" si="105"/>
        <v>-66</v>
      </c>
      <c r="AR234" s="2">
        <f t="shared" si="96"/>
        <v>78</v>
      </c>
      <c r="AS234" s="2">
        <f t="shared" si="97"/>
        <v>-7</v>
      </c>
      <c r="AT234" s="2">
        <f t="shared" si="98"/>
        <v>-72</v>
      </c>
      <c r="AU234" s="2">
        <f t="shared" si="99"/>
        <v>-2</v>
      </c>
      <c r="AV234" s="2">
        <f t="shared" si="106"/>
        <v>0</v>
      </c>
      <c r="AW234" s="2">
        <f t="shared" si="107"/>
        <v>1</v>
      </c>
      <c r="AX234" s="2">
        <f t="shared" si="100"/>
        <v>0</v>
      </c>
      <c r="AY234" s="2">
        <f t="shared" si="101"/>
        <v>0</v>
      </c>
      <c r="AZ234" s="2">
        <f t="shared" si="102"/>
        <v>1</v>
      </c>
      <c r="BA234" s="1"/>
      <c r="BB234" s="1"/>
      <c r="BN234" s="1">
        <f>T234/(T$3-T$4)*100</f>
        <v>11.514604453085218</v>
      </c>
      <c r="BO234" s="1">
        <f>U234/(U$3-U$4)*100</f>
        <v>66.744934763138147</v>
      </c>
      <c r="BP234" s="1">
        <f>V234/(V$3-V$4)*100</f>
        <v>13.192612137203167</v>
      </c>
      <c r="BQ234" s="1">
        <f>W234/(W$3-W$4)*100</f>
        <v>33.10146318061885</v>
      </c>
      <c r="BR234" s="1">
        <f>X234/(X$3-X$4)*100</f>
        <v>7.1826443858106117</v>
      </c>
      <c r="BS234" s="1">
        <f>Y234/(Y$3-Y$4)*100</f>
        <v>52.607111446161582</v>
      </c>
      <c r="BT234" s="1">
        <f>Z234/(Z$3-Z$4)*100</f>
        <v>5.8250456667343213</v>
      </c>
      <c r="BU234" s="1">
        <f>AA234/(AA$3-AA$4)*100</f>
        <v>2.8304149676181343</v>
      </c>
      <c r="BV234" s="1">
        <f>AB234/(AB$3-AB$4)*100</f>
        <v>1.2425286737386247</v>
      </c>
      <c r="BW234" s="1">
        <f>AC234/(AC$3-AC$4)*100</f>
        <v>55.88477010251308</v>
      </c>
    </row>
    <row r="235" spans="1:75">
      <c r="A235">
        <v>84</v>
      </c>
      <c r="B235" t="s">
        <v>739</v>
      </c>
      <c r="C235" t="s">
        <v>886</v>
      </c>
      <c r="D235">
        <v>22</v>
      </c>
      <c r="E235" t="s">
        <v>887</v>
      </c>
      <c r="F235" t="s">
        <v>888</v>
      </c>
      <c r="G235" t="s">
        <v>889</v>
      </c>
      <c r="H235">
        <v>54</v>
      </c>
      <c r="I235">
        <v>26</v>
      </c>
      <c r="J235">
        <v>7</v>
      </c>
      <c r="K235">
        <v>73</v>
      </c>
      <c r="L235">
        <v>25</v>
      </c>
      <c r="M235">
        <v>52</v>
      </c>
      <c r="N235">
        <v>35</v>
      </c>
      <c r="O235">
        <v>6</v>
      </c>
      <c r="P235">
        <v>19</v>
      </c>
      <c r="Q235">
        <v>72</v>
      </c>
      <c r="R235">
        <v>369</v>
      </c>
      <c r="T235" s="1">
        <f t="shared" si="103"/>
        <v>14.634146341463413</v>
      </c>
      <c r="U235" s="1">
        <f t="shared" si="86"/>
        <v>7.0460704607046063</v>
      </c>
      <c r="V235" s="1">
        <f t="shared" si="87"/>
        <v>1.8970189701897018</v>
      </c>
      <c r="W235" s="1">
        <f t="shared" si="88"/>
        <v>19.78319783197832</v>
      </c>
      <c r="X235" s="1">
        <f t="shared" si="89"/>
        <v>6.7750677506775059</v>
      </c>
      <c r="Y235" s="1">
        <f t="shared" si="90"/>
        <v>14.092140921409213</v>
      </c>
      <c r="Z235" s="1">
        <f t="shared" si="91"/>
        <v>9.48509485094851</v>
      </c>
      <c r="AA235" s="1">
        <f t="shared" si="92"/>
        <v>1.6260162601626018</v>
      </c>
      <c r="AB235" s="1">
        <f t="shared" si="93"/>
        <v>5.1490514905149052</v>
      </c>
      <c r="AC235" s="1">
        <f t="shared" si="94"/>
        <v>19.512195121951219</v>
      </c>
      <c r="AD235" s="1"/>
      <c r="AF235" s="1">
        <f t="shared" si="104"/>
        <v>-25.541609567838119</v>
      </c>
      <c r="AG235" s="1">
        <f t="shared" si="95"/>
        <v>-47.640707522206661</v>
      </c>
      <c r="AH235" s="1">
        <f>IF((W235-W$2)/W$2*100&gt;100,100,IF((W235-W$2)/W$2*100&lt;-100,-100,(W235-W$2)/W$2*100))</f>
        <v>1.5945612058336052</v>
      </c>
      <c r="AI235" s="1">
        <f>IF((X235-X$2)/X$2*100&gt;100,100,IF((X235-X$2)/X$2*100&lt;-100,-100,(X235-X$2)/X$2*100))</f>
        <v>-28.189449023193337</v>
      </c>
      <c r="AJ235" s="1">
        <f>IF((Y235-Y$2)/Y$2*100&gt;100,100,IF((Y235-Y$2)/Y$2*100&lt;-100,-100,(Y235-Y$2)/Y$2*100))</f>
        <v>-0.9230349399737553</v>
      </c>
      <c r="AK235" s="1">
        <f>IF((Z235-Z$2)/Z$2*100&gt;100,100,IF((Z235-Z$2)/Z$2*100&lt;-100,-100,(Z235-Z$2)/Z$2*100))</f>
        <v>-1.8497601803518591</v>
      </c>
      <c r="AL235" s="1">
        <f>IF((V235-V$2)/V$2*100&gt;100,100,IF((V235-V$2)/V$2*100&lt;-100,-100,(V235-V$2)/V$2*100))</f>
        <v>-58.751492514873071</v>
      </c>
      <c r="AM235" s="1">
        <f>IF((AA235-AA$2)/AA$2*100&gt;100,100,IF((AA235-AA$2)/AA$2*100&lt;-100,-100,(AA235-AA$2)/AA$2*100))</f>
        <v>-67.722621858293039</v>
      </c>
      <c r="AN235" s="1">
        <f>IF((AB235-AB$2)/AB$2*100&gt;100,100,IF((AB235-AB$2)/AB$2*100&lt;-100,-100,(AB235-AB$2)/AB$2*100))</f>
        <v>100</v>
      </c>
      <c r="AO235" s="1">
        <f>IF((AC235-AC$2)/AC$2*100&gt;100,100,IF((AC235-AC$2)/AC$2*100&lt;-100,-100,(AC235-AC$2)/AC$2*100))</f>
        <v>100</v>
      </c>
      <c r="AP235" s="1"/>
      <c r="AQ235" s="2">
        <f t="shared" si="105"/>
        <v>-26</v>
      </c>
      <c r="AR235" s="2">
        <f t="shared" si="96"/>
        <v>-48</v>
      </c>
      <c r="AS235" s="2">
        <f t="shared" si="97"/>
        <v>2</v>
      </c>
      <c r="AT235" s="2">
        <f t="shared" si="98"/>
        <v>-28</v>
      </c>
      <c r="AU235" s="2">
        <f t="shared" si="99"/>
        <v>-1</v>
      </c>
      <c r="AV235" s="2">
        <f t="shared" si="106"/>
        <v>0</v>
      </c>
      <c r="AW235" s="2">
        <f t="shared" si="107"/>
        <v>0</v>
      </c>
      <c r="AX235" s="2">
        <f t="shared" si="100"/>
        <v>0</v>
      </c>
      <c r="AY235" s="2">
        <f t="shared" si="101"/>
        <v>1</v>
      </c>
      <c r="AZ235" s="2">
        <f t="shared" si="102"/>
        <v>1</v>
      </c>
      <c r="BA235" s="1"/>
      <c r="BB235" s="1"/>
      <c r="BN235" s="1">
        <f>T235/(T$3-T$4)*100</f>
        <v>25.545571245186132</v>
      </c>
      <c r="BO235" s="1">
        <f>U235/(U$3-U$4)*100</f>
        <v>19.58678302379354</v>
      </c>
      <c r="BP235" s="1">
        <f>V235/(V$3-V$4)*100</f>
        <v>3.7940379403794036</v>
      </c>
      <c r="BQ235" s="1">
        <f>W235/(W$3-W$4)*100</f>
        <v>35.96945060359694</v>
      </c>
      <c r="BR235" s="1">
        <f>X235/(X$3-X$4)*100</f>
        <v>18.443239987955433</v>
      </c>
      <c r="BS235" s="1">
        <f>Y235/(Y$3-Y$4)*100</f>
        <v>53.013292037682277</v>
      </c>
      <c r="BT235" s="1">
        <f>Z235/(Z$3-Z$4)*100</f>
        <v>29.914529914529915</v>
      </c>
      <c r="BU235" s="1">
        <f>AA235/(AA$3-AA$4)*100</f>
        <v>5.8142399605814248</v>
      </c>
      <c r="BV235" s="1">
        <f>AB235/(AB$3-AB$4)*100</f>
        <v>24.247829212986009</v>
      </c>
      <c r="BW235" s="1">
        <f>AC235/(AC$3-AC$4)*100</f>
        <v>43.502598960415831</v>
      </c>
    </row>
    <row r="236" spans="1:75">
      <c r="A236">
        <v>83</v>
      </c>
      <c r="B236" t="s">
        <v>739</v>
      </c>
      <c r="C236" t="s">
        <v>890</v>
      </c>
      <c r="D236">
        <v>10</v>
      </c>
      <c r="E236" t="s">
        <v>891</v>
      </c>
      <c r="F236" t="s">
        <v>892</v>
      </c>
      <c r="G236" t="s">
        <v>445</v>
      </c>
      <c r="H236">
        <v>71</v>
      </c>
      <c r="I236">
        <v>6</v>
      </c>
      <c r="J236">
        <v>0</v>
      </c>
      <c r="K236">
        <v>15</v>
      </c>
      <c r="L236">
        <v>26</v>
      </c>
      <c r="M236">
        <v>23</v>
      </c>
      <c r="N236">
        <v>10</v>
      </c>
      <c r="O236">
        <v>5</v>
      </c>
      <c r="P236">
        <v>5</v>
      </c>
      <c r="Q236">
        <v>50</v>
      </c>
      <c r="R236">
        <v>211</v>
      </c>
      <c r="T236" s="1">
        <f t="shared" si="103"/>
        <v>33.649289099526065</v>
      </c>
      <c r="U236" s="1">
        <f t="shared" si="86"/>
        <v>2.8436018957345972</v>
      </c>
      <c r="V236" s="1">
        <f t="shared" si="87"/>
        <v>0</v>
      </c>
      <c r="W236" s="1">
        <f t="shared" si="88"/>
        <v>7.109004739336493</v>
      </c>
      <c r="X236" s="1">
        <f t="shared" si="89"/>
        <v>12.322274881516588</v>
      </c>
      <c r="Y236" s="1">
        <f t="shared" si="90"/>
        <v>10.900473933649289</v>
      </c>
      <c r="Z236" s="1">
        <f t="shared" si="91"/>
        <v>4.7393364928909953</v>
      </c>
      <c r="AA236" s="1">
        <f t="shared" si="92"/>
        <v>2.3696682464454977</v>
      </c>
      <c r="AB236" s="1">
        <f t="shared" si="93"/>
        <v>2.3696682464454977</v>
      </c>
      <c r="AC236" s="1">
        <f t="shared" si="94"/>
        <v>23.696682464454977</v>
      </c>
      <c r="AD236" s="1"/>
      <c r="AF236" s="1">
        <f t="shared" si="104"/>
        <v>71.207246878375386</v>
      </c>
      <c r="AG236" s="1">
        <f t="shared" si="95"/>
        <v>-78.869217363136258</v>
      </c>
      <c r="AH236" s="1">
        <f>IF((W236-W$2)/W$2*100&gt;100,100,IF((W236-W$2)/W$2*100&lt;-100,-100,(W236-W$2)/W$2*100))</f>
        <v>-63.492443272460633</v>
      </c>
      <c r="AI236" s="1">
        <f>IF((X236-X$2)/X$2*100&gt;100,100,IF((X236-X$2)/X$2*100&lt;-100,-100,(X236-X$2)/X$2*100))</f>
        <v>30.606715842935213</v>
      </c>
      <c r="AJ236" s="1">
        <f>IF((Y236-Y$2)/Y$2*100&gt;100,100,IF((Y236-Y$2)/Y$2*100&lt;-100,-100,(Y236-Y$2)/Y$2*100))</f>
        <v>-23.362540788876881</v>
      </c>
      <c r="AK236" s="1">
        <f>IF((Z236-Z$2)/Z$2*100&gt;100,100,IF((Z236-Z$2)/Z$2*100&lt;-100,-100,(Z236-Z$2)/Z$2*100))</f>
        <v>-50.958106305416159</v>
      </c>
      <c r="AL236" s="1">
        <f>IF((V236-V$2)/V$2*100&gt;100,100,IF((V236-V$2)/V$2*100&lt;-100,-100,(V236-V$2)/V$2*100))</f>
        <v>-100</v>
      </c>
      <c r="AM236" s="1">
        <f>IF((AA236-AA$2)/AA$2*100&gt;100,100,IF((AA236-AA$2)/AA$2*100&lt;-100,-100,(AA236-AA$2)/AA$2*100))</f>
        <v>-52.96069299253606</v>
      </c>
      <c r="AN236" s="1">
        <f>IF((AB236-AB$2)/AB$2*100&gt;100,100,IF((AB236-AB$2)/AB$2*100&lt;-100,-100,(AB236-AB$2)/AB$2*100))</f>
        <v>31.063319549639807</v>
      </c>
      <c r="AO236" s="1">
        <f>IF((AC236-AC$2)/AC$2*100&gt;100,100,IF((AC236-AC$2)/AC$2*100&lt;-100,-100,(AC236-AC$2)/AC$2*100))</f>
        <v>100</v>
      </c>
      <c r="AP236" s="1"/>
      <c r="AQ236" s="2">
        <f t="shared" si="105"/>
        <v>71</v>
      </c>
      <c r="AR236" s="2">
        <f t="shared" si="96"/>
        <v>-79</v>
      </c>
      <c r="AS236" s="2">
        <f t="shared" si="97"/>
        <v>-63</v>
      </c>
      <c r="AT236" s="2">
        <f t="shared" si="98"/>
        <v>31</v>
      </c>
      <c r="AU236" s="2">
        <f t="shared" si="99"/>
        <v>-23</v>
      </c>
      <c r="AV236" s="2">
        <f t="shared" si="106"/>
        <v>0</v>
      </c>
      <c r="AW236" s="2">
        <f t="shared" si="107"/>
        <v>0</v>
      </c>
      <c r="AX236" s="2">
        <f t="shared" si="100"/>
        <v>0</v>
      </c>
      <c r="AY236" s="2">
        <f t="shared" si="101"/>
        <v>1</v>
      </c>
      <c r="AZ236" s="2">
        <f t="shared" si="102"/>
        <v>1</v>
      </c>
      <c r="BA236" s="1"/>
      <c r="BB236" s="1"/>
      <c r="BN236" s="1">
        <f>T236/(T$3-T$4)*100</f>
        <v>58.738671322856895</v>
      </c>
      <c r="BO236" s="1">
        <f>U236/(U$3-U$4)*100</f>
        <v>7.9046915083264491</v>
      </c>
      <c r="BP236" s="1">
        <f>V236/(V$3-V$4)*100</f>
        <v>0</v>
      </c>
      <c r="BQ236" s="1">
        <f>W236/(W$3-W$4)*100</f>
        <v>12.925463162429985</v>
      </c>
      <c r="BR236" s="1">
        <f>X236/(X$3-X$4)*100</f>
        <v>33.543970510795148</v>
      </c>
      <c r="BS236" s="1">
        <f>Y236/(Y$3-Y$4)*100</f>
        <v>41.006544798013998</v>
      </c>
      <c r="BT236" s="1">
        <f>Z236/(Z$3-Z$4)*100</f>
        <v>14.947138169886987</v>
      </c>
      <c r="BU236" s="1">
        <f>AA236/(AA$3-AA$4)*100</f>
        <v>8.4733591842596585</v>
      </c>
      <c r="BV236" s="1">
        <f>AB236/(AB$3-AB$4)*100</f>
        <v>11.159203017699971</v>
      </c>
      <c r="BW236" s="1">
        <f>AC236/(AC$3-AC$4)*100</f>
        <v>52.831947789604541</v>
      </c>
    </row>
    <row r="237" spans="1:75">
      <c r="A237">
        <v>86</v>
      </c>
      <c r="B237" t="s">
        <v>739</v>
      </c>
      <c r="C237" t="s">
        <v>890</v>
      </c>
      <c r="D237">
        <v>14</v>
      </c>
      <c r="E237" t="s">
        <v>893</v>
      </c>
      <c r="F237" t="s">
        <v>894</v>
      </c>
      <c r="G237" t="s">
        <v>401</v>
      </c>
      <c r="H237">
        <v>65</v>
      </c>
      <c r="I237">
        <v>16</v>
      </c>
      <c r="J237">
        <v>8</v>
      </c>
      <c r="K237">
        <v>20</v>
      </c>
      <c r="L237">
        <v>12</v>
      </c>
      <c r="M237">
        <v>42</v>
      </c>
      <c r="N237">
        <v>30</v>
      </c>
      <c r="O237">
        <v>7</v>
      </c>
      <c r="P237">
        <v>10</v>
      </c>
      <c r="Q237">
        <v>79</v>
      </c>
      <c r="R237">
        <v>289</v>
      </c>
      <c r="T237" s="1">
        <f t="shared" si="103"/>
        <v>22.491349480968857</v>
      </c>
      <c r="U237" s="1">
        <f t="shared" si="86"/>
        <v>5.5363321799307963</v>
      </c>
      <c r="V237" s="1">
        <f t="shared" si="87"/>
        <v>2.7681660899653981</v>
      </c>
      <c r="W237" s="1">
        <f t="shared" si="88"/>
        <v>6.9204152249134951</v>
      </c>
      <c r="X237" s="1">
        <f t="shared" si="89"/>
        <v>4.1522491349480966</v>
      </c>
      <c r="Y237" s="1">
        <f t="shared" si="90"/>
        <v>14.53287197231834</v>
      </c>
      <c r="Z237" s="1">
        <f t="shared" si="91"/>
        <v>10.380622837370241</v>
      </c>
      <c r="AA237" s="1">
        <f t="shared" si="92"/>
        <v>2.422145328719723</v>
      </c>
      <c r="AB237" s="1">
        <f t="shared" si="93"/>
        <v>3.4602076124567476</v>
      </c>
      <c r="AC237" s="1">
        <f t="shared" si="94"/>
        <v>27.335640138408309</v>
      </c>
      <c r="AD237" s="1"/>
      <c r="AF237" s="1">
        <f t="shared" si="104"/>
        <v>14.43576153501235</v>
      </c>
      <c r="AG237" s="1">
        <f t="shared" si="95"/>
        <v>-58.859560448643613</v>
      </c>
      <c r="AH237" s="1">
        <f>IF((W237-W$2)/W$2*100&gt;100,100,IF((W237-W$2)/W$2*100&lt;-100,-100,(W237-W$2)/W$2*100))</f>
        <v>-64.460925169500314</v>
      </c>
      <c r="AI237" s="1">
        <f>IF((X237-X$2)/X$2*100&gt;100,100,IF((X237-X$2)/X$2*100&lt;-100,-100,(X237-X$2)/X$2*100))</f>
        <v>-55.989325989577864</v>
      </c>
      <c r="AJ237" s="1">
        <f>IF((Y237-Y$2)/Y$2*100&gt;100,100,IF((Y237-Y$2)/Y$2*100&lt;-100,-100,(Y237-Y$2)/Y$2*100))</f>
        <v>2.175592527301502</v>
      </c>
      <c r="AK237" s="1">
        <f>IF((Z237-Z$2)/Z$2*100&gt;100,100,IF((Z237-Z$2)/Z$2*100&lt;-100,-100,(Z237-Z$2)/Z$2*100))</f>
        <v>7.4170197531888054</v>
      </c>
      <c r="AL237" s="1">
        <f>IF((V237-V$2)/V$2*100&gt;100,100,IF((V237-V$2)/V$2*100&lt;-100,-100,(V237-V$2)/V$2*100))</f>
        <v>-39.809394910482105</v>
      </c>
      <c r="AM237" s="1">
        <f>IF((AA237-AA$2)/AA$2*100&gt;100,100,IF((AA237-AA$2)/AA$2*100&lt;-100,-100,(AA237-AA$2)/AA$2*100))</f>
        <v>-51.918992076107806</v>
      </c>
      <c r="AN237" s="1">
        <f>IF((AB237-AB$2)/AB$2*100&gt;100,100,IF((AB237-AB$2)/AB$2*100&lt;-100,-100,(AB237-AB$2)/AB$2*100))</f>
        <v>91.379656920235291</v>
      </c>
      <c r="AO237" s="1">
        <f>IF((AC237-AC$2)/AC$2*100&gt;100,100,IF((AC237-AC$2)/AC$2*100&lt;-100,-100,(AC237-AC$2)/AC$2*100))</f>
        <v>100</v>
      </c>
      <c r="AP237" s="1"/>
      <c r="AQ237" s="2">
        <f t="shared" si="105"/>
        <v>14</v>
      </c>
      <c r="AR237" s="2">
        <f t="shared" si="96"/>
        <v>-59</v>
      </c>
      <c r="AS237" s="2">
        <f t="shared" si="97"/>
        <v>-64</v>
      </c>
      <c r="AT237" s="2">
        <f t="shared" si="98"/>
        <v>-56</v>
      </c>
      <c r="AU237" s="2">
        <f t="shared" si="99"/>
        <v>2</v>
      </c>
      <c r="AV237" s="2">
        <f t="shared" si="106"/>
        <v>0</v>
      </c>
      <c r="AW237" s="2">
        <f t="shared" si="107"/>
        <v>0</v>
      </c>
      <c r="AX237" s="2">
        <f t="shared" si="100"/>
        <v>0</v>
      </c>
      <c r="AY237" s="2">
        <f t="shared" si="101"/>
        <v>1</v>
      </c>
      <c r="AZ237" s="2">
        <f t="shared" si="102"/>
        <v>1</v>
      </c>
      <c r="BA237" s="1"/>
      <c r="BB237" s="1"/>
      <c r="BN237" s="1">
        <f>T237/(T$3-T$4)*100</f>
        <v>39.261215322042126</v>
      </c>
      <c r="BO237" s="1">
        <f>U237/(U$3-U$4)*100</f>
        <v>15.389987619440653</v>
      </c>
      <c r="BP237" s="1">
        <f>V237/(V$3-V$4)*100</f>
        <v>5.5363321799307963</v>
      </c>
      <c r="BQ237" s="1">
        <f>W237/(W$3-W$4)*100</f>
        <v>12.582573136206355</v>
      </c>
      <c r="BR237" s="1">
        <f>X237/(X$3-X$4)*100</f>
        <v>11.303344867358705</v>
      </c>
      <c r="BS237" s="1">
        <f>Y237/(Y$3-Y$4)*100</f>
        <v>54.671280276816624</v>
      </c>
      <c r="BT237" s="1">
        <f>Z237/(Z$3-Z$4)*100</f>
        <v>32.738887410167685</v>
      </c>
      <c r="BU237" s="1">
        <f>AA237/(AA$3-AA$4)*100</f>
        <v>8.661004508755374</v>
      </c>
      <c r="BV237" s="1">
        <f>AB237/(AB$3-AB$4)*100</f>
        <v>16.294753195395806</v>
      </c>
      <c r="BW237" s="1">
        <f>AC237/(AC$3-AC$4)*100</f>
        <v>60.945033751205415</v>
      </c>
    </row>
    <row r="238" spans="1:75">
      <c r="A238">
        <v>77</v>
      </c>
      <c r="B238" t="s">
        <v>739</v>
      </c>
      <c r="C238" t="s">
        <v>895</v>
      </c>
      <c r="D238">
        <v>9</v>
      </c>
      <c r="E238" t="s">
        <v>896</v>
      </c>
      <c r="F238" t="s">
        <v>897</v>
      </c>
      <c r="G238" t="s">
        <v>898</v>
      </c>
      <c r="H238">
        <v>16</v>
      </c>
      <c r="I238">
        <v>22</v>
      </c>
      <c r="J238">
        <v>3</v>
      </c>
      <c r="K238">
        <v>32</v>
      </c>
      <c r="L238">
        <v>4</v>
      </c>
      <c r="M238">
        <v>19</v>
      </c>
      <c r="N238">
        <v>3</v>
      </c>
      <c r="O238">
        <v>1</v>
      </c>
      <c r="P238">
        <v>0</v>
      </c>
      <c r="Q238">
        <v>53</v>
      </c>
      <c r="R238">
        <v>153</v>
      </c>
      <c r="T238" s="1">
        <f t="shared" si="103"/>
        <v>10.457516339869281</v>
      </c>
      <c r="U238" s="1">
        <f t="shared" si="86"/>
        <v>14.37908496732026</v>
      </c>
      <c r="V238" s="1">
        <f t="shared" si="87"/>
        <v>1.9607843137254901</v>
      </c>
      <c r="W238" s="1">
        <f t="shared" si="88"/>
        <v>20.915032679738562</v>
      </c>
      <c r="X238" s="1">
        <f t="shared" si="89"/>
        <v>2.6143790849673203</v>
      </c>
      <c r="Y238" s="1">
        <f t="shared" si="90"/>
        <v>12.418300653594772</v>
      </c>
      <c r="Z238" s="1">
        <f t="shared" si="91"/>
        <v>1.9607843137254901</v>
      </c>
      <c r="AA238" s="1">
        <f t="shared" si="92"/>
        <v>0.65359477124183007</v>
      </c>
      <c r="AB238" s="1">
        <f t="shared" si="93"/>
        <v>0</v>
      </c>
      <c r="AC238" s="1">
        <f t="shared" si="94"/>
        <v>34.640522875816991</v>
      </c>
      <c r="AD238" s="1"/>
      <c r="AF238" s="1">
        <f t="shared" si="104"/>
        <v>-46.792261303378865</v>
      </c>
      <c r="AG238" s="1">
        <f t="shared" si="95"/>
        <v>6.8508638347728326</v>
      </c>
      <c r="AH238" s="1">
        <f>IF((W238-W$2)/W$2*100&gt;100,100,IF((W238-W$2)/W$2*100&lt;-100,-100,(W238-W$2)/W$2*100))</f>
        <v>7.406981709954624</v>
      </c>
      <c r="AI238" s="1">
        <f>IF((X238-X$2)/X$2*100&gt;100,100,IF((X238-X$2)/X$2*100&lt;-100,-100,(X238-X$2)/X$2*100))</f>
        <v>-72.289575623067549</v>
      </c>
      <c r="AJ238" s="1">
        <f>IF((Y238-Y$2)/Y$2*100&gt;100,100,IF((Y238-Y$2)/Y$2*100&lt;-100,-100,(Y238-Y$2)/Y$2*100))</f>
        <v>-12.691226491221204</v>
      </c>
      <c r="AK238" s="1">
        <f>IF((Z238-Z$2)/Z$2*100&gt;100,100,IF((Z238-Z$2)/Z$2*100&lt;-100,-100,(Z238-Z$2)/Z$2*100))</f>
        <v>-79.710118491064335</v>
      </c>
      <c r="AL238" s="1">
        <f>IF((V238-V$2)/V$2*100&gt;100,100,IF((V238-V$2)/V$2*100&lt;-100,-100,(V238-V$2)/V$2*100))</f>
        <v>-57.36498806159149</v>
      </c>
      <c r="AM238" s="1">
        <f>IF((AA238-AA$2)/AA$2*100&gt;100,100,IF((AA238-AA$2)/AA$2*100&lt;-100,-100,(AA238-AA$2)/AA$2*100))</f>
        <v>-87.025759766568768</v>
      </c>
      <c r="AN238" s="1">
        <f>IF((AB238-AB$2)/AB$2*100&gt;100,100,IF((AB238-AB$2)/AB$2*100&lt;-100,-100,(AB238-AB$2)/AB$2*100))</f>
        <v>-100</v>
      </c>
      <c r="AO238" s="1">
        <f>IF((AC238-AC$2)/AC$2*100&gt;100,100,IF((AC238-AC$2)/AC$2*100&lt;-100,-100,(AC238-AC$2)/AC$2*100))</f>
        <v>100</v>
      </c>
      <c r="AP238" s="1"/>
      <c r="AQ238" s="2">
        <f t="shared" si="105"/>
        <v>-47</v>
      </c>
      <c r="AR238" s="2">
        <f t="shared" si="96"/>
        <v>7</v>
      </c>
      <c r="AS238" s="2">
        <f t="shared" si="97"/>
        <v>7</v>
      </c>
      <c r="AT238" s="2">
        <f t="shared" si="98"/>
        <v>-72</v>
      </c>
      <c r="AU238" s="2">
        <f t="shared" si="99"/>
        <v>-13</v>
      </c>
      <c r="AV238" s="2">
        <f t="shared" si="106"/>
        <v>0</v>
      </c>
      <c r="AW238" s="2">
        <f t="shared" si="107"/>
        <v>0</v>
      </c>
      <c r="AX238" s="2">
        <f t="shared" si="100"/>
        <v>0</v>
      </c>
      <c r="AY238" s="2">
        <f t="shared" si="101"/>
        <v>0</v>
      </c>
      <c r="AZ238" s="2">
        <f t="shared" si="102"/>
        <v>1</v>
      </c>
      <c r="BA238" s="1"/>
      <c r="BB238" s="1"/>
      <c r="BN238" s="1">
        <f>T238/(T$3-T$4)*100</f>
        <v>18.254787295034973</v>
      </c>
      <c r="BO238" s="1">
        <f>U238/(U$3-U$4)*100</f>
        <v>39.971217844936135</v>
      </c>
      <c r="BP238" s="1">
        <f>V238/(V$3-V$4)*100</f>
        <v>3.9215686274509802</v>
      </c>
      <c r="BQ238" s="1">
        <f>W238/(W$3-W$4)*100</f>
        <v>38.027332144979198</v>
      </c>
      <c r="BR238" s="1">
        <f>X238/(X$3-X$4)*100</f>
        <v>7.1169208424110382</v>
      </c>
      <c r="BS238" s="1">
        <f>Y238/(Y$3-Y$4)*100</f>
        <v>46.716464363523194</v>
      </c>
      <c r="BT238" s="1">
        <f>Z238/(Z$3-Z$4)*100</f>
        <v>6.1840120663650069</v>
      </c>
      <c r="BU238" s="1">
        <f>AA238/(AA$3-AA$4)*100</f>
        <v>2.3370964547435138</v>
      </c>
      <c r="BV238" s="1">
        <f>AB238/(AB$3-AB$4)*100</f>
        <v>0</v>
      </c>
      <c r="BW238" s="1">
        <f>AC238/(AC$3-AC$4)*100</f>
        <v>77.231329690346087</v>
      </c>
    </row>
    <row r="239" spans="1:75">
      <c r="A239">
        <v>85</v>
      </c>
      <c r="B239" t="s">
        <v>739</v>
      </c>
      <c r="C239" t="s">
        <v>899</v>
      </c>
      <c r="D239">
        <v>8</v>
      </c>
      <c r="E239" t="s">
        <v>900</v>
      </c>
      <c r="F239" t="s">
        <v>901</v>
      </c>
      <c r="G239" t="s">
        <v>762</v>
      </c>
      <c r="H239">
        <v>42</v>
      </c>
      <c r="I239">
        <v>7</v>
      </c>
      <c r="J239">
        <v>4</v>
      </c>
      <c r="K239">
        <v>31</v>
      </c>
      <c r="L239">
        <v>16</v>
      </c>
      <c r="M239">
        <v>17</v>
      </c>
      <c r="N239">
        <v>9</v>
      </c>
      <c r="O239">
        <v>2</v>
      </c>
      <c r="P239">
        <v>1</v>
      </c>
      <c r="Q239">
        <v>56</v>
      </c>
      <c r="R239">
        <v>185</v>
      </c>
      <c r="T239" s="1">
        <f t="shared" si="103"/>
        <v>22.702702702702705</v>
      </c>
      <c r="U239" s="1">
        <f t="shared" si="86"/>
        <v>3.7837837837837842</v>
      </c>
      <c r="V239" s="1">
        <f t="shared" si="87"/>
        <v>2.1621621621621623</v>
      </c>
      <c r="W239" s="1">
        <f t="shared" si="88"/>
        <v>16.756756756756758</v>
      </c>
      <c r="X239" s="1">
        <f t="shared" si="89"/>
        <v>8.6486486486486491</v>
      </c>
      <c r="Y239" s="1">
        <f t="shared" si="90"/>
        <v>9.1891891891891895</v>
      </c>
      <c r="Z239" s="1">
        <f t="shared" si="91"/>
        <v>4.8648648648648649</v>
      </c>
      <c r="AA239" s="1">
        <f t="shared" si="92"/>
        <v>1.0810810810810811</v>
      </c>
      <c r="AB239" s="1">
        <f t="shared" si="93"/>
        <v>0.54054054054054057</v>
      </c>
      <c r="AC239" s="1">
        <f t="shared" si="94"/>
        <v>30.270270270270274</v>
      </c>
      <c r="AD239" s="1"/>
      <c r="AF239" s="1">
        <f t="shared" si="104"/>
        <v>15.511124616380883</v>
      </c>
      <c r="AG239" s="1">
        <f t="shared" si="95"/>
        <v>-71.882733374191218</v>
      </c>
      <c r="AH239" s="1">
        <f>IF((W239-W$2)/W$2*100&gt;100,100,IF((W239-W$2)/W$2*100&lt;-100,-100,(W239-W$2)/W$2*100))</f>
        <v>-13.94741313339277</v>
      </c>
      <c r="AI239" s="1">
        <f>IF((X239-X$2)/X$2*100&gt;100,100,IF((X239-X$2)/X$2*100&lt;-100,-100,(X239-X$2)/X$2*100))</f>
        <v>-8.3309204395531626</v>
      </c>
      <c r="AJ239" s="1">
        <f>IF((Y239-Y$2)/Y$2*100&gt;100,100,IF((Y239-Y$2)/Y$2*100&lt;-100,-100,(Y239-Y$2)/Y$2*100))</f>
        <v>-35.393991494641917</v>
      </c>
      <c r="AK239" s="1">
        <f>IF((Z239-Z$2)/Z$2*100&gt;100,100,IF((Z239-Z$2)/Z$2*100&lt;-100,-100,(Z239-Z$2)/Z$2*100))</f>
        <v>-49.659158850802868</v>
      </c>
      <c r="AL239" s="1">
        <f>IF((V239-V$2)/V$2*100&gt;100,100,IF((V239-V$2)/V$2*100&lt;-100,-100,(V239-V$2)/V$2*100))</f>
        <v>-52.986257105754945</v>
      </c>
      <c r="AM239" s="1">
        <f>IF((AA239-AA$2)/AA$2*100&gt;100,100,IF((AA239-AA$2)/AA$2*100&lt;-100,-100,(AA239-AA$2)/AA$2*100))</f>
        <v>-78.539905343621854</v>
      </c>
      <c r="AN239" s="1">
        <f>IF((AB239-AB$2)/AB$2*100&gt;100,100,IF((AB239-AB$2)/AB$2*100&lt;-100,-100,(AB239-AB$2)/AB$2*100))</f>
        <v>-70.103394135163242</v>
      </c>
      <c r="AO239" s="1">
        <f>IF((AC239-AC$2)/AC$2*100&gt;100,100,IF((AC239-AC$2)/AC$2*100&lt;-100,-100,(AC239-AC$2)/AC$2*100))</f>
        <v>100</v>
      </c>
      <c r="AP239" s="1"/>
      <c r="AQ239" s="2">
        <f t="shared" si="105"/>
        <v>16</v>
      </c>
      <c r="AR239" s="2">
        <f t="shared" si="96"/>
        <v>-72</v>
      </c>
      <c r="AS239" s="2">
        <f t="shared" si="97"/>
        <v>-14</v>
      </c>
      <c r="AT239" s="2">
        <f t="shared" si="98"/>
        <v>-8</v>
      </c>
      <c r="AU239" s="2">
        <f t="shared" si="99"/>
        <v>-35</v>
      </c>
      <c r="AV239" s="2">
        <f t="shared" si="106"/>
        <v>0</v>
      </c>
      <c r="AW239" s="2">
        <f t="shared" si="107"/>
        <v>0</v>
      </c>
      <c r="AX239" s="2">
        <f t="shared" si="100"/>
        <v>0</v>
      </c>
      <c r="AY239" s="2">
        <f t="shared" si="101"/>
        <v>0</v>
      </c>
      <c r="AZ239" s="2">
        <f t="shared" si="102"/>
        <v>1</v>
      </c>
      <c r="BA239" s="1"/>
      <c r="BB239" s="1"/>
      <c r="BN239" s="1">
        <f>T239/(T$3-T$4)*100</f>
        <v>39.630156472261731</v>
      </c>
      <c r="BO239" s="1">
        <f>U239/(U$3-U$4)*100</f>
        <v>10.518224646665015</v>
      </c>
      <c r="BP239" s="1">
        <f>V239/(V$3-V$4)*100</f>
        <v>4.3243243243243246</v>
      </c>
      <c r="BQ239" s="1">
        <f>W239/(W$3-W$4)*100</f>
        <v>30.466830466830462</v>
      </c>
      <c r="BR239" s="1">
        <f>X239/(X$3-X$4)*100</f>
        <v>23.543543543543542</v>
      </c>
      <c r="BS239" s="1">
        <f>Y239/(Y$3-Y$4)*100</f>
        <v>34.568854568854576</v>
      </c>
      <c r="BT239" s="1">
        <f>Z239/(Z$3-Z$4)*100</f>
        <v>15.343035343035345</v>
      </c>
      <c r="BU239" s="1">
        <f>AA239/(AA$3-AA$4)*100</f>
        <v>3.8656838656838657</v>
      </c>
      <c r="BV239" s="1">
        <f>AB239/(AB$3-AB$4)*100</f>
        <v>2.5455046883618317</v>
      </c>
      <c r="BW239" s="1">
        <f>AC239/(AC$3-AC$4)*100</f>
        <v>67.487815684536997</v>
      </c>
    </row>
    <row r="240" spans="1:75">
      <c r="A240">
        <v>83</v>
      </c>
      <c r="B240" t="s">
        <v>739</v>
      </c>
      <c r="C240" t="s">
        <v>902</v>
      </c>
      <c r="D240">
        <v>11</v>
      </c>
      <c r="E240" t="s">
        <v>903</v>
      </c>
      <c r="F240" t="s">
        <v>904</v>
      </c>
      <c r="G240" t="s">
        <v>905</v>
      </c>
      <c r="H240">
        <v>55</v>
      </c>
      <c r="I240">
        <v>3</v>
      </c>
      <c r="J240">
        <v>2</v>
      </c>
      <c r="K240">
        <v>19</v>
      </c>
      <c r="L240">
        <v>7</v>
      </c>
      <c r="M240">
        <v>17</v>
      </c>
      <c r="N240">
        <v>15</v>
      </c>
      <c r="O240">
        <v>0</v>
      </c>
      <c r="P240">
        <v>34</v>
      </c>
      <c r="Q240">
        <v>37</v>
      </c>
      <c r="R240">
        <v>189</v>
      </c>
      <c r="T240" s="1">
        <f t="shared" si="103"/>
        <v>29.100529100529098</v>
      </c>
      <c r="U240" s="1">
        <f t="shared" si="86"/>
        <v>1.5873015873015872</v>
      </c>
      <c r="V240" s="1">
        <f t="shared" si="87"/>
        <v>1.0582010582010581</v>
      </c>
      <c r="W240" s="1">
        <f t="shared" si="88"/>
        <v>10.052910052910052</v>
      </c>
      <c r="X240" s="1">
        <f t="shared" si="89"/>
        <v>3.7037037037037033</v>
      </c>
      <c r="Y240" s="1">
        <f t="shared" si="90"/>
        <v>8.9947089947089935</v>
      </c>
      <c r="Z240" s="1">
        <f t="shared" si="91"/>
        <v>7.9365079365079358</v>
      </c>
      <c r="AA240" s="1">
        <f t="shared" si="92"/>
        <v>0</v>
      </c>
      <c r="AB240" s="1">
        <f t="shared" si="93"/>
        <v>17.989417989417987</v>
      </c>
      <c r="AC240" s="1">
        <f t="shared" si="94"/>
        <v>19.576719576719576</v>
      </c>
      <c r="AD240" s="1"/>
      <c r="AF240" s="1">
        <f t="shared" si="104"/>
        <v>48.063201432561762</v>
      </c>
      <c r="AG240" s="1">
        <f t="shared" si="95"/>
        <v>-88.204774771486115</v>
      </c>
      <c r="AH240" s="1">
        <f>IF((W240-W$2)/W$2*100&gt;100,100,IF((W240-W$2)/W$2*100&lt;-100,-100,(W240-W$2)/W$2*100))</f>
        <v>-48.374322779292648</v>
      </c>
      <c r="AI240" s="1">
        <f>IF((X240-X$2)/X$2*100&gt;100,100,IF((X240-X$2)/X$2*100&lt;-100,-100,(X240-X$2)/X$2*100))</f>
        <v>-60.743565466012363</v>
      </c>
      <c r="AJ240" s="1">
        <f>IF((Y240-Y$2)/Y$2*100&gt;100,100,IF((Y240-Y$2)/Y$2*100&lt;-100,-100,(Y240-Y$2)/Y$2*100))</f>
        <v>-36.761314425972266</v>
      </c>
      <c r="AK240" s="1">
        <f>IF((Z240-Z$2)/Z$2*100&gt;100,100,IF((Z240-Z$2)/Z$2*100&lt;-100,-100,(Z240-Z$2)/Z$2*100))</f>
        <v>-17.874289130498504</v>
      </c>
      <c r="AL240" s="1">
        <f>IF((V240-V$2)/V$2*100&gt;100,100,IF((V240-V$2)/V$2*100&lt;-100,-100,(V240-V$2)/V$2*100))</f>
        <v>-76.990628477684297</v>
      </c>
      <c r="AM240" s="1">
        <f>IF((AA240-AA$2)/AA$2*100&gt;100,100,IF((AA240-AA$2)/AA$2*100&lt;-100,-100,(AA240-AA$2)/AA$2*100))</f>
        <v>-100</v>
      </c>
      <c r="AN240" s="1">
        <f>IF((AB240-AB$2)/AB$2*100&gt;100,100,IF((AB240-AB$2)/AB$2*100&lt;-100,-100,(AB240-AB$2)/AB$2*100))</f>
        <v>100</v>
      </c>
      <c r="AO240" s="1">
        <f>IF((AC240-AC$2)/AC$2*100&gt;100,100,IF((AC240-AC$2)/AC$2*100&lt;-100,-100,(AC240-AC$2)/AC$2*100))</f>
        <v>100</v>
      </c>
      <c r="AP240" s="1"/>
      <c r="AQ240" s="2">
        <f t="shared" si="105"/>
        <v>48</v>
      </c>
      <c r="AR240" s="2">
        <f t="shared" si="96"/>
        <v>-88</v>
      </c>
      <c r="AS240" s="2">
        <f t="shared" si="97"/>
        <v>-48</v>
      </c>
      <c r="AT240" s="2">
        <f t="shared" si="98"/>
        <v>-61</v>
      </c>
      <c r="AU240" s="2">
        <f t="shared" si="99"/>
        <v>-37</v>
      </c>
      <c r="AV240" s="2">
        <f t="shared" si="106"/>
        <v>0</v>
      </c>
      <c r="AW240" s="2">
        <f t="shared" si="107"/>
        <v>0</v>
      </c>
      <c r="AX240" s="2">
        <f t="shared" si="100"/>
        <v>0</v>
      </c>
      <c r="AY240" s="2">
        <f t="shared" si="101"/>
        <v>1</v>
      </c>
      <c r="AZ240" s="2">
        <f t="shared" si="102"/>
        <v>1</v>
      </c>
      <c r="BA240" s="1"/>
      <c r="BB240" s="1"/>
      <c r="BN240" s="1">
        <f>T240/(T$3-T$4)*100</f>
        <v>50.798292026362191</v>
      </c>
      <c r="BO240" s="1">
        <f>U240/(U$3-U$4)*100</f>
        <v>4.4124071647007419</v>
      </c>
      <c r="BP240" s="1">
        <f>V240/(V$3-V$4)*100</f>
        <v>2.1164021164021163</v>
      </c>
      <c r="BQ240" s="1">
        <f>W240/(W$3-W$4)*100</f>
        <v>18.278018278018273</v>
      </c>
      <c r="BR240" s="1">
        <f>X240/(X$3-X$4)*100</f>
        <v>10.08230452674897</v>
      </c>
      <c r="BS240" s="1">
        <f>Y240/(Y$3-Y$4)*100</f>
        <v>33.837238599143362</v>
      </c>
      <c r="BT240" s="1">
        <f>Z240/(Z$3-Z$4)*100</f>
        <v>25.03052503052503</v>
      </c>
      <c r="BU240" s="1">
        <f>AA240/(AA$3-AA$4)*100</f>
        <v>0</v>
      </c>
      <c r="BV240" s="1">
        <f>AB240/(AB$3-AB$4)*100</f>
        <v>84.715473490983683</v>
      </c>
      <c r="BW240" s="1">
        <f>AC240/(AC$3-AC$4)*100</f>
        <v>43.646456761210864</v>
      </c>
    </row>
    <row r="241" spans="1:75">
      <c r="A241">
        <v>84</v>
      </c>
      <c r="B241" t="s">
        <v>739</v>
      </c>
      <c r="C241" t="s">
        <v>906</v>
      </c>
      <c r="D241">
        <v>1</v>
      </c>
      <c r="E241" t="s">
        <v>907</v>
      </c>
      <c r="F241" t="s">
        <v>908</v>
      </c>
      <c r="G241" t="s">
        <v>334</v>
      </c>
      <c r="H241">
        <v>0</v>
      </c>
      <c r="I241">
        <v>2</v>
      </c>
      <c r="J241">
        <v>5</v>
      </c>
      <c r="K241">
        <v>0</v>
      </c>
      <c r="L241">
        <v>0</v>
      </c>
      <c r="M241">
        <v>2</v>
      </c>
      <c r="N241">
        <v>0</v>
      </c>
      <c r="O241">
        <v>0</v>
      </c>
      <c r="P241">
        <v>0</v>
      </c>
      <c r="Q241">
        <v>1</v>
      </c>
      <c r="R241">
        <v>10</v>
      </c>
      <c r="T241" s="1">
        <f t="shared" si="103"/>
        <v>0</v>
      </c>
      <c r="U241" s="1">
        <f t="shared" si="86"/>
        <v>20</v>
      </c>
      <c r="V241" s="1">
        <f t="shared" si="87"/>
        <v>50</v>
      </c>
      <c r="W241" s="1">
        <f t="shared" si="88"/>
        <v>0</v>
      </c>
      <c r="X241" s="1">
        <f t="shared" si="89"/>
        <v>0</v>
      </c>
      <c r="Y241" s="1">
        <f t="shared" si="90"/>
        <v>20</v>
      </c>
      <c r="Z241" s="1">
        <f t="shared" si="91"/>
        <v>0</v>
      </c>
      <c r="AA241" s="1">
        <f t="shared" si="92"/>
        <v>0</v>
      </c>
      <c r="AB241" s="1">
        <f t="shared" si="93"/>
        <v>0</v>
      </c>
      <c r="AC241" s="1">
        <f t="shared" si="94"/>
        <v>10</v>
      </c>
      <c r="AD241" s="1"/>
      <c r="AF241" s="1">
        <f t="shared" si="104"/>
        <v>-100</v>
      </c>
      <c r="AG241" s="1">
        <f t="shared" si="95"/>
        <v>48.619837879274954</v>
      </c>
      <c r="AH241" s="1">
        <f>IF((W241-W$2)/W$2*100&gt;100,100,IF((W241-W$2)/W$2*100&lt;-100,-100,(W241-W$2)/W$2*100))</f>
        <v>-100</v>
      </c>
      <c r="AI241" s="1">
        <f>IF((X241-X$2)/X$2*100&gt;100,100,IF((X241-X$2)/X$2*100&lt;-100,-100,(X241-X$2)/X$2*100))</f>
        <v>-100</v>
      </c>
      <c r="AJ241" s="1">
        <f>IF((Y241-Y$2)/Y$2*100&gt;100,100,IF((Y241-Y$2)/Y$2*100&lt;-100,-100,(Y241-Y$2)/Y$2*100))</f>
        <v>40.613077335191115</v>
      </c>
      <c r="AK241" s="1">
        <f>IF((Z241-Z$2)/Z$2*100&gt;100,100,IF((Z241-Z$2)/Z$2*100&lt;-100,-100,(Z241-Z$2)/Z$2*100))</f>
        <v>-100</v>
      </c>
      <c r="AL241" s="1">
        <f>IF((V241-V$2)/V$2*100&gt;100,100,IF((V241-V$2)/V$2*100&lt;-100,-100,(V241-V$2)/V$2*100))</f>
        <v>100</v>
      </c>
      <c r="AM241" s="1">
        <f>IF((AA241-AA$2)/AA$2*100&gt;100,100,IF((AA241-AA$2)/AA$2*100&lt;-100,-100,(AA241-AA$2)/AA$2*100))</f>
        <v>-100</v>
      </c>
      <c r="AN241" s="1">
        <f>IF((AB241-AB$2)/AB$2*100&gt;100,100,IF((AB241-AB$2)/AB$2*100&lt;-100,-100,(AB241-AB$2)/AB$2*100))</f>
        <v>-100</v>
      </c>
      <c r="AO241" s="1">
        <f>IF((AC241-AC$2)/AC$2*100&gt;100,100,IF((AC241-AC$2)/AC$2*100&lt;-100,-100,(AC241-AC$2)/AC$2*100))</f>
        <v>100</v>
      </c>
      <c r="AP241" s="1"/>
      <c r="AQ241" s="2">
        <f t="shared" si="105"/>
        <v>-100</v>
      </c>
      <c r="AR241" s="2">
        <f t="shared" si="96"/>
        <v>49</v>
      </c>
      <c r="AS241" s="2">
        <f t="shared" si="97"/>
        <v>-100</v>
      </c>
      <c r="AT241" s="2">
        <f t="shared" si="98"/>
        <v>-100</v>
      </c>
      <c r="AU241" s="2">
        <f t="shared" si="99"/>
        <v>41</v>
      </c>
      <c r="AV241" s="2">
        <f t="shared" si="106"/>
        <v>0</v>
      </c>
      <c r="AW241" s="2">
        <f t="shared" si="107"/>
        <v>1</v>
      </c>
      <c r="AX241" s="2">
        <f t="shared" si="100"/>
        <v>0</v>
      </c>
      <c r="AY241" s="2">
        <f t="shared" si="101"/>
        <v>0</v>
      </c>
      <c r="AZ241" s="2">
        <f t="shared" si="102"/>
        <v>1</v>
      </c>
      <c r="BA241" s="1"/>
      <c r="BB241" s="1"/>
      <c r="BN241" s="1">
        <f>T241/(T$3-T$4)*100</f>
        <v>0</v>
      </c>
      <c r="BO241" s="1">
        <f>U241/(U$3-U$4)*100</f>
        <v>55.596330275229356</v>
      </c>
      <c r="BP241" s="1">
        <f>V241/(V$3-V$4)*100</f>
        <v>100</v>
      </c>
      <c r="BQ241" s="1">
        <f>W241/(W$3-W$4)*100</f>
        <v>0</v>
      </c>
      <c r="BR241" s="1">
        <f>X241/(X$3-X$4)*100</f>
        <v>0</v>
      </c>
      <c r="BS241" s="1">
        <f>Y241/(Y$3-Y$4)*100</f>
        <v>75.238095238095255</v>
      </c>
      <c r="BT241" s="1">
        <f>Z241/(Z$3-Z$4)*100</f>
        <v>0</v>
      </c>
      <c r="BU241" s="1">
        <f>AA241/(AA$3-AA$4)*100</f>
        <v>0</v>
      </c>
      <c r="BV241" s="1">
        <f>AB241/(AB$3-AB$4)*100</f>
        <v>0</v>
      </c>
      <c r="BW241" s="1">
        <f>AC241/(AC$3-AC$4)*100</f>
        <v>22.295081967213115</v>
      </c>
    </row>
    <row r="242" spans="1:75">
      <c r="A242">
        <v>82</v>
      </c>
      <c r="B242" t="s">
        <v>739</v>
      </c>
      <c r="C242" t="s">
        <v>909</v>
      </c>
      <c r="D242">
        <v>8</v>
      </c>
      <c r="E242" t="s">
        <v>910</v>
      </c>
      <c r="F242" t="s">
        <v>911</v>
      </c>
      <c r="G242" t="s">
        <v>912</v>
      </c>
      <c r="H242">
        <v>8</v>
      </c>
      <c r="I242">
        <v>33</v>
      </c>
      <c r="J242">
        <v>20</v>
      </c>
      <c r="K242">
        <v>13</v>
      </c>
      <c r="L242">
        <v>1</v>
      </c>
      <c r="M242">
        <v>16</v>
      </c>
      <c r="N242">
        <v>4</v>
      </c>
      <c r="O242">
        <v>0</v>
      </c>
      <c r="P242">
        <v>3</v>
      </c>
      <c r="Q242">
        <v>35</v>
      </c>
      <c r="R242">
        <v>133</v>
      </c>
      <c r="T242" s="1">
        <f t="shared" si="103"/>
        <v>6.0150375939849621</v>
      </c>
      <c r="U242" s="1">
        <f t="shared" si="86"/>
        <v>24.81203007518797</v>
      </c>
      <c r="V242" s="1">
        <f t="shared" si="87"/>
        <v>15.037593984962406</v>
      </c>
      <c r="W242" s="1">
        <f t="shared" si="88"/>
        <v>9.7744360902255636</v>
      </c>
      <c r="X242" s="1">
        <f t="shared" si="89"/>
        <v>0.75187969924812026</v>
      </c>
      <c r="Y242" s="1">
        <f t="shared" si="90"/>
        <v>12.030075187969924</v>
      </c>
      <c r="Z242" s="1">
        <f t="shared" si="91"/>
        <v>3.007518796992481</v>
      </c>
      <c r="AA242" s="1">
        <f t="shared" si="92"/>
        <v>0</v>
      </c>
      <c r="AB242" s="1">
        <f t="shared" si="93"/>
        <v>2.2556390977443606</v>
      </c>
      <c r="AC242" s="1">
        <f t="shared" si="94"/>
        <v>26.315789473684209</v>
      </c>
      <c r="AD242" s="1"/>
      <c r="AF242" s="1">
        <f t="shared" si="104"/>
        <v>-69.395548794800632</v>
      </c>
      <c r="AG242" s="1">
        <f t="shared" si="95"/>
        <v>84.377994361506524</v>
      </c>
      <c r="AH242" s="1">
        <f>IF((W242-W$2)/W$2*100&gt;100,100,IF((W242-W$2)/W$2*100&lt;-100,-100,(W242-W$2)/W$2*100))</f>
        <v>-49.804396940531078</v>
      </c>
      <c r="AI242" s="1">
        <f>IF((X242-X$2)/X$2*100&gt;100,100,IF((X242-X$2)/X$2*100&lt;-100,-100,(X242-X$2)/X$2*100))</f>
        <v>-92.030648628438598</v>
      </c>
      <c r="AJ242" s="1">
        <f>IF((Y242-Y$2)/Y$2*100&gt;100,100,IF((Y242-Y$2)/Y$2*100&lt;-100,-100,(Y242-Y$2)/Y$2*100))</f>
        <v>-15.420705362291068</v>
      </c>
      <c r="AK242" s="1">
        <f>IF((Z242-Z$2)/Z$2*100&gt;100,100,IF((Z242-Z$2)/Z$2*100&lt;-100,-100,(Z242-Z$2)/Z$2*100))</f>
        <v>-68.878677986294164</v>
      </c>
      <c r="AL242" s="1">
        <f>IF((V242-V$2)/V$2*100&gt;100,100,IF((V242-V$2)/V$2*100&lt;-100,-100,(V242-V$2)/V$2*100))</f>
        <v>100</v>
      </c>
      <c r="AM242" s="1">
        <f>IF((AA242-AA$2)/AA$2*100&gt;100,100,IF((AA242-AA$2)/AA$2*100&lt;-100,-100,(AA242-AA$2)/AA$2*100))</f>
        <v>-100</v>
      </c>
      <c r="AN242" s="1">
        <f>IF((AB242-AB$2)/AB$2*100&gt;100,100,IF((AB242-AB$2)/AB$2*100&lt;-100,-100,(AB242-AB$2)/AB$2*100))</f>
        <v>24.756513195371401</v>
      </c>
      <c r="AO242" s="1">
        <f>IF((AC242-AC$2)/AC$2*100&gt;100,100,IF((AC242-AC$2)/AC$2*100&lt;-100,-100,(AC242-AC$2)/AC$2*100))</f>
        <v>100</v>
      </c>
      <c r="AP242" s="1"/>
      <c r="AQ242" s="2">
        <f t="shared" si="105"/>
        <v>-69</v>
      </c>
      <c r="AR242" s="2">
        <f t="shared" si="96"/>
        <v>84</v>
      </c>
      <c r="AS242" s="2">
        <f t="shared" si="97"/>
        <v>-50</v>
      </c>
      <c r="AT242" s="2">
        <f t="shared" si="98"/>
        <v>-92</v>
      </c>
      <c r="AU242" s="2">
        <f t="shared" si="99"/>
        <v>-15</v>
      </c>
      <c r="AV242" s="2">
        <f t="shared" si="106"/>
        <v>0</v>
      </c>
      <c r="AW242" s="2">
        <f t="shared" si="107"/>
        <v>1</v>
      </c>
      <c r="AX242" s="2">
        <f t="shared" si="100"/>
        <v>0</v>
      </c>
      <c r="AY242" s="2">
        <f t="shared" si="101"/>
        <v>1</v>
      </c>
      <c r="AZ242" s="2">
        <f t="shared" si="102"/>
        <v>1</v>
      </c>
      <c r="BA242" s="1"/>
      <c r="BB242" s="1"/>
      <c r="BN242" s="1">
        <f>T242/(T$3-T$4)*100</f>
        <v>10.499934045640416</v>
      </c>
      <c r="BO242" s="1">
        <f>U242/(U$3-U$4)*100</f>
        <v>68.972890942953711</v>
      </c>
      <c r="BP242" s="1">
        <f>V242/(V$3-V$4)*100</f>
        <v>30.075187969924812</v>
      </c>
      <c r="BQ242" s="1">
        <f>W242/(W$3-W$4)*100</f>
        <v>17.771701982228294</v>
      </c>
      <c r="BR242" s="1">
        <f>X242/(X$3-X$4)*100</f>
        <v>2.0467836257309937</v>
      </c>
      <c r="BS242" s="1">
        <f>Y242/(Y$3-Y$4)*100</f>
        <v>45.25599713569639</v>
      </c>
      <c r="BT242" s="1">
        <f>Z242/(Z$3-Z$4)*100</f>
        <v>9.4852515905147481</v>
      </c>
      <c r="BU242" s="1">
        <f>AA242/(AA$3-AA$4)*100</f>
        <v>0</v>
      </c>
      <c r="BV242" s="1">
        <f>AB242/(AB$3-AB$4)*100</f>
        <v>10.622218812336964</v>
      </c>
      <c r="BW242" s="1">
        <f>AC242/(AC$3-AC$4)*100</f>
        <v>58.671268334771355</v>
      </c>
    </row>
    <row r="243" spans="1:75">
      <c r="A243">
        <v>81</v>
      </c>
      <c r="B243" t="s">
        <v>739</v>
      </c>
      <c r="C243" t="s">
        <v>913</v>
      </c>
      <c r="D243">
        <v>12</v>
      </c>
      <c r="E243" t="s">
        <v>914</v>
      </c>
      <c r="F243" t="s">
        <v>915</v>
      </c>
      <c r="G243" t="s">
        <v>916</v>
      </c>
      <c r="H243">
        <v>32</v>
      </c>
      <c r="I243">
        <v>26</v>
      </c>
      <c r="J243">
        <v>19</v>
      </c>
      <c r="K243">
        <v>28</v>
      </c>
      <c r="L243">
        <v>9</v>
      </c>
      <c r="M243">
        <v>19</v>
      </c>
      <c r="N243">
        <v>1</v>
      </c>
      <c r="O243">
        <v>2</v>
      </c>
      <c r="P243">
        <v>3</v>
      </c>
      <c r="Q243">
        <v>48</v>
      </c>
      <c r="R243">
        <v>187</v>
      </c>
      <c r="T243" s="1">
        <f t="shared" si="103"/>
        <v>17.112299465240639</v>
      </c>
      <c r="U243" s="1">
        <f t="shared" si="86"/>
        <v>13.903743315508022</v>
      </c>
      <c r="V243" s="1">
        <f t="shared" si="87"/>
        <v>10.160427807486631</v>
      </c>
      <c r="W243" s="1">
        <f t="shared" si="88"/>
        <v>14.973262032085561</v>
      </c>
      <c r="X243" s="1">
        <f t="shared" si="89"/>
        <v>4.8128342245989302</v>
      </c>
      <c r="Y243" s="1">
        <f t="shared" si="90"/>
        <v>10.160427807486631</v>
      </c>
      <c r="Z243" s="1">
        <f t="shared" si="91"/>
        <v>0.53475935828876997</v>
      </c>
      <c r="AA243" s="1">
        <f t="shared" si="92"/>
        <v>1.0695187165775399</v>
      </c>
      <c r="AB243" s="1">
        <f t="shared" si="93"/>
        <v>1.6042780748663104</v>
      </c>
      <c r="AC243" s="1">
        <f t="shared" si="94"/>
        <v>25.668449197860966</v>
      </c>
      <c r="AD243" s="1"/>
      <c r="AF243" s="1">
        <f t="shared" si="104"/>
        <v>-12.932791223710893</v>
      </c>
      <c r="AG243" s="1">
        <f t="shared" si="95"/>
        <v>3.3186038732927523</v>
      </c>
      <c r="AH243" s="1">
        <f>IF((W243-W$2)/W$2*100&gt;100,100,IF((W243-W$2)/W$2*100&lt;-100,-100,(W243-W$2)/W$2*100))</f>
        <v>-23.106365366737037</v>
      </c>
      <c r="AI243" s="1">
        <f>IF((X243-X$2)/X$2*100&gt;100,100,IF((X243-X$2)/X$2*100&lt;-100,-100,(X243-X$2)/X$2*100))</f>
        <v>-48.987627851556162</v>
      </c>
      <c r="AJ243" s="1">
        <f>IF((Y243-Y$2)/Y$2*100&gt;100,100,IF((Y243-Y$2)/Y$2*100&lt;-100,-100,(Y243-Y$2)/Y$2*100))</f>
        <v>-28.565548947362807</v>
      </c>
      <c r="AK243" s="1">
        <f>IF((Z243-Z$2)/Z$2*100&gt;100,100,IF((Z243-Z$2)/Z$2*100&lt;-100,-100,(Z243-Z$2)/Z$2*100))</f>
        <v>-94.466395952108456</v>
      </c>
      <c r="AL243" s="1">
        <f>IF((V243-V$2)/V$2*100&gt;100,100,IF((V243-V$2)/V$2*100&lt;-100,-100,(V243-V$2)/V$2*100))</f>
        <v>100</v>
      </c>
      <c r="AM243" s="1">
        <f>IF((AA243-AA$2)/AA$2*100&gt;100,100,IF((AA243-AA$2)/AA$2*100&lt;-100,-100,(AA243-AA$2)/AA$2*100))</f>
        <v>-78.769425072567074</v>
      </c>
      <c r="AN243" s="1">
        <f>IF((AB243-AB$2)/AB$2*100&gt;100,100,IF((AB243-AB$2)/AB$2*100&lt;-100,-100,(AB243-AB$2)/AB$2*100))</f>
        <v>-11.269431791527266</v>
      </c>
      <c r="AO243" s="1">
        <f>IF((AC243-AC$2)/AC$2*100&gt;100,100,IF((AC243-AC$2)/AC$2*100&lt;-100,-100,(AC243-AC$2)/AC$2*100))</f>
        <v>100</v>
      </c>
      <c r="AP243" s="1"/>
      <c r="AQ243" s="2">
        <f t="shared" si="105"/>
        <v>-13</v>
      </c>
      <c r="AR243" s="2">
        <f t="shared" si="96"/>
        <v>3</v>
      </c>
      <c r="AS243" s="2">
        <f t="shared" si="97"/>
        <v>-23</v>
      </c>
      <c r="AT243" s="2">
        <f t="shared" si="98"/>
        <v>-49</v>
      </c>
      <c r="AU243" s="2">
        <f t="shared" si="99"/>
        <v>-29</v>
      </c>
      <c r="AV243" s="2">
        <f t="shared" si="106"/>
        <v>0</v>
      </c>
      <c r="AW243" s="2">
        <f t="shared" si="107"/>
        <v>1</v>
      </c>
      <c r="AX243" s="2">
        <f t="shared" si="100"/>
        <v>0</v>
      </c>
      <c r="AY243" s="2">
        <f t="shared" si="101"/>
        <v>0</v>
      </c>
      <c r="AZ243" s="2">
        <f t="shared" si="102"/>
        <v>1</v>
      </c>
      <c r="BA243" s="1"/>
      <c r="BB243" s="1"/>
      <c r="BN243" s="1">
        <f>T243/(T$3-T$4)*100</f>
        <v>29.871470119148132</v>
      </c>
      <c r="BO243" s="1">
        <f>U243/(U$3-U$4)*100</f>
        <v>38.649855271549818</v>
      </c>
      <c r="BP243" s="1">
        <f>V243/(V$3-V$4)*100</f>
        <v>20.320855614973262</v>
      </c>
      <c r="BQ243" s="1">
        <f>W243/(W$3-W$4)*100</f>
        <v>27.224112785610107</v>
      </c>
      <c r="BR243" s="1">
        <f>X243/(X$3-X$4)*100</f>
        <v>13.101604278074863</v>
      </c>
      <c r="BS243" s="1">
        <f>Y243/(Y$3-Y$4)*100</f>
        <v>38.222561751973522</v>
      </c>
      <c r="BT243" s="1">
        <f>Z243/(Z$3-Z$4)*100</f>
        <v>1.6865487453722745</v>
      </c>
      <c r="BU243" s="1">
        <f>AA243/(AA$3-AA$4)*100</f>
        <v>3.8243396532166583</v>
      </c>
      <c r="BV243" s="1">
        <f>AB243/(AB$3-AB$4)*100</f>
        <v>7.5548401178653286</v>
      </c>
      <c r="BW243" s="1">
        <f>AC243/(AC$3-AC$4)*100</f>
        <v>57.228017883755598</v>
      </c>
    </row>
    <row r="244" spans="1:75">
      <c r="A244">
        <v>87</v>
      </c>
      <c r="B244" t="s">
        <v>739</v>
      </c>
      <c r="C244" t="s">
        <v>917</v>
      </c>
      <c r="D244">
        <v>11</v>
      </c>
      <c r="E244" t="s">
        <v>918</v>
      </c>
      <c r="F244" t="s">
        <v>919</v>
      </c>
      <c r="G244" t="s">
        <v>920</v>
      </c>
      <c r="H244">
        <v>12</v>
      </c>
      <c r="I244">
        <v>44</v>
      </c>
      <c r="J244">
        <v>39</v>
      </c>
      <c r="K244">
        <v>17</v>
      </c>
      <c r="L244">
        <v>4</v>
      </c>
      <c r="M244">
        <v>20</v>
      </c>
      <c r="N244">
        <v>1</v>
      </c>
      <c r="O244">
        <v>0</v>
      </c>
      <c r="P244">
        <v>0</v>
      </c>
      <c r="Q244">
        <v>91</v>
      </c>
      <c r="R244">
        <v>228</v>
      </c>
      <c r="T244" s="1">
        <f t="shared" si="103"/>
        <v>5.2631578947368416</v>
      </c>
      <c r="U244" s="1">
        <f t="shared" si="86"/>
        <v>19.298245614035086</v>
      </c>
      <c r="V244" s="1">
        <f t="shared" si="87"/>
        <v>17.105263157894736</v>
      </c>
      <c r="W244" s="1">
        <f t="shared" si="88"/>
        <v>7.4561403508771926</v>
      </c>
      <c r="X244" s="1">
        <f t="shared" si="89"/>
        <v>1.7543859649122806</v>
      </c>
      <c r="Y244" s="1">
        <f t="shared" si="90"/>
        <v>8.7719298245614024</v>
      </c>
      <c r="Z244" s="1">
        <f t="shared" si="91"/>
        <v>0.43859649122807015</v>
      </c>
      <c r="AA244" s="1">
        <f t="shared" si="92"/>
        <v>0</v>
      </c>
      <c r="AB244" s="1">
        <f t="shared" si="93"/>
        <v>0</v>
      </c>
      <c r="AC244" s="1">
        <f t="shared" si="94"/>
        <v>39.912280701754391</v>
      </c>
      <c r="AD244" s="1"/>
      <c r="AF244" s="1">
        <f t="shared" si="104"/>
        <v>-73.221105195450548</v>
      </c>
      <c r="AG244" s="1">
        <f t="shared" si="95"/>
        <v>43.405106725616164</v>
      </c>
      <c r="AH244" s="1">
        <f>IF((W244-W$2)/W$2*100&gt;100,100,IF((W244-W$2)/W$2*100&lt;-100,-100,(W244-W$2)/W$2*100))</f>
        <v>-61.709764332841019</v>
      </c>
      <c r="AI244" s="1">
        <f>IF((X244-X$2)/X$2*100&gt;100,100,IF((X244-X$2)/X$2*100&lt;-100,-100,(X244-X$2)/X$2*100))</f>
        <v>-81.404846799690063</v>
      </c>
      <c r="AJ244" s="1">
        <f>IF((Y244-Y$2)/Y$2*100&gt;100,100,IF((Y244-Y$2)/Y$2*100&lt;-100,-100,(Y244-Y$2)/Y$2*100))</f>
        <v>-38.32759766000391</v>
      </c>
      <c r="AK244" s="1">
        <f>IF((Z244-Z$2)/Z$2*100&gt;100,100,IF((Z244-Z$2)/Z$2*100&lt;-100,-100,(Z244-Z$2)/Z$2*100))</f>
        <v>-95.461473873001239</v>
      </c>
      <c r="AL244" s="1">
        <f>IF((V244-V$2)/V$2*100&gt;100,100,IF((V244-V$2)/V$2*100&lt;-100,-100,(V244-V$2)/V$2*100))</f>
        <v>100</v>
      </c>
      <c r="AM244" s="1">
        <f>IF((AA244-AA$2)/AA$2*100&gt;100,100,IF((AA244-AA$2)/AA$2*100&lt;-100,-100,(AA244-AA$2)/AA$2*100))</f>
        <v>-100</v>
      </c>
      <c r="AN244" s="1">
        <f>IF((AB244-AB$2)/AB$2*100&gt;100,100,IF((AB244-AB$2)/AB$2*100&lt;-100,-100,(AB244-AB$2)/AB$2*100))</f>
        <v>-100</v>
      </c>
      <c r="AO244" s="1">
        <f>IF((AC244-AC$2)/AC$2*100&gt;100,100,IF((AC244-AC$2)/AC$2*100&lt;-100,-100,(AC244-AC$2)/AC$2*100))</f>
        <v>100</v>
      </c>
      <c r="AP244" s="1"/>
      <c r="AQ244" s="2">
        <f t="shared" si="105"/>
        <v>-73</v>
      </c>
      <c r="AR244" s="2">
        <f t="shared" si="96"/>
        <v>43</v>
      </c>
      <c r="AS244" s="2">
        <f t="shared" si="97"/>
        <v>-62</v>
      </c>
      <c r="AT244" s="2">
        <f t="shared" si="98"/>
        <v>-81</v>
      </c>
      <c r="AU244" s="2">
        <f t="shared" si="99"/>
        <v>-38</v>
      </c>
      <c r="AV244" s="2">
        <f t="shared" si="106"/>
        <v>0</v>
      </c>
      <c r="AW244" s="2">
        <f t="shared" si="107"/>
        <v>1</v>
      </c>
      <c r="AX244" s="2">
        <f t="shared" si="100"/>
        <v>0</v>
      </c>
      <c r="AY244" s="2">
        <f t="shared" si="101"/>
        <v>0</v>
      </c>
      <c r="AZ244" s="2">
        <f t="shared" si="102"/>
        <v>1</v>
      </c>
      <c r="BA244" s="1"/>
      <c r="BB244" s="1"/>
      <c r="BN244" s="1">
        <f>T244/(T$3-T$4)*100</f>
        <v>9.1874422899353636</v>
      </c>
      <c r="BO244" s="1">
        <f>U244/(U$3-U$4)*100</f>
        <v>53.64558184451954</v>
      </c>
      <c r="BP244" s="1">
        <f>V244/(V$3-V$4)*100</f>
        <v>34.210526315789473</v>
      </c>
      <c r="BQ244" s="1">
        <f>W244/(W$3-W$4)*100</f>
        <v>13.556618819776711</v>
      </c>
      <c r="BR244" s="1">
        <f>X244/(X$3-X$4)*100</f>
        <v>4.7758284600389853</v>
      </c>
      <c r="BS244" s="1">
        <f>Y244/(Y$3-Y$4)*100</f>
        <v>32.999164578111944</v>
      </c>
      <c r="BT244" s="1">
        <f>Z244/(Z$3-Z$4)*100</f>
        <v>1.3832658569500673</v>
      </c>
      <c r="BU244" s="1">
        <f>AA244/(AA$3-AA$4)*100</f>
        <v>0</v>
      </c>
      <c r="BV244" s="1">
        <f>AB244/(AB$3-AB$4)*100</f>
        <v>0</v>
      </c>
      <c r="BW244" s="1">
        <f>AC244/(AC$3-AC$4)*100</f>
        <v>88.98475697440324</v>
      </c>
    </row>
    <row r="245" spans="1:75">
      <c r="A245">
        <v>84</v>
      </c>
      <c r="B245" t="s">
        <v>739</v>
      </c>
      <c r="C245" t="s">
        <v>921</v>
      </c>
      <c r="D245">
        <v>10</v>
      </c>
      <c r="E245" t="s">
        <v>922</v>
      </c>
      <c r="F245" t="s">
        <v>923</v>
      </c>
      <c r="G245" t="s">
        <v>686</v>
      </c>
      <c r="H245">
        <v>17</v>
      </c>
      <c r="I245">
        <v>19</v>
      </c>
      <c r="J245">
        <v>9</v>
      </c>
      <c r="K245">
        <v>22</v>
      </c>
      <c r="L245">
        <v>1</v>
      </c>
      <c r="M245">
        <v>13</v>
      </c>
      <c r="N245">
        <v>5</v>
      </c>
      <c r="O245">
        <v>0</v>
      </c>
      <c r="P245">
        <v>0</v>
      </c>
      <c r="Q245">
        <v>39</v>
      </c>
      <c r="R245">
        <v>125</v>
      </c>
      <c r="T245" s="1">
        <f t="shared" si="103"/>
        <v>13.600000000000001</v>
      </c>
      <c r="U245" s="1">
        <f t="shared" si="86"/>
        <v>15.2</v>
      </c>
      <c r="V245" s="1">
        <f t="shared" si="87"/>
        <v>7.1999999999999993</v>
      </c>
      <c r="W245" s="1">
        <f t="shared" si="88"/>
        <v>17.599999999999998</v>
      </c>
      <c r="X245" s="1">
        <f t="shared" si="89"/>
        <v>0.8</v>
      </c>
      <c r="Y245" s="1">
        <f t="shared" si="90"/>
        <v>10.4</v>
      </c>
      <c r="Z245" s="1">
        <f t="shared" si="91"/>
        <v>4</v>
      </c>
      <c r="AA245" s="1">
        <f t="shared" si="92"/>
        <v>0</v>
      </c>
      <c r="AB245" s="1">
        <f t="shared" si="93"/>
        <v>0</v>
      </c>
      <c r="AC245" s="1">
        <f t="shared" si="94"/>
        <v>31.2</v>
      </c>
      <c r="AD245" s="1"/>
      <c r="AF245" s="1">
        <f t="shared" si="104"/>
        <v>-30.803335825044215</v>
      </c>
      <c r="AG245" s="1">
        <f t="shared" si="95"/>
        <v>12.951076788248962</v>
      </c>
      <c r="AH245" s="1">
        <f>IF((W245-W$2)/W$2*100&gt;100,100,IF((W245-W$2)/W$2*100&lt;-100,-100,(W245-W$2)/W$2*100))</f>
        <v>-9.6170248910731964</v>
      </c>
      <c r="AI245" s="1">
        <f>IF((X245-X$2)/X$2*100&gt;100,100,IF((X245-X$2)/X$2*100&lt;-100,-100,(X245-X$2)/X$2*100))</f>
        <v>-91.520610140658661</v>
      </c>
      <c r="AJ245" s="1">
        <f>IF((Y245-Y$2)/Y$2*100&gt;100,100,IF((Y245-Y$2)/Y$2*100&lt;-100,-100,(Y245-Y$2)/Y$2*100))</f>
        <v>-26.88119978570062</v>
      </c>
      <c r="AK245" s="1">
        <f>IF((Z245-Z$2)/Z$2*100&gt;100,100,IF((Z245-Z$2)/Z$2*100&lt;-100,-100,(Z245-Z$2)/Z$2*100))</f>
        <v>-58.608641721771249</v>
      </c>
      <c r="AL245" s="1">
        <f>IF((V245-V$2)/V$2*100&gt;100,100,IF((V245-V$2)/V$2*100&lt;-100,-100,(V245-V$2)/V$2*100))</f>
        <v>56.555763837836025</v>
      </c>
      <c r="AM245" s="1">
        <f>IF((AA245-AA$2)/AA$2*100&gt;100,100,IF((AA245-AA$2)/AA$2*100&lt;-100,-100,(AA245-AA$2)/AA$2*100))</f>
        <v>-100</v>
      </c>
      <c r="AN245" s="1">
        <f>IF((AB245-AB$2)/AB$2*100&gt;100,100,IF((AB245-AB$2)/AB$2*100&lt;-100,-100,(AB245-AB$2)/AB$2*100))</f>
        <v>-100</v>
      </c>
      <c r="AO245" s="1">
        <f>IF((AC245-AC$2)/AC$2*100&gt;100,100,IF((AC245-AC$2)/AC$2*100&lt;-100,-100,(AC245-AC$2)/AC$2*100))</f>
        <v>100</v>
      </c>
      <c r="AP245" s="1"/>
      <c r="AQ245" s="2">
        <f t="shared" si="105"/>
        <v>-31</v>
      </c>
      <c r="AR245" s="2">
        <f t="shared" si="96"/>
        <v>13</v>
      </c>
      <c r="AS245" s="2">
        <f t="shared" si="97"/>
        <v>-10</v>
      </c>
      <c r="AT245" s="2">
        <f t="shared" si="98"/>
        <v>-92</v>
      </c>
      <c r="AU245" s="2">
        <f t="shared" si="99"/>
        <v>-27</v>
      </c>
      <c r="AV245" s="2">
        <f t="shared" si="106"/>
        <v>0</v>
      </c>
      <c r="AW245" s="2">
        <f t="shared" si="107"/>
        <v>1</v>
      </c>
      <c r="AX245" s="2">
        <f t="shared" si="100"/>
        <v>0</v>
      </c>
      <c r="AY245" s="2">
        <f t="shared" si="101"/>
        <v>0</v>
      </c>
      <c r="AZ245" s="2">
        <f t="shared" si="102"/>
        <v>1</v>
      </c>
      <c r="BA245" s="1"/>
      <c r="BB245" s="1"/>
      <c r="BN245" s="1">
        <f>T245/(T$3-T$4)*100</f>
        <v>23.740350877192984</v>
      </c>
      <c r="BO245" s="1">
        <f>U245/(U$3-U$4)*100</f>
        <v>42.253211009174308</v>
      </c>
      <c r="BP245" s="1">
        <f>V245/(V$3-V$4)*100</f>
        <v>14.399999999999999</v>
      </c>
      <c r="BQ245" s="1">
        <f>W245/(W$3-W$4)*100</f>
        <v>31.999999999999989</v>
      </c>
      <c r="BR245" s="1">
        <f>X245/(X$3-X$4)*100</f>
        <v>2.1777777777777776</v>
      </c>
      <c r="BS245" s="1">
        <f>Y245/(Y$3-Y$4)*100</f>
        <v>39.123809523809534</v>
      </c>
      <c r="BT245" s="1">
        <f>Z245/(Z$3-Z$4)*100</f>
        <v>12.615384615384615</v>
      </c>
      <c r="BU245" s="1">
        <f>AA245/(AA$3-AA$4)*100</f>
        <v>0</v>
      </c>
      <c r="BV245" s="1">
        <f>AB245/(AB$3-AB$4)*100</f>
        <v>0</v>
      </c>
      <c r="BW245" s="1">
        <f>AC245/(AC$3-AC$4)*100</f>
        <v>69.56065573770492</v>
      </c>
    </row>
    <row r="246" spans="1:75">
      <c r="A246">
        <v>87</v>
      </c>
      <c r="B246" t="s">
        <v>739</v>
      </c>
      <c r="C246" t="s">
        <v>924</v>
      </c>
      <c r="D246">
        <v>2</v>
      </c>
      <c r="E246" t="s">
        <v>925</v>
      </c>
      <c r="F246" t="s">
        <v>926</v>
      </c>
      <c r="G246" t="s">
        <v>927</v>
      </c>
      <c r="H246">
        <v>1</v>
      </c>
      <c r="I246">
        <v>5</v>
      </c>
      <c r="J246">
        <v>3</v>
      </c>
      <c r="K246">
        <v>8</v>
      </c>
      <c r="L246">
        <v>0</v>
      </c>
      <c r="M246">
        <v>3</v>
      </c>
      <c r="N246">
        <v>0</v>
      </c>
      <c r="O246">
        <v>0</v>
      </c>
      <c r="P246">
        <v>0</v>
      </c>
      <c r="Q246">
        <v>12</v>
      </c>
      <c r="R246">
        <v>32</v>
      </c>
      <c r="T246" s="1">
        <f t="shared" si="103"/>
        <v>3.125</v>
      </c>
      <c r="U246" s="1">
        <f t="shared" si="86"/>
        <v>15.625</v>
      </c>
      <c r="V246" s="1">
        <f t="shared" si="87"/>
        <v>9.375</v>
      </c>
      <c r="W246" s="1">
        <f t="shared" si="88"/>
        <v>25</v>
      </c>
      <c r="X246" s="1">
        <f t="shared" si="89"/>
        <v>0</v>
      </c>
      <c r="Y246" s="1">
        <f t="shared" si="90"/>
        <v>9.375</v>
      </c>
      <c r="Z246" s="1">
        <f t="shared" si="91"/>
        <v>0</v>
      </c>
      <c r="AA246" s="1">
        <f t="shared" si="92"/>
        <v>0</v>
      </c>
      <c r="AB246" s="1">
        <f t="shared" si="93"/>
        <v>0</v>
      </c>
      <c r="AC246" s="1">
        <f t="shared" si="94"/>
        <v>37.5</v>
      </c>
      <c r="AD246" s="1"/>
      <c r="AF246" s="1">
        <f t="shared" si="104"/>
        <v>-84.100031209798772</v>
      </c>
      <c r="AG246" s="1">
        <f t="shared" si="95"/>
        <v>16.109248343183559</v>
      </c>
      <c r="AH246" s="1">
        <f>IF((W246-W$2)/W$2*100&gt;100,100,IF((W246-W$2)/W$2*100&lt;-100,-100,(W246-W$2)/W$2*100))</f>
        <v>28.384907825180132</v>
      </c>
      <c r="AI246" s="1">
        <f>IF((X246-X$2)/X$2*100&gt;100,100,IF((X246-X$2)/X$2*100&lt;-100,-100,(X246-X$2)/X$2*100))</f>
        <v>-100</v>
      </c>
      <c r="AJ246" s="1">
        <f>IF((Y246-Y$2)/Y$2*100&gt;100,100,IF((Y246-Y$2)/Y$2*100&lt;-100,-100,(Y246-Y$2)/Y$2*100))</f>
        <v>-34.087619999129174</v>
      </c>
      <c r="AK246" s="1">
        <f>IF((Z246-Z$2)/Z$2*100&gt;100,100,IF((Z246-Z$2)/Z$2*100&lt;-100,-100,(Z246-Z$2)/Z$2*100))</f>
        <v>-100</v>
      </c>
      <c r="AL246" s="1">
        <f>IF((V246-V$2)/V$2*100&gt;100,100,IF((V246-V$2)/V$2*100&lt;-100,-100,(V246-V$2)/V$2*100))</f>
        <v>100</v>
      </c>
      <c r="AM246" s="1">
        <f>IF((AA246-AA$2)/AA$2*100&gt;100,100,IF((AA246-AA$2)/AA$2*100&lt;-100,-100,(AA246-AA$2)/AA$2*100))</f>
        <v>-100</v>
      </c>
      <c r="AN246" s="1">
        <f>IF((AB246-AB$2)/AB$2*100&gt;100,100,IF((AB246-AB$2)/AB$2*100&lt;-100,-100,(AB246-AB$2)/AB$2*100))</f>
        <v>-100</v>
      </c>
      <c r="AO246" s="1">
        <f>IF((AC246-AC$2)/AC$2*100&gt;100,100,IF((AC246-AC$2)/AC$2*100&lt;-100,-100,(AC246-AC$2)/AC$2*100))</f>
        <v>100</v>
      </c>
      <c r="AP246" s="1"/>
      <c r="AQ246" s="2">
        <f t="shared" si="105"/>
        <v>-84</v>
      </c>
      <c r="AR246" s="2">
        <f t="shared" si="96"/>
        <v>16</v>
      </c>
      <c r="AS246" s="2">
        <f t="shared" si="97"/>
        <v>28</v>
      </c>
      <c r="AT246" s="2">
        <f t="shared" si="98"/>
        <v>-100</v>
      </c>
      <c r="AU246" s="2">
        <f t="shared" si="99"/>
        <v>-34</v>
      </c>
      <c r="AV246" s="2">
        <f t="shared" si="106"/>
        <v>0</v>
      </c>
      <c r="AW246" s="2">
        <f t="shared" si="107"/>
        <v>1</v>
      </c>
      <c r="AX246" s="2">
        <f t="shared" si="100"/>
        <v>0</v>
      </c>
      <c r="AY246" s="2">
        <f t="shared" si="101"/>
        <v>0</v>
      </c>
      <c r="AZ246" s="2">
        <f t="shared" si="102"/>
        <v>1</v>
      </c>
      <c r="BA246" s="1"/>
      <c r="BB246" s="1"/>
      <c r="BN246" s="1">
        <f>T246/(T$3-T$4)*100</f>
        <v>5.4550438596491224</v>
      </c>
      <c r="BO246" s="1">
        <f>U246/(U$3-U$4)*100</f>
        <v>43.434633027522935</v>
      </c>
      <c r="BP246" s="1">
        <f>V246/(V$3-V$4)*100</f>
        <v>18.75</v>
      </c>
      <c r="BQ246" s="1">
        <f>W246/(W$3-W$4)*100</f>
        <v>45.454545454545446</v>
      </c>
      <c r="BR246" s="1">
        <f>X246/(X$3-X$4)*100</f>
        <v>0</v>
      </c>
      <c r="BS246" s="1">
        <f>Y246/(Y$3-Y$4)*100</f>
        <v>35.267857142857153</v>
      </c>
      <c r="BT246" s="1">
        <f>Z246/(Z$3-Z$4)*100</f>
        <v>0</v>
      </c>
      <c r="BU246" s="1">
        <f>AA246/(AA$3-AA$4)*100</f>
        <v>0</v>
      </c>
      <c r="BV246" s="1">
        <f>AB246/(AB$3-AB$4)*100</f>
        <v>0</v>
      </c>
      <c r="BW246" s="1">
        <f>AC246/(AC$3-AC$4)*100</f>
        <v>83.606557377049185</v>
      </c>
    </row>
    <row r="247" spans="1:75">
      <c r="A247">
        <v>88</v>
      </c>
      <c r="B247" t="s">
        <v>739</v>
      </c>
      <c r="C247" t="s">
        <v>928</v>
      </c>
      <c r="D247">
        <v>4</v>
      </c>
      <c r="E247" t="s">
        <v>929</v>
      </c>
      <c r="F247" t="s">
        <v>930</v>
      </c>
      <c r="G247" t="s">
        <v>931</v>
      </c>
      <c r="H247">
        <v>3</v>
      </c>
      <c r="I247">
        <v>6</v>
      </c>
      <c r="J247">
        <v>2</v>
      </c>
      <c r="K247">
        <v>4</v>
      </c>
      <c r="L247">
        <v>2</v>
      </c>
      <c r="M247">
        <v>4</v>
      </c>
      <c r="N247">
        <v>0</v>
      </c>
      <c r="O247">
        <v>0</v>
      </c>
      <c r="P247">
        <v>0</v>
      </c>
      <c r="Q247">
        <v>16</v>
      </c>
      <c r="R247">
        <v>37</v>
      </c>
      <c r="T247" s="1">
        <f t="shared" si="103"/>
        <v>8.1081081081081088</v>
      </c>
      <c r="U247" s="1">
        <f t="shared" si="86"/>
        <v>16.216216216216218</v>
      </c>
      <c r="V247" s="1">
        <f t="shared" si="87"/>
        <v>5.4054054054054053</v>
      </c>
      <c r="W247" s="1">
        <f t="shared" si="88"/>
        <v>10.810810810810811</v>
      </c>
      <c r="X247" s="1">
        <f t="shared" si="89"/>
        <v>5.4054054054054053</v>
      </c>
      <c r="Y247" s="1">
        <f t="shared" si="90"/>
        <v>10.810810810810811</v>
      </c>
      <c r="Z247" s="1">
        <f t="shared" si="91"/>
        <v>0</v>
      </c>
      <c r="AA247" s="1">
        <f t="shared" si="92"/>
        <v>0</v>
      </c>
      <c r="AB247" s="1">
        <f t="shared" si="93"/>
        <v>0</v>
      </c>
      <c r="AC247" s="1">
        <f t="shared" si="94"/>
        <v>43.243243243243242</v>
      </c>
      <c r="AD247" s="1"/>
      <c r="AF247" s="1">
        <f t="shared" si="104"/>
        <v>-58.746026922721114</v>
      </c>
      <c r="AG247" s="1">
        <f t="shared" si="95"/>
        <v>20.50257125346619</v>
      </c>
      <c r="AH247" s="1">
        <f>IF((W247-W$2)/W$2*100&gt;100,100,IF((W247-W$2)/W$2*100&lt;-100,-100,(W247-W$2)/W$2*100))</f>
        <v>-44.482202021543728</v>
      </c>
      <c r="AI247" s="1">
        <f>IF((X247-X$2)/X$2*100&gt;100,100,IF((X247-X$2)/X$2*100&lt;-100,-100,(X247-X$2)/X$2*100))</f>
        <v>-42.706825274720735</v>
      </c>
      <c r="AJ247" s="1">
        <f>IF((Y247-Y$2)/Y$2*100&gt;100,100,IF((Y247-Y$2)/Y$2*100&lt;-100,-100,(Y247-Y$2)/Y$2*100))</f>
        <v>-23.992931170166969</v>
      </c>
      <c r="AK247" s="1">
        <f>IF((Z247-Z$2)/Z$2*100&gt;100,100,IF((Z247-Z$2)/Z$2*100&lt;-100,-100,(Z247-Z$2)/Z$2*100))</f>
        <v>-100</v>
      </c>
      <c r="AL247" s="1">
        <f>IF((V247-V$2)/V$2*100&gt;100,100,IF((V247-V$2)/V$2*100&lt;-100,-100,(V247-V$2)/V$2*100))</f>
        <v>17.534357235612639</v>
      </c>
      <c r="AM247" s="1">
        <f>IF((AA247-AA$2)/AA$2*100&gt;100,100,IF((AA247-AA$2)/AA$2*100&lt;-100,-100,(AA247-AA$2)/AA$2*100))</f>
        <v>-100</v>
      </c>
      <c r="AN247" s="1">
        <f>IF((AB247-AB$2)/AB$2*100&gt;100,100,IF((AB247-AB$2)/AB$2*100&lt;-100,-100,(AB247-AB$2)/AB$2*100))</f>
        <v>-100</v>
      </c>
      <c r="AO247" s="1">
        <f>IF((AC247-AC$2)/AC$2*100&gt;100,100,IF((AC247-AC$2)/AC$2*100&lt;-100,-100,(AC247-AC$2)/AC$2*100))</f>
        <v>100</v>
      </c>
      <c r="AP247" s="1"/>
      <c r="AQ247" s="2">
        <f t="shared" si="105"/>
        <v>-59</v>
      </c>
      <c r="AR247" s="2">
        <f t="shared" si="96"/>
        <v>21</v>
      </c>
      <c r="AS247" s="2">
        <f t="shared" si="97"/>
        <v>-44</v>
      </c>
      <c r="AT247" s="2">
        <f t="shared" si="98"/>
        <v>-43</v>
      </c>
      <c r="AU247" s="2">
        <f t="shared" si="99"/>
        <v>-24</v>
      </c>
      <c r="AV247" s="2">
        <f t="shared" si="106"/>
        <v>0</v>
      </c>
      <c r="AW247" s="2">
        <f t="shared" si="107"/>
        <v>0</v>
      </c>
      <c r="AX247" s="2">
        <f t="shared" si="100"/>
        <v>0</v>
      </c>
      <c r="AY247" s="2">
        <f t="shared" si="101"/>
        <v>0</v>
      </c>
      <c r="AZ247" s="2">
        <f t="shared" si="102"/>
        <v>1</v>
      </c>
      <c r="BA247" s="1"/>
      <c r="BB247" s="1"/>
      <c r="BN247" s="1">
        <f>T247/(T$3-T$4)*100</f>
        <v>14.153627311522049</v>
      </c>
      <c r="BO247" s="1">
        <f>U247/(U$3-U$4)*100</f>
        <v>45.078105628564344</v>
      </c>
      <c r="BP247" s="1">
        <f>V247/(V$3-V$4)*100</f>
        <v>10.810810810810811</v>
      </c>
      <c r="BQ247" s="1">
        <f>W247/(W$3-W$4)*100</f>
        <v>19.656019656019652</v>
      </c>
      <c r="BR247" s="1">
        <f>X247/(X$3-X$4)*100</f>
        <v>14.714714714714713</v>
      </c>
      <c r="BS247" s="1">
        <f>Y247/(Y$3-Y$4)*100</f>
        <v>40.669240669240672</v>
      </c>
      <c r="BT247" s="1">
        <f>Z247/(Z$3-Z$4)*100</f>
        <v>0</v>
      </c>
      <c r="BU247" s="1">
        <f>AA247/(AA$3-AA$4)*100</f>
        <v>0</v>
      </c>
      <c r="BV247" s="1">
        <f>AB247/(AB$3-AB$4)*100</f>
        <v>0</v>
      </c>
      <c r="BW247" s="1">
        <f>AC247/(AC$3-AC$4)*100</f>
        <v>96.41116526362427</v>
      </c>
    </row>
    <row r="248" spans="1:75">
      <c r="A248">
        <v>76</v>
      </c>
      <c r="B248" t="s">
        <v>739</v>
      </c>
      <c r="C248" t="s">
        <v>932</v>
      </c>
      <c r="D248">
        <v>3</v>
      </c>
      <c r="E248" t="s">
        <v>933</v>
      </c>
      <c r="F248" t="s">
        <v>934</v>
      </c>
      <c r="G248" t="s">
        <v>581</v>
      </c>
      <c r="H248">
        <v>6</v>
      </c>
      <c r="I248">
        <v>2</v>
      </c>
      <c r="J248">
        <v>0</v>
      </c>
      <c r="K248">
        <v>12</v>
      </c>
      <c r="L248">
        <v>2</v>
      </c>
      <c r="M248">
        <v>7</v>
      </c>
      <c r="N248">
        <v>2</v>
      </c>
      <c r="O248">
        <v>1</v>
      </c>
      <c r="P248">
        <v>0</v>
      </c>
      <c r="Q248">
        <v>12</v>
      </c>
      <c r="R248">
        <v>44</v>
      </c>
      <c r="T248" s="1">
        <f t="shared" si="103"/>
        <v>13.636363636363635</v>
      </c>
      <c r="U248" s="1">
        <f t="shared" si="86"/>
        <v>4.5454545454545459</v>
      </c>
      <c r="V248" s="1">
        <f t="shared" si="87"/>
        <v>0</v>
      </c>
      <c r="W248" s="1">
        <f t="shared" si="88"/>
        <v>27.27272727272727</v>
      </c>
      <c r="X248" s="1">
        <f t="shared" si="89"/>
        <v>4.5454545454545459</v>
      </c>
      <c r="Y248" s="1">
        <f t="shared" si="90"/>
        <v>15.909090909090908</v>
      </c>
      <c r="Z248" s="1">
        <f t="shared" si="91"/>
        <v>4.5454545454545459</v>
      </c>
      <c r="AA248" s="1">
        <f t="shared" si="92"/>
        <v>2.2727272727272729</v>
      </c>
      <c r="AB248" s="1">
        <f t="shared" si="93"/>
        <v>0</v>
      </c>
      <c r="AC248" s="1">
        <f t="shared" si="94"/>
        <v>27.27272727272727</v>
      </c>
      <c r="AD248" s="1"/>
      <c r="AF248" s="1">
        <f t="shared" si="104"/>
        <v>-30.618318006394613</v>
      </c>
      <c r="AG248" s="1">
        <f t="shared" si="95"/>
        <v>-66.222764118346589</v>
      </c>
      <c r="AH248" s="1">
        <f>IF((W248-W$2)/W$2*100&gt;100,100,IF((W248-W$2)/W$2*100&lt;-100,-100,(W248-W$2)/W$2*100))</f>
        <v>40.056263082014674</v>
      </c>
      <c r="AI248" s="1">
        <f>IF((X248-X$2)/X$2*100&gt;100,100,IF((X248-X$2)/X$2*100&lt;-100,-100,(X248-X$2)/X$2*100))</f>
        <v>-51.821648526469701</v>
      </c>
      <c r="AJ248" s="1">
        <f>IF((Y248-Y$2)/Y$2*100&gt;100,100,IF((Y248-Y$2)/Y$2*100&lt;-100,-100,(Y248-Y$2)/Y$2*100))</f>
        <v>11.851311516629286</v>
      </c>
      <c r="AK248" s="1">
        <f>IF((Z248-Z$2)/Z$2*100&gt;100,100,IF((Z248-Z$2)/Z$2*100&lt;-100,-100,(Z248-Z$2)/Z$2*100))</f>
        <v>-52.964365592921858</v>
      </c>
      <c r="AL248" s="1">
        <f>IF((V248-V$2)/V$2*100&gt;100,100,IF((V248-V$2)/V$2*100&lt;-100,-100,(V248-V$2)/V$2*100))</f>
        <v>-100</v>
      </c>
      <c r="AM248" s="1">
        <f>IF((AA248-AA$2)/AA$2*100&gt;100,100,IF((AA248-AA$2)/AA$2*100&lt;-100,-100,(AA248-AA$2)/AA$2*100))</f>
        <v>-54.885028279205038</v>
      </c>
      <c r="AN248" s="1">
        <f>IF((AB248-AB$2)/AB$2*100&gt;100,100,IF((AB248-AB$2)/AB$2*100&lt;-100,-100,(AB248-AB$2)/AB$2*100))</f>
        <v>-100</v>
      </c>
      <c r="AO248" s="1">
        <f>IF((AC248-AC$2)/AC$2*100&gt;100,100,IF((AC248-AC$2)/AC$2*100&lt;-100,-100,(AC248-AC$2)/AC$2*100))</f>
        <v>100</v>
      </c>
      <c r="AP248" s="1"/>
      <c r="AQ248" s="2">
        <f t="shared" si="105"/>
        <v>-31</v>
      </c>
      <c r="AR248" s="2">
        <f t="shared" si="96"/>
        <v>-66</v>
      </c>
      <c r="AS248" s="2">
        <f t="shared" si="97"/>
        <v>40</v>
      </c>
      <c r="AT248" s="2">
        <f t="shared" si="98"/>
        <v>-52</v>
      </c>
      <c r="AU248" s="2">
        <f t="shared" si="99"/>
        <v>12</v>
      </c>
      <c r="AV248" s="2">
        <f t="shared" si="106"/>
        <v>0</v>
      </c>
      <c r="AW248" s="2">
        <f t="shared" si="107"/>
        <v>0</v>
      </c>
      <c r="AX248" s="2">
        <f t="shared" si="100"/>
        <v>0</v>
      </c>
      <c r="AY248" s="2">
        <f t="shared" si="101"/>
        <v>0</v>
      </c>
      <c r="AZ248" s="2">
        <f t="shared" si="102"/>
        <v>1</v>
      </c>
      <c r="BA248" s="1"/>
      <c r="BB248" s="1"/>
      <c r="BN248" s="1">
        <f>T248/(T$3-T$4)*100</f>
        <v>23.80382775119617</v>
      </c>
      <c r="BO248" s="1">
        <f>U248/(U$3-U$4)*100</f>
        <v>12.635529608006674</v>
      </c>
      <c r="BP248" s="1">
        <f>V248/(V$3-V$4)*100</f>
        <v>0</v>
      </c>
      <c r="BQ248" s="1">
        <f>W248/(W$3-W$4)*100</f>
        <v>49.58677685950412</v>
      </c>
      <c r="BR248" s="1">
        <f>X248/(X$3-X$4)*100</f>
        <v>12.373737373737374</v>
      </c>
      <c r="BS248" s="1">
        <f>Y248/(Y$3-Y$4)*100</f>
        <v>59.848484848484851</v>
      </c>
      <c r="BT248" s="1">
        <f>Z248/(Z$3-Z$4)*100</f>
        <v>14.335664335664337</v>
      </c>
      <c r="BU248" s="1">
        <f>AA248/(AA$3-AA$4)*100</f>
        <v>8.126721763085401</v>
      </c>
      <c r="BV248" s="1">
        <f>AB248/(AB$3-AB$4)*100</f>
        <v>0</v>
      </c>
      <c r="BW248" s="1">
        <f>AC248/(AC$3-AC$4)*100</f>
        <v>60.804769001490314</v>
      </c>
    </row>
    <row r="249" spans="1:75">
      <c r="A249">
        <v>86</v>
      </c>
      <c r="B249" t="s">
        <v>739</v>
      </c>
      <c r="C249" t="s">
        <v>935</v>
      </c>
      <c r="D249">
        <v>9</v>
      </c>
      <c r="E249" t="s">
        <v>936</v>
      </c>
      <c r="F249" t="s">
        <v>937</v>
      </c>
      <c r="G249" t="s">
        <v>938</v>
      </c>
      <c r="H249">
        <v>19</v>
      </c>
      <c r="I249">
        <v>31</v>
      </c>
      <c r="J249">
        <v>10</v>
      </c>
      <c r="K249">
        <v>30</v>
      </c>
      <c r="L249">
        <v>7</v>
      </c>
      <c r="M249">
        <v>16</v>
      </c>
      <c r="N249">
        <v>2</v>
      </c>
      <c r="O249">
        <v>0</v>
      </c>
      <c r="P249">
        <v>0</v>
      </c>
      <c r="Q249">
        <v>37</v>
      </c>
      <c r="R249">
        <v>152</v>
      </c>
      <c r="T249" s="1">
        <f t="shared" si="103"/>
        <v>12.5</v>
      </c>
      <c r="U249" s="1">
        <f t="shared" si="86"/>
        <v>20.394736842105264</v>
      </c>
      <c r="V249" s="1">
        <f t="shared" si="87"/>
        <v>6.5789473684210522</v>
      </c>
      <c r="W249" s="1">
        <f t="shared" si="88"/>
        <v>19.736842105263158</v>
      </c>
      <c r="X249" s="1">
        <f t="shared" si="89"/>
        <v>4.6052631578947363</v>
      </c>
      <c r="Y249" s="1">
        <f t="shared" si="90"/>
        <v>10.526315789473683</v>
      </c>
      <c r="Z249" s="1">
        <f t="shared" si="91"/>
        <v>1.3157894736842104</v>
      </c>
      <c r="AA249" s="1">
        <f t="shared" si="92"/>
        <v>0</v>
      </c>
      <c r="AB249" s="1">
        <f t="shared" si="93"/>
        <v>0</v>
      </c>
      <c r="AC249" s="1">
        <f t="shared" si="94"/>
        <v>24.342105263157894</v>
      </c>
      <c r="AD249" s="1"/>
      <c r="AF249" s="1">
        <f t="shared" si="104"/>
        <v>-36.400124839195058</v>
      </c>
      <c r="AG249" s="1">
        <f t="shared" si="95"/>
        <v>51.553124153208017</v>
      </c>
      <c r="AH249" s="1">
        <f>IF((W249-W$2)/W$2*100&gt;100,100,IF((W249-W$2)/W$2*100&lt;-100,-100,(W249-W$2)/W$2*100))</f>
        <v>1.3565061777737881</v>
      </c>
      <c r="AI249" s="1">
        <f>IF((X249-X$2)/X$2*100&gt;100,100,IF((X249-X$2)/X$2*100&lt;-100,-100,(X249-X$2)/X$2*100))</f>
        <v>-51.187722849186422</v>
      </c>
      <c r="AJ249" s="1">
        <f>IF((Y249-Y$2)/Y$2*100&gt;100,100,IF((Y249-Y$2)/Y$2*100&lt;-100,-100,(Y249-Y$2)/Y$2*100))</f>
        <v>-25.993117192004689</v>
      </c>
      <c r="AK249" s="1">
        <f>IF((Z249-Z$2)/Z$2*100&gt;100,100,IF((Z249-Z$2)/Z$2*100&lt;-100,-100,(Z249-Z$2)/Z$2*100))</f>
        <v>-86.384421619003689</v>
      </c>
      <c r="AL249" s="1">
        <f>IF((V249-V$2)/V$2*100&gt;100,100,IF((V249-V$2)/V$2*100&lt;-100,-100,(V249-V$2)/V$2*100))</f>
        <v>43.051684793344322</v>
      </c>
      <c r="AM249" s="1">
        <f>IF((AA249-AA$2)/AA$2*100&gt;100,100,IF((AA249-AA$2)/AA$2*100&lt;-100,-100,(AA249-AA$2)/AA$2*100))</f>
        <v>-100</v>
      </c>
      <c r="AN249" s="1">
        <f>IF((AB249-AB$2)/AB$2*100&gt;100,100,IF((AB249-AB$2)/AB$2*100&lt;-100,-100,(AB249-AB$2)/AB$2*100))</f>
        <v>-100</v>
      </c>
      <c r="AO249" s="1">
        <f>IF((AC249-AC$2)/AC$2*100&gt;100,100,IF((AC249-AC$2)/AC$2*100&lt;-100,-100,(AC249-AC$2)/AC$2*100))</f>
        <v>100</v>
      </c>
      <c r="AP249" s="1"/>
      <c r="AQ249" s="2">
        <f t="shared" si="105"/>
        <v>-36</v>
      </c>
      <c r="AR249" s="2">
        <f t="shared" si="96"/>
        <v>52</v>
      </c>
      <c r="AS249" s="2">
        <f t="shared" si="97"/>
        <v>1</v>
      </c>
      <c r="AT249" s="2">
        <f t="shared" si="98"/>
        <v>-51</v>
      </c>
      <c r="AU249" s="2">
        <f t="shared" si="99"/>
        <v>-26</v>
      </c>
      <c r="AV249" s="2">
        <f t="shared" si="106"/>
        <v>0</v>
      </c>
      <c r="AW249" s="2">
        <f t="shared" si="107"/>
        <v>1</v>
      </c>
      <c r="AX249" s="2">
        <f t="shared" si="100"/>
        <v>0</v>
      </c>
      <c r="AY249" s="2">
        <f t="shared" si="101"/>
        <v>0</v>
      </c>
      <c r="AZ249" s="2">
        <f t="shared" si="102"/>
        <v>1</v>
      </c>
      <c r="BA249" s="1"/>
      <c r="BB249" s="1"/>
      <c r="BN249" s="1">
        <f>T249/(T$3-T$4)*100</f>
        <v>21.82017543859649</v>
      </c>
      <c r="BO249" s="1">
        <f>U249/(U$3-U$4)*100</f>
        <v>56.693626267503618</v>
      </c>
      <c r="BP249" s="1">
        <f>V249/(V$3-V$4)*100</f>
        <v>13.157894736842104</v>
      </c>
      <c r="BQ249" s="1">
        <f>W249/(W$3-W$4)*100</f>
        <v>35.885167464114822</v>
      </c>
      <c r="BR249" s="1">
        <f>X249/(X$3-X$4)*100</f>
        <v>12.536549707602337</v>
      </c>
      <c r="BS249" s="1">
        <f>Y249/(Y$3-Y$4)*100</f>
        <v>39.598997493734338</v>
      </c>
      <c r="BT249" s="1">
        <f>Z249/(Z$3-Z$4)*100</f>
        <v>4.1497975708502022</v>
      </c>
      <c r="BU249" s="1">
        <f>AA249/(AA$3-AA$4)*100</f>
        <v>0</v>
      </c>
      <c r="BV249" s="1">
        <f>AB249/(AB$3-AB$4)*100</f>
        <v>0</v>
      </c>
      <c r="BW249" s="1">
        <f>AC249/(AC$3-AC$4)*100</f>
        <v>54.270923209663501</v>
      </c>
    </row>
    <row r="250" spans="1:75">
      <c r="A250">
        <v>74</v>
      </c>
      <c r="B250" t="s">
        <v>739</v>
      </c>
      <c r="C250" t="s">
        <v>939</v>
      </c>
      <c r="D250">
        <v>9</v>
      </c>
      <c r="E250" t="s">
        <v>940</v>
      </c>
      <c r="F250" t="s">
        <v>941</v>
      </c>
      <c r="G250" t="s">
        <v>942</v>
      </c>
      <c r="H250">
        <v>31</v>
      </c>
      <c r="I250">
        <v>5</v>
      </c>
      <c r="J250">
        <v>1</v>
      </c>
      <c r="K250">
        <v>10</v>
      </c>
      <c r="L250">
        <v>2</v>
      </c>
      <c r="M250">
        <v>13</v>
      </c>
      <c r="N250">
        <v>4</v>
      </c>
      <c r="O250">
        <v>2</v>
      </c>
      <c r="P250">
        <v>7</v>
      </c>
      <c r="Q250">
        <v>61</v>
      </c>
      <c r="R250">
        <v>136</v>
      </c>
      <c r="T250" s="1">
        <f t="shared" si="103"/>
        <v>22.794117647058822</v>
      </c>
      <c r="U250" s="1">
        <f t="shared" si="86"/>
        <v>3.6764705882352944</v>
      </c>
      <c r="V250" s="1">
        <f t="shared" si="87"/>
        <v>0.73529411764705876</v>
      </c>
      <c r="W250" s="1">
        <f t="shared" si="88"/>
        <v>7.3529411764705888</v>
      </c>
      <c r="X250" s="1">
        <f t="shared" si="89"/>
        <v>1.4705882352941175</v>
      </c>
      <c r="Y250" s="1">
        <f t="shared" si="90"/>
        <v>9.5588235294117645</v>
      </c>
      <c r="Z250" s="1">
        <f t="shared" si="91"/>
        <v>2.9411764705882351</v>
      </c>
      <c r="AA250" s="1">
        <f t="shared" si="92"/>
        <v>1.4705882352941175</v>
      </c>
      <c r="AB250" s="1">
        <f t="shared" si="93"/>
        <v>5.1470588235294112</v>
      </c>
      <c r="AC250" s="1">
        <f t="shared" si="94"/>
        <v>44.852941176470587</v>
      </c>
      <c r="AD250" s="1"/>
      <c r="AF250" s="1">
        <f t="shared" si="104"/>
        <v>15.976242940291364</v>
      </c>
      <c r="AG250" s="1">
        <f t="shared" si="95"/>
        <v>-72.680176860427409</v>
      </c>
      <c r="AH250" s="1">
        <f>IF((W250-W$2)/W$2*100&gt;100,100,IF((W250-W$2)/W$2*100&lt;-100,-100,(W250-W$2)/W$2*100))</f>
        <v>-62.239732992594078</v>
      </c>
      <c r="AI250" s="1">
        <f>IF((X250-X$2)/X$2*100&gt;100,100,IF((X250-X$2)/X$2*100&lt;-100,-100,(X250-X$2)/X$2*100))</f>
        <v>-84.412886287975496</v>
      </c>
      <c r="AJ250" s="1">
        <f>IF((Y250-Y$2)/Y$2*100&gt;100,100,IF((Y250-Y$2)/Y$2*100&lt;-100,-100,(Y250-Y$2)/Y$2*100))</f>
        <v>-32.795220391268955</v>
      </c>
      <c r="AK250" s="1">
        <f>IF((Z250-Z$2)/Z$2*100&gt;100,100,IF((Z250-Z$2)/Z$2*100&lt;-100,-100,(Z250-Z$2)/Z$2*100))</f>
        <v>-69.565177736596496</v>
      </c>
      <c r="AL250" s="1">
        <f>IF((V250-V$2)/V$2*100&gt;100,100,IF((V250-V$2)/V$2*100&lt;-100,-100,(V250-V$2)/V$2*100))</f>
        <v>-84.011870523096803</v>
      </c>
      <c r="AM250" s="1">
        <f>IF((AA250-AA$2)/AA$2*100&gt;100,100,IF((AA250-AA$2)/AA$2*100&lt;-100,-100,(AA250-AA$2)/AA$2*100))</f>
        <v>-70.807959474779736</v>
      </c>
      <c r="AN250" s="1">
        <f>IF((AB250-AB$2)/AB$2*100&gt;100,100,IF((AB250-AB$2)/AB$2*100&lt;-100,-100,(AB250-AB$2)/AB$2*100))</f>
        <v>100</v>
      </c>
      <c r="AO250" s="1">
        <f>IF((AC250-AC$2)/AC$2*100&gt;100,100,IF((AC250-AC$2)/AC$2*100&lt;-100,-100,(AC250-AC$2)/AC$2*100))</f>
        <v>100</v>
      </c>
      <c r="AP250" s="1"/>
      <c r="AQ250" s="2">
        <f t="shared" si="105"/>
        <v>16</v>
      </c>
      <c r="AR250" s="2">
        <f t="shared" si="96"/>
        <v>-73</v>
      </c>
      <c r="AS250" s="2">
        <f t="shared" si="97"/>
        <v>-62</v>
      </c>
      <c r="AT250" s="2">
        <f t="shared" si="98"/>
        <v>-84</v>
      </c>
      <c r="AU250" s="2">
        <f t="shared" si="99"/>
        <v>-33</v>
      </c>
      <c r="AV250" s="2">
        <f t="shared" si="106"/>
        <v>0</v>
      </c>
      <c r="AW250" s="2">
        <f t="shared" si="107"/>
        <v>0</v>
      </c>
      <c r="AX250" s="2">
        <f t="shared" si="100"/>
        <v>0</v>
      </c>
      <c r="AY250" s="2">
        <f t="shared" si="101"/>
        <v>1</v>
      </c>
      <c r="AZ250" s="2">
        <f t="shared" si="102"/>
        <v>1</v>
      </c>
      <c r="BA250" s="1"/>
      <c r="BB250" s="1"/>
      <c r="BN250" s="1">
        <f>T250/(T$3-T$4)*100</f>
        <v>39.789731682146538</v>
      </c>
      <c r="BO250" s="1">
        <f>U250/(U$3-U$4)*100</f>
        <v>10.219913653534809</v>
      </c>
      <c r="BP250" s="1">
        <f>V250/(V$3-V$4)*100</f>
        <v>1.4705882352941175</v>
      </c>
      <c r="BQ250" s="1">
        <f>W250/(W$3-W$4)*100</f>
        <v>13.36898395721925</v>
      </c>
      <c r="BR250" s="1">
        <f>X250/(X$3-X$4)*100</f>
        <v>4.0032679738562083</v>
      </c>
      <c r="BS250" s="1">
        <f>Y250/(Y$3-Y$4)*100</f>
        <v>35.959383753501406</v>
      </c>
      <c r="BT250" s="1">
        <f>Z250/(Z$3-Z$4)*100</f>
        <v>9.2760180995475103</v>
      </c>
      <c r="BU250" s="1">
        <f>AA250/(AA$3-AA$4)*100</f>
        <v>5.2584670231729049</v>
      </c>
      <c r="BV250" s="1">
        <f>AB250/(AB$3-AB$4)*100</f>
        <v>24.238445378151262</v>
      </c>
      <c r="BW250" s="1">
        <f>AC250/(AC$3-AC$4)*100</f>
        <v>100</v>
      </c>
    </row>
    <row r="251" spans="1:75">
      <c r="A251">
        <v>80</v>
      </c>
      <c r="B251" t="s">
        <v>739</v>
      </c>
      <c r="C251" t="s">
        <v>943</v>
      </c>
      <c r="D251">
        <v>5</v>
      </c>
      <c r="E251" t="s">
        <v>944</v>
      </c>
      <c r="F251" t="s">
        <v>945</v>
      </c>
      <c r="G251" t="s">
        <v>946</v>
      </c>
      <c r="H251">
        <v>15</v>
      </c>
      <c r="I251">
        <v>2</v>
      </c>
      <c r="J251">
        <v>3</v>
      </c>
      <c r="K251">
        <v>7</v>
      </c>
      <c r="L251">
        <v>2</v>
      </c>
      <c r="M251">
        <v>8</v>
      </c>
      <c r="N251">
        <v>7</v>
      </c>
      <c r="O251">
        <v>3</v>
      </c>
      <c r="P251">
        <v>2</v>
      </c>
      <c r="Q251">
        <v>17</v>
      </c>
      <c r="R251">
        <v>66</v>
      </c>
      <c r="T251" s="1">
        <f t="shared" si="103"/>
        <v>22.727272727272727</v>
      </c>
      <c r="U251" s="1">
        <f t="shared" si="86"/>
        <v>3.0303030303030303</v>
      </c>
      <c r="V251" s="1">
        <f t="shared" si="87"/>
        <v>4.5454545454545459</v>
      </c>
      <c r="W251" s="1">
        <f t="shared" si="88"/>
        <v>10.606060606060606</v>
      </c>
      <c r="X251" s="1">
        <f t="shared" si="89"/>
        <v>3.0303030303030303</v>
      </c>
      <c r="Y251" s="1">
        <f t="shared" si="90"/>
        <v>12.121212121212121</v>
      </c>
      <c r="Z251" s="1">
        <f t="shared" si="91"/>
        <v>10.606060606060606</v>
      </c>
      <c r="AA251" s="1">
        <f t="shared" si="92"/>
        <v>4.5454545454545459</v>
      </c>
      <c r="AB251" s="1">
        <f t="shared" si="93"/>
        <v>3.0303030303030303</v>
      </c>
      <c r="AC251" s="1">
        <f t="shared" si="94"/>
        <v>25.757575757575758</v>
      </c>
      <c r="AD251" s="1"/>
      <c r="AF251" s="1">
        <f t="shared" si="104"/>
        <v>15.636136656008986</v>
      </c>
      <c r="AG251" s="1">
        <f t="shared" si="95"/>
        <v>-77.481842745564393</v>
      </c>
      <c r="AH251" s="1">
        <f>IF((W251-W$2)/W$2*100&gt;100,100,IF((W251-W$2)/W$2*100&lt;-100,-100,(W251-W$2)/W$2*100))</f>
        <v>-45.5336754681054</v>
      </c>
      <c r="AI251" s="1">
        <f>IF((X251-X$2)/X$2*100&gt;100,100,IF((X251-X$2)/X$2*100&lt;-100,-100,(X251-X$2)/X$2*100))</f>
        <v>-67.881099017646477</v>
      </c>
      <c r="AJ251" s="1">
        <f>IF((Y251-Y$2)/Y$2*100&gt;100,100,IF((Y251-Y$2)/Y$2*100&lt;-100,-100,(Y251-Y$2)/Y$2*100))</f>
        <v>-14.779953130187206</v>
      </c>
      <c r="AK251" s="1">
        <f>IF((Z251-Z$2)/Z$2*100&gt;100,100,IF((Z251-Z$2)/Z$2*100&lt;-100,-100,(Z251-Z$2)/Z$2*100))</f>
        <v>9.7498136165156382</v>
      </c>
      <c r="AL251" s="1">
        <f>IF((V251-V$2)/V$2*100&gt;100,100,IF((V251-V$2)/V$2*100&lt;-100,-100,(V251-V$2)/V$2*100))</f>
        <v>-1.164290506416634</v>
      </c>
      <c r="AM251" s="1">
        <f>IF((AA251-AA$2)/AA$2*100&gt;100,100,IF((AA251-AA$2)/AA$2*100&lt;-100,-100,(AA251-AA$2)/AA$2*100))</f>
        <v>-9.7700565584100794</v>
      </c>
      <c r="AN251" s="1">
        <f>IF((AB251-AB$2)/AB$2*100&gt;100,100,IF((AB251-AB$2)/AB$2*100&lt;-100,-100,(AB251-AB$2)/AB$2*100))</f>
        <v>67.602184393781812</v>
      </c>
      <c r="AO251" s="1">
        <f>IF((AC251-AC$2)/AC$2*100&gt;100,100,IF((AC251-AC$2)/AC$2*100&lt;-100,-100,(AC251-AC$2)/AC$2*100))</f>
        <v>100</v>
      </c>
      <c r="AP251" s="1"/>
      <c r="AQ251" s="2">
        <f t="shared" si="105"/>
        <v>16</v>
      </c>
      <c r="AR251" s="2">
        <f t="shared" si="96"/>
        <v>-77</v>
      </c>
      <c r="AS251" s="2">
        <f t="shared" si="97"/>
        <v>-46</v>
      </c>
      <c r="AT251" s="2">
        <f t="shared" si="98"/>
        <v>-68</v>
      </c>
      <c r="AU251" s="2">
        <f t="shared" si="99"/>
        <v>-15</v>
      </c>
      <c r="AV251" s="2">
        <f t="shared" si="106"/>
        <v>0</v>
      </c>
      <c r="AW251" s="2">
        <f t="shared" si="107"/>
        <v>0</v>
      </c>
      <c r="AX251" s="2">
        <f t="shared" si="100"/>
        <v>0</v>
      </c>
      <c r="AY251" s="2">
        <f t="shared" si="101"/>
        <v>1</v>
      </c>
      <c r="AZ251" s="2">
        <f t="shared" si="102"/>
        <v>1</v>
      </c>
      <c r="BA251" s="1"/>
      <c r="BB251" s="1"/>
      <c r="BN251" s="1">
        <f>T251/(T$3-T$4)*100</f>
        <v>39.673046251993618</v>
      </c>
      <c r="BO251" s="1">
        <f>U251/(U$3-U$4)*100</f>
        <v>8.4236864053377811</v>
      </c>
      <c r="BP251" s="1">
        <f>V251/(V$3-V$4)*100</f>
        <v>9.0909090909090917</v>
      </c>
      <c r="BQ251" s="1">
        <f>W251/(W$3-W$4)*100</f>
        <v>19.283746556473826</v>
      </c>
      <c r="BR251" s="1">
        <f>X251/(X$3-X$4)*100</f>
        <v>8.2491582491582474</v>
      </c>
      <c r="BS251" s="1">
        <f>Y251/(Y$3-Y$4)*100</f>
        <v>45.598845598845607</v>
      </c>
      <c r="BT251" s="1">
        <f>Z251/(Z$3-Z$4)*100</f>
        <v>33.449883449883451</v>
      </c>
      <c r="BU251" s="1">
        <f>AA251/(AA$3-AA$4)*100</f>
        <v>16.253443526170802</v>
      </c>
      <c r="BV251" s="1">
        <f>AB251/(AB$3-AB$4)*100</f>
        <v>14.270253555967843</v>
      </c>
      <c r="BW251" s="1">
        <f>AC251/(AC$3-AC$4)*100</f>
        <v>57.426726279185303</v>
      </c>
    </row>
    <row r="252" spans="1:75">
      <c r="A252">
        <v>79</v>
      </c>
      <c r="B252" t="s">
        <v>739</v>
      </c>
      <c r="C252" t="s">
        <v>947</v>
      </c>
      <c r="D252">
        <v>3</v>
      </c>
      <c r="E252" t="s">
        <v>948</v>
      </c>
      <c r="F252" t="s">
        <v>949</v>
      </c>
      <c r="G252" t="s">
        <v>950</v>
      </c>
      <c r="H252">
        <v>12</v>
      </c>
      <c r="I252">
        <v>3</v>
      </c>
      <c r="J252">
        <v>0</v>
      </c>
      <c r="K252">
        <v>14</v>
      </c>
      <c r="L252">
        <v>2</v>
      </c>
      <c r="M252">
        <v>7</v>
      </c>
      <c r="N252">
        <v>6</v>
      </c>
      <c r="O252">
        <v>0</v>
      </c>
      <c r="P252">
        <v>0</v>
      </c>
      <c r="Q252">
        <v>22</v>
      </c>
      <c r="R252">
        <v>66</v>
      </c>
      <c r="T252" s="1">
        <f t="shared" si="103"/>
        <v>18.181818181818183</v>
      </c>
      <c r="U252" s="1">
        <f t="shared" si="86"/>
        <v>4.5454545454545459</v>
      </c>
      <c r="V252" s="1">
        <f t="shared" si="87"/>
        <v>0</v>
      </c>
      <c r="W252" s="1">
        <f t="shared" si="88"/>
        <v>21.212121212121211</v>
      </c>
      <c r="X252" s="1">
        <f t="shared" si="89"/>
        <v>3.0303030303030303</v>
      </c>
      <c r="Y252" s="1">
        <f t="shared" si="90"/>
        <v>10.606060606060606</v>
      </c>
      <c r="Z252" s="1">
        <f t="shared" si="91"/>
        <v>9.0909090909090917</v>
      </c>
      <c r="AA252" s="1">
        <f t="shared" si="92"/>
        <v>0</v>
      </c>
      <c r="AB252" s="1">
        <f t="shared" si="93"/>
        <v>0</v>
      </c>
      <c r="AC252" s="1">
        <f t="shared" si="94"/>
        <v>33.333333333333329</v>
      </c>
      <c r="AD252" s="1"/>
      <c r="AF252" s="1">
        <f t="shared" si="104"/>
        <v>-7.4910906751928001</v>
      </c>
      <c r="AG252" s="1">
        <f t="shared" si="95"/>
        <v>-66.222764118346589</v>
      </c>
      <c r="AH252" s="1">
        <f>IF((W252-W$2)/W$2*100&gt;100,100,IF((W252-W$2)/W$2*100&lt;-100,-100,(W252-W$2)/W$2*100))</f>
        <v>8.9326490637891993</v>
      </c>
      <c r="AI252" s="1">
        <f>IF((X252-X$2)/X$2*100&gt;100,100,IF((X252-X$2)/X$2*100&lt;-100,-100,(X252-X$2)/X$2*100))</f>
        <v>-67.881099017646477</v>
      </c>
      <c r="AJ252" s="1">
        <f>IF((Y252-Y$2)/Y$2*100&gt;100,100,IF((Y252-Y$2)/Y$2*100&lt;-100,-100,(Y252-Y$2)/Y$2*100))</f>
        <v>-25.432458988913808</v>
      </c>
      <c r="AK252" s="1">
        <f>IF((Z252-Z$2)/Z$2*100&gt;100,100,IF((Z252-Z$2)/Z$2*100&lt;-100,-100,(Z252-Z$2)/Z$2*100))</f>
        <v>-5.928731185843727</v>
      </c>
      <c r="AL252" s="1">
        <f>IF((V252-V$2)/V$2*100&gt;100,100,IF((V252-V$2)/V$2*100&lt;-100,-100,(V252-V$2)/V$2*100))</f>
        <v>-100</v>
      </c>
      <c r="AM252" s="1">
        <f>IF((AA252-AA$2)/AA$2*100&gt;100,100,IF((AA252-AA$2)/AA$2*100&lt;-100,-100,(AA252-AA$2)/AA$2*100))</f>
        <v>-100</v>
      </c>
      <c r="AN252" s="1">
        <f>IF((AB252-AB$2)/AB$2*100&gt;100,100,IF((AB252-AB$2)/AB$2*100&lt;-100,-100,(AB252-AB$2)/AB$2*100))</f>
        <v>-100</v>
      </c>
      <c r="AO252" s="1">
        <f>IF((AC252-AC$2)/AC$2*100&gt;100,100,IF((AC252-AC$2)/AC$2*100&lt;-100,-100,(AC252-AC$2)/AC$2*100))</f>
        <v>100</v>
      </c>
      <c r="AP252" s="1"/>
      <c r="AQ252" s="2">
        <f t="shared" si="105"/>
        <v>-7</v>
      </c>
      <c r="AR252" s="2">
        <f t="shared" si="96"/>
        <v>-66</v>
      </c>
      <c r="AS252" s="2">
        <f t="shared" si="97"/>
        <v>9</v>
      </c>
      <c r="AT252" s="2">
        <f t="shared" si="98"/>
        <v>-68</v>
      </c>
      <c r="AU252" s="2">
        <f t="shared" si="99"/>
        <v>-25</v>
      </c>
      <c r="AV252" s="2">
        <f t="shared" si="106"/>
        <v>0</v>
      </c>
      <c r="AW252" s="2">
        <f t="shared" si="107"/>
        <v>0</v>
      </c>
      <c r="AX252" s="2">
        <f t="shared" si="100"/>
        <v>0</v>
      </c>
      <c r="AY252" s="2">
        <f t="shared" si="101"/>
        <v>0</v>
      </c>
      <c r="AZ252" s="2">
        <f t="shared" si="102"/>
        <v>1</v>
      </c>
      <c r="BA252" s="1"/>
      <c r="BB252" s="1"/>
      <c r="BN252" s="1">
        <f>T252/(T$3-T$4)*100</f>
        <v>31.738437001594892</v>
      </c>
      <c r="BO252" s="1">
        <f>U252/(U$3-U$4)*100</f>
        <v>12.635529608006674</v>
      </c>
      <c r="BP252" s="1">
        <f>V252/(V$3-V$4)*100</f>
        <v>0</v>
      </c>
      <c r="BQ252" s="1">
        <f>W252/(W$3-W$4)*100</f>
        <v>38.567493112947652</v>
      </c>
      <c r="BR252" s="1">
        <f>X252/(X$3-X$4)*100</f>
        <v>8.2491582491582474</v>
      </c>
      <c r="BS252" s="1">
        <f>Y252/(Y$3-Y$4)*100</f>
        <v>39.898989898989903</v>
      </c>
      <c r="BT252" s="1">
        <f>Z252/(Z$3-Z$4)*100</f>
        <v>28.671328671328673</v>
      </c>
      <c r="BU252" s="1">
        <f>AA252/(AA$3-AA$4)*100</f>
        <v>0</v>
      </c>
      <c r="BV252" s="1">
        <f>AB252/(AB$3-AB$4)*100</f>
        <v>0</v>
      </c>
      <c r="BW252" s="1">
        <f>AC252/(AC$3-AC$4)*100</f>
        <v>74.316939890710373</v>
      </c>
    </row>
    <row r="253" spans="1:75">
      <c r="A253">
        <v>81</v>
      </c>
      <c r="B253" t="s">
        <v>739</v>
      </c>
      <c r="C253" t="s">
        <v>951</v>
      </c>
      <c r="D253">
        <v>4</v>
      </c>
      <c r="E253" t="s">
        <v>952</v>
      </c>
      <c r="F253" t="s">
        <v>953</v>
      </c>
      <c r="G253" t="s">
        <v>954</v>
      </c>
      <c r="H253">
        <v>19</v>
      </c>
      <c r="I253">
        <v>1</v>
      </c>
      <c r="J253">
        <v>0</v>
      </c>
      <c r="K253">
        <v>7</v>
      </c>
      <c r="L253">
        <v>1</v>
      </c>
      <c r="M253">
        <v>14</v>
      </c>
      <c r="N253">
        <v>3</v>
      </c>
      <c r="O253">
        <v>1</v>
      </c>
      <c r="P253">
        <v>5</v>
      </c>
      <c r="Q253">
        <v>25</v>
      </c>
      <c r="R253">
        <v>76</v>
      </c>
      <c r="T253" s="1">
        <f t="shared" si="103"/>
        <v>25</v>
      </c>
      <c r="U253" s="1">
        <f t="shared" si="86"/>
        <v>1.3157894736842104</v>
      </c>
      <c r="V253" s="1">
        <f t="shared" si="87"/>
        <v>0</v>
      </c>
      <c r="W253" s="1">
        <f t="shared" si="88"/>
        <v>9.2105263157894726</v>
      </c>
      <c r="X253" s="1">
        <f t="shared" si="89"/>
        <v>1.3157894736842104</v>
      </c>
      <c r="Y253" s="1">
        <f t="shared" si="90"/>
        <v>18.421052631578945</v>
      </c>
      <c r="Z253" s="1">
        <f t="shared" si="91"/>
        <v>3.9473684210526314</v>
      </c>
      <c r="AA253" s="1">
        <f t="shared" si="92"/>
        <v>1.3157894736842104</v>
      </c>
      <c r="AB253" s="1">
        <f t="shared" si="93"/>
        <v>6.5789473684210522</v>
      </c>
      <c r="AC253" s="1">
        <f t="shared" si="94"/>
        <v>32.894736842105267</v>
      </c>
      <c r="AD253" s="1"/>
      <c r="AF253" s="1">
        <f t="shared" si="104"/>
        <v>27.199750321609891</v>
      </c>
      <c r="AG253" s="1">
        <f t="shared" si="95"/>
        <v>-90.222379086889802</v>
      </c>
      <c r="AH253" s="1">
        <f>IF((W253-W$2)/W$2*100&gt;100,100,IF((W253-W$2)/W$2*100&lt;-100,-100,(W253-W$2)/W$2*100))</f>
        <v>-52.700297117038907</v>
      </c>
      <c r="AI253" s="1">
        <f>IF((X253-X$2)/X$2*100&gt;100,100,IF((X253-X$2)/X$2*100&lt;-100,-100,(X253-X$2)/X$2*100))</f>
        <v>-86.053635099767547</v>
      </c>
      <c r="AJ253" s="1">
        <f>IF((Y253-Y$2)/Y$2*100&gt;100,100,IF((Y253-Y$2)/Y$2*100&lt;-100,-100,(Y253-Y$2)/Y$2*100))</f>
        <v>29.512044913991797</v>
      </c>
      <c r="AK253" s="1">
        <f>IF((Z253-Z$2)/Z$2*100&gt;100,100,IF((Z253-Z$2)/Z$2*100&lt;-100,-100,(Z253-Z$2)/Z$2*100))</f>
        <v>-59.153264857011088</v>
      </c>
      <c r="AL253" s="1">
        <f>IF((V253-V$2)/V$2*100&gt;100,100,IF((V253-V$2)/V$2*100&lt;-100,-100,(V253-V$2)/V$2*100))</f>
        <v>-100</v>
      </c>
      <c r="AM253" s="1">
        <f>IF((AA253-AA$2)/AA$2*100&gt;100,100,IF((AA253-AA$2)/AA$2*100&lt;-100,-100,(AA253-AA$2)/AA$2*100))</f>
        <v>-73.880805845855548</v>
      </c>
      <c r="AN253" s="1">
        <f>IF((AB253-AB$2)/AB$2*100&gt;100,100,IF((AB253-AB$2)/AB$2*100&lt;-100,-100,(AB253-AB$2)/AB$2*100))</f>
        <v>100</v>
      </c>
      <c r="AO253" s="1">
        <f>IF((AC253-AC$2)/AC$2*100&gt;100,100,IF((AC253-AC$2)/AC$2*100&lt;-100,-100,(AC253-AC$2)/AC$2*100))</f>
        <v>100</v>
      </c>
      <c r="AP253" s="1"/>
      <c r="AQ253" s="2">
        <f t="shared" si="105"/>
        <v>27</v>
      </c>
      <c r="AR253" s="2">
        <f t="shared" si="96"/>
        <v>-90</v>
      </c>
      <c r="AS253" s="2">
        <f t="shared" si="97"/>
        <v>-53</v>
      </c>
      <c r="AT253" s="2">
        <f t="shared" si="98"/>
        <v>-86</v>
      </c>
      <c r="AU253" s="2">
        <f t="shared" si="99"/>
        <v>30</v>
      </c>
      <c r="AV253" s="2">
        <f t="shared" si="106"/>
        <v>0</v>
      </c>
      <c r="AW253" s="2">
        <f t="shared" si="107"/>
        <v>0</v>
      </c>
      <c r="AX253" s="2">
        <f t="shared" si="100"/>
        <v>0</v>
      </c>
      <c r="AY253" s="2">
        <f t="shared" si="101"/>
        <v>1</v>
      </c>
      <c r="AZ253" s="2">
        <f t="shared" si="102"/>
        <v>1</v>
      </c>
      <c r="BA253" s="1"/>
      <c r="BB253" s="1"/>
      <c r="BN253" s="1">
        <f>T253/(T$3-T$4)*100</f>
        <v>43.640350877192979</v>
      </c>
      <c r="BO253" s="1">
        <f>U253/(U$3-U$4)*100</f>
        <v>3.6576533075808784</v>
      </c>
      <c r="BP253" s="1">
        <f>V253/(V$3-V$4)*100</f>
        <v>0</v>
      </c>
      <c r="BQ253" s="1">
        <f>W253/(W$3-W$4)*100</f>
        <v>16.746411483253585</v>
      </c>
      <c r="BR253" s="1">
        <f>X253/(X$3-X$4)*100</f>
        <v>3.581871345029239</v>
      </c>
      <c r="BS253" s="1">
        <f>Y253/(Y$3-Y$4)*100</f>
        <v>69.298245614035096</v>
      </c>
      <c r="BT253" s="1">
        <f>Z253/(Z$3-Z$4)*100</f>
        <v>12.449392712550607</v>
      </c>
      <c r="BU253" s="1">
        <f>AA253/(AA$3-AA$4)*100</f>
        <v>4.7049441786283888</v>
      </c>
      <c r="BV253" s="1">
        <f>AB253/(AB$3-AB$4)*100</f>
        <v>30.981471535982813</v>
      </c>
      <c r="BW253" s="1">
        <f>AC253/(AC$3-AC$4)*100</f>
        <v>73.339085418464194</v>
      </c>
    </row>
    <row r="254" spans="1:75">
      <c r="A254">
        <v>85</v>
      </c>
      <c r="B254" t="s">
        <v>739</v>
      </c>
      <c r="C254" t="s">
        <v>955</v>
      </c>
      <c r="D254">
        <v>10</v>
      </c>
      <c r="E254" t="s">
        <v>956</v>
      </c>
      <c r="F254" t="s">
        <v>957</v>
      </c>
      <c r="G254" t="s">
        <v>958</v>
      </c>
      <c r="H254">
        <v>18</v>
      </c>
      <c r="I254">
        <v>16</v>
      </c>
      <c r="J254">
        <v>10</v>
      </c>
      <c r="K254">
        <v>34</v>
      </c>
      <c r="L254">
        <v>4</v>
      </c>
      <c r="M254">
        <v>17</v>
      </c>
      <c r="N254">
        <v>2</v>
      </c>
      <c r="O254">
        <v>3</v>
      </c>
      <c r="P254">
        <v>1</v>
      </c>
      <c r="Q254">
        <v>49</v>
      </c>
      <c r="R254">
        <v>154</v>
      </c>
      <c r="T254" s="1">
        <f t="shared" si="103"/>
        <v>11.688311688311687</v>
      </c>
      <c r="U254" s="1">
        <f t="shared" si="86"/>
        <v>10.38961038961039</v>
      </c>
      <c r="V254" s="1">
        <f t="shared" si="87"/>
        <v>6.4935064935064926</v>
      </c>
      <c r="W254" s="1">
        <f t="shared" si="88"/>
        <v>22.077922077922079</v>
      </c>
      <c r="X254" s="1">
        <f t="shared" si="89"/>
        <v>2.5974025974025974</v>
      </c>
      <c r="Y254" s="1">
        <f t="shared" si="90"/>
        <v>11.038961038961039</v>
      </c>
      <c r="Z254" s="1">
        <f t="shared" si="91"/>
        <v>1.2987012987012987</v>
      </c>
      <c r="AA254" s="1">
        <f t="shared" si="92"/>
        <v>1.948051948051948</v>
      </c>
      <c r="AB254" s="1">
        <f t="shared" si="93"/>
        <v>0.64935064935064934</v>
      </c>
      <c r="AC254" s="1">
        <f t="shared" si="94"/>
        <v>31.818181818181817</v>
      </c>
      <c r="AD254" s="1"/>
      <c r="AF254" s="1">
        <f t="shared" si="104"/>
        <v>-40.52998686262395</v>
      </c>
      <c r="AG254" s="1">
        <f t="shared" si="95"/>
        <v>-22.794889413363663</v>
      </c>
      <c r="AH254" s="1">
        <f>IF((W254-W$2)/W$2*100&gt;100,100,IF((W254-W$2)/W$2*100&lt;-100,-100,(W254-W$2)/W$2*100))</f>
        <v>13.37887963782142</v>
      </c>
      <c r="AI254" s="1">
        <f>IF((X254-X$2)/X$2*100&gt;100,100,IF((X254-X$2)/X$2*100&lt;-100,-100,(X254-X$2)/X$2*100))</f>
        <v>-72.469513443696982</v>
      </c>
      <c r="AJ254" s="1">
        <f>IF((Y254-Y$2)/Y$2*100&gt;100,100,IF((Y254-Y$2)/Y$2*100&lt;-100,-100,(Y254-Y$2)/Y$2*100))</f>
        <v>-22.388885886420489</v>
      </c>
      <c r="AK254" s="1">
        <f>IF((Z254-Z$2)/Z$2*100&gt;100,100,IF((Z254-Z$2)/Z$2*100&lt;-100,-100,(Z254-Z$2)/Z$2*100))</f>
        <v>-86.561247312263404</v>
      </c>
      <c r="AL254" s="1">
        <f>IF((V254-V$2)/V$2*100&gt;100,100,IF((V254-V$2)/V$2*100&lt;-100,-100,(V254-V$2)/V$2*100))</f>
        <v>41.19387070511906</v>
      </c>
      <c r="AM254" s="1">
        <f>IF((AA254-AA$2)/AA$2*100&gt;100,100,IF((AA254-AA$2)/AA$2*100&lt;-100,-100,(AA254-AA$2)/AA$2*100))</f>
        <v>-61.330024239318618</v>
      </c>
      <c r="AN254" s="1">
        <f>IF((AB254-AB$2)/AB$2*100&gt;100,100,IF((AB254-AB$2)/AB$2*100&lt;-100,-100,(AB254-AB$2)/AB$2*100))</f>
        <v>-64.085246201332467</v>
      </c>
      <c r="AO254" s="1">
        <f>IF((AC254-AC$2)/AC$2*100&gt;100,100,IF((AC254-AC$2)/AC$2*100&lt;-100,-100,(AC254-AC$2)/AC$2*100))</f>
        <v>100</v>
      </c>
      <c r="AP254" s="1"/>
      <c r="AQ254" s="2">
        <f t="shared" si="105"/>
        <v>-41</v>
      </c>
      <c r="AR254" s="2">
        <f t="shared" si="96"/>
        <v>-23</v>
      </c>
      <c r="AS254" s="2">
        <f t="shared" si="97"/>
        <v>13</v>
      </c>
      <c r="AT254" s="2">
        <f t="shared" si="98"/>
        <v>-72</v>
      </c>
      <c r="AU254" s="2">
        <f t="shared" si="99"/>
        <v>-22</v>
      </c>
      <c r="AV254" s="2">
        <f t="shared" si="106"/>
        <v>0</v>
      </c>
      <c r="AW254" s="2">
        <f t="shared" si="107"/>
        <v>1</v>
      </c>
      <c r="AX254" s="2">
        <f t="shared" si="100"/>
        <v>0</v>
      </c>
      <c r="AY254" s="2">
        <f t="shared" si="101"/>
        <v>0</v>
      </c>
      <c r="AZ254" s="2">
        <f t="shared" si="102"/>
        <v>1</v>
      </c>
      <c r="BA254" s="1"/>
      <c r="BB254" s="1"/>
      <c r="BN254" s="1">
        <f>T254/(T$3-T$4)*100</f>
        <v>20.403280929596715</v>
      </c>
      <c r="BO254" s="1">
        <f>U254/(U$3-U$4)*100</f>
        <v>28.881210532586678</v>
      </c>
      <c r="BP254" s="1">
        <f>V254/(V$3-V$4)*100</f>
        <v>12.987012987012985</v>
      </c>
      <c r="BQ254" s="1">
        <f>W254/(W$3-W$4)*100</f>
        <v>40.141676505312866</v>
      </c>
      <c r="BR254" s="1">
        <f>X254/(X$3-X$4)*100</f>
        <v>7.0707070707070701</v>
      </c>
      <c r="BS254" s="1">
        <f>Y254/(Y$3-Y$4)*100</f>
        <v>41.527520098948678</v>
      </c>
      <c r="BT254" s="1">
        <f>Z254/(Z$3-Z$4)*100</f>
        <v>4.0959040959040962</v>
      </c>
      <c r="BU254" s="1">
        <f>AA254/(AA$3-AA$4)*100</f>
        <v>6.9657615112160567</v>
      </c>
      <c r="BV254" s="1">
        <f>AB254/(AB$3-AB$4)*100</f>
        <v>3.0579114762788233</v>
      </c>
      <c r="BW254" s="1">
        <f>AC254/(AC$3-AC$4)*100</f>
        <v>70.938897168405362</v>
      </c>
    </row>
    <row r="255" spans="1:75">
      <c r="A255">
        <v>84</v>
      </c>
      <c r="B255" t="s">
        <v>739</v>
      </c>
      <c r="C255" t="s">
        <v>959</v>
      </c>
      <c r="D255">
        <v>10</v>
      </c>
      <c r="E255" t="s">
        <v>960</v>
      </c>
      <c r="F255" t="s">
        <v>961</v>
      </c>
      <c r="G255" t="s">
        <v>876</v>
      </c>
      <c r="H255">
        <v>27</v>
      </c>
      <c r="I255">
        <v>13</v>
      </c>
      <c r="J255">
        <v>3</v>
      </c>
      <c r="K255">
        <v>31</v>
      </c>
      <c r="L255">
        <v>3</v>
      </c>
      <c r="M255">
        <v>19</v>
      </c>
      <c r="N255">
        <v>3</v>
      </c>
      <c r="O255">
        <v>3</v>
      </c>
      <c r="P255">
        <v>2</v>
      </c>
      <c r="Q255">
        <v>37</v>
      </c>
      <c r="R255">
        <v>141</v>
      </c>
      <c r="T255" s="1">
        <f t="shared" si="103"/>
        <v>19.148936170212767</v>
      </c>
      <c r="U255" s="1">
        <f t="shared" si="86"/>
        <v>9.2198581560283674</v>
      </c>
      <c r="V255" s="1">
        <f t="shared" si="87"/>
        <v>2.1276595744680851</v>
      </c>
      <c r="W255" s="1">
        <f t="shared" si="88"/>
        <v>21.98581560283688</v>
      </c>
      <c r="X255" s="1">
        <f t="shared" si="89"/>
        <v>2.1276595744680851</v>
      </c>
      <c r="Y255" s="1">
        <f t="shared" si="90"/>
        <v>13.475177304964539</v>
      </c>
      <c r="Z255" s="1">
        <f t="shared" si="91"/>
        <v>2.1276595744680851</v>
      </c>
      <c r="AA255" s="1">
        <f t="shared" si="92"/>
        <v>2.1276595744680851</v>
      </c>
      <c r="AB255" s="1">
        <f t="shared" si="93"/>
        <v>1.4184397163120568</v>
      </c>
      <c r="AC255" s="1">
        <f t="shared" si="94"/>
        <v>26.24113475177305</v>
      </c>
      <c r="AD255" s="1"/>
      <c r="AF255" s="1">
        <f t="shared" si="104"/>
        <v>-2.5704040089796525</v>
      </c>
      <c r="AG255" s="1">
        <f t="shared" si="95"/>
        <v>-31.487308779057656</v>
      </c>
      <c r="AH255" s="1">
        <f>IF((W255-W$2)/W$2*100&gt;100,100,IF((W255-W$2)/W$2*100&lt;-100,-100,(W255-W$2)/W$2*100))</f>
        <v>12.905876385264801</v>
      </c>
      <c r="AI255" s="1">
        <f>IF((X255-X$2)/X$2*100&gt;100,100,IF((X255-X$2)/X$2*100&lt;-100,-100,(X255-X$2)/X$2*100))</f>
        <v>-77.448431225156028</v>
      </c>
      <c r="AJ255" s="1">
        <f>IF((Y255-Y$2)/Y$2*100&gt;100,100,IF((Y255-Y$2)/Y$2*100&lt;-100,-100,(Y255-Y$2)/Y$2*100))</f>
        <v>-5.2606925755804568</v>
      </c>
      <c r="AK255" s="1">
        <f>IF((Z255-Z$2)/Z$2*100&gt;100,100,IF((Z255-Z$2)/Z$2*100&lt;-100,-100,(Z255-Z$2)/Z$2*100))</f>
        <v>-77.983320064771945</v>
      </c>
      <c r="AL255" s="1">
        <f>IF((V255-V$2)/V$2*100&gt;100,100,IF((V255-V$2)/V$2*100&lt;-100,-100,(V255-V$2)/V$2*100))</f>
        <v>-53.736476407258863</v>
      </c>
      <c r="AM255" s="1">
        <f>IF((AA255-AA$2)/AA$2*100&gt;100,100,IF((AA255-AA$2)/AA$2*100&lt;-100,-100,(AA255-AA$2)/AA$2*100))</f>
        <v>-57.764707325213237</v>
      </c>
      <c r="AN255" s="1">
        <f>IF((AB255-AB$2)/AB$2*100&gt;100,100,IF((AB255-AB$2)/AB$2*100&lt;-100,-100,(AB255-AB$2)/AB$2*100))</f>
        <v>-21.547913688017022</v>
      </c>
      <c r="AO255" s="1">
        <f>IF((AC255-AC$2)/AC$2*100&gt;100,100,IF((AC255-AC$2)/AC$2*100&lt;-100,-100,(AC255-AC$2)/AC$2*100))</f>
        <v>100</v>
      </c>
      <c r="AP255" s="1"/>
      <c r="AQ255" s="2">
        <f t="shared" si="105"/>
        <v>-3</v>
      </c>
      <c r="AR255" s="2">
        <f t="shared" si="96"/>
        <v>-31</v>
      </c>
      <c r="AS255" s="2">
        <f t="shared" si="97"/>
        <v>13</v>
      </c>
      <c r="AT255" s="2">
        <f t="shared" si="98"/>
        <v>-77</v>
      </c>
      <c r="AU255" s="2">
        <f t="shared" si="99"/>
        <v>-5</v>
      </c>
      <c r="AV255" s="2">
        <f t="shared" si="106"/>
        <v>0</v>
      </c>
      <c r="AW255" s="2">
        <f t="shared" si="107"/>
        <v>0</v>
      </c>
      <c r="AX255" s="2">
        <f t="shared" si="100"/>
        <v>0</v>
      </c>
      <c r="AY255" s="2">
        <f t="shared" si="101"/>
        <v>0</v>
      </c>
      <c r="AZ255" s="2">
        <f t="shared" si="102"/>
        <v>1</v>
      </c>
      <c r="BA255" s="1"/>
      <c r="BB255" s="1"/>
      <c r="BN255" s="1">
        <f>T255/(T$3-T$4)*100</f>
        <v>33.426651735722288</v>
      </c>
      <c r="BO255" s="1">
        <f>U255/(U$3-U$4)*100</f>
        <v>25.62951395666601</v>
      </c>
      <c r="BP255" s="1">
        <f>V255/(V$3-V$4)*100</f>
        <v>4.2553191489361701</v>
      </c>
      <c r="BQ255" s="1">
        <f>W255/(W$3-W$4)*100</f>
        <v>39.974210186976137</v>
      </c>
      <c r="BR255" s="1">
        <f>X255/(X$3-X$4)*100</f>
        <v>5.791962174940898</v>
      </c>
      <c r="BS255" s="1">
        <f>Y255/(Y$3-Y$4)*100</f>
        <v>50.692333671057085</v>
      </c>
      <c r="BT255" s="1">
        <f>Z255/(Z$3-Z$4)*100</f>
        <v>6.7103109656301143</v>
      </c>
      <c r="BU255" s="1">
        <f>AA255/(AA$3-AA$4)*100</f>
        <v>7.6079948420373951</v>
      </c>
      <c r="BV255" s="1">
        <f>AB255/(AB$3-AB$4)*100</f>
        <v>6.6796931538572881</v>
      </c>
      <c r="BW255" s="1">
        <f>AC255/(AC$3-AC$4)*100</f>
        <v>58.504825020346473</v>
      </c>
    </row>
    <row r="256" spans="1:75">
      <c r="A256">
        <v>85</v>
      </c>
      <c r="B256" t="s">
        <v>739</v>
      </c>
      <c r="C256" t="s">
        <v>962</v>
      </c>
      <c r="D256">
        <v>8</v>
      </c>
      <c r="E256" t="s">
        <v>963</v>
      </c>
      <c r="F256" t="s">
        <v>964</v>
      </c>
      <c r="G256" t="s">
        <v>965</v>
      </c>
      <c r="H256">
        <v>13</v>
      </c>
      <c r="I256">
        <v>21</v>
      </c>
      <c r="J256">
        <v>21</v>
      </c>
      <c r="K256">
        <v>17</v>
      </c>
      <c r="L256">
        <v>4</v>
      </c>
      <c r="M256">
        <v>11</v>
      </c>
      <c r="N256">
        <v>0</v>
      </c>
      <c r="O256">
        <v>0</v>
      </c>
      <c r="P256">
        <v>0</v>
      </c>
      <c r="Q256">
        <v>21</v>
      </c>
      <c r="R256">
        <v>108</v>
      </c>
      <c r="T256" s="1">
        <f t="shared" si="103"/>
        <v>12.037037037037036</v>
      </c>
      <c r="U256" s="1">
        <f t="shared" si="86"/>
        <v>19.444444444444446</v>
      </c>
      <c r="V256" s="1">
        <f t="shared" si="87"/>
        <v>19.444444444444446</v>
      </c>
      <c r="W256" s="1">
        <f t="shared" si="88"/>
        <v>15.74074074074074</v>
      </c>
      <c r="X256" s="1">
        <f t="shared" si="89"/>
        <v>3.7037037037037033</v>
      </c>
      <c r="Y256" s="1">
        <f t="shared" si="90"/>
        <v>10.185185185185185</v>
      </c>
      <c r="Z256" s="1">
        <f t="shared" si="91"/>
        <v>0</v>
      </c>
      <c r="AA256" s="1">
        <f t="shared" si="92"/>
        <v>0</v>
      </c>
      <c r="AB256" s="1">
        <f t="shared" si="93"/>
        <v>0</v>
      </c>
      <c r="AC256" s="1">
        <f t="shared" si="94"/>
        <v>19.444444444444446</v>
      </c>
      <c r="AD256" s="1"/>
      <c r="AF256" s="1">
        <f t="shared" si="104"/>
        <v>-38.755675771076724</v>
      </c>
      <c r="AG256" s="1">
        <f t="shared" si="95"/>
        <v>44.491509049295111</v>
      </c>
      <c r="AH256" s="1">
        <f>IF((W256-W$2)/W$2*100&gt;100,100,IF((W256-W$2)/W$2*100&lt;-100,-100,(W256-W$2)/W$2*100))</f>
        <v>-19.165058035997696</v>
      </c>
      <c r="AI256" s="1">
        <f>IF((X256-X$2)/X$2*100&gt;100,100,IF((X256-X$2)/X$2*100&lt;-100,-100,(X256-X$2)/X$2*100))</f>
        <v>-60.743565466012363</v>
      </c>
      <c r="AJ256" s="1">
        <f>IF((Y256-Y$2)/Y$2*100&gt;100,100,IF((Y256-Y$2)/Y$2*100&lt;-100,-100,(Y256-Y$2)/Y$2*100))</f>
        <v>-28.391488394115637</v>
      </c>
      <c r="AK256" s="1">
        <f>IF((Z256-Z$2)/Z$2*100&gt;100,100,IF((Z256-Z$2)/Z$2*100&lt;-100,-100,(Z256-Z$2)/Z$2*100))</f>
        <v>-100</v>
      </c>
      <c r="AL256" s="1">
        <f>IF((V256-V$2)/V$2*100&gt;100,100,IF((V256-V$2)/V$2*100&lt;-100,-100,(V256-V$2)/V$2*100))</f>
        <v>100</v>
      </c>
      <c r="AM256" s="1">
        <f>IF((AA256-AA$2)/AA$2*100&gt;100,100,IF((AA256-AA$2)/AA$2*100&lt;-100,-100,(AA256-AA$2)/AA$2*100))</f>
        <v>-100</v>
      </c>
      <c r="AN256" s="1">
        <f>IF((AB256-AB$2)/AB$2*100&gt;100,100,IF((AB256-AB$2)/AB$2*100&lt;-100,-100,(AB256-AB$2)/AB$2*100))</f>
        <v>-100</v>
      </c>
      <c r="AO256" s="1">
        <f>IF((AC256-AC$2)/AC$2*100&gt;100,100,IF((AC256-AC$2)/AC$2*100&lt;-100,-100,(AC256-AC$2)/AC$2*100))</f>
        <v>100</v>
      </c>
      <c r="AP256" s="1"/>
      <c r="AQ256" s="2">
        <f t="shared" si="105"/>
        <v>-39</v>
      </c>
      <c r="AR256" s="2">
        <f t="shared" si="96"/>
        <v>44</v>
      </c>
      <c r="AS256" s="2">
        <f t="shared" si="97"/>
        <v>-19</v>
      </c>
      <c r="AT256" s="2">
        <f t="shared" si="98"/>
        <v>-61</v>
      </c>
      <c r="AU256" s="2">
        <f t="shared" si="99"/>
        <v>-28</v>
      </c>
      <c r="AV256" s="2">
        <f t="shared" si="106"/>
        <v>0</v>
      </c>
      <c r="AW256" s="2">
        <f t="shared" si="107"/>
        <v>1</v>
      </c>
      <c r="AX256" s="2">
        <f t="shared" si="100"/>
        <v>0</v>
      </c>
      <c r="AY256" s="2">
        <f t="shared" si="101"/>
        <v>0</v>
      </c>
      <c r="AZ256" s="2">
        <f t="shared" si="102"/>
        <v>1</v>
      </c>
      <c r="BA256" s="1"/>
      <c r="BB256" s="1"/>
      <c r="BN256" s="1">
        <f>T256/(T$3-T$4)*100</f>
        <v>21.012020792722545</v>
      </c>
      <c r="BO256" s="1">
        <f>U256/(U$3-U$4)*100</f>
        <v>54.051987767584095</v>
      </c>
      <c r="BP256" s="1">
        <f>V256/(V$3-V$4)*100</f>
        <v>38.888888888888893</v>
      </c>
      <c r="BQ256" s="1">
        <f>W256/(W$3-W$4)*100</f>
        <v>28.619528619528616</v>
      </c>
      <c r="BR256" s="1">
        <f>X256/(X$3-X$4)*100</f>
        <v>10.08230452674897</v>
      </c>
      <c r="BS256" s="1">
        <f>Y256/(Y$3-Y$4)*100</f>
        <v>38.315696649029988</v>
      </c>
      <c r="BT256" s="1">
        <f>Z256/(Z$3-Z$4)*100</f>
        <v>0</v>
      </c>
      <c r="BU256" s="1">
        <f>AA256/(AA$3-AA$4)*100</f>
        <v>0</v>
      </c>
      <c r="BV256" s="1">
        <f>AB256/(AB$3-AB$4)*100</f>
        <v>0</v>
      </c>
      <c r="BW256" s="1">
        <f>AC256/(AC$3-AC$4)*100</f>
        <v>43.351548269581066</v>
      </c>
    </row>
    <row r="257" spans="1:75">
      <c r="A257">
        <v>87</v>
      </c>
      <c r="B257" t="s">
        <v>739</v>
      </c>
      <c r="C257" t="s">
        <v>966</v>
      </c>
      <c r="D257">
        <v>9</v>
      </c>
      <c r="E257" t="s">
        <v>967</v>
      </c>
      <c r="F257" t="s">
        <v>968</v>
      </c>
      <c r="G257" t="s">
        <v>821</v>
      </c>
      <c r="H257">
        <v>6</v>
      </c>
      <c r="I257">
        <v>27</v>
      </c>
      <c r="J257">
        <v>25</v>
      </c>
      <c r="K257">
        <v>25</v>
      </c>
      <c r="L257">
        <v>4</v>
      </c>
      <c r="M257">
        <v>17</v>
      </c>
      <c r="N257">
        <v>3</v>
      </c>
      <c r="O257">
        <v>2</v>
      </c>
      <c r="P257">
        <v>0</v>
      </c>
      <c r="Q257">
        <v>35</v>
      </c>
      <c r="R257">
        <v>144</v>
      </c>
      <c r="T257" s="1">
        <f t="shared" si="103"/>
        <v>4.1666666666666661</v>
      </c>
      <c r="U257" s="1">
        <f t="shared" si="86"/>
        <v>18.75</v>
      </c>
      <c r="V257" s="1">
        <f t="shared" si="87"/>
        <v>17.361111111111111</v>
      </c>
      <c r="W257" s="1">
        <f t="shared" si="88"/>
        <v>17.361111111111111</v>
      </c>
      <c r="X257" s="1">
        <f t="shared" si="89"/>
        <v>2.7777777777777777</v>
      </c>
      <c r="Y257" s="1">
        <f t="shared" si="90"/>
        <v>11.805555555555555</v>
      </c>
      <c r="Z257" s="1">
        <f t="shared" si="91"/>
        <v>2.083333333333333</v>
      </c>
      <c r="AA257" s="1">
        <f t="shared" si="92"/>
        <v>1.3888888888888888</v>
      </c>
      <c r="AB257" s="1">
        <f t="shared" si="93"/>
        <v>0</v>
      </c>
      <c r="AC257" s="1">
        <f t="shared" si="94"/>
        <v>24.305555555555554</v>
      </c>
      <c r="AD257" s="1"/>
      <c r="AF257" s="1">
        <f t="shared" si="104"/>
        <v>-78.800041613065019</v>
      </c>
      <c r="AG257" s="1">
        <f t="shared" si="95"/>
        <v>39.331098011820274</v>
      </c>
      <c r="AH257" s="1">
        <f>IF((W257-W$2)/W$2*100&gt;100,100,IF((W257-W$2)/W$2*100&lt;-100,-100,(W257-W$2)/W$2*100))</f>
        <v>-10.843814010291576</v>
      </c>
      <c r="AI257" s="1">
        <f>IF((X257-X$2)/X$2*100&gt;100,100,IF((X257-X$2)/X$2*100&lt;-100,-100,(X257-X$2)/X$2*100))</f>
        <v>-70.557674099509256</v>
      </c>
      <c r="AJ257" s="1">
        <f>IF((Y257-Y$2)/Y$2*100&gt;100,100,IF((Y257-Y$2)/Y$2*100&lt;-100,-100,(Y257-Y$2)/Y$2*100))</f>
        <v>-16.999225184088584</v>
      </c>
      <c r="AK257" s="1">
        <f>IF((Z257-Z$2)/Z$2*100&gt;100,100,IF((Z257-Z$2)/Z$2*100&lt;-100,-100,(Z257-Z$2)/Z$2*100))</f>
        <v>-78.442000896755857</v>
      </c>
      <c r="AL257" s="1">
        <f>IF((V257-V$2)/V$2*100&gt;100,100,IF((V257-V$2)/V$2*100&lt;-100,-100,(V257-V$2)/V$2*100))</f>
        <v>100</v>
      </c>
      <c r="AM257" s="1">
        <f>IF((AA257-AA$2)/AA$2*100&gt;100,100,IF((AA257-AA$2)/AA$2*100&lt;-100,-100,(AA257-AA$2)/AA$2*100))</f>
        <v>-72.429739503958629</v>
      </c>
      <c r="AN257" s="1">
        <f>IF((AB257-AB$2)/AB$2*100&gt;100,100,IF((AB257-AB$2)/AB$2*100&lt;-100,-100,(AB257-AB$2)/AB$2*100))</f>
        <v>-100</v>
      </c>
      <c r="AO257" s="1">
        <f>IF((AC257-AC$2)/AC$2*100&gt;100,100,IF((AC257-AC$2)/AC$2*100&lt;-100,-100,(AC257-AC$2)/AC$2*100))</f>
        <v>100</v>
      </c>
      <c r="AP257" s="1"/>
      <c r="AQ257" s="2">
        <f t="shared" si="105"/>
        <v>-79</v>
      </c>
      <c r="AR257" s="2">
        <f t="shared" si="96"/>
        <v>39</v>
      </c>
      <c r="AS257" s="2">
        <f t="shared" si="97"/>
        <v>-11</v>
      </c>
      <c r="AT257" s="2">
        <f t="shared" si="98"/>
        <v>-71</v>
      </c>
      <c r="AU257" s="2">
        <f t="shared" si="99"/>
        <v>-17</v>
      </c>
      <c r="AV257" s="2">
        <f t="shared" si="106"/>
        <v>0</v>
      </c>
      <c r="AW257" s="2">
        <f t="shared" si="107"/>
        <v>1</v>
      </c>
      <c r="AX257" s="2">
        <f t="shared" si="100"/>
        <v>0</v>
      </c>
      <c r="AY257" s="2">
        <f t="shared" si="101"/>
        <v>0</v>
      </c>
      <c r="AZ257" s="2">
        <f t="shared" si="102"/>
        <v>1</v>
      </c>
      <c r="BA257" s="1"/>
      <c r="BB257" s="1"/>
      <c r="BN257" s="1">
        <f>T257/(T$3-T$4)*100</f>
        <v>7.273391812865496</v>
      </c>
      <c r="BO257" s="1">
        <f>U257/(U$3-U$4)*100</f>
        <v>52.121559633027516</v>
      </c>
      <c r="BP257" s="1">
        <f>V257/(V$3-V$4)*100</f>
        <v>34.722222222222221</v>
      </c>
      <c r="BQ257" s="1">
        <f>W257/(W$3-W$4)*100</f>
        <v>31.565656565656564</v>
      </c>
      <c r="BR257" s="1">
        <f>X257/(X$3-X$4)*100</f>
        <v>7.5617283950617269</v>
      </c>
      <c r="BS257" s="1">
        <f>Y257/(Y$3-Y$4)*100</f>
        <v>44.411375661375665</v>
      </c>
      <c r="BT257" s="1">
        <f>Z257/(Z$3-Z$4)*100</f>
        <v>6.5705128205128194</v>
      </c>
      <c r="BU257" s="1">
        <f>AA257/(AA$3-AA$4)*100</f>
        <v>4.9663299663299663</v>
      </c>
      <c r="BV257" s="1">
        <f>AB257/(AB$3-AB$4)*100</f>
        <v>0</v>
      </c>
      <c r="BW257" s="1">
        <f>AC257/(AC$3-AC$4)*100</f>
        <v>54.189435336976324</v>
      </c>
    </row>
    <row r="258" spans="1:75">
      <c r="A258">
        <v>86</v>
      </c>
      <c r="B258" t="s">
        <v>739</v>
      </c>
      <c r="C258" t="s">
        <v>969</v>
      </c>
      <c r="D258">
        <v>3</v>
      </c>
      <c r="E258" t="s">
        <v>970</v>
      </c>
      <c r="F258" t="s">
        <v>971</v>
      </c>
      <c r="G258" t="s">
        <v>770</v>
      </c>
      <c r="H258">
        <v>6</v>
      </c>
      <c r="I258">
        <v>10</v>
      </c>
      <c r="J258">
        <v>0</v>
      </c>
      <c r="K258">
        <v>13</v>
      </c>
      <c r="L258">
        <v>1</v>
      </c>
      <c r="M258">
        <v>9</v>
      </c>
      <c r="N258">
        <v>0</v>
      </c>
      <c r="O258">
        <v>0</v>
      </c>
      <c r="P258">
        <v>0</v>
      </c>
      <c r="Q258">
        <v>16</v>
      </c>
      <c r="R258">
        <v>55</v>
      </c>
      <c r="T258" s="1">
        <f t="shared" si="103"/>
        <v>10.909090909090908</v>
      </c>
      <c r="U258" s="1">
        <f t="shared" si="86"/>
        <v>18.181818181818183</v>
      </c>
      <c r="V258" s="1">
        <f t="shared" si="87"/>
        <v>0</v>
      </c>
      <c r="W258" s="1">
        <f t="shared" si="88"/>
        <v>23.636363636363637</v>
      </c>
      <c r="X258" s="1">
        <f t="shared" si="89"/>
        <v>1.8181818181818181</v>
      </c>
      <c r="Y258" s="1">
        <f t="shared" si="90"/>
        <v>16.363636363636363</v>
      </c>
      <c r="Z258" s="1">
        <f t="shared" si="91"/>
        <v>0</v>
      </c>
      <c r="AA258" s="1">
        <f t="shared" si="92"/>
        <v>0</v>
      </c>
      <c r="AB258" s="1">
        <f t="shared" si="93"/>
        <v>0</v>
      </c>
      <c r="AC258" s="1">
        <f t="shared" si="94"/>
        <v>29.09090909090909</v>
      </c>
      <c r="AD258" s="1"/>
      <c r="AF258" s="1">
        <f t="shared" si="104"/>
        <v>-44.494654405115689</v>
      </c>
      <c r="AG258" s="1">
        <f t="shared" si="95"/>
        <v>35.108943526613608</v>
      </c>
      <c r="AH258" s="1">
        <f>IF((W258-W$2)/W$2*100&gt;100,100,IF((W258-W$2)/W$2*100&lt;-100,-100,(W258-W$2)/W$2*100))</f>
        <v>21.3820946710794</v>
      </c>
      <c r="AI258" s="1">
        <f>IF((X258-X$2)/X$2*100&gt;100,100,IF((X258-X$2)/X$2*100&lt;-100,-100,(X258-X$2)/X$2*100))</f>
        <v>-80.728659410587881</v>
      </c>
      <c r="AJ258" s="1">
        <f>IF((Y258-Y$2)/Y$2*100&gt;100,100,IF((Y258-Y$2)/Y$2*100&lt;-100,-100,(Y258-Y$2)/Y$2*100))</f>
        <v>15.047063274247268</v>
      </c>
      <c r="AK258" s="1">
        <f>IF((Z258-Z$2)/Z$2*100&gt;100,100,IF((Z258-Z$2)/Z$2*100&lt;-100,-100,(Z258-Z$2)/Z$2*100))</f>
        <v>-100</v>
      </c>
      <c r="AL258" s="1">
        <f>IF((V258-V$2)/V$2*100&gt;100,100,IF((V258-V$2)/V$2*100&lt;-100,-100,(V258-V$2)/V$2*100))</f>
        <v>-100</v>
      </c>
      <c r="AM258" s="1">
        <f>IF((AA258-AA$2)/AA$2*100&gt;100,100,IF((AA258-AA$2)/AA$2*100&lt;-100,-100,(AA258-AA$2)/AA$2*100))</f>
        <v>-100</v>
      </c>
      <c r="AN258" s="1">
        <f>IF((AB258-AB$2)/AB$2*100&gt;100,100,IF((AB258-AB$2)/AB$2*100&lt;-100,-100,(AB258-AB$2)/AB$2*100))</f>
        <v>-100</v>
      </c>
      <c r="AO258" s="1">
        <f>IF((AC258-AC$2)/AC$2*100&gt;100,100,IF((AC258-AC$2)/AC$2*100&lt;-100,-100,(AC258-AC$2)/AC$2*100))</f>
        <v>100</v>
      </c>
      <c r="AP258" s="1"/>
      <c r="AQ258" s="2">
        <f t="shared" si="105"/>
        <v>-44</v>
      </c>
      <c r="AR258" s="2">
        <f t="shared" si="96"/>
        <v>35</v>
      </c>
      <c r="AS258" s="2">
        <f t="shared" si="97"/>
        <v>21</v>
      </c>
      <c r="AT258" s="2">
        <f t="shared" si="98"/>
        <v>-81</v>
      </c>
      <c r="AU258" s="2">
        <f t="shared" si="99"/>
        <v>15</v>
      </c>
      <c r="AV258" s="2">
        <f t="shared" si="106"/>
        <v>0</v>
      </c>
      <c r="AW258" s="2">
        <f t="shared" si="107"/>
        <v>0</v>
      </c>
      <c r="AX258" s="2">
        <f t="shared" si="100"/>
        <v>0</v>
      </c>
      <c r="AY258" s="2">
        <f t="shared" si="101"/>
        <v>0</v>
      </c>
      <c r="AZ258" s="2">
        <f t="shared" si="102"/>
        <v>1</v>
      </c>
      <c r="BA258" s="1"/>
      <c r="BB258" s="1"/>
      <c r="BN258" s="1">
        <f>T258/(T$3-T$4)*100</f>
        <v>19.043062200956935</v>
      </c>
      <c r="BO258" s="1">
        <f>U258/(U$3-U$4)*100</f>
        <v>50.542118432026697</v>
      </c>
      <c r="BP258" s="1">
        <f>V258/(V$3-V$4)*100</f>
        <v>0</v>
      </c>
      <c r="BQ258" s="1">
        <f>W258/(W$3-W$4)*100</f>
        <v>42.975206611570243</v>
      </c>
      <c r="BR258" s="1">
        <f>X258/(X$3-X$4)*100</f>
        <v>4.9494949494949489</v>
      </c>
      <c r="BS258" s="1">
        <f>Y258/(Y$3-Y$4)*100</f>
        <v>61.558441558441565</v>
      </c>
      <c r="BT258" s="1">
        <f>Z258/(Z$3-Z$4)*100</f>
        <v>0</v>
      </c>
      <c r="BU258" s="1">
        <f>AA258/(AA$3-AA$4)*100</f>
        <v>0</v>
      </c>
      <c r="BV258" s="1">
        <f>AB258/(AB$3-AB$4)*100</f>
        <v>0</v>
      </c>
      <c r="BW258" s="1">
        <f>AC258/(AC$3-AC$4)*100</f>
        <v>64.858420268256339</v>
      </c>
    </row>
    <row r="259" spans="1:75">
      <c r="A259">
        <v>91</v>
      </c>
      <c r="B259" t="s">
        <v>972</v>
      </c>
      <c r="C259" t="s">
        <v>973</v>
      </c>
      <c r="D259">
        <v>100</v>
      </c>
      <c r="E259" t="s">
        <v>974</v>
      </c>
      <c r="F259" t="s">
        <v>975</v>
      </c>
      <c r="G259" t="s">
        <v>976</v>
      </c>
      <c r="H259">
        <v>297</v>
      </c>
      <c r="I259">
        <v>135</v>
      </c>
      <c r="J259">
        <v>50</v>
      </c>
      <c r="K259">
        <v>486</v>
      </c>
      <c r="L259">
        <v>256</v>
      </c>
      <c r="M259">
        <v>190</v>
      </c>
      <c r="N259">
        <v>126</v>
      </c>
      <c r="O259">
        <v>13</v>
      </c>
      <c r="P259">
        <v>13</v>
      </c>
      <c r="Q259">
        <v>9</v>
      </c>
      <c r="R259">
        <v>1575</v>
      </c>
      <c r="T259" s="1">
        <f t="shared" si="103"/>
        <v>18.857142857142858</v>
      </c>
      <c r="U259" s="1">
        <f t="shared" si="86"/>
        <v>8.5714285714285712</v>
      </c>
      <c r="V259" s="1">
        <f t="shared" si="87"/>
        <v>3.1746031746031744</v>
      </c>
      <c r="W259" s="1">
        <f t="shared" si="88"/>
        <v>30.857142857142854</v>
      </c>
      <c r="X259" s="1">
        <f t="shared" si="89"/>
        <v>16.253968253968253</v>
      </c>
      <c r="Y259" s="1">
        <f t="shared" si="90"/>
        <v>12.063492063492063</v>
      </c>
      <c r="Z259" s="1">
        <f t="shared" si="91"/>
        <v>8</v>
      </c>
      <c r="AA259" s="1">
        <f t="shared" si="92"/>
        <v>0.82539682539682546</v>
      </c>
      <c r="AB259" s="1">
        <f t="shared" si="93"/>
        <v>0.82539682539682546</v>
      </c>
      <c r="AC259" s="1">
        <f t="shared" si="94"/>
        <v>0.5714285714285714</v>
      </c>
      <c r="AD259" s="1"/>
      <c r="AF259" s="1">
        <f t="shared" si="104"/>
        <v>-4.0550454716999678</v>
      </c>
      <c r="AG259" s="1">
        <f t="shared" si="95"/>
        <v>-36.305783766025023</v>
      </c>
      <c r="AH259" s="1">
        <f>IF((W259-W$2)/W$2*100&gt;100,100,IF((W259-W$2)/W$2*100&lt;-100,-100,(W259-W$2)/W$2*100))</f>
        <v>58.463657658508041</v>
      </c>
      <c r="AI259" s="1">
        <f>IF((X259-X$2)/X$2*100&gt;100,100,IF((X259-X$2)/X$2*100&lt;-100,-100,(X259-X$2)/X$2*100))</f>
        <v>72.279666983442922</v>
      </c>
      <c r="AJ259" s="1">
        <f>IF((Y259-Y$2)/Y$2*100&gt;100,100,IF((Y259-Y$2)/Y$2*100&lt;-100,-100,(Y259-Y$2)/Y$2*100))</f>
        <v>-15.185762877186319</v>
      </c>
      <c r="AK259" s="1">
        <f>IF((Z259-Z$2)/Z$2*100&gt;100,100,IF((Z259-Z$2)/Z$2*100&lt;-100,-100,(Z259-Z$2)/Z$2*100))</f>
        <v>-17.217283443542485</v>
      </c>
      <c r="AL259" s="1">
        <f>IF((V259-V$2)/V$2*100&gt;100,100,IF((V259-V$2)/V$2*100&lt;-100,-100,(V259-V$2)/V$2*100))</f>
        <v>-30.971885433052897</v>
      </c>
      <c r="AM259" s="1">
        <f>IF((AA259-AA$2)/AA$2*100&gt;100,100,IF((AA259-AA$2)/AA$2*100&lt;-100,-100,(AA259-AA$2)/AA$2*100))</f>
        <v>-83.615388048066848</v>
      </c>
      <c r="AN259" s="1">
        <f>IF((AB259-AB$2)/AB$2*100&gt;100,100,IF((AB259-AB$2)/AB$2*100&lt;-100,-100,(AB259-AB$2)/AB$2*100))</f>
        <v>-54.348357393693711</v>
      </c>
      <c r="AO259" s="1">
        <f>IF((AC259-AC$2)/AC$2*100&gt;100,100,IF((AC259-AC$2)/AC$2*100&lt;-100,-100,(AC259-AC$2)/AC$2*100))</f>
        <v>-76.768199772996397</v>
      </c>
      <c r="AP259" s="1"/>
      <c r="AQ259" s="2">
        <f t="shared" si="105"/>
        <v>-4</v>
      </c>
      <c r="AR259" s="2">
        <f t="shared" si="96"/>
        <v>-36</v>
      </c>
      <c r="AS259" s="2">
        <f t="shared" si="97"/>
        <v>58</v>
      </c>
      <c r="AT259" s="2">
        <f t="shared" si="98"/>
        <v>72</v>
      </c>
      <c r="AU259" s="2">
        <f t="shared" si="99"/>
        <v>-15</v>
      </c>
      <c r="AV259" s="2">
        <f t="shared" si="106"/>
        <v>0</v>
      </c>
      <c r="AW259" s="2">
        <f t="shared" si="107"/>
        <v>0</v>
      </c>
      <c r="AX259" s="2">
        <f t="shared" si="100"/>
        <v>0</v>
      </c>
      <c r="AY259" s="2">
        <f t="shared" si="101"/>
        <v>0</v>
      </c>
      <c r="AZ259" s="2">
        <f t="shared" si="102"/>
        <v>0</v>
      </c>
      <c r="BA259" s="1"/>
      <c r="BB259" s="1"/>
      <c r="BN259" s="1">
        <f>T259/(T$3-T$4)*100</f>
        <v>32.917293233082709</v>
      </c>
      <c r="BO259" s="1">
        <f>U259/(U$3-U$4)*100</f>
        <v>23.826998689384009</v>
      </c>
      <c r="BP259" s="1">
        <f>V259/(V$3-V$4)*100</f>
        <v>6.3492063492063489</v>
      </c>
      <c r="BQ259" s="1">
        <f>W259/(W$3-W$4)*100</f>
        <v>56.103896103896091</v>
      </c>
      <c r="BR259" s="1">
        <f>X259/(X$3-X$4)*100</f>
        <v>44.246913580246904</v>
      </c>
      <c r="BS259" s="1">
        <f>Y259/(Y$3-Y$4)*100</f>
        <v>45.381708238851104</v>
      </c>
      <c r="BT259" s="1">
        <f>Z259/(Z$3-Z$4)*100</f>
        <v>25.23076923076923</v>
      </c>
      <c r="BU259" s="1">
        <f>AA259/(AA$3-AA$4)*100</f>
        <v>2.9514189514189515</v>
      </c>
      <c r="BV259" s="1">
        <f>AB259/(AB$3-AB$4)*100</f>
        <v>3.8869452542921934</v>
      </c>
      <c r="BW259" s="1">
        <f>AC259/(AC$3-AC$4)*100</f>
        <v>1.2740046838407495</v>
      </c>
    </row>
    <row r="260" spans="1:75">
      <c r="A260">
        <v>85</v>
      </c>
      <c r="B260" t="s">
        <v>972</v>
      </c>
      <c r="C260" t="s">
        <v>977</v>
      </c>
      <c r="D260">
        <v>100</v>
      </c>
      <c r="E260" t="s">
        <v>978</v>
      </c>
      <c r="F260" t="s">
        <v>979</v>
      </c>
      <c r="G260" t="s">
        <v>980</v>
      </c>
      <c r="H260">
        <v>227</v>
      </c>
      <c r="I260">
        <v>284</v>
      </c>
      <c r="J260">
        <v>72</v>
      </c>
      <c r="K260">
        <v>438</v>
      </c>
      <c r="L260">
        <v>197</v>
      </c>
      <c r="M260">
        <v>189</v>
      </c>
      <c r="N260">
        <v>71</v>
      </c>
      <c r="O260">
        <v>19</v>
      </c>
      <c r="P260">
        <v>13</v>
      </c>
      <c r="Q260">
        <v>5</v>
      </c>
      <c r="R260">
        <v>1515</v>
      </c>
      <c r="T260" s="1">
        <f t="shared" si="103"/>
        <v>14.983498349834983</v>
      </c>
      <c r="U260" s="1">
        <f t="shared" si="86"/>
        <v>18.745874587458747</v>
      </c>
      <c r="V260" s="1">
        <f t="shared" si="87"/>
        <v>4.7524752475247523</v>
      </c>
      <c r="W260" s="1">
        <f t="shared" si="88"/>
        <v>28.910891089108908</v>
      </c>
      <c r="X260" s="1">
        <f t="shared" si="89"/>
        <v>13.003300330033005</v>
      </c>
      <c r="Y260" s="1">
        <f t="shared" si="90"/>
        <v>12.475247524752476</v>
      </c>
      <c r="Z260" s="1">
        <f t="shared" si="91"/>
        <v>4.6864686468646868</v>
      </c>
      <c r="AA260" s="1">
        <f t="shared" si="92"/>
        <v>1.2541254125412542</v>
      </c>
      <c r="AB260" s="1">
        <f t="shared" si="93"/>
        <v>0.85808580858085814</v>
      </c>
      <c r="AC260" s="1">
        <f t="shared" si="94"/>
        <v>0.33003300330033003</v>
      </c>
      <c r="AD260" s="1"/>
      <c r="AF260" s="1">
        <f t="shared" si="104"/>
        <v>-23.764110038269454</v>
      </c>
      <c r="AG260" s="1">
        <f t="shared" si="95"/>
        <v>39.300442104666963</v>
      </c>
      <c r="AH260" s="1">
        <f>IF((W260-W$2)/W$2*100&gt;100,100,IF((W260-W$2)/W$2*100&lt;-100,-100,(W260-W$2)/W$2*100))</f>
        <v>48.468883504762758</v>
      </c>
      <c r="AI260" s="1">
        <f>IF((X260-X$2)/X$2*100&gt;100,100,IF((X260-X$2)/X$2*100&lt;-100,-100,(X260-X$2)/X$2*100))</f>
        <v>37.825066195564567</v>
      </c>
      <c r="AJ260" s="1">
        <f>IF((Y260-Y$2)/Y$2*100&gt;100,100,IF((Y260-Y$2)/Y$2*100&lt;-100,-100,(Y260-Y$2)/Y$2*100))</f>
        <v>-12.290852751316434</v>
      </c>
      <c r="AK260" s="1">
        <f>IF((Z260-Z$2)/Z$2*100&gt;100,100,IF((Z260-Z$2)/Z$2*100&lt;-100,-100,(Z260-Z$2)/Z$2*100))</f>
        <v>-51.505174294484455</v>
      </c>
      <c r="AL260" s="1">
        <f>IF((V260-V$2)/V$2*100&gt;100,100,IF((V260-V$2)/V$2*100&lt;-100,-100,(V260-V$2)/V$2*100))</f>
        <v>3.3371378467564559</v>
      </c>
      <c r="AM260" s="1">
        <f>IF((AA260-AA$2)/AA$2*100&gt;100,100,IF((AA260-AA$2)/AA$2*100&lt;-100,-100,(AA260-AA$2)/AA$2*100))</f>
        <v>-75.104873690703243</v>
      </c>
      <c r="AN260" s="1">
        <f>IF((AB260-AB$2)/AB$2*100&gt;100,100,IF((AB260-AB$2)/AB$2*100&lt;-100,-100,(AB260-AB$2)/AB$2*100))</f>
        <v>-52.540371547899397</v>
      </c>
      <c r="AO260" s="1">
        <f>IF((AC260-AC$2)/AC$2*100&gt;100,100,IF((AC260-AC$2)/AC$2*100&lt;-100,-100,(AC260-AC$2)/AC$2*100))</f>
        <v>-86.582293598265252</v>
      </c>
      <c r="AP260" s="1"/>
      <c r="AQ260" s="2">
        <f t="shared" si="105"/>
        <v>-24</v>
      </c>
      <c r="AR260" s="2">
        <f t="shared" si="96"/>
        <v>39</v>
      </c>
      <c r="AS260" s="2">
        <f t="shared" si="97"/>
        <v>48</v>
      </c>
      <c r="AT260" s="2">
        <f t="shared" si="98"/>
        <v>38</v>
      </c>
      <c r="AU260" s="2">
        <f t="shared" si="99"/>
        <v>-12</v>
      </c>
      <c r="AV260" s="2">
        <f t="shared" si="106"/>
        <v>0</v>
      </c>
      <c r="AW260" s="2">
        <f t="shared" si="107"/>
        <v>0</v>
      </c>
      <c r="AX260" s="2">
        <f t="shared" si="100"/>
        <v>0</v>
      </c>
      <c r="AY260" s="2">
        <f t="shared" si="101"/>
        <v>0</v>
      </c>
      <c r="AZ260" s="2">
        <f t="shared" si="102"/>
        <v>0</v>
      </c>
      <c r="BA260" s="1"/>
      <c r="BB260" s="1"/>
      <c r="BN260" s="1">
        <f>T260/(T$3-T$4)*100</f>
        <v>26.155405014185629</v>
      </c>
      <c r="BO260" s="1">
        <f>U260/(U$3-U$4)*100</f>
        <v>52.11009174311927</v>
      </c>
      <c r="BP260" s="1">
        <f>V260/(V$3-V$4)*100</f>
        <v>9.5049504950495045</v>
      </c>
      <c r="BQ260" s="1">
        <f>W260/(W$3-W$4)*100</f>
        <v>52.565256525652551</v>
      </c>
      <c r="BR260" s="1">
        <f>X260/(X$3-X$4)*100</f>
        <v>35.3978731206454</v>
      </c>
      <c r="BS260" s="1">
        <f>Y260/(Y$3-Y$4)*100</f>
        <v>46.93069306930694</v>
      </c>
      <c r="BT260" s="1">
        <f>Z260/(Z$3-Z$4)*100</f>
        <v>14.780401117034781</v>
      </c>
      <c r="BU260" s="1">
        <f>AA260/(AA$3-AA$4)*100</f>
        <v>4.4844484448444843</v>
      </c>
      <c r="BV260" s="1">
        <f>AB260/(AB$3-AB$4)*100</f>
        <v>4.0408836802047556</v>
      </c>
      <c r="BW260" s="1">
        <f>AC260/(AC$3-AC$4)*100</f>
        <v>0.73581128604663748</v>
      </c>
    </row>
    <row r="261" spans="1:75">
      <c r="A261">
        <v>78</v>
      </c>
      <c r="B261" t="s">
        <v>972</v>
      </c>
      <c r="C261" t="s">
        <v>981</v>
      </c>
      <c r="D261">
        <v>100</v>
      </c>
      <c r="E261" t="s">
        <v>982</v>
      </c>
      <c r="F261" t="s">
        <v>983</v>
      </c>
      <c r="G261" t="s">
        <v>984</v>
      </c>
      <c r="H261">
        <v>288</v>
      </c>
      <c r="I261">
        <v>74</v>
      </c>
      <c r="J261">
        <v>19</v>
      </c>
      <c r="K261">
        <v>342</v>
      </c>
      <c r="L261">
        <v>233</v>
      </c>
      <c r="M261">
        <v>207</v>
      </c>
      <c r="N261">
        <v>102</v>
      </c>
      <c r="O261">
        <v>19</v>
      </c>
      <c r="P261">
        <v>19</v>
      </c>
      <c r="Q261">
        <v>2</v>
      </c>
      <c r="R261">
        <v>1305</v>
      </c>
      <c r="T261" s="1">
        <f t="shared" si="103"/>
        <v>22.068965517241381</v>
      </c>
      <c r="U261" s="1">
        <f t="shared" si="86"/>
        <v>5.6704980842911876</v>
      </c>
      <c r="V261" s="1">
        <f t="shared" si="87"/>
        <v>1.4559386973180077</v>
      </c>
      <c r="W261" s="1">
        <f t="shared" si="88"/>
        <v>26.206896551724139</v>
      </c>
      <c r="X261" s="1">
        <f t="shared" si="89"/>
        <v>17.854406130268199</v>
      </c>
      <c r="Y261" s="1">
        <f t="shared" si="90"/>
        <v>15.862068965517242</v>
      </c>
      <c r="Z261" s="1">
        <f t="shared" si="91"/>
        <v>7.8160919540229887</v>
      </c>
      <c r="AA261" s="1">
        <f t="shared" si="92"/>
        <v>1.4559386973180077</v>
      </c>
      <c r="AB261" s="1">
        <f t="shared" si="93"/>
        <v>1.4559386973180077</v>
      </c>
      <c r="AC261" s="1">
        <f t="shared" si="94"/>
        <v>0.15325670498084293</v>
      </c>
      <c r="AD261" s="1"/>
      <c r="AF261" s="1">
        <f t="shared" si="104"/>
        <v>12.286676145972875</v>
      </c>
      <c r="AG261" s="1">
        <f t="shared" si="95"/>
        <v>-57.862574700895223</v>
      </c>
      <c r="AH261" s="1">
        <f>IF((W261-W$2)/W$2*100&gt;100,100,IF((W261-W$2)/W$2*100&lt;-100,-100,(W261-W$2)/W$2*100))</f>
        <v>34.582799927085382</v>
      </c>
      <c r="AI261" s="1">
        <f>IF((X261-X$2)/X$2*100&gt;100,100,IF((X261-X$2)/X$2*100&lt;-100,-100,(X261-X$2)/X$2*100))</f>
        <v>89.243087856947341</v>
      </c>
      <c r="AJ261" s="1">
        <f>IF((Y261-Y$2)/Y$2*100&gt;100,100,IF((Y261-Y$2)/Y$2*100&lt;-100,-100,(Y261-Y$2)/Y$2*100))</f>
        <v>11.520716507220538</v>
      </c>
      <c r="AK261" s="1">
        <f>IF((Z261-Z$2)/Z$2*100&gt;100,100,IF((Z261-Z$2)/Z$2*100&lt;-100,-100,(Z261-Z$2)/Z$2*100))</f>
        <v>-19.120334398863349</v>
      </c>
      <c r="AL261" s="1">
        <f>IF((V261-V$2)/V$2*100&gt;100,100,IF((V261-V$2)/V$2*100&lt;-100,-100,(V261-V$2)/V$2*100))</f>
        <v>-68.342278491710474</v>
      </c>
      <c r="AM261" s="1">
        <f>IF((AA261-AA$2)/AA$2*100&gt;100,100,IF((AA261-AA$2)/AA$2*100&lt;-100,-100,(AA261-AA$2)/AA$2*100))</f>
        <v>-71.098761411046297</v>
      </c>
      <c r="AN261" s="1">
        <f>IF((AB261-AB$2)/AB$2*100&gt;100,100,IF((AB261-AB$2)/AB$2*100&lt;-100,-100,(AB261-AB$2)/AB$2*100))</f>
        <v>-19.47389301540138</v>
      </c>
      <c r="AO261" s="1">
        <f>IF((AC261-AC$2)/AC$2*100&gt;100,100,IF((AC261-AC$2)/AC$2*100&lt;-100,-100,(AC261-AC$2)/AC$2*100))</f>
        <v>-93.769248981263402</v>
      </c>
      <c r="AP261" s="1"/>
      <c r="AQ261" s="2">
        <f t="shared" si="105"/>
        <v>12</v>
      </c>
      <c r="AR261" s="2">
        <f t="shared" si="96"/>
        <v>-58</v>
      </c>
      <c r="AS261" s="2">
        <f t="shared" si="97"/>
        <v>35</v>
      </c>
      <c r="AT261" s="2">
        <f t="shared" si="98"/>
        <v>89</v>
      </c>
      <c r="AU261" s="2">
        <f t="shared" si="99"/>
        <v>12</v>
      </c>
      <c r="AV261" s="2">
        <f t="shared" si="106"/>
        <v>0</v>
      </c>
      <c r="AW261" s="2">
        <f t="shared" si="107"/>
        <v>0</v>
      </c>
      <c r="AX261" s="2">
        <f t="shared" si="100"/>
        <v>0</v>
      </c>
      <c r="AY261" s="2">
        <f t="shared" si="101"/>
        <v>0</v>
      </c>
      <c r="AZ261" s="2">
        <f t="shared" si="102"/>
        <v>0</v>
      </c>
      <c r="BA261" s="1"/>
      <c r="BB261" s="1"/>
      <c r="BN261" s="1">
        <f>T261/(T$3-T$4)*100</f>
        <v>38.52389594676346</v>
      </c>
      <c r="BO261" s="1">
        <f>U261/(U$3-U$4)*100</f>
        <v>15.76294421596541</v>
      </c>
      <c r="BP261" s="1">
        <f>V261/(V$3-V$4)*100</f>
        <v>2.9118773946360155</v>
      </c>
      <c r="BQ261" s="1">
        <f>W261/(W$3-W$4)*100</f>
        <v>47.648902821316611</v>
      </c>
      <c r="BR261" s="1">
        <f>X261/(X$3-X$4)*100</f>
        <v>48.603661132396759</v>
      </c>
      <c r="BS261" s="1">
        <f>Y261/(Y$3-Y$4)*100</f>
        <v>59.671592775041063</v>
      </c>
      <c r="BT261" s="1">
        <f>Z261/(Z$3-Z$4)*100</f>
        <v>24.650751547303273</v>
      </c>
      <c r="BU261" s="1">
        <f>AA261/(AA$3-AA$4)*100</f>
        <v>5.2060838267734821</v>
      </c>
      <c r="BV261" s="1">
        <f>AB261/(AB$3-AB$4)*100</f>
        <v>6.8562827429822519</v>
      </c>
      <c r="BW261" s="1">
        <f>AC261/(AC$3-AC$4)*100</f>
        <v>0.34168707995728914</v>
      </c>
    </row>
    <row r="262" spans="1:75">
      <c r="A262">
        <v>84</v>
      </c>
      <c r="B262" t="s">
        <v>972</v>
      </c>
      <c r="C262" t="s">
        <v>985</v>
      </c>
      <c r="D262">
        <v>100</v>
      </c>
      <c r="E262" t="s">
        <v>986</v>
      </c>
      <c r="F262" t="s">
        <v>987</v>
      </c>
      <c r="G262" t="s">
        <v>988</v>
      </c>
      <c r="H262">
        <v>254</v>
      </c>
      <c r="I262">
        <v>119</v>
      </c>
      <c r="J262">
        <v>45</v>
      </c>
      <c r="K262">
        <v>378</v>
      </c>
      <c r="L262">
        <v>257</v>
      </c>
      <c r="M262">
        <v>209</v>
      </c>
      <c r="N262">
        <v>83</v>
      </c>
      <c r="O262">
        <v>14</v>
      </c>
      <c r="P262">
        <v>9</v>
      </c>
      <c r="Q262">
        <v>0</v>
      </c>
      <c r="R262">
        <v>1368</v>
      </c>
      <c r="T262" s="1">
        <f t="shared" si="103"/>
        <v>18.567251461988306</v>
      </c>
      <c r="U262" s="1">
        <f t="shared" ref="U262:U325" si="108">IF($R262&lt;&gt;0,I262/$R262,0)*100</f>
        <v>8.6988304093567255</v>
      </c>
      <c r="V262" s="1">
        <f t="shared" ref="V262:V325" si="109">IF($R262&lt;&gt;0,J262/$R262,0)*100</f>
        <v>3.2894736842105261</v>
      </c>
      <c r="W262" s="1">
        <f t="shared" ref="W262:W325" si="110">IF($R262&lt;&gt;0,K262/$R262,0)*100</f>
        <v>27.631578947368425</v>
      </c>
      <c r="X262" s="1">
        <f t="shared" ref="X262:X325" si="111">IF($R262&lt;&gt;0,L262/$R262,0)*100</f>
        <v>18.78654970760234</v>
      </c>
      <c r="Y262" s="1">
        <f t="shared" ref="Y262:Y325" si="112">IF($R262&lt;&gt;0,M262/$R262,0)*100</f>
        <v>15.277777777777779</v>
      </c>
      <c r="Z262" s="1">
        <f t="shared" ref="Z262:Z325" si="113">IF($R262&lt;&gt;0,N262/$R262,0)*100</f>
        <v>6.0672514619883033</v>
      </c>
      <c r="AA262" s="1">
        <f t="shared" ref="AA262:AA325" si="114">IF($R262&lt;&gt;0,O262/$R262,0)*100</f>
        <v>1.0233918128654971</v>
      </c>
      <c r="AB262" s="1">
        <f t="shared" ref="AB262:AB325" si="115">IF($R262&lt;&gt;0,P262/$R262,0)*100</f>
        <v>0.6578947368421052</v>
      </c>
      <c r="AC262" s="1">
        <f t="shared" ref="AC262:AC325" si="116">IF($R262&lt;&gt;0,Q262/$R262,0)*100</f>
        <v>0</v>
      </c>
      <c r="AD262" s="1"/>
      <c r="AF262" s="1">
        <f t="shared" si="104"/>
        <v>-5.5300099950616524</v>
      </c>
      <c r="AG262" s="1">
        <f t="shared" ref="AG262:AG325" si="117">IF((U262-U$2)/U$2*100&gt;100,100,IF((U262-U$2)/U$2*100&lt;-100,-100,(U262-U$2)/U$2*100))</f>
        <v>-35.359061741104824</v>
      </c>
      <c r="AH262" s="1">
        <f>IF((W262-W$2)/W$2*100&gt;100,100,IF((W262-W$2)/W$2*100&lt;-100,-100,(W262-W$2)/W$2*100))</f>
        <v>41.899108648883328</v>
      </c>
      <c r="AI262" s="1">
        <f>IF((X262-X$2)/X$2*100&gt;100,100,IF((X262-X$2)/X$2*100&lt;-100,-100,(X262-X$2)/X$2*100))</f>
        <v>99.123098853318936</v>
      </c>
      <c r="AJ262" s="1">
        <f>IF((Y262-Y$2)/Y$2*100&gt;100,100,IF((Y262-Y$2)/Y$2*100&lt;-100,-100,(Y262-Y$2)/Y$2*100))</f>
        <v>7.4127674088265465</v>
      </c>
      <c r="AK262" s="1">
        <f>IF((Z262-Z$2)/Z$2*100&gt;100,100,IF((Z262-Z$2)/Z$2*100&lt;-100,-100,(Z262-Z$2)/Z$2*100))</f>
        <v>-37.217055243183729</v>
      </c>
      <c r="AL262" s="1">
        <f>IF((V262-V$2)/V$2*100&gt;100,100,IF((V262-V$2)/V$2*100&lt;-100,-100,(V262-V$2)/V$2*100))</f>
        <v>-28.474157603327839</v>
      </c>
      <c r="AM262" s="1">
        <f>IF((AA262-AA$2)/AA$2*100&gt;100,100,IF((AA262-AA$2)/AA$2*100&lt;-100,-100,(AA262-AA$2)/AA$2*100))</f>
        <v>-79.685071213443209</v>
      </c>
      <c r="AN262" s="1">
        <f>IF((AB262-AB$2)/AB$2*100&gt;100,100,IF((AB262-AB$2)/AB$2*100&lt;-100,-100,(AB262-AB$2)/AB$2*100))</f>
        <v>-63.612683651349997</v>
      </c>
      <c r="AO262" s="1">
        <f>IF((AC262-AC$2)/AC$2*100&gt;100,100,IF((AC262-AC$2)/AC$2*100&lt;-100,-100,(AC262-AC$2)/AC$2*100))</f>
        <v>-100</v>
      </c>
      <c r="AP262" s="1"/>
      <c r="AQ262" s="2">
        <f t="shared" si="105"/>
        <v>-6</v>
      </c>
      <c r="AR262" s="2">
        <f t="shared" ref="AR262:AR325" si="118">ROUND(AG262, 0)</f>
        <v>-35</v>
      </c>
      <c r="AS262" s="2">
        <f t="shared" ref="AS262:AS325" si="119">ROUND(AH262, 0)</f>
        <v>42</v>
      </c>
      <c r="AT262" s="2">
        <f t="shared" ref="AT262:AT325" si="120">ROUND(AI262, 0)</f>
        <v>99</v>
      </c>
      <c r="AU262" s="2">
        <f t="shared" ref="AU262:AU325" si="121">ROUND(AJ262, 0)</f>
        <v>7</v>
      </c>
      <c r="AV262" s="2">
        <f t="shared" si="106"/>
        <v>0</v>
      </c>
      <c r="AW262" s="2">
        <f t="shared" si="107"/>
        <v>0</v>
      </c>
      <c r="AX262" s="2">
        <f t="shared" ref="AX262:AX325" si="122">IF(AM262&gt;20, 1, 0)</f>
        <v>0</v>
      </c>
      <c r="AY262" s="2">
        <f t="shared" ref="AY262:AY325" si="123">IF(AN262&gt;20, 1, 0)</f>
        <v>0</v>
      </c>
      <c r="AZ262" s="2">
        <f t="shared" ref="AZ262:AZ325" si="124">IF(AO262&gt;20, 1, 0)</f>
        <v>0</v>
      </c>
      <c r="BA262" s="1"/>
      <c r="BB262" s="1"/>
      <c r="BN262" s="1">
        <f>T262/(T$3-T$4)*100</f>
        <v>32.41125474504976</v>
      </c>
      <c r="BO262" s="1">
        <f>U262/(U$3-U$4)*100</f>
        <v>24.181152422340254</v>
      </c>
      <c r="BP262" s="1">
        <f>V262/(V$3-V$4)*100</f>
        <v>6.5789473684210522</v>
      </c>
      <c r="BQ262" s="1">
        <f>W262/(W$3-W$4)*100</f>
        <v>50.239234449760758</v>
      </c>
      <c r="BR262" s="1">
        <f>X262/(X$3-X$4)*100</f>
        <v>51.141163092917473</v>
      </c>
      <c r="BS262" s="1">
        <f>Y262/(Y$3-Y$4)*100</f>
        <v>57.473544973544989</v>
      </c>
      <c r="BT262" s="1">
        <f>Z262/(Z$3-Z$4)*100</f>
        <v>19.135177687809264</v>
      </c>
      <c r="BU262" s="1">
        <f>AA262/(AA$3-AA$4)*100</f>
        <v>3.6594010278220805</v>
      </c>
      <c r="BV262" s="1">
        <f>AB262/(AB$3-AB$4)*100</f>
        <v>3.0981471535982812</v>
      </c>
      <c r="BW262" s="1">
        <f>AC262/(AC$3-AC$4)*100</f>
        <v>0</v>
      </c>
    </row>
    <row r="263" spans="1:75">
      <c r="A263">
        <v>88</v>
      </c>
      <c r="B263" t="s">
        <v>972</v>
      </c>
      <c r="C263" t="s">
        <v>989</v>
      </c>
      <c r="D263">
        <v>100</v>
      </c>
      <c r="E263" t="s">
        <v>990</v>
      </c>
      <c r="F263" t="s">
        <v>991</v>
      </c>
      <c r="G263" t="s">
        <v>992</v>
      </c>
      <c r="H263">
        <v>367</v>
      </c>
      <c r="I263">
        <v>91</v>
      </c>
      <c r="J263">
        <v>37</v>
      </c>
      <c r="K263">
        <v>359</v>
      </c>
      <c r="L263">
        <v>426</v>
      </c>
      <c r="M263">
        <v>223</v>
      </c>
      <c r="N263">
        <v>151</v>
      </c>
      <c r="O263">
        <v>34</v>
      </c>
      <c r="P263">
        <v>15</v>
      </c>
      <c r="Q263">
        <v>8</v>
      </c>
      <c r="R263">
        <v>1711</v>
      </c>
      <c r="T263" s="1">
        <f t="shared" ref="T263:T326" si="125">IF($R263&lt;&gt;0,H263/$R263,0)*100</f>
        <v>21.449444769140854</v>
      </c>
      <c r="U263" s="1">
        <f t="shared" si="108"/>
        <v>5.3185271770894218</v>
      </c>
      <c r="V263" s="1">
        <f t="shared" si="109"/>
        <v>2.162478082992402</v>
      </c>
      <c r="W263" s="1">
        <f t="shared" si="110"/>
        <v>20.981881940385737</v>
      </c>
      <c r="X263" s="1">
        <f t="shared" si="111"/>
        <v>24.897720631209818</v>
      </c>
      <c r="Y263" s="1">
        <f t="shared" si="112"/>
        <v>13.033313851548803</v>
      </c>
      <c r="Z263" s="1">
        <f t="shared" si="113"/>
        <v>8.8252483927527763</v>
      </c>
      <c r="AA263" s="1">
        <f t="shared" si="114"/>
        <v>1.9871420222092344</v>
      </c>
      <c r="AB263" s="1">
        <f t="shared" si="115"/>
        <v>0.87668030391583862</v>
      </c>
      <c r="AC263" s="1">
        <f t="shared" si="116"/>
        <v>0.46756282875511396</v>
      </c>
      <c r="AD263" s="1"/>
      <c r="AF263" s="1">
        <f t="shared" ref="AF263:AF326" si="126">IF((T263-T$2)/T$2*100&gt;100,100,IF((T263-T$2)/T$2*100&lt;-100,-100,(T263-T$2)/T$2*100))</f>
        <v>9.134560766875115</v>
      </c>
      <c r="AG263" s="1">
        <f t="shared" si="117"/>
        <v>-60.47806765922261</v>
      </c>
      <c r="AH263" s="1">
        <f>IF((W263-W$2)/W$2*100&gt;100,100,IF((W263-W$2)/W$2*100&lt;-100,-100,(W263-W$2)/W$2*100))</f>
        <v>7.7502791566093814</v>
      </c>
      <c r="AI263" s="1">
        <f>IF((X263-X$2)/X$2*100&gt;100,100,IF((X263-X$2)/X$2*100&lt;-100,-100,(X263-X$2)/X$2*100))</f>
        <v>100</v>
      </c>
      <c r="AJ263" s="1">
        <f>IF((Y263-Y$2)/Y$2*100&gt;100,100,IF((Y263-Y$2)/Y$2*100&lt;-100,-100,(Y263-Y$2)/Y$2*100))</f>
        <v>-8.3672815729175358</v>
      </c>
      <c r="AK263" s="1">
        <f>IF((Z263-Z$2)/Z$2*100&gt;100,100,IF((Z263-Z$2)/Z$2*100&lt;-100,-100,(Z263-Z$2)/Z$2*100))</f>
        <v>-8.6777454703018364</v>
      </c>
      <c r="AL263" s="1">
        <f>IF((V263-V$2)/V$2*100&gt;100,100,IF((V263-V$2)/V$2*100&lt;-100,-100,(V263-V$2)/V$2*100))</f>
        <v>-52.979387768686827</v>
      </c>
      <c r="AM263" s="1">
        <f>IF((AA263-AA$2)/AA$2*100&gt;100,100,IF((AA263-AA$2)/AA$2*100&lt;-100,-100,(AA263-AA$2)/AA$2*100))</f>
        <v>-60.554063299643921</v>
      </c>
      <c r="AN263" s="1">
        <f>IF((AB263-AB$2)/AB$2*100&gt;100,100,IF((AB263-AB$2)/AB$2*100&lt;-100,-100,(AB263-AB$2)/AB$2*100))</f>
        <v>-51.511933796071304</v>
      </c>
      <c r="AO263" s="1">
        <f>IF((AC263-AC$2)/AC$2*100&gt;100,100,IF((AC263-AC$2)/AC$2*100&lt;-100,-100,(AC263-AC$2)/AC$2*100))</f>
        <v>-80.990929095379869</v>
      </c>
      <c r="AP263" s="1"/>
      <c r="AQ263" s="2">
        <f t="shared" ref="AQ263:AQ326" si="127">ROUND(AF263, 0)</f>
        <v>9</v>
      </c>
      <c r="AR263" s="2">
        <f t="shared" si="118"/>
        <v>-60</v>
      </c>
      <c r="AS263" s="2">
        <f t="shared" si="119"/>
        <v>8</v>
      </c>
      <c r="AT263" s="2">
        <f t="shared" si="120"/>
        <v>100</v>
      </c>
      <c r="AU263" s="2">
        <f t="shared" si="121"/>
        <v>-8</v>
      </c>
      <c r="AV263" s="2">
        <f t="shared" ref="AV263:AV326" si="128">IF(AK263&gt;20, 1, 0)</f>
        <v>0</v>
      </c>
      <c r="AW263" s="2">
        <f t="shared" ref="AW263:AW326" si="129">IF(AL263&gt;20, 1, 0)</f>
        <v>0</v>
      </c>
      <c r="AX263" s="2">
        <f t="shared" si="122"/>
        <v>0</v>
      </c>
      <c r="AY263" s="2">
        <f t="shared" si="123"/>
        <v>0</v>
      </c>
      <c r="AZ263" s="2">
        <f t="shared" si="124"/>
        <v>0</v>
      </c>
      <c r="BA263" s="1"/>
      <c r="BB263" s="1"/>
      <c r="BN263" s="1">
        <f>T263/(T$3-T$4)*100</f>
        <v>37.442451833851138</v>
      </c>
      <c r="BO263" s="1">
        <f>U263/(U$3-U$4)*100</f>
        <v>14.784529675762336</v>
      </c>
      <c r="BP263" s="1">
        <f>V263/(V$3-V$4)*100</f>
        <v>4.3249561659848039</v>
      </c>
      <c r="BQ263" s="1">
        <f>W263/(W$3-W$4)*100</f>
        <v>38.14887625524679</v>
      </c>
      <c r="BR263" s="1">
        <f>X263/(X$3-X$4)*100</f>
        <v>67.777128384960051</v>
      </c>
      <c r="BS263" s="1">
        <f>Y263/(Y$3-Y$4)*100</f>
        <v>49.030085441540741</v>
      </c>
      <c r="BT263" s="1">
        <f>Z263/(Z$3-Z$4)*100</f>
        <v>27.833475700220294</v>
      </c>
      <c r="BU263" s="1">
        <f>AA263/(AA$3-AA$4)*100</f>
        <v>7.105538140020899</v>
      </c>
      <c r="BV263" s="1">
        <f>AB263/(AB$3-AB$4)*100</f>
        <v>4.1284485740526486</v>
      </c>
      <c r="BW263" s="1">
        <f>AC263/(AC$3-AC$4)*100</f>
        <v>1.0424351591917296</v>
      </c>
    </row>
    <row r="264" spans="1:75">
      <c r="A264">
        <v>83</v>
      </c>
      <c r="B264" t="s">
        <v>972</v>
      </c>
      <c r="C264" t="s">
        <v>993</v>
      </c>
      <c r="D264">
        <v>100</v>
      </c>
      <c r="E264" t="s">
        <v>994</v>
      </c>
      <c r="F264" t="s">
        <v>995</v>
      </c>
      <c r="G264" t="s">
        <v>271</v>
      </c>
      <c r="H264">
        <v>324</v>
      </c>
      <c r="I264">
        <v>91</v>
      </c>
      <c r="J264">
        <v>28</v>
      </c>
      <c r="K264">
        <v>317</v>
      </c>
      <c r="L264">
        <v>286</v>
      </c>
      <c r="M264">
        <v>193</v>
      </c>
      <c r="N264">
        <v>85</v>
      </c>
      <c r="O264">
        <v>57</v>
      </c>
      <c r="P264">
        <v>10</v>
      </c>
      <c r="Q264">
        <v>4</v>
      </c>
      <c r="R264">
        <v>1395</v>
      </c>
      <c r="T264" s="1">
        <f t="shared" si="125"/>
        <v>23.225806451612904</v>
      </c>
      <c r="U264" s="1">
        <f t="shared" si="108"/>
        <v>6.5232974910394255</v>
      </c>
      <c r="V264" s="1">
        <f t="shared" si="109"/>
        <v>2.0071684587813619</v>
      </c>
      <c r="W264" s="1">
        <f t="shared" si="110"/>
        <v>22.724014336917563</v>
      </c>
      <c r="X264" s="1">
        <f t="shared" si="111"/>
        <v>20.501792114695341</v>
      </c>
      <c r="Y264" s="1">
        <f t="shared" si="112"/>
        <v>13.835125448028673</v>
      </c>
      <c r="Z264" s="1">
        <f t="shared" si="113"/>
        <v>6.0931899641577063</v>
      </c>
      <c r="AA264" s="1">
        <f t="shared" si="114"/>
        <v>4.086021505376344</v>
      </c>
      <c r="AB264" s="1">
        <f t="shared" si="115"/>
        <v>0.71684587813620071</v>
      </c>
      <c r="AC264" s="1">
        <f t="shared" si="116"/>
        <v>0.28673835125448027</v>
      </c>
      <c r="AD264" s="1"/>
      <c r="AF264" s="1">
        <f t="shared" si="126"/>
        <v>18.1726712665279</v>
      </c>
      <c r="AG264" s="1">
        <f t="shared" si="117"/>
        <v>-51.525429222171979</v>
      </c>
      <c r="AH264" s="1">
        <f>IF((W264-W$2)/W$2*100&gt;100,100,IF((W264-W$2)/W$2*100&lt;-100,-100,(W264-W$2)/W$2*100))</f>
        <v>16.696819442529325</v>
      </c>
      <c r="AI264" s="1">
        <f>IF((X264-X$2)/X$2*100&gt;100,100,IF((X264-X$2)/X$2*100&lt;-100,-100,(X264-X$2)/X$2*100))</f>
        <v>100</v>
      </c>
      <c r="AJ264" s="1">
        <f>IF((Y264-Y$2)/Y$2*100&gt;100,100,IF((Y264-Y$2)/Y$2*100&lt;-100,-100,(Y264-Y$2)/Y$2*100))</f>
        <v>-2.7300217717136808</v>
      </c>
      <c r="AK264" s="1">
        <f>IF((Z264-Z$2)/Z$2*100&gt;100,100,IF((Z264-Z$2)/Z$2*100&lt;-100,-100,(Z264-Z$2)/Z$2*100))</f>
        <v>-36.948647784060135</v>
      </c>
      <c r="AL264" s="1">
        <f>IF((V264-V$2)/V$2*100&gt;100,100,IF((V264-V$2)/V$2*100&lt;-100,-100,(V264-V$2)/V$2*100))</f>
        <v>-56.356417886704413</v>
      </c>
      <c r="AM264" s="1">
        <f>IF((AA264-AA$2)/AA$2*100&gt;100,100,IF((AA264-AA$2)/AA$2*100&lt;-100,-100,(AA264-AA$2)/AA$2*100))</f>
        <v>-18.89007234712993</v>
      </c>
      <c r="AN264" s="1">
        <f>IF((AB264-AB$2)/AB$2*100&gt;100,100,IF((AB264-AB$2)/AB$2*100&lt;-100,-100,(AB264-AB$2)/AB$2*100))</f>
        <v>-60.352171433729026</v>
      </c>
      <c r="AO264" s="1">
        <f>IF((AC264-AC$2)/AC$2*100&gt;100,100,IF((AC264-AC$2)/AC$2*100&lt;-100,-100,(AC264-AC$2)/AC$2*100))</f>
        <v>-88.342465835912165</v>
      </c>
      <c r="AP264" s="1"/>
      <c r="AQ264" s="2">
        <f t="shared" si="127"/>
        <v>18</v>
      </c>
      <c r="AR264" s="2">
        <f t="shared" si="118"/>
        <v>-52</v>
      </c>
      <c r="AS264" s="2">
        <f t="shared" si="119"/>
        <v>17</v>
      </c>
      <c r="AT264" s="2">
        <f t="shared" si="120"/>
        <v>100</v>
      </c>
      <c r="AU264" s="2">
        <f t="shared" si="121"/>
        <v>-3</v>
      </c>
      <c r="AV264" s="2">
        <f t="shared" si="128"/>
        <v>0</v>
      </c>
      <c r="AW264" s="2">
        <f t="shared" si="129"/>
        <v>0</v>
      </c>
      <c r="AX264" s="2">
        <f t="shared" si="122"/>
        <v>0</v>
      </c>
      <c r="AY264" s="2">
        <f t="shared" si="123"/>
        <v>0</v>
      </c>
      <c r="AZ264" s="2">
        <f t="shared" si="124"/>
        <v>0</v>
      </c>
      <c r="BA264" s="1"/>
      <c r="BB264" s="1"/>
      <c r="BN264" s="1">
        <f>T264/(T$3-T$4)*100</f>
        <v>40.543293718166382</v>
      </c>
      <c r="BO264" s="1">
        <f>U264/(U$3-U$4)*100</f>
        <v>18.133570089770146</v>
      </c>
      <c r="BP264" s="1">
        <f>V264/(V$3-V$4)*100</f>
        <v>4.0143369175627237</v>
      </c>
      <c r="BQ264" s="1">
        <f>W264/(W$3-W$4)*100</f>
        <v>41.316389703486472</v>
      </c>
      <c r="BR264" s="1">
        <f>X264/(X$3-X$4)*100</f>
        <v>55.81043409000398</v>
      </c>
      <c r="BS264" s="1">
        <f>Y264/(Y$3-Y$4)*100</f>
        <v>52.046424304488824</v>
      </c>
      <c r="BT264" s="1">
        <f>Z264/(Z$3-Z$4)*100</f>
        <v>19.216983733112766</v>
      </c>
      <c r="BU264" s="1">
        <f>AA264/(AA$3-AA$4)*100</f>
        <v>14.610622352557836</v>
      </c>
      <c r="BV264" s="1">
        <f>AB264/(AB$3-AB$4)*100</f>
        <v>3.3757589057128232</v>
      </c>
      <c r="BW264" s="1">
        <f>AC264/(AC$3-AC$4)*100</f>
        <v>0.63928550443621834</v>
      </c>
    </row>
    <row r="265" spans="1:75">
      <c r="A265">
        <v>87</v>
      </c>
      <c r="B265" t="s">
        <v>972</v>
      </c>
      <c r="C265" t="s">
        <v>778</v>
      </c>
      <c r="D265">
        <v>100</v>
      </c>
      <c r="E265" t="s">
        <v>996</v>
      </c>
      <c r="F265" t="s">
        <v>997</v>
      </c>
      <c r="G265" t="s">
        <v>998</v>
      </c>
      <c r="H265">
        <v>193</v>
      </c>
      <c r="I265">
        <v>251</v>
      </c>
      <c r="J265">
        <v>56</v>
      </c>
      <c r="K265">
        <v>449</v>
      </c>
      <c r="L265">
        <v>319</v>
      </c>
      <c r="M265">
        <v>218</v>
      </c>
      <c r="N265">
        <v>81</v>
      </c>
      <c r="O265">
        <v>46</v>
      </c>
      <c r="P265">
        <v>8</v>
      </c>
      <c r="Q265">
        <v>7</v>
      </c>
      <c r="R265">
        <v>1628</v>
      </c>
      <c r="T265" s="1">
        <f t="shared" si="125"/>
        <v>11.855036855036854</v>
      </c>
      <c r="U265" s="1">
        <f t="shared" si="108"/>
        <v>15.417690417690419</v>
      </c>
      <c r="V265" s="1">
        <f t="shared" si="109"/>
        <v>3.4398034398034398</v>
      </c>
      <c r="W265" s="1">
        <f t="shared" si="110"/>
        <v>27.579852579852581</v>
      </c>
      <c r="X265" s="1">
        <f t="shared" si="111"/>
        <v>19.594594594594593</v>
      </c>
      <c r="Y265" s="1">
        <f t="shared" si="112"/>
        <v>13.39066339066339</v>
      </c>
      <c r="Z265" s="1">
        <f t="shared" si="113"/>
        <v>4.975429975429976</v>
      </c>
      <c r="AA265" s="1">
        <f t="shared" si="114"/>
        <v>2.8255528255528257</v>
      </c>
      <c r="AB265" s="1">
        <f t="shared" si="115"/>
        <v>0.49140049140049141</v>
      </c>
      <c r="AC265" s="1">
        <f t="shared" si="116"/>
        <v>0.42997542997542998</v>
      </c>
      <c r="AD265" s="1"/>
      <c r="AF265" s="1">
        <f t="shared" si="126"/>
        <v>-39.681690879433155</v>
      </c>
      <c r="AG265" s="1">
        <f t="shared" si="117"/>
        <v>14.568732517500054</v>
      </c>
      <c r="AH265" s="1">
        <f>IF((W265-W$2)/W$2*100&gt;100,100,IF((W265-W$2)/W$2*100&lt;-100,-100,(W265-W$2)/W$2*100))</f>
        <v>41.633473251857204</v>
      </c>
      <c r="AI265" s="1">
        <f>IF((X265-X$2)/X$2*100&gt;100,100,IF((X265-X$2)/X$2*100&lt;-100,-100,(X265-X$2)/X$2*100))</f>
        <v>100</v>
      </c>
      <c r="AJ265" s="1">
        <f>IF((Y265-Y$2)/Y$2*100&gt;100,100,IF((Y265-Y$2)/Y$2*100&lt;-100,-100,(Y265-Y$2)/Y$2*100))</f>
        <v>-5.8548806539568208</v>
      </c>
      <c r="AK265" s="1">
        <f>IF((Z265-Z$2)/Z$2*100&gt;100,100,IF((Z265-Z$2)/Z$2*100&lt;-100,-100,(Z265-Z$2)/Z$2*100))</f>
        <v>-48.51504882468474</v>
      </c>
      <c r="AL265" s="1">
        <f>IF((V265-V$2)/V$2*100&gt;100,100,IF((V265-V$2)/V$2*100&lt;-100,-100,(V265-V$2)/V$2*100))</f>
        <v>-25.205409031882866</v>
      </c>
      <c r="AM265" s="1">
        <f>IF((AA265-AA$2)/AA$2*100&gt;100,100,IF((AA265-AA$2)/AA$2*100&lt;-100,-100,(AA265-AA$2)/AA$2*100))</f>
        <v>-43.911116239011669</v>
      </c>
      <c r="AN265" s="1">
        <f>IF((AB265-AB$2)/AB$2*100&gt;100,100,IF((AB265-AB$2)/AB$2*100&lt;-100,-100,(AB265-AB$2)/AB$2*100))</f>
        <v>-72.821267395602945</v>
      </c>
      <c r="AO265" s="1">
        <f>IF((AC265-AC$2)/AC$2*100&gt;100,100,IF((AC265-AC$2)/AC$2*100&lt;-100,-100,(AC265-AC$2)/AC$2*100))</f>
        <v>-82.519069239508951</v>
      </c>
      <c r="AP265" s="1"/>
      <c r="AQ265" s="2">
        <f t="shared" si="127"/>
        <v>-40</v>
      </c>
      <c r="AR265" s="2">
        <f t="shared" si="118"/>
        <v>15</v>
      </c>
      <c r="AS265" s="2">
        <f t="shared" si="119"/>
        <v>42</v>
      </c>
      <c r="AT265" s="2">
        <f t="shared" si="120"/>
        <v>100</v>
      </c>
      <c r="AU265" s="2">
        <f t="shared" si="121"/>
        <v>-6</v>
      </c>
      <c r="AV265" s="2">
        <f t="shared" si="128"/>
        <v>0</v>
      </c>
      <c r="AW265" s="2">
        <f t="shared" si="129"/>
        <v>0</v>
      </c>
      <c r="AX265" s="2">
        <f t="shared" si="122"/>
        <v>0</v>
      </c>
      <c r="AY265" s="2">
        <f t="shared" si="123"/>
        <v>0</v>
      </c>
      <c r="AZ265" s="2">
        <f t="shared" si="124"/>
        <v>0</v>
      </c>
      <c r="BA265" s="1"/>
      <c r="BB265" s="1"/>
      <c r="BN265" s="1">
        <f>T265/(T$3-T$4)*100</f>
        <v>20.694318720634506</v>
      </c>
      <c r="BO265" s="1">
        <f>U265/(U$3-U$4)*100</f>
        <v>42.858350427157774</v>
      </c>
      <c r="BP265" s="1">
        <f>V265/(V$3-V$4)*100</f>
        <v>6.8796068796068797</v>
      </c>
      <c r="BQ265" s="1">
        <f>W265/(W$3-W$4)*100</f>
        <v>50.145186508822867</v>
      </c>
      <c r="BR265" s="1">
        <f>X265/(X$3-X$4)*100</f>
        <v>53.340840840840833</v>
      </c>
      <c r="BS265" s="1">
        <f>Y265/(Y$3-Y$4)*100</f>
        <v>50.374400374400373</v>
      </c>
      <c r="BT265" s="1">
        <f>Z265/(Z$3-Z$4)*100</f>
        <v>15.691740691740694</v>
      </c>
      <c r="BU265" s="1">
        <f>AA265/(AA$3-AA$4)*100</f>
        <v>10.10349192167374</v>
      </c>
      <c r="BV265" s="1">
        <f>AB265/(AB$3-AB$4)*100</f>
        <v>2.3140951712380287</v>
      </c>
      <c r="BW265" s="1">
        <f>AC265/(AC$3-AC$4)*100</f>
        <v>0.95863374551899139</v>
      </c>
    </row>
    <row r="266" spans="1:75">
      <c r="A266">
        <v>86</v>
      </c>
      <c r="B266" t="s">
        <v>972</v>
      </c>
      <c r="C266" t="s">
        <v>989</v>
      </c>
      <c r="D266">
        <v>100</v>
      </c>
      <c r="E266" t="s">
        <v>999</v>
      </c>
      <c r="F266" t="s">
        <v>1000</v>
      </c>
      <c r="G266" t="s">
        <v>259</v>
      </c>
      <c r="H266">
        <v>281</v>
      </c>
      <c r="I266">
        <v>123</v>
      </c>
      <c r="J266">
        <v>32</v>
      </c>
      <c r="K266">
        <v>405</v>
      </c>
      <c r="L266">
        <v>329</v>
      </c>
      <c r="M266">
        <v>185</v>
      </c>
      <c r="N266">
        <v>104</v>
      </c>
      <c r="O266">
        <v>34</v>
      </c>
      <c r="P266">
        <v>6</v>
      </c>
      <c r="Q266">
        <v>7</v>
      </c>
      <c r="R266">
        <v>1506</v>
      </c>
      <c r="T266" s="1">
        <f t="shared" si="125"/>
        <v>18.658698539176626</v>
      </c>
      <c r="U266" s="1">
        <f t="shared" si="108"/>
        <v>8.1673306772908365</v>
      </c>
      <c r="V266" s="1">
        <f t="shared" si="109"/>
        <v>2.1248339973439574</v>
      </c>
      <c r="W266" s="1">
        <f t="shared" si="110"/>
        <v>26.892430278884461</v>
      </c>
      <c r="X266" s="1">
        <f t="shared" si="111"/>
        <v>21.845949535192563</v>
      </c>
      <c r="Y266" s="1">
        <f t="shared" si="112"/>
        <v>12.284196547144754</v>
      </c>
      <c r="Z266" s="1">
        <f t="shared" si="113"/>
        <v>6.9057104913678611</v>
      </c>
      <c r="AA266" s="1">
        <f t="shared" si="114"/>
        <v>2.2576361221779551</v>
      </c>
      <c r="AB266" s="1">
        <f t="shared" si="115"/>
        <v>0.39840637450199201</v>
      </c>
      <c r="AC266" s="1">
        <f t="shared" si="116"/>
        <v>0.46480743691899074</v>
      </c>
      <c r="AD266" s="1"/>
      <c r="AF266" s="1">
        <f t="shared" si="126"/>
        <v>-5.0647281796218389</v>
      </c>
      <c r="AG266" s="1">
        <f t="shared" si="117"/>
        <v>-39.308631941730347</v>
      </c>
      <c r="AH266" s="1">
        <f>IF((W266-W$2)/W$2*100&gt;100,100,IF((W266-W$2)/W$2*100&lt;-100,-100,(W266-W$2)/W$2*100))</f>
        <v>38.10328730198659</v>
      </c>
      <c r="AI266" s="1">
        <f>IF((X266-X$2)/X$2*100&gt;100,100,IF((X266-X$2)/X$2*100&lt;-100,-100,(X266-X$2)/X$2*100))</f>
        <v>100</v>
      </c>
      <c r="AJ266" s="1">
        <f>IF((Y266-Y$2)/Y$2*100&gt;100,100,IF((Y266-Y$2)/Y$2*100&lt;-100,-100,(Y266-Y$2)/Y$2*100))</f>
        <v>-13.634066045782356</v>
      </c>
      <c r="AK266" s="1">
        <f>IF((Z266-Z$2)/Z$2*100&gt;100,100,IF((Z266-Z$2)/Z$2*100&lt;-100,-100,(Z266-Z$2)/Z$2*100))</f>
        <v>-28.540815721517426</v>
      </c>
      <c r="AL266" s="1">
        <f>IF((V266-V$2)/V$2*100&gt;100,100,IF((V266-V$2)/V$2*100&lt;-100,-100,(V266-V$2)/V$2*100))</f>
        <v>-53.797915349613092</v>
      </c>
      <c r="AM266" s="1">
        <f>IF((AA266-AA$2)/AA$2*100&gt;100,100,IF((AA266-AA$2)/AA$2*100&lt;-100,-100,(AA266-AA$2)/AA$2*100))</f>
        <v>-55.184596484522409</v>
      </c>
      <c r="AN266" s="1">
        <f>IF((AB266-AB$2)/AB$2*100&gt;100,100,IF((AB266-AB$2)/AB$2*100&lt;-100,-100,(AB266-AB$2)/AB$2*100))</f>
        <v>-77.964653047829486</v>
      </c>
      <c r="AO266" s="1">
        <f>IF((AC266-AC$2)/AC$2*100&gt;100,100,IF((AC266-AC$2)/AC$2*100&lt;-100,-100,(AC266-AC$2)/AC$2*100))</f>
        <v>-81.102951342576745</v>
      </c>
      <c r="AP266" s="1"/>
      <c r="AQ266" s="2">
        <f t="shared" si="127"/>
        <v>-5</v>
      </c>
      <c r="AR266" s="2">
        <f t="shared" si="118"/>
        <v>-39</v>
      </c>
      <c r="AS266" s="2">
        <f t="shared" si="119"/>
        <v>38</v>
      </c>
      <c r="AT266" s="2">
        <f t="shared" si="120"/>
        <v>100</v>
      </c>
      <c r="AU266" s="2">
        <f t="shared" si="121"/>
        <v>-14</v>
      </c>
      <c r="AV266" s="2">
        <f t="shared" si="128"/>
        <v>0</v>
      </c>
      <c r="AW266" s="2">
        <f t="shared" si="129"/>
        <v>0</v>
      </c>
      <c r="AX266" s="2">
        <f t="shared" si="122"/>
        <v>0</v>
      </c>
      <c r="AY266" s="2">
        <f t="shared" si="123"/>
        <v>0</v>
      </c>
      <c r="AZ266" s="2">
        <f t="shared" si="124"/>
        <v>0</v>
      </c>
      <c r="BA266" s="1"/>
      <c r="BB266" s="1"/>
      <c r="BN266" s="1">
        <f>T266/(T$3-T$4)*100</f>
        <v>32.570886046457446</v>
      </c>
      <c r="BO266" s="1">
        <f>U266/(U$3-U$4)*100</f>
        <v>22.703680690083701</v>
      </c>
      <c r="BP266" s="1">
        <f>V266/(V$3-V$4)*100</f>
        <v>4.2496679946879148</v>
      </c>
      <c r="BQ266" s="1">
        <f>W266/(W$3-W$4)*100</f>
        <v>48.895327779789923</v>
      </c>
      <c r="BR266" s="1">
        <f>X266/(X$3-X$4)*100</f>
        <v>59.469529290246413</v>
      </c>
      <c r="BS266" s="1">
        <f>Y266/(Y$3-Y$4)*100</f>
        <v>46.211977486877892</v>
      </c>
      <c r="BT266" s="1">
        <f>Z266/(Z$3-Z$4)*100</f>
        <v>21.779548472775563</v>
      </c>
      <c r="BU266" s="1">
        <f>AA266/(AA$3-AA$4)*100</f>
        <v>8.0727594671817791</v>
      </c>
      <c r="BV266" s="1">
        <f>AB266/(AB$3-AB$4)*100</f>
        <v>1.8761687942109115</v>
      </c>
      <c r="BW266" s="1">
        <f>AC266/(AC$3-AC$4)*100</f>
        <v>1.0362919905079138</v>
      </c>
    </row>
    <row r="267" spans="1:75">
      <c r="A267">
        <v>86</v>
      </c>
      <c r="B267" t="s">
        <v>972</v>
      </c>
      <c r="C267" t="s">
        <v>1001</v>
      </c>
      <c r="D267">
        <v>100</v>
      </c>
      <c r="E267" t="s">
        <v>1002</v>
      </c>
      <c r="F267" t="s">
        <v>1003</v>
      </c>
      <c r="G267" t="s">
        <v>1004</v>
      </c>
      <c r="H267">
        <v>249</v>
      </c>
      <c r="I267">
        <v>199</v>
      </c>
      <c r="J267">
        <v>39</v>
      </c>
      <c r="K267">
        <v>416</v>
      </c>
      <c r="L267">
        <v>223</v>
      </c>
      <c r="M267">
        <v>211</v>
      </c>
      <c r="N267">
        <v>109</v>
      </c>
      <c r="O267">
        <v>31</v>
      </c>
      <c r="P267">
        <v>9</v>
      </c>
      <c r="Q267">
        <v>6</v>
      </c>
      <c r="R267">
        <v>1492</v>
      </c>
      <c r="T267" s="1">
        <f t="shared" si="125"/>
        <v>16.689008042895441</v>
      </c>
      <c r="U267" s="1">
        <f t="shared" si="108"/>
        <v>13.337801608579088</v>
      </c>
      <c r="V267" s="1">
        <f t="shared" si="109"/>
        <v>2.6139410187667562</v>
      </c>
      <c r="W267" s="1">
        <f t="shared" si="110"/>
        <v>27.882037533512065</v>
      </c>
      <c r="X267" s="1">
        <f t="shared" si="111"/>
        <v>14.946380697050937</v>
      </c>
      <c r="Y267" s="1">
        <f t="shared" si="112"/>
        <v>14.142091152815015</v>
      </c>
      <c r="Z267" s="1">
        <f t="shared" si="113"/>
        <v>7.3056300268096503</v>
      </c>
      <c r="AA267" s="1">
        <f t="shared" si="114"/>
        <v>2.0777479892761392</v>
      </c>
      <c r="AB267" s="1">
        <f t="shared" si="115"/>
        <v>0.60321715817694366</v>
      </c>
      <c r="AC267" s="1">
        <f t="shared" si="116"/>
        <v>0.40214477211796246</v>
      </c>
      <c r="AD267" s="1"/>
      <c r="AF267" s="1">
        <f t="shared" si="126"/>
        <v>-15.086493753134423</v>
      </c>
      <c r="AG267" s="1">
        <f t="shared" si="117"/>
        <v>-0.88690436335216027</v>
      </c>
      <c r="AH267" s="1">
        <f>IF((W267-W$2)/W$2*100&gt;100,100,IF((W267-W$2)/W$2*100&lt;-100,-100,(W267-W$2)/W$2*100))</f>
        <v>43.185312748726375</v>
      </c>
      <c r="AI267" s="1">
        <f>IF((X267-X$2)/X$2*100&gt;100,100,IF((X267-X$2)/X$2*100&lt;-100,-100,(X267-X$2)/X$2*100))</f>
        <v>58.420236145535931</v>
      </c>
      <c r="AJ267" s="1">
        <f>IF((Y267-Y$2)/Y$2*100&gt;100,100,IF((Y267-Y$2)/Y$2*100&lt;-100,-100,(Y267-Y$2)/Y$2*100))</f>
        <v>-0.57185215239501874</v>
      </c>
      <c r="AK267" s="1">
        <f>IF((Z267-Z$2)/Z$2*100&gt;100,100,IF((Z267-Z$2)/Z$2*100&lt;-100,-100,(Z267-Z$2)/Z$2*100))</f>
        <v>-24.402512528033952</v>
      </c>
      <c r="AL267" s="1">
        <f>IF((V267-V$2)/V$2*100&gt;100,100,IF((V267-V$2)/V$2*100&lt;-100,-100,(V267-V$2)/V$2*100))</f>
        <v>-43.162842663877669</v>
      </c>
      <c r="AM267" s="1">
        <f>IF((AA267-AA$2)/AA$2*100&gt;100,100,IF((AA267-AA$2)/AA$2*100&lt;-100,-100,(AA267-AA$2)/AA$2*100))</f>
        <v>-58.755481617182092</v>
      </c>
      <c r="AN267" s="1">
        <f>IF((AB267-AB$2)/AB$2*100&gt;100,100,IF((AB267-AB$2)/AB$2*100&lt;-100,-100,(AB267-AB$2)/AB$2*100))</f>
        <v>-66.636830586492508</v>
      </c>
      <c r="AO267" s="1">
        <f>IF((AC267-AC$2)/AC$2*100&gt;100,100,IF((AC267-AC$2)/AC$2*100&lt;-100,-100,(AC267-AC$2)/AC$2*100))</f>
        <v>-83.650542735687822</v>
      </c>
      <c r="AP267" s="1"/>
      <c r="AQ267" s="2">
        <f t="shared" si="127"/>
        <v>-15</v>
      </c>
      <c r="AR267" s="2">
        <f t="shared" si="118"/>
        <v>-1</v>
      </c>
      <c r="AS267" s="2">
        <f t="shared" si="119"/>
        <v>43</v>
      </c>
      <c r="AT267" s="2">
        <f t="shared" si="120"/>
        <v>58</v>
      </c>
      <c r="AU267" s="2">
        <f t="shared" si="121"/>
        <v>-1</v>
      </c>
      <c r="AV267" s="2">
        <f t="shared" si="128"/>
        <v>0</v>
      </c>
      <c r="AW267" s="2">
        <f t="shared" si="129"/>
        <v>0</v>
      </c>
      <c r="AX267" s="2">
        <f t="shared" si="122"/>
        <v>0</v>
      </c>
      <c r="AY267" s="2">
        <f t="shared" si="123"/>
        <v>0</v>
      </c>
      <c r="AZ267" s="2">
        <f t="shared" si="124"/>
        <v>0</v>
      </c>
      <c r="BA267" s="1"/>
      <c r="BB267" s="1"/>
      <c r="BN267" s="1">
        <f>T267/(T$3-T$4)*100</f>
        <v>29.132566671370107</v>
      </c>
      <c r="BO267" s="1">
        <f>U267/(U$3-U$4)*100</f>
        <v>37.076641168802418</v>
      </c>
      <c r="BP267" s="1">
        <f>V267/(V$3-V$4)*100</f>
        <v>5.2278820375335124</v>
      </c>
      <c r="BQ267" s="1">
        <f>W267/(W$3-W$4)*100</f>
        <v>50.694613697294656</v>
      </c>
      <c r="BR267" s="1">
        <f>X267/(X$3-X$4)*100</f>
        <v>40.687369675305327</v>
      </c>
      <c r="BS267" s="1">
        <f>Y267/(Y$3-Y$4)*100</f>
        <v>53.20120005106601</v>
      </c>
      <c r="BT267" s="1">
        <f>Z267/(Z$3-Z$4)*100</f>
        <v>23.040833161476591</v>
      </c>
      <c r="BU267" s="1">
        <f>AA267/(AA$3-AA$4)*100</f>
        <v>7.4295231131692256</v>
      </c>
      <c r="BV267" s="1">
        <f>AB267/(AB$3-AB$4)*100</f>
        <v>2.8406603928434646</v>
      </c>
      <c r="BW267" s="1">
        <f>AC267/(AC$3-AC$4)*100</f>
        <v>0.89658506570562124</v>
      </c>
    </row>
    <row r="268" spans="1:75">
      <c r="A268">
        <v>82</v>
      </c>
      <c r="B268" t="s">
        <v>972</v>
      </c>
      <c r="C268" t="s">
        <v>1005</v>
      </c>
      <c r="D268">
        <v>100</v>
      </c>
      <c r="E268" t="s">
        <v>1006</v>
      </c>
      <c r="F268" t="s">
        <v>1007</v>
      </c>
      <c r="G268" t="s">
        <v>1008</v>
      </c>
      <c r="H268">
        <v>278</v>
      </c>
      <c r="I268">
        <v>109</v>
      </c>
      <c r="J268">
        <v>37</v>
      </c>
      <c r="K268">
        <v>362</v>
      </c>
      <c r="L268">
        <v>230</v>
      </c>
      <c r="M268">
        <v>220</v>
      </c>
      <c r="N268">
        <v>110</v>
      </c>
      <c r="O268">
        <v>19</v>
      </c>
      <c r="P268">
        <v>23</v>
      </c>
      <c r="Q268">
        <v>4</v>
      </c>
      <c r="R268">
        <v>1392</v>
      </c>
      <c r="T268" s="1">
        <f t="shared" si="125"/>
        <v>19.97126436781609</v>
      </c>
      <c r="U268" s="1">
        <f t="shared" si="108"/>
        <v>7.8304597701149419</v>
      </c>
      <c r="V268" s="1">
        <f t="shared" si="109"/>
        <v>2.6580459770114939</v>
      </c>
      <c r="W268" s="1">
        <f t="shared" si="110"/>
        <v>26.005747126436781</v>
      </c>
      <c r="X268" s="1">
        <f t="shared" si="111"/>
        <v>16.522988505747126</v>
      </c>
      <c r="Y268" s="1">
        <f t="shared" si="112"/>
        <v>15.804597701149426</v>
      </c>
      <c r="Z268" s="1">
        <f t="shared" si="113"/>
        <v>7.9022988505747129</v>
      </c>
      <c r="AA268" s="1">
        <f t="shared" si="114"/>
        <v>1.3649425287356323</v>
      </c>
      <c r="AB268" s="1">
        <f t="shared" si="115"/>
        <v>1.6522988505747127</v>
      </c>
      <c r="AC268" s="1">
        <f t="shared" si="116"/>
        <v>0.28735632183908044</v>
      </c>
      <c r="AD268" s="1"/>
      <c r="AF268" s="1">
        <f t="shared" si="126"/>
        <v>1.613593647722833</v>
      </c>
      <c r="AG268" s="1">
        <f t="shared" si="117"/>
        <v>-41.811916922266633</v>
      </c>
      <c r="AH268" s="1">
        <f>IF((W268-W$2)/W$2*100&gt;100,100,IF((W268-W$2)/W$2*100&lt;-100,-100,(W268-W$2)/W$2*100))</f>
        <v>33.549817910101169</v>
      </c>
      <c r="AI268" s="1">
        <f>IF((X268-X$2)/X$2*100&gt;100,100,IF((X268-X$2)/X$2*100&lt;-100,-100,(X268-X$2)/X$2*100))</f>
        <v>75.131076477056951</v>
      </c>
      <c r="AJ268" s="1">
        <f>IF((Y268-Y$2)/Y$2*100&gt;100,100,IF((Y268-Y$2)/Y$2*100&lt;-100,-100,(Y268-Y$2)/Y$2*100))</f>
        <v>11.116655940165392</v>
      </c>
      <c r="AK268" s="1">
        <f>IF((Z268-Z$2)/Z$2*100&gt;100,100,IF((Z268-Z$2)/Z$2*100&lt;-100,-100,(Z268-Z$2)/Z$2*100))</f>
        <v>-18.228279263556693</v>
      </c>
      <c r="AL268" s="1">
        <f>IF((V268-V$2)/V$2*100&gt;100,100,IF((V268-V$2)/V$2*100&lt;-100,-100,(V268-V$2)/V$2*100))</f>
        <v>-42.203830799010888</v>
      </c>
      <c r="AM268" s="1">
        <f>IF((AA268-AA$2)/AA$2*100&gt;100,100,IF((AA268-AA$2)/AA$2*100&lt;-100,-100,(AA268-AA$2)/AA$2*100))</f>
        <v>-72.905088822855902</v>
      </c>
      <c r="AN268" s="1">
        <f>IF((AB268-AB$2)/AB$2*100&gt;100,100,IF((AB268-AB$2)/AB$2*100&lt;-100,-100,(AB268-AB$2)/AB$2*100))</f>
        <v>-8.6134641128732774</v>
      </c>
      <c r="AO268" s="1">
        <f>IF((AC268-AC$2)/AC$2*100&gt;100,100,IF((AC268-AC$2)/AC$2*100&lt;-100,-100,(AC268-AC$2)/AC$2*100))</f>
        <v>-88.317341839868888</v>
      </c>
      <c r="AP268" s="1"/>
      <c r="AQ268" s="2">
        <f t="shared" si="127"/>
        <v>2</v>
      </c>
      <c r="AR268" s="2">
        <f t="shared" si="118"/>
        <v>-42</v>
      </c>
      <c r="AS268" s="2">
        <f t="shared" si="119"/>
        <v>34</v>
      </c>
      <c r="AT268" s="2">
        <f t="shared" si="120"/>
        <v>75</v>
      </c>
      <c r="AU268" s="2">
        <f t="shared" si="121"/>
        <v>11</v>
      </c>
      <c r="AV268" s="2">
        <f t="shared" si="128"/>
        <v>0</v>
      </c>
      <c r="AW268" s="2">
        <f t="shared" si="129"/>
        <v>0</v>
      </c>
      <c r="AX268" s="2">
        <f t="shared" si="122"/>
        <v>0</v>
      </c>
      <c r="AY268" s="2">
        <f t="shared" si="123"/>
        <v>0</v>
      </c>
      <c r="AZ268" s="2">
        <f t="shared" si="124"/>
        <v>0</v>
      </c>
      <c r="BA268" s="1"/>
      <c r="BB268" s="1"/>
      <c r="BN268" s="1">
        <f>T268/(T$3-T$4)*100</f>
        <v>34.862119378907032</v>
      </c>
      <c r="BO268" s="1">
        <f>U268/(U$3-U$4)*100</f>
        <v>21.767241379310342</v>
      </c>
      <c r="BP268" s="1">
        <f>V268/(V$3-V$4)*100</f>
        <v>5.3160919540229878</v>
      </c>
      <c r="BQ268" s="1">
        <f>W268/(W$3-W$4)*100</f>
        <v>47.283176593521418</v>
      </c>
      <c r="BR268" s="1">
        <f>X268/(X$3-X$4)*100</f>
        <v>44.979246487867172</v>
      </c>
      <c r="BS268" s="1">
        <f>Y268/(Y$3-Y$4)*100</f>
        <v>59.455391351943085</v>
      </c>
      <c r="BT268" s="1">
        <f>Z268/(Z$3-Z$4)*100</f>
        <v>24.922634836427939</v>
      </c>
      <c r="BU268" s="1">
        <f>AA268/(AA$3-AA$4)*100</f>
        <v>4.8807035876001406</v>
      </c>
      <c r="BV268" s="1">
        <f>AB268/(AB$3-AB$4)*100</f>
        <v>7.780978770818674</v>
      </c>
      <c r="BW268" s="1">
        <f>AC268/(AC$3-AC$4)*100</f>
        <v>0.64066327491991704</v>
      </c>
    </row>
    <row r="269" spans="1:75">
      <c r="A269">
        <v>82</v>
      </c>
      <c r="B269" t="s">
        <v>972</v>
      </c>
      <c r="C269" t="s">
        <v>1009</v>
      </c>
      <c r="D269">
        <v>100</v>
      </c>
      <c r="E269" t="s">
        <v>1010</v>
      </c>
      <c r="F269" t="s">
        <v>1011</v>
      </c>
      <c r="G269" t="s">
        <v>449</v>
      </c>
      <c r="H269">
        <v>291</v>
      </c>
      <c r="I269">
        <v>122</v>
      </c>
      <c r="J269">
        <v>35</v>
      </c>
      <c r="K269">
        <v>399</v>
      </c>
      <c r="L269">
        <v>231</v>
      </c>
      <c r="M269">
        <v>213</v>
      </c>
      <c r="N269">
        <v>91</v>
      </c>
      <c r="O269">
        <v>3</v>
      </c>
      <c r="P269">
        <v>16</v>
      </c>
      <c r="Q269">
        <v>5</v>
      </c>
      <c r="R269">
        <v>1406</v>
      </c>
      <c r="T269" s="1">
        <f t="shared" si="125"/>
        <v>20.69701280227596</v>
      </c>
      <c r="U269" s="1">
        <f t="shared" si="108"/>
        <v>8.6770981507823617</v>
      </c>
      <c r="V269" s="1">
        <f t="shared" si="109"/>
        <v>2.4893314366998576</v>
      </c>
      <c r="W269" s="1">
        <f t="shared" si="110"/>
        <v>28.378378378378379</v>
      </c>
      <c r="X269" s="1">
        <f t="shared" si="111"/>
        <v>16.429587482219059</v>
      </c>
      <c r="Y269" s="1">
        <f t="shared" si="112"/>
        <v>15.14935988620199</v>
      </c>
      <c r="Z269" s="1">
        <f t="shared" si="113"/>
        <v>6.4722617354196306</v>
      </c>
      <c r="AA269" s="1">
        <f t="shared" si="114"/>
        <v>0.21337126600284498</v>
      </c>
      <c r="AB269" s="1">
        <f t="shared" si="115"/>
        <v>1.1379800853485065</v>
      </c>
      <c r="AC269" s="1">
        <f t="shared" si="116"/>
        <v>0.35561877667140823</v>
      </c>
      <c r="AD269" s="1"/>
      <c r="AF269" s="1">
        <f t="shared" si="126"/>
        <v>5.3061944341066223</v>
      </c>
      <c r="AG269" s="1">
        <f t="shared" si="117"/>
        <v>-35.520553978408451</v>
      </c>
      <c r="AH269" s="1">
        <f>IF((W269-W$2)/W$2*100&gt;100,100,IF((W269-W$2)/W$2*100&lt;-100,-100,(W269-W$2)/W$2*100))</f>
        <v>45.734219693447727</v>
      </c>
      <c r="AI269" s="1">
        <f>IF((X269-X$2)/X$2*100&gt;100,100,IF((X269-X$2)/X$2*100&lt;-100,-100,(X269-X$2)/X$2*100))</f>
        <v>74.141096862361962</v>
      </c>
      <c r="AJ269" s="1">
        <f>IF((Y269-Y$2)/Y$2*100&gt;100,100,IF((Y269-Y$2)/Y$2*100&lt;-100,-100,(Y269-Y$2)/Y$2*100))</f>
        <v>6.5099056628581229</v>
      </c>
      <c r="AK269" s="1">
        <f>IF((Z269-Z$2)/Z$2*100&gt;100,100,IF((Z269-Z$2)/Z$2*100&lt;-100,-100,(Z269-Z$2)/Z$2*100))</f>
        <v>-33.026073909693864</v>
      </c>
      <c r="AL269" s="1">
        <f>IF((V269-V$2)/V$2*100&gt;100,100,IF((V269-V$2)/V$2*100&lt;-100,-100,(V269-V$2)/V$2*100))</f>
        <v>-45.87233548359945</v>
      </c>
      <c r="AM269" s="1">
        <f>IF((AA269-AA$2)/AA$2*100&gt;100,100,IF((AA269-AA$2)/AA$2*100&lt;-100,-100,(AA269-AA$2)/AA$2*100))</f>
        <v>-95.76445500203063</v>
      </c>
      <c r="AN269" s="1">
        <f>IF((AB269-AB$2)/AB$2*100&gt;100,100,IF((AB269-AB$2)/AB$2*100&lt;-100,-100,(AB269-AB$2)/AB$2*100))</f>
        <v>-37.059777126659462</v>
      </c>
      <c r="AO269" s="1">
        <f>IF((AC269-AC$2)/AC$2*100&gt;100,100,IF((AC269-AC$2)/AC$2*100&lt;-100,-100,(AC269-AC$2)/AC$2*100))</f>
        <v>-85.542087340947262</v>
      </c>
      <c r="AP269" s="1"/>
      <c r="AQ269" s="2">
        <f t="shared" si="127"/>
        <v>5</v>
      </c>
      <c r="AR269" s="2">
        <f t="shared" si="118"/>
        <v>-36</v>
      </c>
      <c r="AS269" s="2">
        <f t="shared" si="119"/>
        <v>46</v>
      </c>
      <c r="AT269" s="2">
        <f t="shared" si="120"/>
        <v>74</v>
      </c>
      <c r="AU269" s="2">
        <f t="shared" si="121"/>
        <v>7</v>
      </c>
      <c r="AV269" s="2">
        <f t="shared" si="128"/>
        <v>0</v>
      </c>
      <c r="AW269" s="2">
        <f t="shared" si="129"/>
        <v>0</v>
      </c>
      <c r="AX269" s="2">
        <f t="shared" si="122"/>
        <v>0</v>
      </c>
      <c r="AY269" s="2">
        <f t="shared" si="123"/>
        <v>0</v>
      </c>
      <c r="AZ269" s="2">
        <f t="shared" si="124"/>
        <v>0</v>
      </c>
      <c r="BA269" s="1"/>
      <c r="BB269" s="1"/>
      <c r="BN269" s="1">
        <f>T269/(T$3-T$4)*100</f>
        <v>36.128996032043119</v>
      </c>
      <c r="BO269" s="1">
        <f>U269/(U$3-U$4)*100</f>
        <v>24.120740731073901</v>
      </c>
      <c r="BP269" s="1">
        <f>V269/(V$3-V$4)*100</f>
        <v>4.9786628733997151</v>
      </c>
      <c r="BQ269" s="1">
        <f>W269/(W$3-W$4)*100</f>
        <v>51.597051597051589</v>
      </c>
      <c r="BR269" s="1">
        <f>X269/(X$3-X$4)*100</f>
        <v>44.724988146040765</v>
      </c>
      <c r="BS269" s="1">
        <f>Y269/(Y$3-Y$4)*100</f>
        <v>56.990449095712258</v>
      </c>
      <c r="BT269" s="1">
        <f>Z269/(Z$3-Z$4)*100</f>
        <v>20.412517780938835</v>
      </c>
      <c r="BU269" s="1">
        <f>AA269/(AA$3-AA$4)*100</f>
        <v>0.76296392085865783</v>
      </c>
      <c r="BV269" s="1">
        <f>AB269/(AB$3-AB$4)*100</f>
        <v>5.3589572386564877</v>
      </c>
      <c r="BW269" s="1">
        <f>AC269/(AC$3-AC$4)*100</f>
        <v>0.79285497749691014</v>
      </c>
    </row>
    <row r="270" spans="1:75">
      <c r="A270">
        <v>85</v>
      </c>
      <c r="B270" t="s">
        <v>972</v>
      </c>
      <c r="C270" t="s">
        <v>1012</v>
      </c>
      <c r="D270">
        <v>100</v>
      </c>
      <c r="E270" t="s">
        <v>1013</v>
      </c>
      <c r="F270" t="s">
        <v>1014</v>
      </c>
      <c r="G270" t="s">
        <v>1015</v>
      </c>
      <c r="H270">
        <v>154</v>
      </c>
      <c r="I270">
        <v>364</v>
      </c>
      <c r="J270">
        <v>111</v>
      </c>
      <c r="K270">
        <v>341</v>
      </c>
      <c r="L270">
        <v>282</v>
      </c>
      <c r="M270">
        <v>204</v>
      </c>
      <c r="N270">
        <v>51</v>
      </c>
      <c r="O270">
        <v>9</v>
      </c>
      <c r="P270">
        <v>19</v>
      </c>
      <c r="Q270">
        <v>12</v>
      </c>
      <c r="R270">
        <v>1547</v>
      </c>
      <c r="T270" s="1">
        <f t="shared" si="125"/>
        <v>9.9547511312217196</v>
      </c>
      <c r="U270" s="1">
        <f t="shared" si="108"/>
        <v>23.52941176470588</v>
      </c>
      <c r="V270" s="1">
        <f t="shared" si="109"/>
        <v>7.1751777634130569</v>
      </c>
      <c r="W270" s="1">
        <f t="shared" si="110"/>
        <v>22.042663219133807</v>
      </c>
      <c r="X270" s="1">
        <f t="shared" si="111"/>
        <v>18.228829993535875</v>
      </c>
      <c r="Y270" s="1">
        <f t="shared" si="112"/>
        <v>13.186813186813188</v>
      </c>
      <c r="Z270" s="1">
        <f t="shared" si="113"/>
        <v>3.296703296703297</v>
      </c>
      <c r="AA270" s="1">
        <f t="shared" si="114"/>
        <v>0.58177117000646417</v>
      </c>
      <c r="AB270" s="1">
        <f t="shared" si="115"/>
        <v>1.2281835811247577</v>
      </c>
      <c r="AC270" s="1">
        <f t="shared" si="116"/>
        <v>0.77569489334195219</v>
      </c>
      <c r="AD270" s="1"/>
      <c r="AF270" s="1">
        <f t="shared" si="126"/>
        <v>-49.350325663793349</v>
      </c>
      <c r="AG270" s="1">
        <f t="shared" si="117"/>
        <v>74.846868093264646</v>
      </c>
      <c r="AH270" s="1">
        <f>IF((W270-W$2)/W$2*100&gt;100,100,IF((W270-W$2)/W$2*100&lt;-100,-100,(W270-W$2)/W$2*100))</f>
        <v>13.197811424399289</v>
      </c>
      <c r="AI270" s="1">
        <f>IF((X270-X$2)/X$2*100&gt;100,100,IF((X270-X$2)/X$2*100&lt;-100,-100,(X270-X$2)/X$2*100))</f>
        <v>93.21169524355652</v>
      </c>
      <c r="AJ270" s="1">
        <f>IF((Y270-Y$2)/Y$2*100&gt;100,100,IF((Y270-Y$2)/Y$2*100&lt;-100,-100,(Y270-Y$2)/Y$2*100))</f>
        <v>-7.2880808778959656</v>
      </c>
      <c r="AK270" s="1">
        <f>IF((Z270-Z$2)/Z$2*100&gt;100,100,IF((Z270-Z$2)/Z$2*100&lt;-100,-100,(Z270-Z$2)/Z$2*100))</f>
        <v>-65.886243177283987</v>
      </c>
      <c r="AL270" s="1">
        <f>IF((V270-V$2)/V$2*100&gt;100,100,IF((V270-V$2)/V$2*100&lt;-100,-100,(V270-V$2)/V$2*100))</f>
        <v>56.016032697692651</v>
      </c>
      <c r="AM270" s="1">
        <f>IF((AA270-AA$2)/AA$2*100&gt;100,100,IF((AA270-AA$2)/AA$2*100&lt;-100,-100,(AA270-AA$2)/AA$2*100))</f>
        <v>-88.451500451561216</v>
      </c>
      <c r="AN270" s="1">
        <f>IF((AB270-AB$2)/AB$2*100&gt;100,100,IF((AB270-AB$2)/AB$2*100&lt;-100,-100,(AB270-AB$2)/AB$2*100))</f>
        <v>-32.070737159081318</v>
      </c>
      <c r="AO270" s="1">
        <f>IF((AC270-AC$2)/AC$2*100&gt;100,100,IF((AC270-AC$2)/AC$2*100&lt;-100,-100,(AC270-AC$2)/AC$2*100))</f>
        <v>-68.463619601352576</v>
      </c>
      <c r="AP270" s="1"/>
      <c r="AQ270" s="2">
        <f t="shared" si="127"/>
        <v>-49</v>
      </c>
      <c r="AR270" s="2">
        <f t="shared" si="118"/>
        <v>75</v>
      </c>
      <c r="AS270" s="2">
        <f t="shared" si="119"/>
        <v>13</v>
      </c>
      <c r="AT270" s="2">
        <f t="shared" si="120"/>
        <v>93</v>
      </c>
      <c r="AU270" s="2">
        <f t="shared" si="121"/>
        <v>-7</v>
      </c>
      <c r="AV270" s="2">
        <f t="shared" si="128"/>
        <v>0</v>
      </c>
      <c r="AW270" s="2">
        <f t="shared" si="129"/>
        <v>1</v>
      </c>
      <c r="AX270" s="2">
        <f t="shared" si="122"/>
        <v>0</v>
      </c>
      <c r="AY270" s="2">
        <f t="shared" si="123"/>
        <v>0</v>
      </c>
      <c r="AZ270" s="2">
        <f t="shared" si="124"/>
        <v>0</v>
      </c>
      <c r="BA270" s="1"/>
      <c r="BB270" s="1"/>
      <c r="BN270" s="1">
        <f>T270/(T$3-T$4)*100</f>
        <v>17.377153290465984</v>
      </c>
      <c r="BO270" s="1">
        <f>U270/(U$3-U$4)*100</f>
        <v>65.407447382622763</v>
      </c>
      <c r="BP270" s="1">
        <f>V270/(V$3-V$4)*100</f>
        <v>14.350355526826114</v>
      </c>
      <c r="BQ270" s="1">
        <f>W270/(W$3-W$4)*100</f>
        <v>40.077569489334195</v>
      </c>
      <c r="BR270" s="1">
        <f>X270/(X$3-X$4)*100</f>
        <v>49.622926093514323</v>
      </c>
      <c r="BS270" s="1">
        <f>Y270/(Y$3-Y$4)*100</f>
        <v>49.607535321821047</v>
      </c>
      <c r="BT270" s="1">
        <f>Z270/(Z$3-Z$4)*100</f>
        <v>10.39729501267963</v>
      </c>
      <c r="BU270" s="1">
        <f>AA270/(AA$3-AA$4)*100</f>
        <v>2.0802726685079631</v>
      </c>
      <c r="BV270" s="1">
        <f>AB270/(AB$3-AB$4)*100</f>
        <v>5.7837420682558749</v>
      </c>
      <c r="BW270" s="1">
        <f>AC270/(AC$3-AC$4)*100</f>
        <v>1.7294181228607459</v>
      </c>
    </row>
    <row r="271" spans="1:75">
      <c r="A271">
        <v>86</v>
      </c>
      <c r="B271" t="s">
        <v>972</v>
      </c>
      <c r="C271" t="s">
        <v>1016</v>
      </c>
      <c r="D271">
        <v>100</v>
      </c>
      <c r="E271" t="s">
        <v>1017</v>
      </c>
      <c r="F271" t="s">
        <v>1018</v>
      </c>
      <c r="G271" t="s">
        <v>342</v>
      </c>
      <c r="H271">
        <v>272</v>
      </c>
      <c r="I271">
        <v>118</v>
      </c>
      <c r="J271">
        <v>47</v>
      </c>
      <c r="K271">
        <v>360</v>
      </c>
      <c r="L271">
        <v>338</v>
      </c>
      <c r="M271">
        <v>190</v>
      </c>
      <c r="N271">
        <v>147</v>
      </c>
      <c r="O271">
        <v>25</v>
      </c>
      <c r="P271">
        <v>12</v>
      </c>
      <c r="Q271">
        <v>2</v>
      </c>
      <c r="R271">
        <v>1511</v>
      </c>
      <c r="T271" s="1">
        <f t="shared" si="125"/>
        <v>18.00132362673726</v>
      </c>
      <c r="U271" s="1">
        <f t="shared" si="108"/>
        <v>7.809397749834547</v>
      </c>
      <c r="V271" s="1">
        <f t="shared" si="109"/>
        <v>3.1105228325612178</v>
      </c>
      <c r="W271" s="1">
        <f t="shared" si="110"/>
        <v>23.825281270681668</v>
      </c>
      <c r="X271" s="1">
        <f t="shared" si="111"/>
        <v>22.369291859695569</v>
      </c>
      <c r="Y271" s="1">
        <f t="shared" si="112"/>
        <v>12.574454003970882</v>
      </c>
      <c r="Z271" s="1">
        <f t="shared" si="113"/>
        <v>9.7286565188616816</v>
      </c>
      <c r="AA271" s="1">
        <f t="shared" si="114"/>
        <v>1.6545334215751157</v>
      </c>
      <c r="AB271" s="1">
        <f t="shared" si="115"/>
        <v>0.79417604235605554</v>
      </c>
      <c r="AC271" s="1">
        <f t="shared" si="116"/>
        <v>0.13236267372600927</v>
      </c>
      <c r="AD271" s="1"/>
      <c r="AF271" s="1">
        <f t="shared" si="126"/>
        <v>-8.4094451688209375</v>
      </c>
      <c r="AG271" s="1">
        <f t="shared" si="117"/>
        <v>-41.968428624240751</v>
      </c>
      <c r="AH271" s="1">
        <f>IF((W271-W$2)/W$2*100&gt;100,100,IF((W271-W$2)/W$2*100&lt;-100,-100,(W271-W$2)/W$2*100))</f>
        <v>22.352261593818262</v>
      </c>
      <c r="AI271" s="1">
        <f>IF((X271-X$2)/X$2*100&gt;100,100,IF((X271-X$2)/X$2*100&lt;-100,-100,(X271-X$2)/X$2*100))</f>
        <v>100</v>
      </c>
      <c r="AJ271" s="1">
        <f>IF((Y271-Y$2)/Y$2*100&gt;100,100,IF((Y271-Y$2)/Y$2*100&lt;-100,-100,(Y271-Y$2)/Y$2*100))</f>
        <v>-11.593366334591947</v>
      </c>
      <c r="AK271" s="1">
        <f>IF((Z271-Z$2)/Z$2*100&gt;100,100,IF((Z271-Z$2)/Z$2*100&lt;-100,-100,(Z271-Z$2)/Z$2*100))</f>
        <v>0.67057688450740549</v>
      </c>
      <c r="AL271" s="1">
        <f>IF((V271-V$2)/V$2*100&gt;100,100,IF((V271-V$2)/V$2*100&lt;-100,-100,(V271-V$2)/V$2*100))</f>
        <v>-32.365239168520723</v>
      </c>
      <c r="AM271" s="1">
        <f>IF((AA271-AA$2)/AA$2*100&gt;100,100,IF((AA271-AA$2)/AA$2*100&lt;-100,-100,(AA271-AA$2)/AA$2*100))</f>
        <v>-67.156539448792557</v>
      </c>
      <c r="AN271" s="1">
        <f>IF((AB271-AB$2)/AB$2*100&gt;100,100,IF((AB271-AB$2)/AB$2*100&lt;-100,-100,(AB271-AB$2)/AB$2*100))</f>
        <v>-56.075138967612446</v>
      </c>
      <c r="AO271" s="1">
        <f>IF((AC271-AC$2)/AC$2*100&gt;100,100,IF((AC271-AC$2)/AC$2*100&lt;-100,-100,(AC271-AC$2)/AC$2*100))</f>
        <v>-94.618709411349272</v>
      </c>
      <c r="AP271" s="1"/>
      <c r="AQ271" s="2">
        <f t="shared" si="127"/>
        <v>-8</v>
      </c>
      <c r="AR271" s="2">
        <f t="shared" si="118"/>
        <v>-42</v>
      </c>
      <c r="AS271" s="2">
        <f t="shared" si="119"/>
        <v>22</v>
      </c>
      <c r="AT271" s="2">
        <f t="shared" si="120"/>
        <v>100</v>
      </c>
      <c r="AU271" s="2">
        <f t="shared" si="121"/>
        <v>-12</v>
      </c>
      <c r="AV271" s="2">
        <f t="shared" si="128"/>
        <v>0</v>
      </c>
      <c r="AW271" s="2">
        <f t="shared" si="129"/>
        <v>0</v>
      </c>
      <c r="AX271" s="2">
        <f t="shared" si="122"/>
        <v>0</v>
      </c>
      <c r="AY271" s="2">
        <f t="shared" si="123"/>
        <v>0</v>
      </c>
      <c r="AZ271" s="2">
        <f t="shared" si="124"/>
        <v>0</v>
      </c>
      <c r="BA271" s="1"/>
      <c r="BB271" s="1"/>
      <c r="BN271" s="1">
        <f>T271/(T$3-T$4)*100</f>
        <v>31.423363172988722</v>
      </c>
      <c r="BO271" s="1">
        <f>U271/(U$3-U$4)*100</f>
        <v>21.708692827521723</v>
      </c>
      <c r="BP271" s="1">
        <f>V271/(V$3-V$4)*100</f>
        <v>6.2210456651224355</v>
      </c>
      <c r="BQ271" s="1">
        <f>W271/(W$3-W$4)*100</f>
        <v>43.318693219421206</v>
      </c>
      <c r="BR271" s="1">
        <f>X271/(X$3-X$4)*100</f>
        <v>60.894183395837928</v>
      </c>
      <c r="BS271" s="1">
        <f>Y271/(Y$3-Y$4)*100</f>
        <v>47.303898395890464</v>
      </c>
      <c r="BT271" s="1">
        <f>Z271/(Z$3-Z$4)*100</f>
        <v>30.682685944102229</v>
      </c>
      <c r="BU271" s="1">
        <f>AA271/(AA$3-AA$4)*100</f>
        <v>5.9162104165413236</v>
      </c>
      <c r="BV271" s="1">
        <f>AB271/(AB$3-AB$4)*100</f>
        <v>3.7399208525236696</v>
      </c>
      <c r="BW271" s="1">
        <f>AC271/(AC$3-AC$4)*100</f>
        <v>0.29510366601208621</v>
      </c>
    </row>
    <row r="272" spans="1:75">
      <c r="A272">
        <v>84</v>
      </c>
      <c r="B272" t="s">
        <v>972</v>
      </c>
      <c r="C272" t="s">
        <v>1019</v>
      </c>
      <c r="D272">
        <v>100</v>
      </c>
      <c r="E272" t="s">
        <v>1020</v>
      </c>
      <c r="F272" t="s">
        <v>1021</v>
      </c>
      <c r="G272" t="s">
        <v>1022</v>
      </c>
      <c r="H272">
        <v>217</v>
      </c>
      <c r="I272">
        <v>249</v>
      </c>
      <c r="J272">
        <v>60</v>
      </c>
      <c r="K272">
        <v>402</v>
      </c>
      <c r="L272">
        <v>258</v>
      </c>
      <c r="M272">
        <v>192</v>
      </c>
      <c r="N272">
        <v>95</v>
      </c>
      <c r="O272">
        <v>32</v>
      </c>
      <c r="P272">
        <v>7</v>
      </c>
      <c r="Q272">
        <v>5</v>
      </c>
      <c r="R272">
        <v>1517</v>
      </c>
      <c r="T272" s="1">
        <f t="shared" si="125"/>
        <v>14.304548450889914</v>
      </c>
      <c r="U272" s="1">
        <f t="shared" si="108"/>
        <v>16.413974950560316</v>
      </c>
      <c r="V272" s="1">
        <f t="shared" si="109"/>
        <v>3.9551746868820041</v>
      </c>
      <c r="W272" s="1">
        <f t="shared" si="110"/>
        <v>26.499670402109427</v>
      </c>
      <c r="X272" s="1">
        <f t="shared" si="111"/>
        <v>17.007251153592616</v>
      </c>
      <c r="Y272" s="1">
        <f t="shared" si="112"/>
        <v>12.656558998022414</v>
      </c>
      <c r="Z272" s="1">
        <f t="shared" si="113"/>
        <v>6.2623599208965066</v>
      </c>
      <c r="AA272" s="1">
        <f t="shared" si="114"/>
        <v>2.109426499670402</v>
      </c>
      <c r="AB272" s="1">
        <f t="shared" si="115"/>
        <v>0.46143704680290049</v>
      </c>
      <c r="AC272" s="1">
        <f t="shared" si="116"/>
        <v>0.32959789057350031</v>
      </c>
      <c r="AD272" s="1"/>
      <c r="AF272" s="1">
        <f t="shared" si="126"/>
        <v>-27.218600343337258</v>
      </c>
      <c r="AG272" s="1">
        <f t="shared" si="117"/>
        <v>21.972114805337718</v>
      </c>
      <c r="AH272" s="1">
        <f>IF((W272-W$2)/W$2*100&gt;100,100,IF((W272-W$2)/W$2*100&lt;-100,-100,(W272-W$2)/W$2*100))</f>
        <v>36.086309678898914</v>
      </c>
      <c r="AI272" s="1">
        <f>IF((X272-X$2)/X$2*100&gt;100,100,IF((X272-X$2)/X$2*100&lt;-100,-100,(X272-X$2)/X$2*100))</f>
        <v>80.263891208805489</v>
      </c>
      <c r="AJ272" s="1">
        <f>IF((Y272-Y$2)/Y$2*100&gt;100,100,IF((Y272-Y$2)/Y$2*100&lt;-100,-100,(Y272-Y$2)/Y$2*100))</f>
        <v>-11.016114540683274</v>
      </c>
      <c r="AK272" s="1">
        <f>IF((Z272-Z$2)/Z$2*100&gt;100,100,IF((Z272-Z$2)/Z$2*100&lt;-100,-100,(Z272-Z$2)/Z$2*100))</f>
        <v>-35.198104211738098</v>
      </c>
      <c r="AL272" s="1">
        <f>IF((V272-V$2)/V$2*100&gt;100,100,IF((V272-V$2)/V$2*100&lt;-100,-100,(V272-V$2)/V$2*100))</f>
        <v>-13.999250803210259</v>
      </c>
      <c r="AM272" s="1">
        <f>IF((AA272-AA$2)/AA$2*100&gt;100,100,IF((AA272-AA$2)/AA$2*100&lt;-100,-100,(AA272-AA$2)/AA$2*100))</f>
        <v>-58.126644572920704</v>
      </c>
      <c r="AN272" s="1">
        <f>IF((AB272-AB$2)/AB$2*100&gt;100,100,IF((AB272-AB$2)/AB$2*100&lt;-100,-100,(AB272-AB$2)/AB$2*100))</f>
        <v>-74.478507188553991</v>
      </c>
      <c r="AO272" s="1">
        <f>IF((AC272-AC$2)/AC$2*100&gt;100,100,IF((AC272-AC$2)/AC$2*100&lt;-100,-100,(AC272-AC$2)/AC$2*100))</f>
        <v>-86.599983389170632</v>
      </c>
      <c r="AP272" s="1"/>
      <c r="AQ272" s="2">
        <f t="shared" si="127"/>
        <v>-27</v>
      </c>
      <c r="AR272" s="2">
        <f t="shared" si="118"/>
        <v>22</v>
      </c>
      <c r="AS272" s="2">
        <f t="shared" si="119"/>
        <v>36</v>
      </c>
      <c r="AT272" s="2">
        <f t="shared" si="120"/>
        <v>80</v>
      </c>
      <c r="AU272" s="2">
        <f t="shared" si="121"/>
        <v>-11</v>
      </c>
      <c r="AV272" s="2">
        <f t="shared" si="128"/>
        <v>0</v>
      </c>
      <c r="AW272" s="2">
        <f t="shared" si="129"/>
        <v>0</v>
      </c>
      <c r="AX272" s="2">
        <f t="shared" si="122"/>
        <v>0</v>
      </c>
      <c r="AY272" s="2">
        <f t="shared" si="123"/>
        <v>0</v>
      </c>
      <c r="AZ272" s="2">
        <f t="shared" si="124"/>
        <v>0</v>
      </c>
      <c r="BA272" s="1"/>
      <c r="BB272" s="1"/>
      <c r="BN272" s="1">
        <f>T272/(T$3-T$4)*100</f>
        <v>24.970220541465725</v>
      </c>
      <c r="BO272" s="1">
        <f>U272/(U$3-U$4)*100</f>
        <v>45.627838624034638</v>
      </c>
      <c r="BP272" s="1">
        <f>V272/(V$3-V$4)*100</f>
        <v>7.9103493737640083</v>
      </c>
      <c r="BQ272" s="1">
        <f>W272/(W$3-W$4)*100</f>
        <v>48.181218912926219</v>
      </c>
      <c r="BR272" s="1">
        <f>X272/(X$3-X$4)*100</f>
        <v>46.297517029224338</v>
      </c>
      <c r="BS272" s="1">
        <f>Y272/(Y$3-Y$4)*100</f>
        <v>47.61276956398909</v>
      </c>
      <c r="BT272" s="1">
        <f>Z272/(Z$3-Z$4)*100</f>
        <v>19.75051975051975</v>
      </c>
      <c r="BU272" s="1">
        <f>AA272/(AA$3-AA$4)*100</f>
        <v>7.5427977867002252</v>
      </c>
      <c r="BV272" s="1">
        <f>AB272/(AB$3-AB$4)*100</f>
        <v>2.1729918071381489</v>
      </c>
      <c r="BW272" s="1">
        <f>AC272/(AC$3-AC$4)*100</f>
        <v>0.73484119865567288</v>
      </c>
    </row>
    <row r="273" spans="1:75">
      <c r="A273">
        <v>87</v>
      </c>
      <c r="B273" t="s">
        <v>972</v>
      </c>
      <c r="C273" t="s">
        <v>1023</v>
      </c>
      <c r="D273">
        <v>100</v>
      </c>
      <c r="E273" t="s">
        <v>1024</v>
      </c>
      <c r="F273" t="s">
        <v>1025</v>
      </c>
      <c r="G273" t="s">
        <v>1026</v>
      </c>
      <c r="H273">
        <v>287</v>
      </c>
      <c r="I273">
        <v>247</v>
      </c>
      <c r="J273">
        <v>47</v>
      </c>
      <c r="K273">
        <v>441</v>
      </c>
      <c r="L273">
        <v>262</v>
      </c>
      <c r="M273">
        <v>239</v>
      </c>
      <c r="N273">
        <v>139</v>
      </c>
      <c r="O273">
        <v>16</v>
      </c>
      <c r="P273">
        <v>26</v>
      </c>
      <c r="Q273">
        <v>8</v>
      </c>
      <c r="R273">
        <v>1712</v>
      </c>
      <c r="T273" s="1">
        <f t="shared" si="125"/>
        <v>16.764018691588785</v>
      </c>
      <c r="U273" s="1">
        <f t="shared" si="108"/>
        <v>14.427570093457945</v>
      </c>
      <c r="V273" s="1">
        <f t="shared" si="109"/>
        <v>2.7453271028037385</v>
      </c>
      <c r="W273" s="1">
        <f t="shared" si="110"/>
        <v>25.759345794392523</v>
      </c>
      <c r="X273" s="1">
        <f t="shared" si="111"/>
        <v>15.303738317757009</v>
      </c>
      <c r="Y273" s="1">
        <f t="shared" si="112"/>
        <v>13.960280373831777</v>
      </c>
      <c r="Z273" s="1">
        <f t="shared" si="113"/>
        <v>8.119158878504674</v>
      </c>
      <c r="AA273" s="1">
        <f t="shared" si="114"/>
        <v>0.93457943925233633</v>
      </c>
      <c r="AB273" s="1">
        <f t="shared" si="115"/>
        <v>1.5186915887850467</v>
      </c>
      <c r="AC273" s="1">
        <f t="shared" si="116"/>
        <v>0.46728971962616817</v>
      </c>
      <c r="AD273" s="1"/>
      <c r="AF273" s="1">
        <f t="shared" si="126"/>
        <v>-14.704840321724214</v>
      </c>
      <c r="AG273" s="1">
        <f t="shared" si="117"/>
        <v>7.2111564140797766</v>
      </c>
      <c r="AH273" s="1">
        <f>IF((W273-W$2)/W$2*100&gt;100,100,IF((W273-W$2)/W$2*100&lt;-100,-100,(W273-W$2)/W$2*100))</f>
        <v>32.284449418001024</v>
      </c>
      <c r="AI273" s="1">
        <f>IF((X273-X$2)/X$2*100&gt;100,100,IF((X273-X$2)/X$2*100&lt;-100,-100,(X273-X$2)/X$2*100))</f>
        <v>62.207954377002693</v>
      </c>
      <c r="AJ273" s="1">
        <f>IF((Y273-Y$2)/Y$2*100&gt;100,100,IF((Y273-Y$2)/Y$2*100&lt;-100,-100,(Y273-Y$2)/Y$2*100))</f>
        <v>-1.8501008086720843</v>
      </c>
      <c r="AK273" s="1">
        <f>IF((Z273-Z$2)/Z$2*100&gt;100,100,IF((Z273-Z$2)/Z$2*100&lt;-100,-100,(Z273-Z$2)/Z$2*100))</f>
        <v>-15.984246485487763</v>
      </c>
      <c r="AL273" s="1">
        <f>IF((V273-V$2)/V$2*100&gt;100,100,IF((V273-V$2)/V$2*100&lt;-100,-100,(V273-V$2)/V$2*100))</f>
        <v>-40.306002560534345</v>
      </c>
      <c r="AM273" s="1">
        <f>IF((AA273-AA$2)/AA$2*100&gt;100,100,IF((AA273-AA$2)/AA$2*100&lt;-100,-100,(AA273-AA$2)/AA$2*100))</f>
        <v>-81.448049012009562</v>
      </c>
      <c r="AN273" s="1">
        <f>IF((AB273-AB$2)/AB$2*100&gt;100,100,IF((AB273-AB$2)/AB$2*100&lt;-100,-100,(AB273-AB$2)/AB$2*100))</f>
        <v>-16.003110858723836</v>
      </c>
      <c r="AO273" s="1">
        <f>IF((AC273-AC$2)/AC$2*100&gt;100,100,IF((AC273-AC$2)/AC$2*100&lt;-100,-100,(AC273-AC$2)/AC$2*100))</f>
        <v>-81.002032524646594</v>
      </c>
      <c r="AP273" s="1"/>
      <c r="AQ273" s="2">
        <f t="shared" si="127"/>
        <v>-15</v>
      </c>
      <c r="AR273" s="2">
        <f t="shared" si="118"/>
        <v>7</v>
      </c>
      <c r="AS273" s="2">
        <f t="shared" si="119"/>
        <v>32</v>
      </c>
      <c r="AT273" s="2">
        <f t="shared" si="120"/>
        <v>62</v>
      </c>
      <c r="AU273" s="2">
        <f t="shared" si="121"/>
        <v>-2</v>
      </c>
      <c r="AV273" s="2">
        <f t="shared" si="128"/>
        <v>0</v>
      </c>
      <c r="AW273" s="2">
        <f t="shared" si="129"/>
        <v>0</v>
      </c>
      <c r="AX273" s="2">
        <f t="shared" si="122"/>
        <v>0</v>
      </c>
      <c r="AY273" s="2">
        <f t="shared" si="123"/>
        <v>0</v>
      </c>
      <c r="AZ273" s="2">
        <f t="shared" si="124"/>
        <v>0</v>
      </c>
      <c r="BA273" s="1"/>
      <c r="BB273" s="1"/>
      <c r="BN273" s="1">
        <f>T273/(T$3-T$4)*100</f>
        <v>29.263506312510245</v>
      </c>
      <c r="BO273" s="1">
        <f>U273/(U$3-U$4)*100</f>
        <v>40.105997599245477</v>
      </c>
      <c r="BP273" s="1">
        <f>V273/(V$3-V$4)*100</f>
        <v>5.490654205607477</v>
      </c>
      <c r="BQ273" s="1">
        <f>W273/(W$3-W$4)*100</f>
        <v>46.835174171622761</v>
      </c>
      <c r="BR273" s="1">
        <f>X273/(X$3-X$4)*100</f>
        <v>41.660176531671858</v>
      </c>
      <c r="BS273" s="1">
        <f>Y273/(Y$3-Y$4)*100</f>
        <v>52.517245215843353</v>
      </c>
      <c r="BT273" s="1">
        <f>Z273/(Z$3-Z$4)*100</f>
        <v>25.606578001437818</v>
      </c>
      <c r="BU273" s="1">
        <f>AA273/(AA$3-AA$4)*100</f>
        <v>3.3418295100538091</v>
      </c>
      <c r="BV273" s="1">
        <f>AB273/(AB$3-AB$4)*100</f>
        <v>7.1517976349418282</v>
      </c>
      <c r="BW273" s="1">
        <f>AC273/(AC$3-AC$4)*100</f>
        <v>1.0418262601501453</v>
      </c>
    </row>
    <row r="274" spans="1:75">
      <c r="A274">
        <v>89</v>
      </c>
      <c r="B274" t="s">
        <v>972</v>
      </c>
      <c r="C274" t="s">
        <v>1027</v>
      </c>
      <c r="D274">
        <v>100</v>
      </c>
      <c r="E274" t="s">
        <v>1028</v>
      </c>
      <c r="F274" t="s">
        <v>1029</v>
      </c>
      <c r="G274" t="s">
        <v>1004</v>
      </c>
      <c r="H274">
        <v>251</v>
      </c>
      <c r="I274">
        <v>150</v>
      </c>
      <c r="J274">
        <v>27</v>
      </c>
      <c r="K274">
        <v>312</v>
      </c>
      <c r="L274">
        <v>322</v>
      </c>
      <c r="M274">
        <v>203</v>
      </c>
      <c r="N274">
        <v>196</v>
      </c>
      <c r="O274">
        <v>26</v>
      </c>
      <c r="P274">
        <v>21</v>
      </c>
      <c r="Q274">
        <v>2</v>
      </c>
      <c r="R274">
        <v>1510</v>
      </c>
      <c r="T274" s="1">
        <f t="shared" si="125"/>
        <v>16.622516556291391</v>
      </c>
      <c r="U274" s="1">
        <f t="shared" si="108"/>
        <v>9.9337748344370862</v>
      </c>
      <c r="V274" s="1">
        <f t="shared" si="109"/>
        <v>1.7880794701986755</v>
      </c>
      <c r="W274" s="1">
        <f t="shared" si="110"/>
        <v>20.662251655629138</v>
      </c>
      <c r="X274" s="1">
        <f t="shared" si="111"/>
        <v>21.324503311258276</v>
      </c>
      <c r="Y274" s="1">
        <f t="shared" si="112"/>
        <v>13.443708609271523</v>
      </c>
      <c r="Z274" s="1">
        <f t="shared" si="113"/>
        <v>12.980132450331125</v>
      </c>
      <c r="AA274" s="1">
        <f t="shared" si="114"/>
        <v>1.7218543046357615</v>
      </c>
      <c r="AB274" s="1">
        <f t="shared" si="115"/>
        <v>1.3907284768211921</v>
      </c>
      <c r="AC274" s="1">
        <f t="shared" si="116"/>
        <v>0.13245033112582782</v>
      </c>
      <c r="AD274" s="1"/>
      <c r="AF274" s="1">
        <f t="shared" si="126"/>
        <v>-15.424801772916338</v>
      </c>
      <c r="AG274" s="1">
        <f t="shared" si="117"/>
        <v>-26.182199728836942</v>
      </c>
      <c r="AH274" s="1">
        <f>IF((W274-W$2)/W$2*100&gt;100,100,IF((W274-W$2)/W$2*100&lt;-100,-100,(W274-W$2)/W$2*100))</f>
        <v>6.1088509707448999</v>
      </c>
      <c r="AI274" s="1">
        <f>IF((X274-X$2)/X$2*100&gt;100,100,IF((X274-X$2)/X$2*100&lt;-100,-100,(X274-X$2)/X$2*100))</f>
        <v>100</v>
      </c>
      <c r="AJ274" s="1">
        <f>IF((Y274-Y$2)/Y$2*100&gt;100,100,IF((Y274-Y$2)/Y$2*100&lt;-100,-100,(Y274-Y$2)/Y$2*100))</f>
        <v>-5.4819380826364412</v>
      </c>
      <c r="AK274" s="1">
        <f>IF((Z274-Z$2)/Z$2*100&gt;100,100,IF((Z274-Z$2)/Z$2*100&lt;-100,-100,(Z274-Z$2)/Z$2*100))</f>
        <v>34.316328187629729</v>
      </c>
      <c r="AL274" s="1">
        <f>IF((V274-V$2)/V$2*100&gt;100,100,IF((V274-V$2)/V$2*100&lt;-100,-100,(V274-V$2)/V$2*100))</f>
        <v>-61.120257325040726</v>
      </c>
      <c r="AM274" s="1">
        <f>IF((AA274-AA$2)/AA$2*100&gt;100,100,IF((AA274-AA$2)/AA$2*100&lt;-100,-100,(AA274-AA$2)/AA$2*100))</f>
        <v>-65.820180365172561</v>
      </c>
      <c r="AN274" s="1">
        <f>IF((AB274-AB$2)/AB$2*100&gt;100,100,IF((AB274-AB$2)/AB$2*100&lt;-100,-100,(AB274-AB$2)/AB$2*100))</f>
        <v>-23.080586897423316</v>
      </c>
      <c r="AO274" s="1">
        <f>IF((AC274-AC$2)/AC$2*100&gt;100,100,IF((AC274-AC$2)/AC$2*100&lt;-100,-100,(AC274-AC$2)/AC$2*100))</f>
        <v>-94.615145642747507</v>
      </c>
      <c r="AP274" s="1"/>
      <c r="AQ274" s="2">
        <f t="shared" si="127"/>
        <v>-15</v>
      </c>
      <c r="AR274" s="2">
        <f t="shared" si="118"/>
        <v>-26</v>
      </c>
      <c r="AS274" s="2">
        <f t="shared" si="119"/>
        <v>6</v>
      </c>
      <c r="AT274" s="2">
        <f t="shared" si="120"/>
        <v>100</v>
      </c>
      <c r="AU274" s="2">
        <f t="shared" si="121"/>
        <v>-5</v>
      </c>
      <c r="AV274" s="2">
        <f t="shared" si="128"/>
        <v>1</v>
      </c>
      <c r="AW274" s="2">
        <f t="shared" si="129"/>
        <v>0</v>
      </c>
      <c r="AX274" s="2">
        <f t="shared" si="122"/>
        <v>0</v>
      </c>
      <c r="AY274" s="2">
        <f t="shared" si="123"/>
        <v>0</v>
      </c>
      <c r="AZ274" s="2">
        <f t="shared" si="124"/>
        <v>0</v>
      </c>
      <c r="BA274" s="1"/>
      <c r="BB274" s="1"/>
      <c r="BN274" s="1">
        <f>T274/(T$3-T$4)*100</f>
        <v>29.016498199140234</v>
      </c>
      <c r="BO274" s="1">
        <f>U274/(U$3-U$4)*100</f>
        <v>27.6140713287563</v>
      </c>
      <c r="BP274" s="1">
        <f>V274/(V$3-V$4)*100</f>
        <v>3.576158940397351</v>
      </c>
      <c r="BQ274" s="1">
        <f>W274/(W$3-W$4)*100</f>
        <v>37.567730282962067</v>
      </c>
      <c r="BR274" s="1">
        <f>X274/(X$3-X$4)*100</f>
        <v>58.050036791758629</v>
      </c>
      <c r="BS274" s="1">
        <f>Y274/(Y$3-Y$4)*100</f>
        <v>50.573951434878595</v>
      </c>
      <c r="BT274" s="1">
        <f>Z274/(Z$3-Z$4)*100</f>
        <v>40.937340804890468</v>
      </c>
      <c r="BU274" s="1">
        <f>AA274/(AA$3-AA$4)*100</f>
        <v>6.1569335741521174</v>
      </c>
      <c r="BV274" s="1">
        <f>AB274/(AB$3-AB$4)*100</f>
        <v>6.5491958372753079</v>
      </c>
      <c r="BW274" s="1">
        <f>AC274/(AC$3-AC$4)*100</f>
        <v>0.29529909890348499</v>
      </c>
    </row>
    <row r="275" spans="1:75">
      <c r="A275">
        <v>93</v>
      </c>
      <c r="B275" t="s">
        <v>972</v>
      </c>
      <c r="C275" t="s">
        <v>1030</v>
      </c>
      <c r="D275">
        <v>100</v>
      </c>
      <c r="E275" t="s">
        <v>1031</v>
      </c>
      <c r="F275" t="s">
        <v>1032</v>
      </c>
      <c r="G275" t="s">
        <v>777</v>
      </c>
      <c r="H275">
        <v>280</v>
      </c>
      <c r="I275">
        <v>139</v>
      </c>
      <c r="J275">
        <v>24</v>
      </c>
      <c r="K275">
        <v>413</v>
      </c>
      <c r="L275">
        <v>466</v>
      </c>
      <c r="M275">
        <v>209</v>
      </c>
      <c r="N275">
        <v>147</v>
      </c>
      <c r="O275">
        <v>20</v>
      </c>
      <c r="P275">
        <v>8</v>
      </c>
      <c r="Q275">
        <v>1</v>
      </c>
      <c r="R275">
        <v>1707</v>
      </c>
      <c r="T275" s="1">
        <f t="shared" si="125"/>
        <v>16.403046280023435</v>
      </c>
      <c r="U275" s="1">
        <f t="shared" si="108"/>
        <v>8.1429408318687759</v>
      </c>
      <c r="V275" s="1">
        <f t="shared" si="109"/>
        <v>1.4059753954305798</v>
      </c>
      <c r="W275" s="1">
        <f t="shared" si="110"/>
        <v>24.194493263034563</v>
      </c>
      <c r="X275" s="1">
        <f t="shared" si="111"/>
        <v>27.299355594610425</v>
      </c>
      <c r="Y275" s="1">
        <f t="shared" si="112"/>
        <v>12.243702401874634</v>
      </c>
      <c r="Z275" s="1">
        <f t="shared" si="113"/>
        <v>8.6115992970123028</v>
      </c>
      <c r="AA275" s="1">
        <f t="shared" si="114"/>
        <v>1.1716461628588166</v>
      </c>
      <c r="AB275" s="1">
        <f t="shared" si="115"/>
        <v>0.46865846514352666</v>
      </c>
      <c r="AC275" s="1">
        <f t="shared" si="116"/>
        <v>5.8582308142940832E-2</v>
      </c>
      <c r="AD275" s="1"/>
      <c r="AF275" s="1">
        <f t="shared" si="126"/>
        <v>-16.541464346688286</v>
      </c>
      <c r="AG275" s="1">
        <f t="shared" si="117"/>
        <v>-39.489872685356708</v>
      </c>
      <c r="AH275" s="1">
        <f>IF((W275-W$2)/W$2*100&gt;100,100,IF((W275-W$2)/W$2*100&lt;-100,-100,(W275-W$2)/W$2*100))</f>
        <v>24.248311498065362</v>
      </c>
      <c r="AI275" s="1">
        <f>IF((X275-X$2)/X$2*100&gt;100,100,IF((X275-X$2)/X$2*100&lt;-100,-100,(X275-X$2)/X$2*100))</f>
        <v>100</v>
      </c>
      <c r="AJ275" s="1">
        <f>IF((Y275-Y$2)/Y$2*100&gt;100,100,IF((Y275-Y$2)/Y$2*100&lt;-100,-100,(Y275-Y$2)/Y$2*100))</f>
        <v>-13.918766364806848</v>
      </c>
      <c r="AK275" s="1">
        <f>IF((Z275-Z$2)/Z$2*100&gt;100,100,IF((Z275-Z$2)/Z$2*100&lt;-100,-100,(Z275-Z$2)/Z$2*100))</f>
        <v>-10.888552037205221</v>
      </c>
      <c r="AL275" s="1">
        <f>IF((V275-V$2)/V$2*100&gt;100,100,IF((V275-V$2)/V$2*100&lt;-100,-100,(V275-V$2)/V$2*100))</f>
        <v>-69.428673337661394</v>
      </c>
      <c r="AM275" s="1">
        <f>IF((AA275-AA$2)/AA$2*100&gt;100,100,IF((AA275-AA$2)/AA$2*100&lt;-100,-100,(AA275-AA$2)/AA$2*100))</f>
        <v>-76.742135258172482</v>
      </c>
      <c r="AN275" s="1">
        <f>IF((AB275-AB$2)/AB$2*100&gt;100,100,IF((AB275-AB$2)/AB$2*100&lt;-100,-100,(AB275-AB$2)/AB$2*100))</f>
        <v>-74.079099777411599</v>
      </c>
      <c r="AO275" s="1">
        <f>IF((AC275-AC$2)/AC$2*100&gt;100,100,IF((AC275-AC$2)/AC$2*100&lt;-100,-100,(AC275-AC$2)/AC$2*100))</f>
        <v>-97.618298160676247</v>
      </c>
      <c r="AP275" s="1"/>
      <c r="AQ275" s="2">
        <f t="shared" si="127"/>
        <v>-17</v>
      </c>
      <c r="AR275" s="2">
        <f t="shared" si="118"/>
        <v>-39</v>
      </c>
      <c r="AS275" s="2">
        <f t="shared" si="119"/>
        <v>24</v>
      </c>
      <c r="AT275" s="2">
        <f t="shared" si="120"/>
        <v>100</v>
      </c>
      <c r="AU275" s="2">
        <f t="shared" si="121"/>
        <v>-14</v>
      </c>
      <c r="AV275" s="2">
        <f t="shared" si="128"/>
        <v>0</v>
      </c>
      <c r="AW275" s="2">
        <f t="shared" si="129"/>
        <v>0</v>
      </c>
      <c r="AX275" s="2">
        <f t="shared" si="122"/>
        <v>0</v>
      </c>
      <c r="AY275" s="2">
        <f t="shared" si="123"/>
        <v>0</v>
      </c>
      <c r="AZ275" s="2">
        <f t="shared" si="124"/>
        <v>0</v>
      </c>
      <c r="BA275" s="1"/>
      <c r="BB275" s="1"/>
      <c r="BN275" s="1">
        <f>T275/(T$3-T$4)*100</f>
        <v>28.633387804602311</v>
      </c>
      <c r="BO275" s="1">
        <f>U275/(U$3-U$4)*100</f>
        <v>22.635881395011367</v>
      </c>
      <c r="BP275" s="1">
        <f>V275/(V$3-V$4)*100</f>
        <v>2.8119507908611596</v>
      </c>
      <c r="BQ275" s="1">
        <f>W275/(W$3-W$4)*100</f>
        <v>43.989987750971927</v>
      </c>
      <c r="BR275" s="1">
        <f>X275/(X$3-X$4)*100</f>
        <v>74.314912451995042</v>
      </c>
      <c r="BS275" s="1">
        <f>Y275/(Y$3-Y$4)*100</f>
        <v>46.059642368956965</v>
      </c>
      <c r="BT275" s="1">
        <f>Z275/(Z$3-Z$4)*100</f>
        <v>27.159659321346492</v>
      </c>
      <c r="BU275" s="1">
        <f>AA275/(AA$3-AA$4)*100</f>
        <v>4.1895226429497088</v>
      </c>
      <c r="BV275" s="1">
        <f>AB275/(AB$3-AB$4)*100</f>
        <v>2.2069987924871177</v>
      </c>
      <c r="BW275" s="1">
        <f>AC275/(AC$3-AC$4)*100</f>
        <v>0.13060973618754024</v>
      </c>
    </row>
    <row r="276" spans="1:75">
      <c r="A276">
        <v>85</v>
      </c>
      <c r="B276" t="s">
        <v>972</v>
      </c>
      <c r="C276" t="s">
        <v>1033</v>
      </c>
      <c r="D276">
        <v>100</v>
      </c>
      <c r="E276" t="s">
        <v>1034</v>
      </c>
      <c r="F276" t="s">
        <v>1035</v>
      </c>
      <c r="G276" t="s">
        <v>1036</v>
      </c>
      <c r="H276">
        <v>225</v>
      </c>
      <c r="I276">
        <v>144</v>
      </c>
      <c r="J276">
        <v>32</v>
      </c>
      <c r="K276">
        <v>362</v>
      </c>
      <c r="L276">
        <v>384</v>
      </c>
      <c r="M276">
        <v>201</v>
      </c>
      <c r="N276">
        <v>93</v>
      </c>
      <c r="O276">
        <v>13</v>
      </c>
      <c r="P276">
        <v>6</v>
      </c>
      <c r="Q276">
        <v>3</v>
      </c>
      <c r="R276">
        <v>1463</v>
      </c>
      <c r="T276" s="1">
        <f t="shared" si="125"/>
        <v>15.379357484620643</v>
      </c>
      <c r="U276" s="1">
        <f t="shared" si="108"/>
        <v>9.8427887901572113</v>
      </c>
      <c r="V276" s="1">
        <f t="shared" si="109"/>
        <v>2.1872863978127137</v>
      </c>
      <c r="W276" s="1">
        <f t="shared" si="110"/>
        <v>24.743677375256322</v>
      </c>
      <c r="X276" s="1">
        <f t="shared" si="111"/>
        <v>26.247436773752565</v>
      </c>
      <c r="Y276" s="1">
        <f t="shared" si="112"/>
        <v>13.738892686261106</v>
      </c>
      <c r="Z276" s="1">
        <f t="shared" si="113"/>
        <v>6.3568010936431998</v>
      </c>
      <c r="AA276" s="1">
        <f t="shared" si="114"/>
        <v>0.88858509911141503</v>
      </c>
      <c r="AB276" s="1">
        <f t="shared" si="115"/>
        <v>0.41011619958988382</v>
      </c>
      <c r="AC276" s="1">
        <f t="shared" si="116"/>
        <v>0.20505809979494191</v>
      </c>
      <c r="AD276" s="1"/>
      <c r="AF276" s="1">
        <f t="shared" si="126"/>
        <v>-21.749982713978877</v>
      </c>
      <c r="AG276" s="1">
        <f t="shared" si="117"/>
        <v>-26.858316286344518</v>
      </c>
      <c r="AH276" s="1">
        <f>IF((W276-W$2)/W$2*100&gt;100,100,IF((W276-W$2)/W$2*100&lt;-100,-100,(W276-W$2)/W$2*100))</f>
        <v>27.06858956313112</v>
      </c>
      <c r="AI276" s="1">
        <f>IF((X276-X$2)/X$2*100&gt;100,100,IF((X276-X$2)/X$2*100&lt;-100,-100,(X276-X$2)/X$2*100))</f>
        <v>100</v>
      </c>
      <c r="AJ276" s="1">
        <f>IF((Y276-Y$2)/Y$2*100&gt;100,100,IF((Y276-Y$2)/Y$2*100&lt;-100,-100,(Y276-Y$2)/Y$2*100))</f>
        <v>-3.4066010103437758</v>
      </c>
      <c r="AK276" s="1">
        <f>IF((Z276-Z$2)/Z$2*100&gt;100,100,IF((Z276-Z$2)/Z$2*100&lt;-100,-100,(Z276-Z$2)/Z$2*100))</f>
        <v>-34.220842107394482</v>
      </c>
      <c r="AL276" s="1">
        <f>IF((V276-V$2)/V$2*100&gt;100,100,IF((V276-V$2)/V$2*100&lt;-100,-100,(V276-V$2)/V$2*100))</f>
        <v>-52.439959341433571</v>
      </c>
      <c r="AM276" s="1">
        <f>IF((AA276-AA$2)/AA$2*100&gt;100,100,IF((AA276-AA$2)/AA$2*100&lt;-100,-100,(AA276-AA$2)/AA$2*100))</f>
        <v>-82.361063688110235</v>
      </c>
      <c r="AN276" s="1">
        <f>IF((AB276-AB$2)/AB$2*100&gt;100,100,IF((AB276-AB$2)/AB$2*100&lt;-100,-100,(AB276-AB$2)/AB$2*100))</f>
        <v>-77.316997600841546</v>
      </c>
      <c r="AO276" s="1">
        <f>IF((AC276-AC$2)/AC$2*100&gt;100,100,IF((AC276-AC$2)/AC$2*100&lt;-100,-100,(AC276-AC$2)/AC$2*100))</f>
        <v>-91.663229583611155</v>
      </c>
      <c r="AP276" s="1"/>
      <c r="AQ276" s="2">
        <f t="shared" si="127"/>
        <v>-22</v>
      </c>
      <c r="AR276" s="2">
        <f t="shared" si="118"/>
        <v>-27</v>
      </c>
      <c r="AS276" s="2">
        <f t="shared" si="119"/>
        <v>27</v>
      </c>
      <c r="AT276" s="2">
        <f t="shared" si="120"/>
        <v>100</v>
      </c>
      <c r="AU276" s="2">
        <f t="shared" si="121"/>
        <v>-3</v>
      </c>
      <c r="AV276" s="2">
        <f t="shared" si="128"/>
        <v>0</v>
      </c>
      <c r="AW276" s="2">
        <f t="shared" si="129"/>
        <v>0</v>
      </c>
      <c r="AX276" s="2">
        <f t="shared" si="122"/>
        <v>0</v>
      </c>
      <c r="AY276" s="2">
        <f t="shared" si="123"/>
        <v>0</v>
      </c>
      <c r="AZ276" s="2">
        <f t="shared" si="124"/>
        <v>0</v>
      </c>
      <c r="BA276" s="1"/>
      <c r="BB276" s="1"/>
      <c r="BN276" s="1">
        <f>T276/(T$3-T$4)*100</f>
        <v>26.846422275785152</v>
      </c>
      <c r="BO276" s="1">
        <f>U276/(U$3-U$4)*100</f>
        <v>27.361146820345272</v>
      </c>
      <c r="BP276" s="1">
        <f>V276/(V$3-V$4)*100</f>
        <v>4.3745727956254274</v>
      </c>
      <c r="BQ276" s="1">
        <f>W276/(W$3-W$4)*100</f>
        <v>44.988504318647855</v>
      </c>
      <c r="BR276" s="1">
        <f>X276/(X$3-X$4)*100</f>
        <v>71.451355661881976</v>
      </c>
      <c r="BS276" s="1">
        <f>Y276/(Y$3-Y$4)*100</f>
        <v>51.684405819744171</v>
      </c>
      <c r="BT276" s="1">
        <f>Z276/(Z$3-Z$4)*100</f>
        <v>20.048372679951633</v>
      </c>
      <c r="BU276" s="1">
        <f>AA276/(AA$3-AA$4)*100</f>
        <v>3.1773648998529387</v>
      </c>
      <c r="BV276" s="1">
        <f>AB276/(AB$3-AB$4)*100</f>
        <v>1.931312511333994</v>
      </c>
      <c r="BW276" s="1">
        <f>AC276/(AC$3-AC$4)*100</f>
        <v>0.4571787142969197</v>
      </c>
    </row>
    <row r="277" spans="1:75">
      <c r="A277">
        <v>75</v>
      </c>
      <c r="B277" t="s">
        <v>972</v>
      </c>
      <c r="C277" t="s">
        <v>1037</v>
      </c>
      <c r="D277">
        <v>100</v>
      </c>
      <c r="E277" t="s">
        <v>1038</v>
      </c>
      <c r="F277" t="s">
        <v>1039</v>
      </c>
      <c r="G277" t="s">
        <v>1040</v>
      </c>
      <c r="H277">
        <v>252</v>
      </c>
      <c r="I277">
        <v>104</v>
      </c>
      <c r="J277">
        <v>25</v>
      </c>
      <c r="K277">
        <v>358</v>
      </c>
      <c r="L277">
        <v>210</v>
      </c>
      <c r="M277">
        <v>186</v>
      </c>
      <c r="N277">
        <v>117</v>
      </c>
      <c r="O277">
        <v>18</v>
      </c>
      <c r="P277">
        <v>28</v>
      </c>
      <c r="Q277">
        <v>3</v>
      </c>
      <c r="R277">
        <v>1301</v>
      </c>
      <c r="T277" s="1">
        <f t="shared" si="125"/>
        <v>19.369715603382016</v>
      </c>
      <c r="U277" s="1">
        <f t="shared" si="108"/>
        <v>7.9938508839354343</v>
      </c>
      <c r="V277" s="1">
        <f t="shared" si="109"/>
        <v>1.9215987701767869</v>
      </c>
      <c r="W277" s="1">
        <f t="shared" si="110"/>
        <v>27.517294388931589</v>
      </c>
      <c r="X277" s="1">
        <f t="shared" si="111"/>
        <v>16.14142966948501</v>
      </c>
      <c r="Y277" s="1">
        <f t="shared" si="112"/>
        <v>14.296694850115296</v>
      </c>
      <c r="Z277" s="1">
        <f t="shared" si="113"/>
        <v>8.993082244427363</v>
      </c>
      <c r="AA277" s="1">
        <f t="shared" si="114"/>
        <v>1.3835511145272867</v>
      </c>
      <c r="AB277" s="1">
        <f t="shared" si="115"/>
        <v>2.1521906225980016</v>
      </c>
      <c r="AC277" s="1">
        <f t="shared" si="116"/>
        <v>0.23059185242121444</v>
      </c>
      <c r="AD277" s="1"/>
      <c r="AF277" s="1">
        <f t="shared" si="126"/>
        <v>-1.4470804579686549</v>
      </c>
      <c r="AG277" s="1">
        <f t="shared" si="117"/>
        <v>-40.597758879920846</v>
      </c>
      <c r="AH277" s="1">
        <f>IF((W277-W$2)/W$2*100&gt;100,100,IF((W277-W$2)/W$2*100&lt;-100,-100,(W277-W$2)/W$2*100))</f>
        <v>41.312212148853142</v>
      </c>
      <c r="AI277" s="1">
        <f>IF((X277-X$2)/X$2*100&gt;100,100,IF((X277-X$2)/X$2*100&lt;-100,-100,(X277-X$2)/X$2*100))</f>
        <v>71.086843818378128</v>
      </c>
      <c r="AJ277" s="1">
        <f>IF((Y277-Y$2)/Y$2*100&gt;100,100,IF((Y277-Y$2)/Y$2*100&lt;-100,-100,(Y277-Y$2)/Y$2*100))</f>
        <v>0.51511292984452817</v>
      </c>
      <c r="AK277" s="1">
        <f>IF((Z277-Z$2)/Z$2*100&gt;100,100,IF((Z277-Z$2)/Z$2*100&lt;-100,-100,(Z277-Z$2)/Z$2*100))</f>
        <v>-6.9410276988323556</v>
      </c>
      <c r="AL277" s="1">
        <f>IF((V277-V$2)/V$2*100&gt;100,100,IF((V277-V$2)/V$2*100&lt;-100,-100,(V277-V$2)/V$2*100))</f>
        <v>-58.217032881267613</v>
      </c>
      <c r="AM277" s="1">
        <f>IF((AA277-AA$2)/AA$2*100&gt;100,100,IF((AA277-AA$2)/AA$2*100&lt;-100,-100,(AA277-AA$2)/AA$2*100))</f>
        <v>-72.535697461283917</v>
      </c>
      <c r="AN277" s="1">
        <f>IF((AB277-AB$2)/AB$2*100&gt;100,100,IF((AB277-AB$2)/AB$2*100&lt;-100,-100,(AB277-AB$2)/AB$2*100))</f>
        <v>19.034910361148654</v>
      </c>
      <c r="AO277" s="1">
        <f>IF((AC277-AC$2)/AC$2*100&gt;100,100,IF((AC277-AC$2)/AC$2*100&lt;-100,-100,(AC277-AC$2)/AC$2*100))</f>
        <v>-90.625138263507381</v>
      </c>
      <c r="AP277" s="1"/>
      <c r="AQ277" s="2">
        <f t="shared" si="127"/>
        <v>-1</v>
      </c>
      <c r="AR277" s="2">
        <f t="shared" si="118"/>
        <v>-41</v>
      </c>
      <c r="AS277" s="2">
        <f t="shared" si="119"/>
        <v>41</v>
      </c>
      <c r="AT277" s="2">
        <f t="shared" si="120"/>
        <v>71</v>
      </c>
      <c r="AU277" s="2">
        <f t="shared" si="121"/>
        <v>1</v>
      </c>
      <c r="AV277" s="2">
        <f t="shared" si="128"/>
        <v>0</v>
      </c>
      <c r="AW277" s="2">
        <f t="shared" si="129"/>
        <v>0</v>
      </c>
      <c r="AX277" s="2">
        <f t="shared" si="122"/>
        <v>0</v>
      </c>
      <c r="AY277" s="2">
        <f t="shared" si="123"/>
        <v>0</v>
      </c>
      <c r="AZ277" s="2">
        <f t="shared" si="124"/>
        <v>0</v>
      </c>
      <c r="BA277" s="1"/>
      <c r="BB277" s="1"/>
      <c r="BN277" s="1">
        <f>T277/(T$3-T$4)*100</f>
        <v>33.812047412921238</v>
      </c>
      <c r="BO277" s="1">
        <f>U277/(U$3-U$4)*100</f>
        <v>22.221438695710425</v>
      </c>
      <c r="BP277" s="1">
        <f>V277/(V$3-V$4)*100</f>
        <v>3.8431975403535739</v>
      </c>
      <c r="BQ277" s="1">
        <f>W277/(W$3-W$4)*100</f>
        <v>50.031444343511978</v>
      </c>
      <c r="BR277" s="1">
        <f>X277/(X$3-X$4)*100</f>
        <v>43.940558544709191</v>
      </c>
      <c r="BS277" s="1">
        <f>Y277/(Y$3-Y$4)*100</f>
        <v>53.782804436148027</v>
      </c>
      <c r="BT277" s="1">
        <f>Z277/(Z$3-Z$4)*100</f>
        <v>28.362797847809375</v>
      </c>
      <c r="BU277" s="1">
        <f>AA277/(AA$3-AA$4)*100</f>
        <v>4.9472433792187829</v>
      </c>
      <c r="BV277" s="1">
        <f>AB277/(AB$3-AB$4)*100</f>
        <v>10.135060942132426</v>
      </c>
      <c r="BW277" s="1">
        <f>AC277/(AC$3-AC$4)*100</f>
        <v>0.51410642507024851</v>
      </c>
    </row>
    <row r="278" spans="1:75">
      <c r="A278">
        <v>81</v>
      </c>
      <c r="B278" t="s">
        <v>972</v>
      </c>
      <c r="C278" t="s">
        <v>1041</v>
      </c>
      <c r="D278">
        <v>100</v>
      </c>
      <c r="E278" t="s">
        <v>1042</v>
      </c>
      <c r="F278" t="s">
        <v>1043</v>
      </c>
      <c r="G278" t="s">
        <v>656</v>
      </c>
      <c r="H278">
        <v>327</v>
      </c>
      <c r="I278">
        <v>101</v>
      </c>
      <c r="J278">
        <v>28</v>
      </c>
      <c r="K278">
        <v>364</v>
      </c>
      <c r="L278">
        <v>295</v>
      </c>
      <c r="M278">
        <v>192</v>
      </c>
      <c r="N278">
        <v>104</v>
      </c>
      <c r="O278">
        <v>22</v>
      </c>
      <c r="P278">
        <v>9</v>
      </c>
      <c r="Q278">
        <v>2</v>
      </c>
      <c r="R278">
        <v>1444</v>
      </c>
      <c r="T278" s="1">
        <f t="shared" si="125"/>
        <v>22.645429362880886</v>
      </c>
      <c r="U278" s="1">
        <f t="shared" si="108"/>
        <v>6.9944598337950135</v>
      </c>
      <c r="V278" s="1">
        <f t="shared" si="109"/>
        <v>1.9390581717451523</v>
      </c>
      <c r="W278" s="1">
        <f t="shared" si="110"/>
        <v>25.207756232686979</v>
      </c>
      <c r="X278" s="1">
        <f t="shared" si="111"/>
        <v>20.429362880886426</v>
      </c>
      <c r="Y278" s="1">
        <f t="shared" si="112"/>
        <v>13.29639889196676</v>
      </c>
      <c r="Z278" s="1">
        <f t="shared" si="113"/>
        <v>7.202216066481995</v>
      </c>
      <c r="AA278" s="1">
        <f t="shared" si="114"/>
        <v>1.5235457063711912</v>
      </c>
      <c r="AB278" s="1">
        <f t="shared" si="115"/>
        <v>0.62326869806094187</v>
      </c>
      <c r="AC278" s="1">
        <f t="shared" si="116"/>
        <v>0.13850415512465375</v>
      </c>
      <c r="AD278" s="1"/>
      <c r="AF278" s="1">
        <f t="shared" si="126"/>
        <v>15.219718435364079</v>
      </c>
      <c r="AG278" s="1">
        <f t="shared" si="117"/>
        <v>-48.024225672414232</v>
      </c>
      <c r="AH278" s="1">
        <f>IF((W278-W$2)/W$2*100&gt;100,100,IF((W278-W$2)/W$2*100&lt;-100,-100,(W278-W$2)/W$2*100))</f>
        <v>29.451818416525111</v>
      </c>
      <c r="AI278" s="1">
        <f>IF((X278-X$2)/X$2*100&gt;100,100,IF((X278-X$2)/X$2*100&lt;-100,-100,(X278-X$2)/X$2*100))</f>
        <v>100</v>
      </c>
      <c r="AJ278" s="1">
        <f>IF((Y278-Y$2)/Y$2*100&gt;100,100,IF((Y278-Y$2)/Y$2*100&lt;-100,-100,(Y278-Y$2)/Y$2*100))</f>
        <v>-6.5176217162164303</v>
      </c>
      <c r="AK278" s="1">
        <f>IF((Z278-Z$2)/Z$2*100&gt;100,100,IF((Z278-Z$2)/Z$2*100&lt;-100,-100,(Z278-Z$2)/Z$2*100))</f>
        <v>-25.472623598757082</v>
      </c>
      <c r="AL278" s="1">
        <f>IF((V278-V$2)/V$2*100&gt;100,100,IF((V278-V$2)/V$2*100&lt;-100,-100,(V278-V$2)/V$2*100))</f>
        <v>-57.837398166172193</v>
      </c>
      <c r="AM278" s="1">
        <f>IF((AA278-AA$2)/AA$2*100&gt;100,100,IF((AA278-AA$2)/AA$2*100&lt;-100,-100,(AA278-AA$2)/AA$2*100))</f>
        <v>-69.756722558359058</v>
      </c>
      <c r="AN278" s="1">
        <f>IF((AB278-AB$2)/AB$2*100&gt;100,100,IF((AB278-AB$2)/AB$2*100&lt;-100,-100,(AB278-AB$2)/AB$2*100))</f>
        <v>-65.527805564436832</v>
      </c>
      <c r="AO278" s="1">
        <f>IF((AC278-AC$2)/AC$2*100&gt;100,100,IF((AC278-AC$2)/AC$2*100&lt;-100,-100,(AC278-AC$2)/AC$2*100))</f>
        <v>-94.369023490684725</v>
      </c>
      <c r="AP278" s="1"/>
      <c r="AQ278" s="2">
        <f t="shared" si="127"/>
        <v>15</v>
      </c>
      <c r="AR278" s="2">
        <f t="shared" si="118"/>
        <v>-48</v>
      </c>
      <c r="AS278" s="2">
        <f t="shared" si="119"/>
        <v>29</v>
      </c>
      <c r="AT278" s="2">
        <f t="shared" si="120"/>
        <v>100</v>
      </c>
      <c r="AU278" s="2">
        <f t="shared" si="121"/>
        <v>-7</v>
      </c>
      <c r="AV278" s="2">
        <f t="shared" si="128"/>
        <v>0</v>
      </c>
      <c r="AW278" s="2">
        <f t="shared" si="129"/>
        <v>0</v>
      </c>
      <c r="AX278" s="2">
        <f t="shared" si="122"/>
        <v>0</v>
      </c>
      <c r="AY278" s="2">
        <f t="shared" si="123"/>
        <v>0</v>
      </c>
      <c r="AZ278" s="2">
        <f t="shared" si="124"/>
        <v>0</v>
      </c>
      <c r="BA278" s="1"/>
      <c r="BB278" s="1"/>
      <c r="BN278" s="1">
        <f>T278/(T$3-T$4)*100</f>
        <v>39.530179326432417</v>
      </c>
      <c r="BO278" s="1">
        <f>U278/(U$3-U$4)*100</f>
        <v>19.443314950824668</v>
      </c>
      <c r="BP278" s="1">
        <f>V278/(V$3-V$4)*100</f>
        <v>3.8781163434903045</v>
      </c>
      <c r="BQ278" s="1">
        <f>W278/(W$3-W$4)*100</f>
        <v>45.832284059430869</v>
      </c>
      <c r="BR278" s="1">
        <f>X278/(X$3-X$4)*100</f>
        <v>55.613265620190823</v>
      </c>
      <c r="BS278" s="1">
        <f>Y278/(Y$3-Y$4)*100</f>
        <v>50.019786307874959</v>
      </c>
      <c r="BT278" s="1">
        <f>Z278/(Z$3-Z$4)*100</f>
        <v>22.714681440443215</v>
      </c>
      <c r="BU278" s="1">
        <f>AA278/(AA$3-AA$4)*100</f>
        <v>5.4478301015697141</v>
      </c>
      <c r="BV278" s="1">
        <f>AB278/(AB$3-AB$4)*100</f>
        <v>2.9350867770931091</v>
      </c>
      <c r="BW278" s="1">
        <f>AC278/(AC$3-AC$4)*100</f>
        <v>0.30879614913037556</v>
      </c>
    </row>
    <row r="279" spans="1:75">
      <c r="A279">
        <v>68</v>
      </c>
      <c r="B279" t="s">
        <v>972</v>
      </c>
      <c r="C279" t="s">
        <v>1044</v>
      </c>
      <c r="D279">
        <v>100</v>
      </c>
      <c r="E279" t="s">
        <v>1045</v>
      </c>
      <c r="F279" t="s">
        <v>1046</v>
      </c>
      <c r="G279" t="s">
        <v>1047</v>
      </c>
      <c r="H279">
        <v>309</v>
      </c>
      <c r="I279">
        <v>60</v>
      </c>
      <c r="J279">
        <v>16</v>
      </c>
      <c r="K279">
        <v>266</v>
      </c>
      <c r="L279">
        <v>165</v>
      </c>
      <c r="M279">
        <v>190</v>
      </c>
      <c r="N279">
        <v>38</v>
      </c>
      <c r="O279">
        <v>5</v>
      </c>
      <c r="P279">
        <v>19</v>
      </c>
      <c r="Q279">
        <v>4</v>
      </c>
      <c r="R279">
        <v>1072</v>
      </c>
      <c r="T279" s="1">
        <f t="shared" si="125"/>
        <v>28.824626865671643</v>
      </c>
      <c r="U279" s="1">
        <f t="shared" si="108"/>
        <v>5.5970149253731343</v>
      </c>
      <c r="V279" s="1">
        <f t="shared" si="109"/>
        <v>1.4925373134328357</v>
      </c>
      <c r="W279" s="1">
        <f t="shared" si="110"/>
        <v>24.813432835820894</v>
      </c>
      <c r="X279" s="1">
        <f t="shared" si="111"/>
        <v>15.391791044776118</v>
      </c>
      <c r="Y279" s="1">
        <f t="shared" si="112"/>
        <v>17.723880597014926</v>
      </c>
      <c r="Z279" s="1">
        <f t="shared" si="113"/>
        <v>3.544776119402985</v>
      </c>
      <c r="AA279" s="1">
        <f t="shared" si="114"/>
        <v>0.46641791044776115</v>
      </c>
      <c r="AB279" s="1">
        <f t="shared" si="115"/>
        <v>1.7723880597014925</v>
      </c>
      <c r="AC279" s="1">
        <f t="shared" si="116"/>
        <v>0.37313432835820892</v>
      </c>
      <c r="AD279" s="1"/>
      <c r="AF279" s="1">
        <f t="shared" si="126"/>
        <v>46.659413617080062</v>
      </c>
      <c r="AG279" s="1">
        <f t="shared" si="117"/>
        <v>-58.408627459158126</v>
      </c>
      <c r="AH279" s="1">
        <f>IF((W279-W$2)/W$2*100&gt;100,100,IF((W279-W$2)/W$2*100&lt;-100,-100,(W279-W$2)/W$2*100))</f>
        <v>27.42681149812654</v>
      </c>
      <c r="AI279" s="1">
        <f>IF((X279-X$2)/X$2*100&gt;100,100,IF((X279-X$2)/X$2*100&lt;-100,-100,(X279-X$2)/X$2*100))</f>
        <v>63.141246127719178</v>
      </c>
      <c r="AJ279" s="1">
        <f>IF((Y279-Y$2)/Y$2*100&gt;100,100,IF((Y279-Y$2)/Y$2*100&lt;-100,-100,(Y279-Y$2)/Y$2*100))</f>
        <v>24.610469653387646</v>
      </c>
      <c r="AK279" s="1">
        <f>IF((Z279-Z$2)/Z$2*100&gt;100,100,IF((Z279-Z$2)/Z$2*100&lt;-100,-100,(Z279-Z$2)/Z$2*100))</f>
        <v>-63.319225406420408</v>
      </c>
      <c r="AL279" s="1">
        <f>IF((V279-V$2)/V$2*100&gt;100,100,IF((V279-V$2)/V$2*100&lt;-100,-100,(V279-V$2)/V$2*100))</f>
        <v>-67.546483449868163</v>
      </c>
      <c r="AM279" s="1">
        <f>IF((AA279-AA$2)/AA$2*100&gt;100,100,IF((AA279-AA$2)/AA$2*100&lt;-100,-100,(AA279-AA$2)/AA$2*100))</f>
        <v>-90.741330430433862</v>
      </c>
      <c r="AN279" s="1">
        <f>IF((AB279-AB$2)/AB$2*100&gt;100,100,IF((AB279-AB$2)/AB$2*100&lt;-100,-100,(AB279-AB$2)/AB$2*100))</f>
        <v>-1.9714835681891867</v>
      </c>
      <c r="AO279" s="1">
        <f>IF((AC279-AC$2)/AC$2*100&gt;100,100,IF((AC279-AC$2)/AC$2*100&lt;-100,-100,(AC279-AC$2)/AC$2*100))</f>
        <v>-84.82998119505362</v>
      </c>
      <c r="AP279" s="1"/>
      <c r="AQ279" s="2">
        <f t="shared" si="127"/>
        <v>47</v>
      </c>
      <c r="AR279" s="2">
        <f t="shared" si="118"/>
        <v>-58</v>
      </c>
      <c r="AS279" s="2">
        <f t="shared" si="119"/>
        <v>27</v>
      </c>
      <c r="AT279" s="2">
        <f t="shared" si="120"/>
        <v>63</v>
      </c>
      <c r="AU279" s="2">
        <f t="shared" si="121"/>
        <v>25</v>
      </c>
      <c r="AV279" s="2">
        <f t="shared" si="128"/>
        <v>0</v>
      </c>
      <c r="AW279" s="2">
        <f t="shared" si="129"/>
        <v>0</v>
      </c>
      <c r="AX279" s="2">
        <f t="shared" si="122"/>
        <v>0</v>
      </c>
      <c r="AY279" s="2">
        <f t="shared" si="123"/>
        <v>0</v>
      </c>
      <c r="AZ279" s="2">
        <f t="shared" si="124"/>
        <v>0</v>
      </c>
      <c r="BA279" s="1"/>
      <c r="BB279" s="1"/>
      <c r="BN279" s="1">
        <f>T279/(T$3-T$4)*100</f>
        <v>50.316673212882954</v>
      </c>
      <c r="BO279" s="1">
        <f>U279/(U$3-U$4)*100</f>
        <v>15.558674517321647</v>
      </c>
      <c r="BP279" s="1">
        <f>V279/(V$3-V$4)*100</f>
        <v>2.9850746268656714</v>
      </c>
      <c r="BQ279" s="1">
        <f>W279/(W$3-W$4)*100</f>
        <v>45.115332428765257</v>
      </c>
      <c r="BR279" s="1">
        <f>X279/(X$3-X$4)*100</f>
        <v>41.899875621890544</v>
      </c>
      <c r="BS279" s="1">
        <f>Y279/(Y$3-Y$4)*100</f>
        <v>66.675550817341872</v>
      </c>
      <c r="BT279" s="1">
        <f>Z279/(Z$3-Z$4)*100</f>
        <v>11.179678530424798</v>
      </c>
      <c r="BU279" s="1">
        <f>AA279/(AA$3-AA$4)*100</f>
        <v>1.6677973767526006</v>
      </c>
      <c r="BV279" s="1">
        <f>AB279/(AB$3-AB$4)*100</f>
        <v>8.346500913798355</v>
      </c>
      <c r="BW279" s="1">
        <f>AC279/(AC$3-AC$4)*100</f>
        <v>0.83190604355272801</v>
      </c>
    </row>
    <row r="280" spans="1:75">
      <c r="A280">
        <v>86</v>
      </c>
      <c r="B280" t="s">
        <v>972</v>
      </c>
      <c r="C280" t="s">
        <v>1048</v>
      </c>
      <c r="D280">
        <v>100</v>
      </c>
      <c r="E280" t="s">
        <v>1049</v>
      </c>
      <c r="F280" t="s">
        <v>1050</v>
      </c>
      <c r="G280" t="s">
        <v>1051</v>
      </c>
      <c r="H280">
        <v>204</v>
      </c>
      <c r="I280">
        <v>204</v>
      </c>
      <c r="J280">
        <v>42</v>
      </c>
      <c r="K280">
        <v>392</v>
      </c>
      <c r="L280">
        <v>203</v>
      </c>
      <c r="M280">
        <v>185</v>
      </c>
      <c r="N280">
        <v>97</v>
      </c>
      <c r="O280">
        <v>117</v>
      </c>
      <c r="P280">
        <v>10</v>
      </c>
      <c r="Q280">
        <v>10</v>
      </c>
      <c r="R280">
        <v>1464</v>
      </c>
      <c r="T280" s="1">
        <f t="shared" si="125"/>
        <v>13.934426229508196</v>
      </c>
      <c r="U280" s="1">
        <f t="shared" si="108"/>
        <v>13.934426229508196</v>
      </c>
      <c r="V280" s="1">
        <f t="shared" si="109"/>
        <v>2.8688524590163933</v>
      </c>
      <c r="W280" s="1">
        <f t="shared" si="110"/>
        <v>26.775956284153008</v>
      </c>
      <c r="X280" s="1">
        <f t="shared" si="111"/>
        <v>13.866120218579233</v>
      </c>
      <c r="Y280" s="1">
        <f t="shared" si="112"/>
        <v>12.636612021857923</v>
      </c>
      <c r="Z280" s="1">
        <f t="shared" si="113"/>
        <v>6.6256830601092904</v>
      </c>
      <c r="AA280" s="1">
        <f t="shared" si="114"/>
        <v>7.9918032786885256</v>
      </c>
      <c r="AB280" s="1">
        <f t="shared" si="115"/>
        <v>0.68306010928961747</v>
      </c>
      <c r="AC280" s="1">
        <f t="shared" si="116"/>
        <v>0.68306010928961747</v>
      </c>
      <c r="AD280" s="1"/>
      <c r="AF280" s="1">
        <f t="shared" si="126"/>
        <v>-29.101778509266623</v>
      </c>
      <c r="AG280" s="1">
        <f t="shared" si="117"/>
        <v>3.5466083585112314</v>
      </c>
      <c r="AH280" s="1">
        <f>IF((W280-W$2)/W$2*100&gt;100,100,IF((W280-W$2)/W$2*100&lt;-100,-100,(W280-W$2)/W$2*100))</f>
        <v>37.505147178881465</v>
      </c>
      <c r="AI280" s="1">
        <f>IF((X280-X$2)/X$2*100&gt;100,100,IF((X280-X$2)/X$2*100&lt;-100,-100,(X280-X$2)/X$2*100))</f>
        <v>46.970298962285703</v>
      </c>
      <c r="AJ280" s="1">
        <f>IF((Y280-Y$2)/Y$2*100&gt;100,100,IF((Y280-Y$2)/Y$2*100&lt;-100,-100,(Y280-Y$2)/Y$2*100))</f>
        <v>-11.156354825784311</v>
      </c>
      <c r="AK280" s="1">
        <f>IF((Z280-Z$2)/Z$2*100&gt;100,100,IF((Z280-Z$2)/Z$2*100&lt;-100,-100,(Z280-Z$2)/Z$2*100))</f>
        <v>-31.438494655256321</v>
      </c>
      <c r="AL280" s="1">
        <f>IF((V280-V$2)/V$2*100&gt;100,100,IF((V280-V$2)/V$2*100&lt;-100,-100,(V280-V$2)/V$2*100))</f>
        <v>-37.620084991754773</v>
      </c>
      <c r="AM280" s="1">
        <f>IF((AA280-AA$2)/AA$2*100&gt;100,100,IF((AA280-AA$2)/AA$2*100&lt;-100,-100,(AA280-AA$2)/AA$2*100))</f>
        <v>58.641990723123271</v>
      </c>
      <c r="AN280" s="1">
        <f>IF((AB280-AB$2)/AB$2*100&gt;100,100,IF((AB280-AB$2)/AB$2*100&lt;-100,-100,(AB280-AB$2)/AB$2*100))</f>
        <v>-62.220819091565573</v>
      </c>
      <c r="AO280" s="1">
        <f>IF((AC280-AC$2)/AC$2*100&gt;100,100,IF((AC280-AC$2)/AC$2*100&lt;-100,-100,(AC280-AC$2)/AC$2*100))</f>
        <v>-72.229746996409617</v>
      </c>
      <c r="AP280" s="1"/>
      <c r="AQ280" s="2">
        <f t="shared" si="127"/>
        <v>-29</v>
      </c>
      <c r="AR280" s="2">
        <f t="shared" si="118"/>
        <v>4</v>
      </c>
      <c r="AS280" s="2">
        <f t="shared" si="119"/>
        <v>38</v>
      </c>
      <c r="AT280" s="2">
        <f t="shared" si="120"/>
        <v>47</v>
      </c>
      <c r="AU280" s="2">
        <f t="shared" si="121"/>
        <v>-11</v>
      </c>
      <c r="AV280" s="2">
        <f t="shared" si="128"/>
        <v>0</v>
      </c>
      <c r="AW280" s="2">
        <f t="shared" si="129"/>
        <v>0</v>
      </c>
      <c r="AX280" s="2">
        <f t="shared" si="122"/>
        <v>1</v>
      </c>
      <c r="AY280" s="2">
        <f t="shared" si="123"/>
        <v>0</v>
      </c>
      <c r="AZ280" s="2">
        <f t="shared" si="124"/>
        <v>0</v>
      </c>
      <c r="BA280" s="1"/>
      <c r="BB280" s="1"/>
      <c r="BN280" s="1">
        <f>T280/(T$3-T$4)*100</f>
        <v>24.324129997123954</v>
      </c>
      <c r="BO280" s="1">
        <f>U280/(U$3-U$4)*100</f>
        <v>38.735148142577827</v>
      </c>
      <c r="BP280" s="1">
        <f>V280/(V$3-V$4)*100</f>
        <v>5.7377049180327866</v>
      </c>
      <c r="BQ280" s="1">
        <f>W280/(W$3-W$4)*100</f>
        <v>48.683556880278189</v>
      </c>
      <c r="BR280" s="1">
        <f>X280/(X$3-X$4)*100</f>
        <v>37.74666059502124</v>
      </c>
      <c r="BS280" s="1">
        <f>Y280/(Y$3-Y$4)*100</f>
        <v>47.537730939370284</v>
      </c>
      <c r="BT280" s="1">
        <f>Z280/(Z$3-Z$4)*100</f>
        <v>20.896385035729299</v>
      </c>
      <c r="BU280" s="1">
        <f>AA280/(AA$3-AA$4)*100</f>
        <v>28.576751117734727</v>
      </c>
      <c r="BV280" s="1">
        <f>AB280/(AB$3-AB$4)*100</f>
        <v>3.2166555146648825</v>
      </c>
      <c r="BW280" s="1">
        <f>AC280/(AC$3-AC$4)*100</f>
        <v>1.522888112514557</v>
      </c>
    </row>
    <row r="281" spans="1:75">
      <c r="A281">
        <v>87</v>
      </c>
      <c r="B281" t="s">
        <v>972</v>
      </c>
      <c r="C281" t="s">
        <v>1052</v>
      </c>
      <c r="D281">
        <v>100</v>
      </c>
      <c r="E281" t="s">
        <v>1053</v>
      </c>
      <c r="F281" t="s">
        <v>1054</v>
      </c>
      <c r="G281" t="s">
        <v>666</v>
      </c>
      <c r="H281">
        <v>287</v>
      </c>
      <c r="I281">
        <v>97</v>
      </c>
      <c r="J281">
        <v>32</v>
      </c>
      <c r="K281">
        <v>319</v>
      </c>
      <c r="L281">
        <v>279</v>
      </c>
      <c r="M281">
        <v>194</v>
      </c>
      <c r="N281">
        <v>134</v>
      </c>
      <c r="O281">
        <v>42</v>
      </c>
      <c r="P281">
        <v>11</v>
      </c>
      <c r="Q281">
        <v>4</v>
      </c>
      <c r="R281">
        <v>1399</v>
      </c>
      <c r="T281" s="1">
        <f t="shared" si="125"/>
        <v>20.514653323802719</v>
      </c>
      <c r="U281" s="1">
        <f t="shared" si="108"/>
        <v>6.933523945675482</v>
      </c>
      <c r="V281" s="1">
        <f t="shared" si="109"/>
        <v>2.2873481057898499</v>
      </c>
      <c r="W281" s="1">
        <f t="shared" si="110"/>
        <v>22.802001429592565</v>
      </c>
      <c r="X281" s="1">
        <f t="shared" si="111"/>
        <v>19.942816297355254</v>
      </c>
      <c r="Y281" s="1">
        <f t="shared" si="112"/>
        <v>13.867047891350964</v>
      </c>
      <c r="Z281" s="1">
        <f t="shared" si="113"/>
        <v>9.5782701929949958</v>
      </c>
      <c r="AA281" s="1">
        <f t="shared" si="114"/>
        <v>3.0021443888491777</v>
      </c>
      <c r="AB281" s="1">
        <f t="shared" si="115"/>
        <v>0.78627591136526087</v>
      </c>
      <c r="AC281" s="1">
        <f t="shared" si="116"/>
        <v>0.28591851322373124</v>
      </c>
      <c r="AD281" s="1"/>
      <c r="AF281" s="1">
        <f t="shared" si="126"/>
        <v>4.3783512288836102</v>
      </c>
      <c r="AG281" s="1">
        <f t="shared" si="117"/>
        <v>-48.477039763081955</v>
      </c>
      <c r="AH281" s="1">
        <f>IF((W281-W$2)/W$2*100&gt;100,100,IF((W281-W$2)/W$2*100&lt;-100,-100,(W281-W$2)/W$2*100))</f>
        <v>17.097314070714685</v>
      </c>
      <c r="AI281" s="1">
        <f>IF((X281-X$2)/X$2*100&gt;100,100,IF((X281-X$2)/X$2*100&lt;-100,-100,(X281-X$2)/X$2*100))</f>
        <v>100</v>
      </c>
      <c r="AJ281" s="1">
        <f>IF((Y281-Y$2)/Y$2*100&gt;100,100,IF((Y281-Y$2)/Y$2*100&lt;-100,-100,(Y281-Y$2)/Y$2*100))</f>
        <v>-2.5055861221334053</v>
      </c>
      <c r="AK281" s="1">
        <f>IF((Z281-Z$2)/Z$2*100&gt;100,100,IF((Z281-Z$2)/Z$2*100&lt;-100,-100,(Z281-Z$2)/Z$2*100))</f>
        <v>-0.88559668901620736</v>
      </c>
      <c r="AL281" s="1">
        <f>IF((V281-V$2)/V$2*100&gt;100,100,IF((V281-V$2)/V$2*100&lt;-100,-100,(V281-V$2)/V$2*100))</f>
        <v>-50.264231963200366</v>
      </c>
      <c r="AM281" s="1">
        <f>IF((AA281-AA$2)/AA$2*100&gt;100,100,IF((AA281-AA$2)/AA$2*100&lt;-100,-100,(AA281-AA$2)/AA$2*100))</f>
        <v>-40.40566994994348</v>
      </c>
      <c r="AN281" s="1">
        <f>IF((AB281-AB$2)/AB$2*100&gt;100,100,IF((AB281-AB$2)/AB$2*100&lt;-100,-100,(AB281-AB$2)/AB$2*100))</f>
        <v>-56.512085107260333</v>
      </c>
      <c r="AO281" s="1">
        <f>IF((AC281-AC$2)/AC$2*100&gt;100,100,IF((AC281-AC$2)/AC$2*100&lt;-100,-100,(AC281-AC$2)/AC$2*100))</f>
        <v>-88.375796884272688</v>
      </c>
      <c r="AP281" s="1"/>
      <c r="AQ281" s="2">
        <f t="shared" si="127"/>
        <v>4</v>
      </c>
      <c r="AR281" s="2">
        <f t="shared" si="118"/>
        <v>-48</v>
      </c>
      <c r="AS281" s="2">
        <f t="shared" si="119"/>
        <v>17</v>
      </c>
      <c r="AT281" s="2">
        <f t="shared" si="120"/>
        <v>100</v>
      </c>
      <c r="AU281" s="2">
        <f t="shared" si="121"/>
        <v>-3</v>
      </c>
      <c r="AV281" s="2">
        <f t="shared" si="128"/>
        <v>0</v>
      </c>
      <c r="AW281" s="2">
        <f t="shared" si="129"/>
        <v>0</v>
      </c>
      <c r="AX281" s="2">
        <f t="shared" si="122"/>
        <v>0</v>
      </c>
      <c r="AY281" s="2">
        <f t="shared" si="123"/>
        <v>0</v>
      </c>
      <c r="AZ281" s="2">
        <f t="shared" si="124"/>
        <v>0</v>
      </c>
      <c r="BA281" s="1"/>
      <c r="BB281" s="1"/>
      <c r="BN281" s="1">
        <f>T281/(T$3-T$4)*100</f>
        <v>35.810666766988952</v>
      </c>
      <c r="BO281" s="1">
        <f>U281/(U$3-U$4)*100</f>
        <v>19.273924362749277</v>
      </c>
      <c r="BP281" s="1">
        <f>V281/(V$3-V$4)*100</f>
        <v>4.5746962115796999</v>
      </c>
      <c r="BQ281" s="1">
        <f>W281/(W$3-W$4)*100</f>
        <v>41.458184417441025</v>
      </c>
      <c r="BR281" s="1">
        <f>X281/(X$3-X$4)*100</f>
        <v>54.288777698355958</v>
      </c>
      <c r="BS281" s="1">
        <f>Y281/(Y$3-Y$4)*100</f>
        <v>52.166513496034582</v>
      </c>
      <c r="BT281" s="1">
        <f>Z281/(Z$3-Z$4)*100</f>
        <v>30.208390608676527</v>
      </c>
      <c r="BU281" s="1">
        <f>AA281/(AA$3-AA$4)*100</f>
        <v>10.734940541945544</v>
      </c>
      <c r="BV281" s="1">
        <f>AB281/(AB$3-AB$4)*100</f>
        <v>3.7027176846435501</v>
      </c>
      <c r="BW281" s="1">
        <f>AC281/(AC$3-AC$4)*100</f>
        <v>0.63745766882667954</v>
      </c>
    </row>
    <row r="282" spans="1:75">
      <c r="A282">
        <v>85</v>
      </c>
      <c r="B282" t="s">
        <v>972</v>
      </c>
      <c r="C282" t="s">
        <v>1055</v>
      </c>
      <c r="D282">
        <v>100</v>
      </c>
      <c r="E282" t="s">
        <v>1056</v>
      </c>
      <c r="F282" t="s">
        <v>1057</v>
      </c>
      <c r="G282" t="s">
        <v>1058</v>
      </c>
      <c r="H282">
        <v>175</v>
      </c>
      <c r="I282">
        <v>188</v>
      </c>
      <c r="J282">
        <v>46</v>
      </c>
      <c r="K282">
        <v>357</v>
      </c>
      <c r="L282">
        <v>279</v>
      </c>
      <c r="M282">
        <v>184</v>
      </c>
      <c r="N282">
        <v>78</v>
      </c>
      <c r="O282">
        <v>10</v>
      </c>
      <c r="P282">
        <v>13</v>
      </c>
      <c r="Q282">
        <v>5</v>
      </c>
      <c r="R282">
        <v>1335</v>
      </c>
      <c r="T282" s="1">
        <f t="shared" si="125"/>
        <v>13.108614232209737</v>
      </c>
      <c r="U282" s="1">
        <f t="shared" si="108"/>
        <v>14.082397003745317</v>
      </c>
      <c r="V282" s="1">
        <f t="shared" si="109"/>
        <v>3.4456928838951311</v>
      </c>
      <c r="W282" s="1">
        <f t="shared" si="110"/>
        <v>26.741573033707866</v>
      </c>
      <c r="X282" s="1">
        <f t="shared" si="111"/>
        <v>20.898876404494381</v>
      </c>
      <c r="Y282" s="1">
        <f t="shared" si="112"/>
        <v>13.782771535580524</v>
      </c>
      <c r="Z282" s="1">
        <f t="shared" si="113"/>
        <v>5.8426966292134832</v>
      </c>
      <c r="AA282" s="1">
        <f t="shared" si="114"/>
        <v>0.74906367041198507</v>
      </c>
      <c r="AB282" s="1">
        <f t="shared" si="115"/>
        <v>0.97378277153558046</v>
      </c>
      <c r="AC282" s="1">
        <f t="shared" si="116"/>
        <v>0.37453183520599254</v>
      </c>
      <c r="AD282" s="1"/>
      <c r="AF282" s="1">
        <f t="shared" si="126"/>
        <v>-33.303501704024782</v>
      </c>
      <c r="AG282" s="1">
        <f t="shared" si="117"/>
        <v>4.6461779824108209</v>
      </c>
      <c r="AH282" s="1">
        <f>IF((W282-W$2)/W$2*100&gt;100,100,IF((W282-W$2)/W$2*100&lt;-100,-100,(W282-W$2)/W$2*100))</f>
        <v>37.328575561316278</v>
      </c>
      <c r="AI282" s="1">
        <f>IF((X282-X$2)/X$2*100&gt;100,100,IF((X282-X$2)/X$2*100&lt;-100,-100,(X282-X$2)/X$2*100))</f>
        <v>100</v>
      </c>
      <c r="AJ282" s="1">
        <f>IF((Y282-Y$2)/Y$2*100&gt;100,100,IF((Y282-Y$2)/Y$2*100&lt;-100,-100,(Y282-Y$2)/Y$2*100))</f>
        <v>-3.0981040087072516</v>
      </c>
      <c r="AK282" s="1">
        <f>IF((Z282-Z$2)/Z$2*100&gt;100,100,IF((Z282-Z$2)/Z$2*100&lt;-100,-100,(Z282-Z$2)/Z$2*100))</f>
        <v>-39.540712627306313</v>
      </c>
      <c r="AL282" s="1">
        <f>IF((V282-V$2)/V$2*100&gt;100,100,IF((V282-V$2)/V$2*100&lt;-100,-100,(V282-V$2)/V$2*100))</f>
        <v>-25.077349807111343</v>
      </c>
      <c r="AM282" s="1">
        <f>IF((AA282-AA$2)/AA$2*100&gt;100,100,IF((AA282-AA$2)/AA$2*100&lt;-100,-100,(AA282-AA$2)/AA$2*100))</f>
        <v>-85.130646024606904</v>
      </c>
      <c r="AN282" s="1">
        <f>IF((AB282-AB$2)/AB$2*100&gt;100,100,IF((AB282-AB$2)/AB$2*100&lt;-100,-100,(AB282-AB$2)/AB$2*100))</f>
        <v>-46.141320520649892</v>
      </c>
      <c r="AO282" s="1">
        <f>IF((AC282-AC$2)/AC$2*100&gt;100,100,IF((AC282-AC$2)/AC$2*100&lt;-100,-100,(AC282-AC$2)/AC$2*100))</f>
        <v>-84.773164645222352</v>
      </c>
      <c r="AP282" s="1"/>
      <c r="AQ282" s="2">
        <f t="shared" si="127"/>
        <v>-33</v>
      </c>
      <c r="AR282" s="2">
        <f t="shared" si="118"/>
        <v>5</v>
      </c>
      <c r="AS282" s="2">
        <f t="shared" si="119"/>
        <v>37</v>
      </c>
      <c r="AT282" s="2">
        <f t="shared" si="120"/>
        <v>100</v>
      </c>
      <c r="AU282" s="2">
        <f t="shared" si="121"/>
        <v>-3</v>
      </c>
      <c r="AV282" s="2">
        <f t="shared" si="128"/>
        <v>0</v>
      </c>
      <c r="AW282" s="2">
        <f t="shared" si="129"/>
        <v>0</v>
      </c>
      <c r="AX282" s="2">
        <f t="shared" si="122"/>
        <v>0</v>
      </c>
      <c r="AY282" s="2">
        <f t="shared" si="123"/>
        <v>0</v>
      </c>
      <c r="AZ282" s="2">
        <f t="shared" si="124"/>
        <v>0</v>
      </c>
      <c r="BA282" s="1"/>
      <c r="BB282" s="1"/>
      <c r="BN282" s="1">
        <f>T282/(T$3-T$4)*100</f>
        <v>22.882580984295942</v>
      </c>
      <c r="BO282" s="1">
        <f>U282/(U$3-U$4)*100</f>
        <v>39.146479744356242</v>
      </c>
      <c r="BP282" s="1">
        <f>V282/(V$3-V$4)*100</f>
        <v>6.8913857677902621</v>
      </c>
      <c r="BQ282" s="1">
        <f>W282/(W$3-W$4)*100</f>
        <v>48.621041879468841</v>
      </c>
      <c r="BR282" s="1">
        <f>X282/(X$3-X$4)*100</f>
        <v>56.891385767790247</v>
      </c>
      <c r="BS282" s="1">
        <f>Y282/(Y$3-Y$4)*100</f>
        <v>51.849473871945797</v>
      </c>
      <c r="BT282" s="1">
        <f>Z282/(Z$3-Z$4)*100</f>
        <v>18.426966292134832</v>
      </c>
      <c r="BU282" s="1">
        <f>AA282/(AA$3-AA$4)*100</f>
        <v>2.6784700942004318</v>
      </c>
      <c r="BV282" s="1">
        <f>AB282/(AB$3-AB$4)*100</f>
        <v>4.5857219292211271</v>
      </c>
      <c r="BW282" s="1">
        <f>AC282/(AC$3-AC$4)*100</f>
        <v>0.83502179652483588</v>
      </c>
    </row>
    <row r="283" spans="1:75">
      <c r="A283">
        <v>87</v>
      </c>
      <c r="B283" t="s">
        <v>972</v>
      </c>
      <c r="C283" t="s">
        <v>1059</v>
      </c>
      <c r="D283">
        <v>100</v>
      </c>
      <c r="E283" t="s">
        <v>1060</v>
      </c>
      <c r="F283" t="s">
        <v>1061</v>
      </c>
      <c r="G283" t="s">
        <v>1062</v>
      </c>
      <c r="H283">
        <v>284</v>
      </c>
      <c r="I283">
        <v>90</v>
      </c>
      <c r="J283">
        <v>26</v>
      </c>
      <c r="K283">
        <v>292</v>
      </c>
      <c r="L283">
        <v>357</v>
      </c>
      <c r="M283">
        <v>215</v>
      </c>
      <c r="N283">
        <v>160</v>
      </c>
      <c r="O283">
        <v>18</v>
      </c>
      <c r="P283">
        <v>18</v>
      </c>
      <c r="Q283">
        <v>3</v>
      </c>
      <c r="R283">
        <v>1463</v>
      </c>
      <c r="T283" s="1">
        <f t="shared" si="125"/>
        <v>19.412166780587832</v>
      </c>
      <c r="U283" s="1">
        <f t="shared" si="108"/>
        <v>6.1517429938482566</v>
      </c>
      <c r="V283" s="1">
        <f t="shared" si="109"/>
        <v>1.7771701982228301</v>
      </c>
      <c r="W283" s="1">
        <f t="shared" si="110"/>
        <v>19.958988380041013</v>
      </c>
      <c r="X283" s="1">
        <f t="shared" si="111"/>
        <v>24.401913875598087</v>
      </c>
      <c r="Y283" s="1">
        <f t="shared" si="112"/>
        <v>14.695830485304171</v>
      </c>
      <c r="Z283" s="1">
        <f t="shared" si="113"/>
        <v>10.936431989063568</v>
      </c>
      <c r="AA283" s="1">
        <f t="shared" si="114"/>
        <v>1.2303485987696514</v>
      </c>
      <c r="AB283" s="1">
        <f t="shared" si="115"/>
        <v>1.2303485987696514</v>
      </c>
      <c r="AC283" s="1">
        <f t="shared" si="116"/>
        <v>0.20505809979494191</v>
      </c>
      <c r="AD283" s="1"/>
      <c r="AF283" s="1">
        <f t="shared" si="126"/>
        <v>-1.2310892923111261</v>
      </c>
      <c r="AG283" s="1">
        <f t="shared" si="117"/>
        <v>-54.286447678965331</v>
      </c>
      <c r="AH283" s="1">
        <f>IF((W283-W$2)/W$2*100&gt;100,100,IF((W283-W$2)/W$2*100&lt;-100,-100,(W283-W$2)/W$2*100))</f>
        <v>2.4973153382162754</v>
      </c>
      <c r="AI283" s="1">
        <f>IF((X283-X$2)/X$2*100&gt;100,100,IF((X283-X$2)/X$2*100&lt;-100,-100,(X283-X$2)/X$2*100))</f>
        <v>100</v>
      </c>
      <c r="AJ283" s="1">
        <f>IF((Y283-Y$2)/Y$2*100&gt;100,100,IF((Y283-Y$2)/Y$2*100&lt;-100,-100,(Y283-Y$2)/Y$2*100))</f>
        <v>3.3212974267467241</v>
      </c>
      <c r="AK283" s="1">
        <f>IF((Z283-Z$2)/Z$2*100&gt;100,100,IF((Z283-Z$2)/Z$2*100&lt;-100,-100,(Z283-Z$2)/Z$2*100))</f>
        <v>13.168443686203021</v>
      </c>
      <c r="AL283" s="1">
        <f>IF((V283-V$2)/V$2*100&gt;100,100,IF((V283-V$2)/V$2*100&lt;-100,-100,(V283-V$2)/V$2*100))</f>
        <v>-61.357466964914778</v>
      </c>
      <c r="AM283" s="1">
        <f>IF((AA283-AA$2)/AA$2*100&gt;100,100,IF((AA283-AA$2)/AA$2*100&lt;-100,-100,(AA283-AA$2)/AA$2*100))</f>
        <v>-75.576857414306488</v>
      </c>
      <c r="AN283" s="1">
        <f>IF((AB283-AB$2)/AB$2*100&gt;100,100,IF((AB283-AB$2)/AB$2*100&lt;-100,-100,(AB283-AB$2)/AB$2*100))</f>
        <v>-31.950992802524681</v>
      </c>
      <c r="AO283" s="1">
        <f>IF((AC283-AC$2)/AC$2*100&gt;100,100,IF((AC283-AC$2)/AC$2*100&lt;-100,-100,(AC283-AC$2)/AC$2*100))</f>
        <v>-91.663229583611155</v>
      </c>
      <c r="AP283" s="1"/>
      <c r="AQ283" s="2">
        <f t="shared" si="127"/>
        <v>-1</v>
      </c>
      <c r="AR283" s="2">
        <f t="shared" si="118"/>
        <v>-54</v>
      </c>
      <c r="AS283" s="2">
        <f t="shared" si="119"/>
        <v>2</v>
      </c>
      <c r="AT283" s="2">
        <f t="shared" si="120"/>
        <v>100</v>
      </c>
      <c r="AU283" s="2">
        <f t="shared" si="121"/>
        <v>3</v>
      </c>
      <c r="AV283" s="2">
        <f t="shared" si="128"/>
        <v>0</v>
      </c>
      <c r="AW283" s="2">
        <f t="shared" si="129"/>
        <v>0</v>
      </c>
      <c r="AX283" s="2">
        <f t="shared" si="122"/>
        <v>0</v>
      </c>
      <c r="AY283" s="2">
        <f t="shared" si="123"/>
        <v>0</v>
      </c>
      <c r="AZ283" s="2">
        <f t="shared" si="124"/>
        <v>0</v>
      </c>
      <c r="BA283" s="1"/>
      <c r="BB283" s="1"/>
      <c r="BN283" s="1">
        <f>T283/(T$3-T$4)*100</f>
        <v>33.886150783657705</v>
      </c>
      <c r="BO283" s="1">
        <f>U283/(U$3-U$4)*100</f>
        <v>17.100716762715795</v>
      </c>
      <c r="BP283" s="1">
        <f>V283/(V$3-V$4)*100</f>
        <v>3.5543403964456601</v>
      </c>
      <c r="BQ283" s="1">
        <f>W283/(W$3-W$4)*100</f>
        <v>36.289069781892749</v>
      </c>
      <c r="BR283" s="1">
        <f>X283/(X$3-X$4)*100</f>
        <v>66.427432216905899</v>
      </c>
      <c r="BS283" s="1">
        <f>Y283/(Y$3-Y$4)*100</f>
        <v>55.284314682810944</v>
      </c>
      <c r="BT283" s="1">
        <f>Z283/(Z$3-Z$4)*100</f>
        <v>34.491823965508175</v>
      </c>
      <c r="BU283" s="1">
        <f>AA283/(AA$3-AA$4)*100</f>
        <v>4.3994283228732991</v>
      </c>
      <c r="BV283" s="1">
        <f>AB283/(AB$3-AB$4)*100</f>
        <v>5.793937534001981</v>
      </c>
      <c r="BW283" s="1">
        <f>AC283/(AC$3-AC$4)*100</f>
        <v>0.4571787142969197</v>
      </c>
    </row>
    <row r="284" spans="1:75">
      <c r="A284">
        <v>88</v>
      </c>
      <c r="B284" t="s">
        <v>972</v>
      </c>
      <c r="C284" t="s">
        <v>1063</v>
      </c>
      <c r="D284">
        <v>100</v>
      </c>
      <c r="E284" t="s">
        <v>1064</v>
      </c>
      <c r="F284" t="s">
        <v>1065</v>
      </c>
      <c r="G284" t="s">
        <v>743</v>
      </c>
      <c r="H284">
        <v>178</v>
      </c>
      <c r="I284">
        <v>188</v>
      </c>
      <c r="J284">
        <v>53</v>
      </c>
      <c r="K284">
        <v>348</v>
      </c>
      <c r="L284">
        <v>330</v>
      </c>
      <c r="M284">
        <v>197</v>
      </c>
      <c r="N284">
        <v>116</v>
      </c>
      <c r="O284">
        <v>19</v>
      </c>
      <c r="P284">
        <v>22</v>
      </c>
      <c r="Q284">
        <v>6</v>
      </c>
      <c r="R284">
        <v>1457</v>
      </c>
      <c r="T284" s="1">
        <f t="shared" si="125"/>
        <v>12.216884008236102</v>
      </c>
      <c r="U284" s="1">
        <f t="shared" si="108"/>
        <v>12.903225806451612</v>
      </c>
      <c r="V284" s="1">
        <f t="shared" si="109"/>
        <v>3.6376115305422099</v>
      </c>
      <c r="W284" s="1">
        <f t="shared" si="110"/>
        <v>23.884694577899797</v>
      </c>
      <c r="X284" s="1">
        <f t="shared" si="111"/>
        <v>22.649279341111875</v>
      </c>
      <c r="Y284" s="1">
        <f t="shared" si="112"/>
        <v>13.520933424845575</v>
      </c>
      <c r="Z284" s="1">
        <f t="shared" si="113"/>
        <v>7.9615648592999317</v>
      </c>
      <c r="AA284" s="1">
        <f t="shared" si="114"/>
        <v>1.3040494166094716</v>
      </c>
      <c r="AB284" s="1">
        <f t="shared" si="115"/>
        <v>1.5099519560741248</v>
      </c>
      <c r="AC284" s="1">
        <f t="shared" si="116"/>
        <v>0.41180507892930684</v>
      </c>
      <c r="AD284" s="1"/>
      <c r="AF284" s="1">
        <f t="shared" si="126"/>
        <v>-37.84061617777197</v>
      </c>
      <c r="AG284" s="1">
        <f t="shared" si="117"/>
        <v>-4.1162336262742292</v>
      </c>
      <c r="AH284" s="1">
        <f>IF((W284-W$2)/W$2*100&gt;100,100,IF((W284-W$2)/W$2*100&lt;-100,-100,(W284-W$2)/W$2*100))</f>
        <v>22.657372472649804</v>
      </c>
      <c r="AI284" s="1">
        <f>IF((X284-X$2)/X$2*100&gt;100,100,IF((X284-X$2)/X$2*100&lt;-100,-100,(X284-X$2)/X$2*100))</f>
        <v>100</v>
      </c>
      <c r="AJ284" s="1">
        <f>IF((Y284-Y$2)/Y$2*100&gt;100,100,IF((Y284-Y$2)/Y$2*100&lt;-100,-100,(Y284-Y$2)/Y$2*100))</f>
        <v>-4.9389971344109389</v>
      </c>
      <c r="AK284" s="1">
        <f>IF((Z284-Z$2)/Z$2*100&gt;100,100,IF((Z284-Z$2)/Z$2*100&lt;-100,-100,(Z284-Z$2)/Z$2*100))</f>
        <v>-17.615004113340152</v>
      </c>
      <c r="AL284" s="1">
        <f>IF((V284-V$2)/V$2*100&gt;100,100,IF((V284-V$2)/V$2*100&lt;-100,-100,(V284-V$2)/V$2*100))</f>
        <v>-20.904298373700627</v>
      </c>
      <c r="AM284" s="1">
        <f>IF((AA284-AA$2)/AA$2*100&gt;100,100,IF((AA284-AA$2)/AA$2*100&lt;-100,-100,(AA284-AA$2)/AA$2*100))</f>
        <v>-74.113852876743593</v>
      </c>
      <c r="AN284" s="1">
        <f>IF((AB284-AB$2)/AB$2*100&gt;100,100,IF((AB284-AB$2)/AB$2*100&lt;-100,-100,(AB284-AB$2)/AB$2*100))</f>
        <v>-16.486488764663289</v>
      </c>
      <c r="AO284" s="1">
        <f>IF((AC284-AC$2)/AC$2*100&gt;100,100,IF((AC284-AC$2)/AC$2*100&lt;-100,-100,(AC284-AC$2)/AC$2*100))</f>
        <v>-83.257796679235568</v>
      </c>
      <c r="AP284" s="1"/>
      <c r="AQ284" s="2">
        <f t="shared" si="127"/>
        <v>-38</v>
      </c>
      <c r="AR284" s="2">
        <f t="shared" si="118"/>
        <v>-4</v>
      </c>
      <c r="AS284" s="2">
        <f t="shared" si="119"/>
        <v>23</v>
      </c>
      <c r="AT284" s="2">
        <f t="shared" si="120"/>
        <v>100</v>
      </c>
      <c r="AU284" s="2">
        <f t="shared" si="121"/>
        <v>-5</v>
      </c>
      <c r="AV284" s="2">
        <f t="shared" si="128"/>
        <v>0</v>
      </c>
      <c r="AW284" s="2">
        <f t="shared" si="129"/>
        <v>0</v>
      </c>
      <c r="AX284" s="2">
        <f t="shared" si="122"/>
        <v>0</v>
      </c>
      <c r="AY284" s="2">
        <f t="shared" si="123"/>
        <v>0</v>
      </c>
      <c r="AZ284" s="2">
        <f t="shared" si="124"/>
        <v>0</v>
      </c>
      <c r="BA284" s="1"/>
      <c r="BB284" s="1"/>
      <c r="BN284" s="1">
        <f>T284/(T$3-T$4)*100</f>
        <v>21.32596418981565</v>
      </c>
      <c r="BO284" s="1">
        <f>U284/(U$3-U$4)*100</f>
        <v>35.868600177567323</v>
      </c>
      <c r="BP284" s="1">
        <f>V284/(V$3-V$4)*100</f>
        <v>7.2752230610844197</v>
      </c>
      <c r="BQ284" s="1">
        <f>W284/(W$3-W$4)*100</f>
        <v>43.426717414363267</v>
      </c>
      <c r="BR284" s="1">
        <f>X284/(X$3-X$4)*100</f>
        <v>61.656371539693431</v>
      </c>
      <c r="BS284" s="1">
        <f>Y284/(Y$3-Y$4)*100</f>
        <v>50.864463836323836</v>
      </c>
      <c r="BT284" s="1">
        <f>Z284/(Z$3-Z$4)*100</f>
        <v>25.109550710099786</v>
      </c>
      <c r="BU284" s="1">
        <f>AA284/(AA$3-AA$4)*100</f>
        <v>4.6629645806035649</v>
      </c>
      <c r="BV284" s="1">
        <f>AB284/(AB$3-AB$4)*100</f>
        <v>7.1106410992674354</v>
      </c>
      <c r="BW284" s="1">
        <f>AC284/(AC$3-AC$4)*100</f>
        <v>0.91812279892435622</v>
      </c>
    </row>
    <row r="285" spans="1:75">
      <c r="A285">
        <v>82</v>
      </c>
      <c r="B285" t="s">
        <v>972</v>
      </c>
      <c r="C285" t="s">
        <v>1066</v>
      </c>
      <c r="D285">
        <v>100</v>
      </c>
      <c r="E285" t="s">
        <v>1067</v>
      </c>
      <c r="F285" t="s">
        <v>1068</v>
      </c>
      <c r="G285" t="s">
        <v>980</v>
      </c>
      <c r="H285">
        <v>272</v>
      </c>
      <c r="I285">
        <v>124</v>
      </c>
      <c r="J285">
        <v>26</v>
      </c>
      <c r="K285">
        <v>287</v>
      </c>
      <c r="L285">
        <v>214</v>
      </c>
      <c r="M285">
        <v>209</v>
      </c>
      <c r="N285">
        <v>164</v>
      </c>
      <c r="O285">
        <v>19</v>
      </c>
      <c r="P285">
        <v>35</v>
      </c>
      <c r="Q285">
        <v>13</v>
      </c>
      <c r="R285">
        <v>1363</v>
      </c>
      <c r="T285" s="1">
        <f t="shared" si="125"/>
        <v>19.95597945707997</v>
      </c>
      <c r="U285" s="1">
        <f t="shared" si="108"/>
        <v>9.0975788701393991</v>
      </c>
      <c r="V285" s="1">
        <f t="shared" si="109"/>
        <v>1.9075568598679384</v>
      </c>
      <c r="W285" s="1">
        <f t="shared" si="110"/>
        <v>21.056493030080702</v>
      </c>
      <c r="X285" s="1">
        <f t="shared" si="111"/>
        <v>15.700660308143801</v>
      </c>
      <c r="Y285" s="1">
        <f t="shared" si="112"/>
        <v>15.333822450476889</v>
      </c>
      <c r="Z285" s="1">
        <f t="shared" si="113"/>
        <v>12.032281731474688</v>
      </c>
      <c r="AA285" s="1">
        <f t="shared" si="114"/>
        <v>1.3939838591342628</v>
      </c>
      <c r="AB285" s="1">
        <f t="shared" si="115"/>
        <v>2.5678650036683783</v>
      </c>
      <c r="AC285" s="1">
        <f t="shared" si="116"/>
        <v>0.95377842993396922</v>
      </c>
      <c r="AD285" s="1"/>
      <c r="AF285" s="1">
        <f t="shared" si="126"/>
        <v>1.5358241745499275</v>
      </c>
      <c r="AG285" s="1">
        <f t="shared" si="117"/>
        <v>-32.395965161298257</v>
      </c>
      <c r="AH285" s="1">
        <f>IF((W285-W$2)/W$2*100&gt;100,100,IF((W285-W$2)/W$2*100&lt;-100,-100,(W285-W$2)/W$2*100))</f>
        <v>8.1334366715383553</v>
      </c>
      <c r="AI285" s="1">
        <f>IF((X285-X$2)/X$2*100&gt;100,100,IF((X285-X$2)/X$2*100&lt;-100,-100,(X285-X$2)/X$2*100))</f>
        <v>66.415024752296873</v>
      </c>
      <c r="AJ285" s="1">
        <f>IF((Y285-Y$2)/Y$2*100&gt;100,100,IF((Y285-Y$2)/Y$2*100&lt;-100,-100,(Y285-Y$2)/Y$2*100))</f>
        <v>7.8067981036498226</v>
      </c>
      <c r="AK285" s="1">
        <f>IF((Z285-Z$2)/Z$2*100&gt;100,100,IF((Z285-Z$2)/Z$2*100&lt;-100,-100,(Z285-Z$2)/Z$2*100))</f>
        <v>24.508121013013866</v>
      </c>
      <c r="AL285" s="1">
        <f>IF((V285-V$2)/V$2*100&gt;100,100,IF((V285-V$2)/V$2*100&lt;-100,-100,(V285-V$2)/V$2*100))</f>
        <v>-58.52235815823208</v>
      </c>
      <c r="AM285" s="1">
        <f>IF((AA285-AA$2)/AA$2*100&gt;100,100,IF((AA285-AA$2)/AA$2*100&lt;-100,-100,(AA285-AA$2)/AA$2*100))</f>
        <v>-72.328601351001765</v>
      </c>
      <c r="AN285" s="1">
        <f>IF((AB285-AB$2)/AB$2*100&gt;100,100,IF((AB285-AB$2)/AB$2*100&lt;-100,-100,(AB285-AB$2)/AB$2*100))</f>
        <v>42.025328668245024</v>
      </c>
      <c r="AO285" s="1">
        <f>IF((AC285-AC$2)/AC$2*100&gt;100,100,IF((AC285-AC$2)/AC$2*100&lt;-100,-100,(AC285-AC$2)/AC$2*100))</f>
        <v>-61.223517596160526</v>
      </c>
      <c r="AP285" s="1"/>
      <c r="AQ285" s="2">
        <f t="shared" si="127"/>
        <v>2</v>
      </c>
      <c r="AR285" s="2">
        <f t="shared" si="118"/>
        <v>-32</v>
      </c>
      <c r="AS285" s="2">
        <f t="shared" si="119"/>
        <v>8</v>
      </c>
      <c r="AT285" s="2">
        <f t="shared" si="120"/>
        <v>66</v>
      </c>
      <c r="AU285" s="2">
        <f t="shared" si="121"/>
        <v>8</v>
      </c>
      <c r="AV285" s="2">
        <f t="shared" si="128"/>
        <v>1</v>
      </c>
      <c r="AW285" s="2">
        <f t="shared" si="129"/>
        <v>0</v>
      </c>
      <c r="AX285" s="2">
        <f t="shared" si="122"/>
        <v>0</v>
      </c>
      <c r="AY285" s="2">
        <f t="shared" si="123"/>
        <v>1</v>
      </c>
      <c r="AZ285" s="2">
        <f t="shared" si="124"/>
        <v>0</v>
      </c>
      <c r="BA285" s="1"/>
      <c r="BB285" s="1"/>
      <c r="BN285" s="1">
        <f>T285/(T$3-T$4)*100</f>
        <v>34.835437824201001</v>
      </c>
      <c r="BO285" s="1">
        <f>U285/(U$3-U$4)*100</f>
        <v>25.289599978460899</v>
      </c>
      <c r="BP285" s="1">
        <f>V285/(V$3-V$4)*100</f>
        <v>3.8151137197358769</v>
      </c>
      <c r="BQ285" s="1">
        <f>W285/(W$3-W$4)*100</f>
        <v>38.284532781964906</v>
      </c>
      <c r="BR285" s="1">
        <f>X285/(X$3-X$4)*100</f>
        <v>42.740686394391453</v>
      </c>
      <c r="BS285" s="1">
        <f>Y285/(Y$3-Y$4)*100</f>
        <v>57.68437969465117</v>
      </c>
      <c r="BT285" s="1">
        <f>Z285/(Z$3-Z$4)*100</f>
        <v>37.947965460804781</v>
      </c>
      <c r="BU285" s="1">
        <f>AA285/(AA$3-AA$4)*100</f>
        <v>4.9845483447831223</v>
      </c>
      <c r="BV285" s="1">
        <f>AB285/(AB$3-AB$4)*100</f>
        <v>12.092547950948537</v>
      </c>
      <c r="BW285" s="1">
        <f>AC285/(AC$3-AC$4)*100</f>
        <v>2.1264568273937674</v>
      </c>
    </row>
    <row r="286" spans="1:75">
      <c r="A286">
        <v>85</v>
      </c>
      <c r="B286" t="s">
        <v>972</v>
      </c>
      <c r="C286" t="s">
        <v>1069</v>
      </c>
      <c r="D286">
        <v>100</v>
      </c>
      <c r="E286" t="s">
        <v>1070</v>
      </c>
      <c r="F286" t="s">
        <v>1071</v>
      </c>
      <c r="G286" t="s">
        <v>421</v>
      </c>
      <c r="H286">
        <v>216</v>
      </c>
      <c r="I286">
        <v>147</v>
      </c>
      <c r="J286">
        <v>36</v>
      </c>
      <c r="K286">
        <v>307</v>
      </c>
      <c r="L286">
        <v>427</v>
      </c>
      <c r="M286">
        <v>199</v>
      </c>
      <c r="N286">
        <v>119</v>
      </c>
      <c r="O286">
        <v>23</v>
      </c>
      <c r="P286">
        <v>22</v>
      </c>
      <c r="Q286">
        <v>5</v>
      </c>
      <c r="R286">
        <v>1501</v>
      </c>
      <c r="T286" s="1">
        <f t="shared" si="125"/>
        <v>14.390406395736177</v>
      </c>
      <c r="U286" s="1">
        <f t="shared" si="108"/>
        <v>9.7934710193204531</v>
      </c>
      <c r="V286" s="1">
        <f t="shared" si="109"/>
        <v>2.3984010659560293</v>
      </c>
      <c r="W286" s="1">
        <f t="shared" si="110"/>
        <v>20.453031312458361</v>
      </c>
      <c r="X286" s="1">
        <f t="shared" si="111"/>
        <v>28.447701532311793</v>
      </c>
      <c r="Y286" s="1">
        <f t="shared" si="112"/>
        <v>13.257828114590273</v>
      </c>
      <c r="Z286" s="1">
        <f t="shared" si="113"/>
        <v>7.9280479680213194</v>
      </c>
      <c r="AA286" s="1">
        <f t="shared" si="114"/>
        <v>1.5323117921385743</v>
      </c>
      <c r="AB286" s="1">
        <f t="shared" si="115"/>
        <v>1.4656895403064623</v>
      </c>
      <c r="AC286" s="1">
        <f t="shared" si="116"/>
        <v>0.33311125916055961</v>
      </c>
      <c r="AD286" s="1"/>
      <c r="AF286" s="1">
        <f t="shared" si="126"/>
        <v>-26.781755977434411</v>
      </c>
      <c r="AG286" s="1">
        <f t="shared" si="117"/>
        <v>-27.224796241660833</v>
      </c>
      <c r="AH286" s="1">
        <f>IF((W286-W$2)/W$2*100&gt;100,100,IF((W286-W$2)/W$2*100&lt;-100,-100,(W286-W$2)/W$2*100))</f>
        <v>5.034421591819588</v>
      </c>
      <c r="AI286" s="1">
        <f>IF((X286-X$2)/X$2*100&gt;100,100,IF((X286-X$2)/X$2*100&lt;-100,-100,(X286-X$2)/X$2*100))</f>
        <v>100</v>
      </c>
      <c r="AJ286" s="1">
        <f>IF((Y286-Y$2)/Y$2*100&gt;100,100,IF((Y286-Y$2)/Y$2*100&lt;-100,-100,(Y286-Y$2)/Y$2*100))</f>
        <v>-6.7887995013223499</v>
      </c>
      <c r="AK286" s="1">
        <f>IF((Z286-Z$2)/Z$2*100&gt;100,100,IF((Z286-Z$2)/Z$2*100&lt;-100,-100,(Z286-Z$2)/Z$2*100))</f>
        <v>-17.961831527161522</v>
      </c>
      <c r="AL286" s="1">
        <f>IF((V286-V$2)/V$2*100&gt;100,100,IF((V286-V$2)/V$2*100&lt;-100,-100,(V286-V$2)/V$2*100))</f>
        <v>-47.849512379135227</v>
      </c>
      <c r="AM286" s="1">
        <f>IF((AA286-AA$2)/AA$2*100&gt;100,100,IF((AA286-AA$2)/AA$2*100&lt;-100,-100,(AA286-AA$2)/AA$2*100))</f>
        <v>-69.582710605300136</v>
      </c>
      <c r="AN286" s="1">
        <f>IF((AB286-AB$2)/AB$2*100&gt;100,100,IF((AB286-AB$2)/AB$2*100&lt;-100,-100,(AB286-AB$2)/AB$2*100))</f>
        <v>-18.934586362501278</v>
      </c>
      <c r="AO286" s="1">
        <f>IF((AC286-AC$2)/AC$2*100&gt;100,100,IF((AC286-AC$2)/AC$2*100&lt;-100,-100,(AC286-AC$2)/AC$2*100))</f>
        <v>-86.457145104178437</v>
      </c>
      <c r="AP286" s="1"/>
      <c r="AQ286" s="2">
        <f t="shared" si="127"/>
        <v>-27</v>
      </c>
      <c r="AR286" s="2">
        <f t="shared" si="118"/>
        <v>-27</v>
      </c>
      <c r="AS286" s="2">
        <f t="shared" si="119"/>
        <v>5</v>
      </c>
      <c r="AT286" s="2">
        <f t="shared" si="120"/>
        <v>100</v>
      </c>
      <c r="AU286" s="2">
        <f t="shared" si="121"/>
        <v>-7</v>
      </c>
      <c r="AV286" s="2">
        <f t="shared" si="128"/>
        <v>0</v>
      </c>
      <c r="AW286" s="2">
        <f t="shared" si="129"/>
        <v>0</v>
      </c>
      <c r="AX286" s="2">
        <f t="shared" si="122"/>
        <v>0</v>
      </c>
      <c r="AY286" s="2">
        <f t="shared" si="123"/>
        <v>0</v>
      </c>
      <c r="AZ286" s="2">
        <f t="shared" si="124"/>
        <v>0</v>
      </c>
      <c r="BA286" s="1"/>
      <c r="BB286" s="1"/>
      <c r="BN286" s="1">
        <f>T286/(T$3-T$4)*100</f>
        <v>25.120095375013147</v>
      </c>
      <c r="BO286" s="1">
        <f>U286/(U$3-U$4)*100</f>
        <v>27.224052466551353</v>
      </c>
      <c r="BP286" s="1">
        <f>V286/(V$3-V$4)*100</f>
        <v>4.7968021319120586</v>
      </c>
      <c r="BQ286" s="1">
        <f>W286/(W$3-W$4)*100</f>
        <v>37.187329659015198</v>
      </c>
      <c r="BR286" s="1">
        <f>X286/(X$3-X$4)*100</f>
        <v>77.440965282404321</v>
      </c>
      <c r="BS286" s="1">
        <f>Y286/(Y$3-Y$4)*100</f>
        <v>49.874686716791992</v>
      </c>
      <c r="BT286" s="1">
        <f>Z286/(Z$3-Z$4)*100</f>
        <v>25.003843591451851</v>
      </c>
      <c r="BU286" s="1">
        <f>AA286/(AA$3-AA$4)*100</f>
        <v>5.4791754991621744</v>
      </c>
      <c r="BV286" s="1">
        <f>AB286/(AB$3-AB$4)*100</f>
        <v>6.9022012535860444</v>
      </c>
      <c r="BW286" s="1">
        <f>AC286/(AC$3-AC$4)*100</f>
        <v>0.74267428271862479</v>
      </c>
    </row>
    <row r="287" spans="1:75">
      <c r="A287">
        <v>89</v>
      </c>
      <c r="B287" t="s">
        <v>972</v>
      </c>
      <c r="C287" t="s">
        <v>1072</v>
      </c>
      <c r="D287">
        <v>100</v>
      </c>
      <c r="E287" t="s">
        <v>1073</v>
      </c>
      <c r="F287" t="s">
        <v>1074</v>
      </c>
      <c r="G287" t="s">
        <v>1075</v>
      </c>
      <c r="H287">
        <v>411</v>
      </c>
      <c r="I287">
        <v>82</v>
      </c>
      <c r="J287">
        <v>19</v>
      </c>
      <c r="K287">
        <v>310</v>
      </c>
      <c r="L287">
        <v>347</v>
      </c>
      <c r="M287">
        <v>202</v>
      </c>
      <c r="N287">
        <v>144</v>
      </c>
      <c r="O287">
        <v>28</v>
      </c>
      <c r="P287">
        <v>8</v>
      </c>
      <c r="Q287">
        <v>0</v>
      </c>
      <c r="R287">
        <v>1551</v>
      </c>
      <c r="T287" s="1">
        <f t="shared" si="125"/>
        <v>26.499032882011601</v>
      </c>
      <c r="U287" s="1">
        <f t="shared" si="108"/>
        <v>5.2869116698903937</v>
      </c>
      <c r="V287" s="1">
        <f t="shared" si="109"/>
        <v>1.2250161186331399</v>
      </c>
      <c r="W287" s="1">
        <f t="shared" si="110"/>
        <v>19.987105093488072</v>
      </c>
      <c r="X287" s="1">
        <f t="shared" si="111"/>
        <v>22.37266279819471</v>
      </c>
      <c r="Y287" s="1">
        <f t="shared" si="112"/>
        <v>13.023855577047067</v>
      </c>
      <c r="Z287" s="1">
        <f t="shared" si="113"/>
        <v>9.2843326885880089</v>
      </c>
      <c r="AA287" s="1">
        <f t="shared" si="114"/>
        <v>1.8052869116698904</v>
      </c>
      <c r="AB287" s="1">
        <f t="shared" si="115"/>
        <v>0.51579626047711158</v>
      </c>
      <c r="AC287" s="1">
        <f t="shared" si="116"/>
        <v>0</v>
      </c>
      <c r="AD287" s="1"/>
      <c r="AF287" s="1">
        <f t="shared" si="126"/>
        <v>34.826814654240245</v>
      </c>
      <c r="AG287" s="1">
        <f t="shared" si="117"/>
        <v>-60.713002236942145</v>
      </c>
      <c r="AH287" s="1">
        <f>IF((W287-W$2)/W$2*100&gt;100,100,IF((W287-W$2)/W$2*100&lt;-100,-100,(W287-W$2)/W$2*100))</f>
        <v>2.6417058047861803</v>
      </c>
      <c r="AI287" s="1">
        <f>IF((X287-X$2)/X$2*100&gt;100,100,IF((X287-X$2)/X$2*100&lt;-100,-100,(X287-X$2)/X$2*100))</f>
        <v>100</v>
      </c>
      <c r="AJ287" s="1">
        <f>IF((Y287-Y$2)/Y$2*100&gt;100,100,IF((Y287-Y$2)/Y$2*100&lt;-100,-100,(Y287-Y$2)/Y$2*100))</f>
        <v>-8.4337794271160362</v>
      </c>
      <c r="AK287" s="1">
        <f>IF((Z287-Z$2)/Z$2*100&gt;100,100,IF((Z287-Z$2)/Z$2*100&lt;-100,-100,(Z287-Z$2)/Z$2*100))</f>
        <v>-3.9272148280957175</v>
      </c>
      <c r="AL287" s="1">
        <f>IF((V287-V$2)/V$2*100&gt;100,100,IF((V287-V$2)/V$2*100&lt;-100,-100,(V287-V$2)/V$2*100))</f>
        <v>-73.363425810239946</v>
      </c>
      <c r="AM287" s="1">
        <f>IF((AA287-AA$2)/AA$2*100&gt;100,100,IF((AA287-AA$2)/AA$2*100&lt;-100,-100,(AA287-AA$2)/AA$2*100))</f>
        <v>-64.163994094120312</v>
      </c>
      <c r="AN287" s="1">
        <f>IF((AB287-AB$2)/AB$2*100&gt;100,100,IF((AB287-AB$2)/AB$2*100&lt;-100,-100,(AB287-AB$2)/AB$2*100))</f>
        <v>-71.471968613824373</v>
      </c>
      <c r="AO287" s="1">
        <f>IF((AC287-AC$2)/AC$2*100&gt;100,100,IF((AC287-AC$2)/AC$2*100&lt;-100,-100,(AC287-AC$2)/AC$2*100))</f>
        <v>-100</v>
      </c>
      <c r="AP287" s="1"/>
      <c r="AQ287" s="2">
        <f t="shared" si="127"/>
        <v>35</v>
      </c>
      <c r="AR287" s="2">
        <f t="shared" si="118"/>
        <v>-61</v>
      </c>
      <c r="AS287" s="2">
        <f t="shared" si="119"/>
        <v>3</v>
      </c>
      <c r="AT287" s="2">
        <f t="shared" si="120"/>
        <v>100</v>
      </c>
      <c r="AU287" s="2">
        <f t="shared" si="121"/>
        <v>-8</v>
      </c>
      <c r="AV287" s="2">
        <f t="shared" si="128"/>
        <v>0</v>
      </c>
      <c r="AW287" s="2">
        <f t="shared" si="129"/>
        <v>0</v>
      </c>
      <c r="AX287" s="2">
        <f t="shared" si="122"/>
        <v>0</v>
      </c>
      <c r="AY287" s="2">
        <f t="shared" si="123"/>
        <v>0</v>
      </c>
      <c r="AZ287" s="2">
        <f t="shared" si="124"/>
        <v>0</v>
      </c>
      <c r="BA287" s="1"/>
      <c r="BB287" s="1"/>
      <c r="BN287" s="1">
        <f>T287/(T$3-T$4)*100</f>
        <v>46.257083715090424</v>
      </c>
      <c r="BO287" s="1">
        <f>U287/(U$3-U$4)*100</f>
        <v>14.696644366759534</v>
      </c>
      <c r="BP287" s="1">
        <f>V287/(V$3-V$4)*100</f>
        <v>2.4500322372662797</v>
      </c>
      <c r="BQ287" s="1">
        <f>W287/(W$3-W$4)*100</f>
        <v>36.340191079069214</v>
      </c>
      <c r="BR287" s="1">
        <f>X287/(X$3-X$4)*100</f>
        <v>60.903359839530033</v>
      </c>
      <c r="BS287" s="1">
        <f>Y287/(Y$3-Y$4)*100</f>
        <v>48.994504313653259</v>
      </c>
      <c r="BT287" s="1">
        <f>Z287/(Z$3-Z$4)*100</f>
        <v>29.281356940931413</v>
      </c>
      <c r="BU287" s="1">
        <f>AA287/(AA$3-AA$4)*100</f>
        <v>6.4552683508196083</v>
      </c>
      <c r="BV287" s="1">
        <f>AB287/(AB$3-AB$4)*100</f>
        <v>2.4289793286753776</v>
      </c>
      <c r="BW287" s="1">
        <f>AC287/(AC$3-AC$4)*100</f>
        <v>0</v>
      </c>
    </row>
    <row r="288" spans="1:75">
      <c r="A288">
        <v>82</v>
      </c>
      <c r="B288" t="s">
        <v>972</v>
      </c>
      <c r="C288" t="s">
        <v>1076</v>
      </c>
      <c r="D288">
        <v>89</v>
      </c>
      <c r="E288" t="s">
        <v>1077</v>
      </c>
      <c r="F288" t="s">
        <v>1078</v>
      </c>
      <c r="G288" t="s">
        <v>1079</v>
      </c>
      <c r="H288">
        <v>214</v>
      </c>
      <c r="I288">
        <v>116</v>
      </c>
      <c r="J288">
        <v>19</v>
      </c>
      <c r="K288">
        <v>333</v>
      </c>
      <c r="L288">
        <v>279</v>
      </c>
      <c r="M288">
        <v>189</v>
      </c>
      <c r="N288">
        <v>138</v>
      </c>
      <c r="O288">
        <v>30</v>
      </c>
      <c r="P288">
        <v>44</v>
      </c>
      <c r="Q288">
        <v>1</v>
      </c>
      <c r="R288">
        <v>1363</v>
      </c>
      <c r="T288" s="1">
        <f t="shared" si="125"/>
        <v>15.700660308143801</v>
      </c>
      <c r="U288" s="1">
        <f t="shared" si="108"/>
        <v>8.5106382978723403</v>
      </c>
      <c r="V288" s="1">
        <f t="shared" si="109"/>
        <v>1.3939838591342628</v>
      </c>
      <c r="W288" s="1">
        <f t="shared" si="110"/>
        <v>24.431401320616288</v>
      </c>
      <c r="X288" s="1">
        <f t="shared" si="111"/>
        <v>20.469552457813649</v>
      </c>
      <c r="Y288" s="1">
        <f t="shared" si="112"/>
        <v>13.866471019809246</v>
      </c>
      <c r="Z288" s="1">
        <f t="shared" si="113"/>
        <v>10.12472487160675</v>
      </c>
      <c r="AA288" s="1">
        <f t="shared" si="114"/>
        <v>2.2010271460014672</v>
      </c>
      <c r="AB288" s="1">
        <f t="shared" si="115"/>
        <v>3.2281731474688184</v>
      </c>
      <c r="AC288" s="1">
        <f t="shared" si="116"/>
        <v>7.3367571533382248E-2</v>
      </c>
      <c r="AD288" s="1"/>
      <c r="AF288" s="1">
        <f t="shared" si="126"/>
        <v>-20.115197156787918</v>
      </c>
      <c r="AG288" s="1">
        <f t="shared" si="117"/>
        <v>-36.757515796053212</v>
      </c>
      <c r="AH288" s="1">
        <f>IF((W288-W$2)/W$2*100&gt;100,100,IF((W288-W$2)/W$2*100&lt;-100,-100,(W288-W$2)/W$2*100))</f>
        <v>25.464928263492254</v>
      </c>
      <c r="AI288" s="1">
        <f>IF((X288-X$2)/X$2*100&gt;100,100,IF((X288-X$2)/X$2*100&lt;-100,-100,(X288-X$2)/X$2*100))</f>
        <v>100</v>
      </c>
      <c r="AJ288" s="1">
        <f>IF((Y288-Y$2)/Y$2*100&gt;100,100,IF((Y288-Y$2)/Y$2*100&lt;-100,-100,(Y288-Y$2)/Y$2*100))</f>
        <v>-2.5096419062688056</v>
      </c>
      <c r="AK288" s="1">
        <f>IF((Z288-Z$2)/Z$2*100&gt;100,100,IF((Z288-Z$2)/Z$2*100&lt;-100,-100,(Z288-Z$2)/Z$2*100))</f>
        <v>4.7690286572921581</v>
      </c>
      <c r="AL288" s="1">
        <f>IF((V288-V$2)/V$2*100&gt;100,100,IF((V288-V$2)/V$2*100&lt;-100,-100,(V288-V$2)/V$2*100))</f>
        <v>-69.689415577169584</v>
      </c>
      <c r="AM288" s="1">
        <f>IF((AA288-AA$2)/AA$2*100&gt;100,100,IF((AA288-AA$2)/AA$2*100&lt;-100,-100,(AA288-AA$2)/AA$2*100))</f>
        <v>-56.308317922634373</v>
      </c>
      <c r="AN288" s="1">
        <f>IF((AB288-AB$2)/AB$2*100&gt;100,100,IF((AB288-AB$2)/AB$2*100&lt;-100,-100,(AB288-AB$2)/AB$2*100))</f>
        <v>78.546127468650894</v>
      </c>
      <c r="AO288" s="1">
        <f>IF((AC288-AC$2)/AC$2*100&gt;100,100,IF((AC288-AC$2)/AC$2*100&lt;-100,-100,(AC288-AC$2)/AC$2*100))</f>
        <v>-97.017193661243113</v>
      </c>
      <c r="AP288" s="1"/>
      <c r="AQ288" s="2">
        <f t="shared" si="127"/>
        <v>-20</v>
      </c>
      <c r="AR288" s="2">
        <f t="shared" si="118"/>
        <v>-37</v>
      </c>
      <c r="AS288" s="2">
        <f t="shared" si="119"/>
        <v>25</v>
      </c>
      <c r="AT288" s="2">
        <f t="shared" si="120"/>
        <v>100</v>
      </c>
      <c r="AU288" s="2">
        <f t="shared" si="121"/>
        <v>-3</v>
      </c>
      <c r="AV288" s="2">
        <f t="shared" si="128"/>
        <v>0</v>
      </c>
      <c r="AW288" s="2">
        <f t="shared" si="129"/>
        <v>0</v>
      </c>
      <c r="AX288" s="2">
        <f t="shared" si="122"/>
        <v>0</v>
      </c>
      <c r="AY288" s="2">
        <f t="shared" si="123"/>
        <v>1</v>
      </c>
      <c r="AZ288" s="2">
        <f t="shared" si="124"/>
        <v>0</v>
      </c>
      <c r="BA288" s="1"/>
      <c r="BB288" s="1"/>
      <c r="BN288" s="1">
        <f>T288/(T$3-T$4)*100</f>
        <v>27.407292994040493</v>
      </c>
      <c r="BO288" s="1">
        <f>U288/(U$3-U$4)*100</f>
        <v>23.658012883076321</v>
      </c>
      <c r="BP288" s="1">
        <f>V288/(V$3-V$4)*100</f>
        <v>2.7879677182685256</v>
      </c>
      <c r="BQ288" s="1">
        <f>W288/(W$3-W$4)*100</f>
        <v>44.420729673847795</v>
      </c>
      <c r="BR288" s="1">
        <f>X288/(X$3-X$4)*100</f>
        <v>55.722670579603815</v>
      </c>
      <c r="BS288" s="1">
        <f>Y288/(Y$3-Y$4)*100</f>
        <v>52.164343360234788</v>
      </c>
      <c r="BT288" s="1">
        <f>Z288/(Z$3-Z$4)*100</f>
        <v>31.931824595067443</v>
      </c>
      <c r="BU288" s="1">
        <f>AA288/(AA$3-AA$4)*100</f>
        <v>7.870339491762822</v>
      </c>
      <c r="BV288" s="1">
        <f>AB288/(AB$3-AB$4)*100</f>
        <v>15.202060281192448</v>
      </c>
      <c r="BW288" s="1">
        <f>AC288/(AC$3-AC$4)*100</f>
        <v>0.16357360210721289</v>
      </c>
    </row>
    <row r="289" spans="1:75">
      <c r="A289">
        <v>88</v>
      </c>
      <c r="B289" t="s">
        <v>972</v>
      </c>
      <c r="C289" t="s">
        <v>1080</v>
      </c>
      <c r="D289">
        <v>100</v>
      </c>
      <c r="E289" t="s">
        <v>1081</v>
      </c>
      <c r="F289" t="s">
        <v>1082</v>
      </c>
      <c r="G289" t="s">
        <v>1083</v>
      </c>
      <c r="H289">
        <v>254</v>
      </c>
      <c r="I289">
        <v>182</v>
      </c>
      <c r="J289">
        <v>45</v>
      </c>
      <c r="K289">
        <v>386</v>
      </c>
      <c r="L289">
        <v>344</v>
      </c>
      <c r="M289">
        <v>199</v>
      </c>
      <c r="N289">
        <v>122</v>
      </c>
      <c r="O289">
        <v>21</v>
      </c>
      <c r="P289">
        <v>7</v>
      </c>
      <c r="Q289">
        <v>4</v>
      </c>
      <c r="R289">
        <v>1564</v>
      </c>
      <c r="T289" s="1">
        <f t="shared" si="125"/>
        <v>16.240409207161125</v>
      </c>
      <c r="U289" s="1">
        <f t="shared" si="108"/>
        <v>11.636828644501279</v>
      </c>
      <c r="V289" s="1">
        <f t="shared" si="109"/>
        <v>2.8772378516624042</v>
      </c>
      <c r="W289" s="1">
        <f t="shared" si="110"/>
        <v>24.680306905370845</v>
      </c>
      <c r="X289" s="1">
        <f t="shared" si="111"/>
        <v>21.994884910485936</v>
      </c>
      <c r="Y289" s="1">
        <f t="shared" si="112"/>
        <v>12.723785166240409</v>
      </c>
      <c r="Z289" s="1">
        <f t="shared" si="113"/>
        <v>7.8005115089514065</v>
      </c>
      <c r="AA289" s="1">
        <f t="shared" si="114"/>
        <v>1.3427109974424554</v>
      </c>
      <c r="AB289" s="1">
        <f t="shared" si="115"/>
        <v>0.4475703324808184</v>
      </c>
      <c r="AC289" s="1">
        <f t="shared" si="116"/>
        <v>0.25575447570332482</v>
      </c>
      <c r="AD289" s="1"/>
      <c r="AF289" s="1">
        <f t="shared" si="126"/>
        <v>-17.368960149133219</v>
      </c>
      <c r="AG289" s="1">
        <f t="shared" si="117"/>
        <v>-13.526820671265854</v>
      </c>
      <c r="AH289" s="1">
        <f>IF((W289-W$2)/W$2*100&gt;100,100,IF((W289-W$2)/W$2*100&lt;-100,-100,(W289-W$2)/W$2*100))</f>
        <v>26.743157085727709</v>
      </c>
      <c r="AI289" s="1">
        <f>IF((X289-X$2)/X$2*100&gt;100,100,IF((X289-X$2)/X$2*100&lt;-100,-100,(X289-X$2)/X$2*100))</f>
        <v>100</v>
      </c>
      <c r="AJ289" s="1">
        <f>IF((Y289-Y$2)/Y$2*100&gt;100,100,IF((Y289-Y$2)/Y$2*100&lt;-100,-100,(Y289-Y$2)/Y$2*100))</f>
        <v>-10.543470621153993</v>
      </c>
      <c r="AK289" s="1">
        <f>IF((Z289-Z$2)/Z$2*100&gt;100,100,IF((Z289-Z$2)/Z$2*100&lt;-100,-100,(Z289-Z$2)/Z$2*100))</f>
        <v>-19.281558344886378</v>
      </c>
      <c r="AL289" s="1">
        <f>IF((V289-V$2)/V$2*100&gt;100,100,IF((V289-V$2)/V$2*100&lt;-100,-100,(V289-V$2)/V$2*100))</f>
        <v>-37.437754220813602</v>
      </c>
      <c r="AM289" s="1">
        <f>IF((AA289-AA$2)/AA$2*100&gt;100,100,IF((AA289-AA$2)/AA$2*100&lt;-100,-100,(AA289-AA$2)/AA$2*100))</f>
        <v>-73.346397781320633</v>
      </c>
      <c r="AN289" s="1">
        <f>IF((AB289-AB$2)/AB$2*100&gt;100,100,IF((AB289-AB$2)/AB$2*100&lt;-100,-100,(AB289-AB$2)/AB$2*100))</f>
        <v>-75.24545742010001</v>
      </c>
      <c r="AO289" s="1">
        <f>IF((AC289-AC$2)/AC$2*100&gt;100,100,IF((AC289-AC$2)/AC$2*100&lt;-100,-100,(AC289-AC$2)/AC$2*100))</f>
        <v>-89.602135448272051</v>
      </c>
      <c r="AP289" s="1"/>
      <c r="AQ289" s="2">
        <f t="shared" si="127"/>
        <v>-17</v>
      </c>
      <c r="AR289" s="2">
        <f t="shared" si="118"/>
        <v>-14</v>
      </c>
      <c r="AS289" s="2">
        <f t="shared" si="119"/>
        <v>27</v>
      </c>
      <c r="AT289" s="2">
        <f t="shared" si="120"/>
        <v>100</v>
      </c>
      <c r="AU289" s="2">
        <f t="shared" si="121"/>
        <v>-11</v>
      </c>
      <c r="AV289" s="2">
        <f t="shared" si="128"/>
        <v>0</v>
      </c>
      <c r="AW289" s="2">
        <f t="shared" si="129"/>
        <v>0</v>
      </c>
      <c r="AX289" s="2">
        <f t="shared" si="122"/>
        <v>0</v>
      </c>
      <c r="AY289" s="2">
        <f t="shared" si="123"/>
        <v>0</v>
      </c>
      <c r="AZ289" s="2">
        <f t="shared" si="124"/>
        <v>0</v>
      </c>
      <c r="BA289" s="1"/>
      <c r="BB289" s="1"/>
      <c r="BN289" s="1">
        <f>T289/(T$3-T$4)*100</f>
        <v>28.349486247588278</v>
      </c>
      <c r="BO289" s="1">
        <f>U289/(U$3-U$4)*100</f>
        <v>32.348248433797124</v>
      </c>
      <c r="BP289" s="1">
        <f>V289/(V$3-V$4)*100</f>
        <v>5.7544757033248084</v>
      </c>
      <c r="BQ289" s="1">
        <f>W289/(W$3-W$4)*100</f>
        <v>44.873285282492439</v>
      </c>
      <c r="BR289" s="1">
        <f>X289/(X$3-X$4)*100</f>
        <v>59.874964478545046</v>
      </c>
      <c r="BS289" s="1">
        <f>Y289/(Y$3-Y$4)*100</f>
        <v>47.865668006332974</v>
      </c>
      <c r="BT289" s="1">
        <f>Z289/(Z$3-Z$4)*100</f>
        <v>24.601613220539051</v>
      </c>
      <c r="BU289" s="1">
        <f>AA289/(AA$3-AA$4)*100</f>
        <v>4.8012090211578711</v>
      </c>
      <c r="BV289" s="1">
        <f>AB289/(AB$3-AB$4)*100</f>
        <v>2.1076909024479358</v>
      </c>
      <c r="BW289" s="1">
        <f>AC289/(AC$3-AC$4)*100</f>
        <v>0.57020669992872419</v>
      </c>
    </row>
    <row r="290" spans="1:75">
      <c r="A290">
        <v>88</v>
      </c>
      <c r="B290" t="s">
        <v>972</v>
      </c>
      <c r="C290" t="s">
        <v>1084</v>
      </c>
      <c r="D290">
        <v>100</v>
      </c>
      <c r="E290" t="s">
        <v>1085</v>
      </c>
      <c r="F290" t="s">
        <v>1086</v>
      </c>
      <c r="G290" t="s">
        <v>1087</v>
      </c>
      <c r="H290">
        <v>204</v>
      </c>
      <c r="I290">
        <v>93</v>
      </c>
      <c r="J290">
        <v>31</v>
      </c>
      <c r="K290">
        <v>333</v>
      </c>
      <c r="L290">
        <v>330</v>
      </c>
      <c r="M290">
        <v>196</v>
      </c>
      <c r="N290">
        <v>104</v>
      </c>
      <c r="O290">
        <v>13</v>
      </c>
      <c r="P290">
        <v>7</v>
      </c>
      <c r="Q290">
        <v>3</v>
      </c>
      <c r="R290">
        <v>1314</v>
      </c>
      <c r="T290" s="1">
        <f t="shared" si="125"/>
        <v>15.52511415525114</v>
      </c>
      <c r="U290" s="1">
        <f t="shared" si="108"/>
        <v>7.077625570776255</v>
      </c>
      <c r="V290" s="1">
        <f t="shared" si="109"/>
        <v>2.359208523592085</v>
      </c>
      <c r="W290" s="1">
        <f t="shared" si="110"/>
        <v>25.342465753424658</v>
      </c>
      <c r="X290" s="1">
        <f t="shared" si="111"/>
        <v>25.11415525114155</v>
      </c>
      <c r="Y290" s="1">
        <f t="shared" si="112"/>
        <v>14.916286149162861</v>
      </c>
      <c r="Z290" s="1">
        <f t="shared" si="113"/>
        <v>7.9147640791476404</v>
      </c>
      <c r="AA290" s="1">
        <f t="shared" si="114"/>
        <v>0.98934550989345504</v>
      </c>
      <c r="AB290" s="1">
        <f t="shared" si="115"/>
        <v>0.53272450532724502</v>
      </c>
      <c r="AC290" s="1">
        <f t="shared" si="116"/>
        <v>0.22831050228310501</v>
      </c>
      <c r="AD290" s="1"/>
      <c r="AF290" s="1">
        <f t="shared" si="126"/>
        <v>-21.00837422950254</v>
      </c>
      <c r="AG290" s="1">
        <f t="shared" si="117"/>
        <v>-47.406221755051106</v>
      </c>
      <c r="AH290" s="1">
        <f>IF((W290-W$2)/W$2*100&gt;100,100,IF((W290-W$2)/W$2*100&lt;-100,-100,(W290-W$2)/W$2*100))</f>
        <v>30.143605192648359</v>
      </c>
      <c r="AI290" s="1">
        <f>IF((X290-X$2)/X$2*100&gt;100,100,IF((X290-X$2)/X$2*100&lt;-100,-100,(X290-X$2)/X$2*100))</f>
        <v>100</v>
      </c>
      <c r="AJ290" s="1">
        <f>IF((Y290-Y$2)/Y$2*100&gt;100,100,IF((Y290-Y$2)/Y$2*100&lt;-100,-100,(Y290-Y$2)/Y$2*100))</f>
        <v>4.871244892303868</v>
      </c>
      <c r="AK290" s="1">
        <f>IF((Z290-Z$2)/Z$2*100&gt;100,100,IF((Z290-Z$2)/Z$2*100&lt;-100,-100,(Z290-Z$2)/Z$2*100))</f>
        <v>-18.099291078086178</v>
      </c>
      <c r="AL290" s="1">
        <f>IF((V290-V$2)/V$2*100&gt;100,100,IF((V290-V$2)/V$2*100&lt;-100,-100,(V290-V$2)/V$2*100))</f>
        <v>-48.701709380042743</v>
      </c>
      <c r="AM290" s="1">
        <f>IF((AA290-AA$2)/AA$2*100&gt;100,100,IF((AA290-AA$2)/AA$2*100&lt;-100,-100,(AA290-AA$2)/AA$2*100))</f>
        <v>-80.360910331586993</v>
      </c>
      <c r="AN290" s="1">
        <f>IF((AB290-AB$2)/AB$2*100&gt;100,100,IF((AB290-AB$2)/AB$2*100&lt;-100,-100,(AB290-AB$2)/AB$2*100))</f>
        <v>-70.535689044928773</v>
      </c>
      <c r="AO290" s="1">
        <f>IF((AC290-AC$2)/AC$2*100&gt;100,100,IF((AC290-AC$2)/AC$2*100&lt;-100,-100,(AC290-AC$2)/AC$2*100))</f>
        <v>-90.717888037156101</v>
      </c>
      <c r="AP290" s="1"/>
      <c r="AQ290" s="2">
        <f t="shared" si="127"/>
        <v>-21</v>
      </c>
      <c r="AR290" s="2">
        <f t="shared" si="118"/>
        <v>-47</v>
      </c>
      <c r="AS290" s="2">
        <f t="shared" si="119"/>
        <v>30</v>
      </c>
      <c r="AT290" s="2">
        <f t="shared" si="120"/>
        <v>100</v>
      </c>
      <c r="AU290" s="2">
        <f t="shared" si="121"/>
        <v>5</v>
      </c>
      <c r="AV290" s="2">
        <f t="shared" si="128"/>
        <v>0</v>
      </c>
      <c r="AW290" s="2">
        <f t="shared" si="129"/>
        <v>0</v>
      </c>
      <c r="AX290" s="2">
        <f t="shared" si="122"/>
        <v>0</v>
      </c>
      <c r="AY290" s="2">
        <f t="shared" si="123"/>
        <v>0</v>
      </c>
      <c r="AZ290" s="2">
        <f t="shared" si="124"/>
        <v>0</v>
      </c>
      <c r="BA290" s="1"/>
      <c r="BB290" s="1"/>
      <c r="BN290" s="1">
        <f>T290/(T$3-T$4)*100</f>
        <v>27.100857165745406</v>
      </c>
      <c r="BO290" s="1">
        <f>U290/(U$3-U$4)*100</f>
        <v>19.674500439864268</v>
      </c>
      <c r="BP290" s="1">
        <f>V290/(V$3-V$4)*100</f>
        <v>4.71841704718417</v>
      </c>
      <c r="BQ290" s="1">
        <f>W290/(W$3-W$4)*100</f>
        <v>46.0772104607721</v>
      </c>
      <c r="BR290" s="1">
        <f>X290/(X$3-X$4)*100</f>
        <v>68.366311516996433</v>
      </c>
      <c r="BS290" s="1">
        <f>Y290/(Y$3-Y$4)*100</f>
        <v>56.113647894469821</v>
      </c>
      <c r="BT290" s="1">
        <f>Z290/(Z$3-Z$4)*100</f>
        <v>24.961948249619482</v>
      </c>
      <c r="BU290" s="1">
        <f>AA290/(AA$3-AA$4)*100</f>
        <v>3.5376597020432636</v>
      </c>
      <c r="BV290" s="1">
        <f>AB290/(AB$3-AB$4)*100</f>
        <v>2.5086975429441183</v>
      </c>
      <c r="BW290" s="1">
        <f>AC290/(AC$3-AC$4)*100</f>
        <v>0.50902013623774234</v>
      </c>
    </row>
    <row r="291" spans="1:75">
      <c r="A291">
        <v>87</v>
      </c>
      <c r="B291" t="s">
        <v>972</v>
      </c>
      <c r="C291" t="s">
        <v>1088</v>
      </c>
      <c r="D291">
        <v>100</v>
      </c>
      <c r="E291" t="s">
        <v>1089</v>
      </c>
      <c r="F291" t="s">
        <v>1090</v>
      </c>
      <c r="G291" t="s">
        <v>1004</v>
      </c>
      <c r="H291">
        <v>269</v>
      </c>
      <c r="I291">
        <v>108</v>
      </c>
      <c r="J291">
        <v>34</v>
      </c>
      <c r="K291">
        <v>313</v>
      </c>
      <c r="L291">
        <v>243</v>
      </c>
      <c r="M291">
        <v>201</v>
      </c>
      <c r="N291">
        <v>171</v>
      </c>
      <c r="O291">
        <v>10</v>
      </c>
      <c r="P291">
        <v>22</v>
      </c>
      <c r="Q291">
        <v>8</v>
      </c>
      <c r="R291">
        <v>1379</v>
      </c>
      <c r="T291" s="1">
        <f t="shared" si="125"/>
        <v>19.506889050036257</v>
      </c>
      <c r="U291" s="1">
        <f t="shared" si="108"/>
        <v>7.8317621464829585</v>
      </c>
      <c r="V291" s="1">
        <f t="shared" si="109"/>
        <v>2.4655547498187094</v>
      </c>
      <c r="W291" s="1">
        <f t="shared" si="110"/>
        <v>22.69760696156635</v>
      </c>
      <c r="X291" s="1">
        <f t="shared" si="111"/>
        <v>17.621464829586657</v>
      </c>
      <c r="Y291" s="1">
        <f t="shared" si="112"/>
        <v>14.57577955039884</v>
      </c>
      <c r="Z291" s="1">
        <f t="shared" si="113"/>
        <v>12.400290065264684</v>
      </c>
      <c r="AA291" s="1">
        <f t="shared" si="114"/>
        <v>0.72516316171138506</v>
      </c>
      <c r="AB291" s="1">
        <f t="shared" si="115"/>
        <v>1.5953589557650472</v>
      </c>
      <c r="AC291" s="1">
        <f t="shared" si="116"/>
        <v>0.58013052936910803</v>
      </c>
      <c r="AD291" s="1"/>
      <c r="AF291" s="1">
        <f t="shared" si="126"/>
        <v>-0.74914333136168798</v>
      </c>
      <c r="AG291" s="1">
        <f t="shared" si="117"/>
        <v>-41.80223897403301</v>
      </c>
      <c r="AH291" s="1">
        <f>IF((W291-W$2)/W$2*100&gt;100,100,IF((W291-W$2)/W$2*100&lt;-100,-100,(W291-W$2)/W$2*100))</f>
        <v>16.561207104514512</v>
      </c>
      <c r="AI291" s="1">
        <f>IF((X291-X$2)/X$2*100&gt;100,100,IF((X291-X$2)/X$2*100&lt;-100,-100,(X291-X$2)/X$2*100))</f>
        <v>86.774087728421293</v>
      </c>
      <c r="AJ291" s="1">
        <f>IF((Y291-Y$2)/Y$2*100&gt;100,100,IF((Y291-Y$2)/Y$2*100&lt;-100,-100,(Y291-Y$2)/Y$2*100))</f>
        <v>2.4772608570464594</v>
      </c>
      <c r="AK291" s="1">
        <f>IF((Z291-Z$2)/Z$2*100&gt;100,100,IF((Z291-Z$2)/Z$2*100&lt;-100,-100,(Z291-Z$2)/Z$2*100))</f>
        <v>28.316212211332804</v>
      </c>
      <c r="AL291" s="1">
        <f>IF((V291-V$2)/V$2*100&gt;100,100,IF((V291-V$2)/V$2*100&lt;-100,-100,(V291-V$2)/V$2*100))</f>
        <v>-46.389332341406558</v>
      </c>
      <c r="AM291" s="1">
        <f>IF((AA291-AA$2)/AA$2*100&gt;100,100,IF((AA291-AA$2)/AA$2*100&lt;-100,-100,(AA291-AA$2)/AA$2*100))</f>
        <v>-85.605085165228587</v>
      </c>
      <c r="AN291" s="1">
        <f>IF((AB291-AB$2)/AB$2*100&gt;100,100,IF((AB291-AB$2)/AB$2*100&lt;-100,-100,(AB291-AB$2)/AB$2*100))</f>
        <v>-11.762736860126472</v>
      </c>
      <c r="AO291" s="1">
        <f>IF((AC291-AC$2)/AC$2*100&gt;100,100,IF((AC291-AC$2)/AC$2*100&lt;-100,-100,(AC291-AC$2)/AC$2*100))</f>
        <v>-76.414416013194312</v>
      </c>
      <c r="AP291" s="1"/>
      <c r="AQ291" s="2">
        <f t="shared" si="127"/>
        <v>-1</v>
      </c>
      <c r="AR291" s="2">
        <f t="shared" si="118"/>
        <v>-42</v>
      </c>
      <c r="AS291" s="2">
        <f t="shared" si="119"/>
        <v>17</v>
      </c>
      <c r="AT291" s="2">
        <f t="shared" si="120"/>
        <v>87</v>
      </c>
      <c r="AU291" s="2">
        <f t="shared" si="121"/>
        <v>2</v>
      </c>
      <c r="AV291" s="2">
        <f t="shared" si="128"/>
        <v>1</v>
      </c>
      <c r="AW291" s="2">
        <f t="shared" si="129"/>
        <v>0</v>
      </c>
      <c r="AX291" s="2">
        <f t="shared" si="122"/>
        <v>0</v>
      </c>
      <c r="AY291" s="2">
        <f t="shared" si="123"/>
        <v>0</v>
      </c>
      <c r="AZ291" s="2">
        <f t="shared" si="124"/>
        <v>0</v>
      </c>
      <c r="BA291" s="1"/>
      <c r="BB291" s="1"/>
      <c r="BN291" s="1">
        <f>T291/(T$3-T$4)*100</f>
        <v>34.051499306642235</v>
      </c>
      <c r="BO291" s="1">
        <f>U291/(U$3-U$4)*100</f>
        <v>21.770861746645288</v>
      </c>
      <c r="BP291" s="1">
        <f>V291/(V$3-V$4)*100</f>
        <v>4.9311094996374187</v>
      </c>
      <c r="BQ291" s="1">
        <f>W291/(W$3-W$4)*100</f>
        <v>41.268376293757001</v>
      </c>
      <c r="BR291" s="1">
        <f>X291/(X$3-X$4)*100</f>
        <v>47.969543147208114</v>
      </c>
      <c r="BS291" s="1">
        <f>Y291/(Y$3-Y$4)*100</f>
        <v>54.832694499119448</v>
      </c>
      <c r="BT291" s="1">
        <f>Z291/(Z$3-Z$4)*100</f>
        <v>39.1086071289117</v>
      </c>
      <c r="BU291" s="1">
        <f>AA291/(AA$3-AA$4)*100</f>
        <v>2.593007669149801</v>
      </c>
      <c r="BV291" s="1">
        <f>AB291/(AB$3-AB$4)*100</f>
        <v>7.5128383478119316</v>
      </c>
      <c r="BW291" s="1">
        <f>AC291/(AC$3-AC$4)*100</f>
        <v>1.2934057703966999</v>
      </c>
    </row>
    <row r="292" spans="1:75">
      <c r="A292">
        <v>85</v>
      </c>
      <c r="B292" t="s">
        <v>972</v>
      </c>
      <c r="C292" t="s">
        <v>1091</v>
      </c>
      <c r="D292">
        <v>100</v>
      </c>
      <c r="E292" t="s">
        <v>1092</v>
      </c>
      <c r="F292" t="s">
        <v>1093</v>
      </c>
      <c r="G292" t="s">
        <v>1051</v>
      </c>
      <c r="H292">
        <v>183</v>
      </c>
      <c r="I292">
        <v>214</v>
      </c>
      <c r="J292">
        <v>68</v>
      </c>
      <c r="K292">
        <v>391</v>
      </c>
      <c r="L292">
        <v>182</v>
      </c>
      <c r="M292">
        <v>187</v>
      </c>
      <c r="N292">
        <v>71</v>
      </c>
      <c r="O292">
        <v>64</v>
      </c>
      <c r="P292">
        <v>13</v>
      </c>
      <c r="Q292">
        <v>5</v>
      </c>
      <c r="R292">
        <v>1378</v>
      </c>
      <c r="T292" s="1">
        <f t="shared" si="125"/>
        <v>13.280116110304791</v>
      </c>
      <c r="U292" s="1">
        <f t="shared" si="108"/>
        <v>15.529753265602322</v>
      </c>
      <c r="V292" s="1">
        <f t="shared" si="109"/>
        <v>4.9346879535558781</v>
      </c>
      <c r="W292" s="1">
        <f t="shared" si="110"/>
        <v>28.374455732946295</v>
      </c>
      <c r="X292" s="1">
        <f t="shared" si="111"/>
        <v>13.20754716981132</v>
      </c>
      <c r="Y292" s="1">
        <f t="shared" si="112"/>
        <v>13.570391872278664</v>
      </c>
      <c r="Z292" s="1">
        <f t="shared" si="113"/>
        <v>5.1523947750362842</v>
      </c>
      <c r="AA292" s="1">
        <f t="shared" si="114"/>
        <v>4.6444121915820027</v>
      </c>
      <c r="AB292" s="1">
        <f t="shared" si="115"/>
        <v>0.94339622641509435</v>
      </c>
      <c r="AC292" s="1">
        <f t="shared" si="116"/>
        <v>0.36284470246734396</v>
      </c>
      <c r="AD292" s="1"/>
      <c r="AF292" s="1">
        <f t="shared" si="126"/>
        <v>-32.430901861089659</v>
      </c>
      <c r="AG292" s="1">
        <f t="shared" si="117"/>
        <v>15.401470631947895</v>
      </c>
      <c r="AH292" s="1">
        <f>IF((W292-W$2)/W$2*100&gt;100,100,IF((W292-W$2)/W$2*100&lt;-100,-100,(W292-W$2)/W$2*100))</f>
        <v>45.714075354558567</v>
      </c>
      <c r="AI292" s="1">
        <f>IF((X292-X$2)/X$2*100&gt;100,100,IF((X292-X$2)/X$2*100&lt;-100,-100,(X292-X$2)/X$2*100))</f>
        <v>39.989926923088028</v>
      </c>
      <c r="AJ292" s="1">
        <f>IF((Y292-Y$2)/Y$2*100&gt;100,100,IF((Y292-Y$2)/Y$2*100&lt;-100,-100,(Y292-Y$2)/Y$2*100))</f>
        <v>-4.5912719097215655</v>
      </c>
      <c r="AK292" s="1">
        <f>IF((Z292-Z$2)/Z$2*100&gt;100,100,IF((Z292-Z$2)/Z$2*100&lt;-100,-100,(Z292-Z$2)/Z$2*100))</f>
        <v>-46.683845468899825</v>
      </c>
      <c r="AL292" s="1">
        <f>IF((V292-V$2)/V$2*100&gt;100,100,IF((V292-V$2)/V$2*100&lt;-100,-100,(V292-V$2)/V$2*100))</f>
        <v>7.2991447042095077</v>
      </c>
      <c r="AM292" s="1">
        <f>IF((AA292-AA$2)/AA$2*100&gt;100,100,IF((AA292-AA$2)/AA$2*100&lt;-100,-100,(AA292-AA$2)/AA$2*100))</f>
        <v>-7.8056891395075532</v>
      </c>
      <c r="AN292" s="1">
        <f>IF((AB292-AB$2)/AB$2*100&gt;100,100,IF((AB292-AB$2)/AB$2*100&lt;-100,-100,(AB292-AB$2)/AB$2*100))</f>
        <v>-47.821961462313212</v>
      </c>
      <c r="AO292" s="1">
        <f>IF((AC292-AC$2)/AC$2*100&gt;100,100,IF((AC292-AC$2)/AC$2*100&lt;-100,-100,(AC292-AC$2)/AC$2*100))</f>
        <v>-85.248312627991183</v>
      </c>
      <c r="AP292" s="1"/>
      <c r="AQ292" s="2">
        <f t="shared" si="127"/>
        <v>-32</v>
      </c>
      <c r="AR292" s="2">
        <f t="shared" si="118"/>
        <v>15</v>
      </c>
      <c r="AS292" s="2">
        <f t="shared" si="119"/>
        <v>46</v>
      </c>
      <c r="AT292" s="2">
        <f t="shared" si="120"/>
        <v>40</v>
      </c>
      <c r="AU292" s="2">
        <f t="shared" si="121"/>
        <v>-5</v>
      </c>
      <c r="AV292" s="2">
        <f t="shared" si="128"/>
        <v>0</v>
      </c>
      <c r="AW292" s="2">
        <f t="shared" si="129"/>
        <v>0</v>
      </c>
      <c r="AX292" s="2">
        <f t="shared" si="122"/>
        <v>0</v>
      </c>
      <c r="AY292" s="2">
        <f t="shared" si="123"/>
        <v>0</v>
      </c>
      <c r="AZ292" s="2">
        <f t="shared" si="124"/>
        <v>0</v>
      </c>
      <c r="BA292" s="1"/>
      <c r="BB292" s="1"/>
      <c r="BN292" s="1">
        <f>T292/(T$3-T$4)*100</f>
        <v>23.18195706974257</v>
      </c>
      <c r="BO292" s="1">
        <f>U292/(U$3-U$4)*100</f>
        <v>43.169864582362415</v>
      </c>
      <c r="BP292" s="1">
        <f>V292/(V$3-V$4)*100</f>
        <v>9.8693759071117562</v>
      </c>
      <c r="BQ292" s="1">
        <f>W292/(W$3-W$4)*100</f>
        <v>51.5899195144478</v>
      </c>
      <c r="BR292" s="1">
        <f>X292/(X$3-X$4)*100</f>
        <v>35.95387840670859</v>
      </c>
      <c r="BS292" s="1">
        <f>Y292/(Y$3-Y$4)*100</f>
        <v>51.050521805238787</v>
      </c>
      <c r="BT292" s="1">
        <f>Z292/(Z$3-Z$4)*100</f>
        <v>16.249860444345206</v>
      </c>
      <c r="BU292" s="1">
        <f>AA292/(AA$3-AA$4)*100</f>
        <v>16.607292078990195</v>
      </c>
      <c r="BV292" s="1">
        <f>AB292/(AB$3-AB$4)*100</f>
        <v>4.4426261070465927</v>
      </c>
      <c r="BW292" s="1">
        <f>AC292/(AC$3-AC$4)*100</f>
        <v>0.80896523828784883</v>
      </c>
    </row>
    <row r="293" spans="1:75">
      <c r="A293">
        <v>74</v>
      </c>
      <c r="B293" t="s">
        <v>972</v>
      </c>
      <c r="C293" t="s">
        <v>1094</v>
      </c>
      <c r="D293">
        <v>100</v>
      </c>
      <c r="E293" t="s">
        <v>1095</v>
      </c>
      <c r="F293" t="s">
        <v>1096</v>
      </c>
      <c r="G293" t="s">
        <v>1097</v>
      </c>
      <c r="H293">
        <v>253</v>
      </c>
      <c r="I293">
        <v>89</v>
      </c>
      <c r="J293">
        <v>27</v>
      </c>
      <c r="K293">
        <v>362</v>
      </c>
      <c r="L293">
        <v>162</v>
      </c>
      <c r="M293">
        <v>206</v>
      </c>
      <c r="N293">
        <v>97</v>
      </c>
      <c r="O293">
        <v>8</v>
      </c>
      <c r="P293">
        <v>26</v>
      </c>
      <c r="Q293">
        <v>0</v>
      </c>
      <c r="R293">
        <v>1230</v>
      </c>
      <c r="T293" s="1">
        <f t="shared" si="125"/>
        <v>20.569105691056912</v>
      </c>
      <c r="U293" s="1">
        <f t="shared" si="108"/>
        <v>7.2357723577235769</v>
      </c>
      <c r="V293" s="1">
        <f t="shared" si="109"/>
        <v>2.1951219512195119</v>
      </c>
      <c r="W293" s="1">
        <f t="shared" si="110"/>
        <v>29.430894308943088</v>
      </c>
      <c r="X293" s="1">
        <f t="shared" si="111"/>
        <v>13.170731707317074</v>
      </c>
      <c r="Y293" s="1">
        <f t="shared" si="112"/>
        <v>16.747967479674799</v>
      </c>
      <c r="Z293" s="1">
        <f t="shared" si="113"/>
        <v>7.8861788617886175</v>
      </c>
      <c r="AA293" s="1">
        <f t="shared" si="114"/>
        <v>0.65040650406504064</v>
      </c>
      <c r="AB293" s="1">
        <f t="shared" si="115"/>
        <v>2.1138211382113821</v>
      </c>
      <c r="AC293" s="1">
        <f t="shared" si="116"/>
        <v>0</v>
      </c>
      <c r="AD293" s="1"/>
      <c r="AF293" s="1">
        <f t="shared" si="126"/>
        <v>4.6554043296497678</v>
      </c>
      <c r="AG293" s="1">
        <f t="shared" si="117"/>
        <v>-46.231034263189144</v>
      </c>
      <c r="AH293" s="1">
        <f>IF((W293-W$2)/W$2*100&gt;100,100,IF((W293-W$2)/W$2*100&lt;-100,-100,(W293-W$2)/W$2*100))</f>
        <v>51.139306122651071</v>
      </c>
      <c r="AI293" s="1">
        <f>IF((X293-X$2)/X$2*100&gt;100,100,IF((X293-X$2)/X$2*100&lt;-100,-100,(X293-X$2)/X$2*100))</f>
        <v>39.599711098912181</v>
      </c>
      <c r="AJ293" s="1">
        <f>IF((Y293-Y$2)/Y$2*100&gt;100,100,IF((Y293-Y$2)/Y$2*100&lt;-100,-100,(Y293-Y$2)/Y$2*100))</f>
        <v>17.749162321338911</v>
      </c>
      <c r="AK293" s="1">
        <f>IF((Z293-Z$2)/Z$2*100&gt;100,100,IF((Z293-Z$2)/Z$2*100&lt;-100,-100,(Z293-Z$2)/Z$2*100))</f>
        <v>-18.395086321378269</v>
      </c>
      <c r="AL293" s="1">
        <f>IF((V293-V$2)/V$2*100&gt;100,100,IF((V293-V$2)/V$2*100&lt;-100,-100,(V293-V$2)/V$2*100))</f>
        <v>-52.269584195781704</v>
      </c>
      <c r="AM293" s="1">
        <f>IF((AA293-AA$2)/AA$2*100&gt;100,100,IF((AA293-AA$2)/AA$2*100&lt;-100,-100,(AA293-AA$2)/AA$2*100))</f>
        <v>-87.089048743317221</v>
      </c>
      <c r="AN293" s="1">
        <f>IF((AB293-AB$2)/AB$2*100&gt;100,100,IF((AB293-AB$2)/AB$2*100&lt;-100,-100,(AB293-AB$2)/AB$2*100))</f>
        <v>16.912743260052672</v>
      </c>
      <c r="AO293" s="1">
        <f>IF((AC293-AC$2)/AC$2*100&gt;100,100,IF((AC293-AC$2)/AC$2*100&lt;-100,-100,(AC293-AC$2)/AC$2*100))</f>
        <v>-100</v>
      </c>
      <c r="AP293" s="1"/>
      <c r="AQ293" s="2">
        <f t="shared" si="127"/>
        <v>5</v>
      </c>
      <c r="AR293" s="2">
        <f t="shared" si="118"/>
        <v>-46</v>
      </c>
      <c r="AS293" s="2">
        <f t="shared" si="119"/>
        <v>51</v>
      </c>
      <c r="AT293" s="2">
        <f t="shared" si="120"/>
        <v>40</v>
      </c>
      <c r="AU293" s="2">
        <f t="shared" si="121"/>
        <v>18</v>
      </c>
      <c r="AV293" s="2">
        <f t="shared" si="128"/>
        <v>0</v>
      </c>
      <c r="AW293" s="2">
        <f t="shared" si="129"/>
        <v>0</v>
      </c>
      <c r="AX293" s="2">
        <f t="shared" si="122"/>
        <v>0</v>
      </c>
      <c r="AY293" s="2">
        <f t="shared" si="123"/>
        <v>0</v>
      </c>
      <c r="AZ293" s="2">
        <f t="shared" si="124"/>
        <v>0</v>
      </c>
      <c r="BA293" s="1"/>
      <c r="BB293" s="1"/>
      <c r="BN293" s="1">
        <f>T293/(T$3-T$4)*100</f>
        <v>35.905719583511626</v>
      </c>
      <c r="BO293" s="1">
        <f>U293/(U$3-U$4)*100</f>
        <v>20.114119489818748</v>
      </c>
      <c r="BP293" s="1">
        <f>V293/(V$3-V$4)*100</f>
        <v>4.3902439024390238</v>
      </c>
      <c r="BQ293" s="1">
        <f>W293/(W$3-W$4)*100</f>
        <v>53.510716925351062</v>
      </c>
      <c r="BR293" s="1">
        <f>X293/(X$3-X$4)*100</f>
        <v>35.853658536585364</v>
      </c>
      <c r="BS293" s="1">
        <f>Y293/(Y$3-Y$4)*100</f>
        <v>63.004258614014731</v>
      </c>
      <c r="BT293" s="1">
        <f>Z293/(Z$3-Z$4)*100</f>
        <v>24.871794871794869</v>
      </c>
      <c r="BU293" s="1">
        <f>AA293/(AA$3-AA$4)*100</f>
        <v>2.3256959842325697</v>
      </c>
      <c r="BV293" s="1">
        <f>AB293/(AB$3-AB$4)*100</f>
        <v>9.9543719926995191</v>
      </c>
      <c r="BW293" s="1">
        <f>AC293/(AC$3-AC$4)*100</f>
        <v>0</v>
      </c>
    </row>
    <row r="294" spans="1:75">
      <c r="A294">
        <v>87</v>
      </c>
      <c r="B294" t="s">
        <v>972</v>
      </c>
      <c r="C294" t="s">
        <v>1098</v>
      </c>
      <c r="D294">
        <v>100</v>
      </c>
      <c r="E294" t="s">
        <v>1099</v>
      </c>
      <c r="F294" t="s">
        <v>1100</v>
      </c>
      <c r="G294" t="s">
        <v>1101</v>
      </c>
      <c r="H294">
        <v>159</v>
      </c>
      <c r="I294">
        <v>217</v>
      </c>
      <c r="J294">
        <v>38</v>
      </c>
      <c r="K294">
        <v>368</v>
      </c>
      <c r="L294">
        <v>206</v>
      </c>
      <c r="M294">
        <v>169</v>
      </c>
      <c r="N294">
        <v>137</v>
      </c>
      <c r="O294">
        <v>20</v>
      </c>
      <c r="P294">
        <v>11</v>
      </c>
      <c r="Q294">
        <v>4</v>
      </c>
      <c r="R294">
        <v>1329</v>
      </c>
      <c r="T294" s="1">
        <f t="shared" si="125"/>
        <v>11.963882618510159</v>
      </c>
      <c r="U294" s="1">
        <f t="shared" si="108"/>
        <v>16.328066215199399</v>
      </c>
      <c r="V294" s="1">
        <f t="shared" si="109"/>
        <v>2.8592927012791574</v>
      </c>
      <c r="W294" s="1">
        <f t="shared" si="110"/>
        <v>27.689992475545523</v>
      </c>
      <c r="X294" s="1">
        <f t="shared" si="111"/>
        <v>15.500376222723853</v>
      </c>
      <c r="Y294" s="1">
        <f t="shared" si="112"/>
        <v>12.716328066215199</v>
      </c>
      <c r="Z294" s="1">
        <f t="shared" si="113"/>
        <v>10.308502633559067</v>
      </c>
      <c r="AA294" s="1">
        <f t="shared" si="114"/>
        <v>1.5048908954100828</v>
      </c>
      <c r="AB294" s="1">
        <f t="shared" si="115"/>
        <v>0.82768999247554553</v>
      </c>
      <c r="AC294" s="1">
        <f t="shared" si="116"/>
        <v>0.30097817908201652</v>
      </c>
      <c r="AD294" s="1"/>
      <c r="AF294" s="1">
        <f t="shared" si="126"/>
        <v>-39.127884721938379</v>
      </c>
      <c r="AG294" s="1">
        <f t="shared" si="117"/>
        <v>21.333727689250068</v>
      </c>
      <c r="AH294" s="1">
        <f>IF((W294-W$2)/W$2*100&gt;100,100,IF((W294-W$2)/W$2*100&lt;-100,-100,(W294-W$2)/W$2*100))</f>
        <v>42.199085266113741</v>
      </c>
      <c r="AI294" s="1">
        <f>IF((X294-X$2)/X$2*100&gt;100,100,IF((X294-X$2)/X$2*100&lt;-100,-100,(X294-X$2)/X$2*100))</f>
        <v>64.292166198675176</v>
      </c>
      <c r="AJ294" s="1">
        <f>IF((Y294-Y$2)/Y$2*100&gt;100,100,IF((Y294-Y$2)/Y$2*100&lt;-100,-100,(Y294-Y$2)/Y$2*100))</f>
        <v>-10.595898910281049</v>
      </c>
      <c r="AK294" s="1">
        <f>IF((Z294-Z$2)/Z$2*100&gt;100,100,IF((Z294-Z$2)/Z$2*100&lt;-100,-100,(Z294-Z$2)/Z$2*100))</f>
        <v>6.6707314544270089</v>
      </c>
      <c r="AL294" s="1">
        <f>IF((V294-V$2)/V$2*100&gt;100,100,IF((V294-V$2)/V$2*100&lt;-100,-100,(V294-V$2)/V$2*100))</f>
        <v>-37.827950988234996</v>
      </c>
      <c r="AM294" s="1">
        <f>IF((AA294-AA$2)/AA$2*100&gt;100,100,IF((AA294-AA$2)/AA$2*100&lt;-100,-100,(AA294-AA$2)/AA$2*100))</f>
        <v>-70.127031516704619</v>
      </c>
      <c r="AN294" s="1">
        <f>IF((AB294-AB$2)/AB$2*100&gt;100,100,IF((AB294-AB$2)/AB$2*100&lt;-100,-100,(AB294-AB$2)/AB$2*100))</f>
        <v>-54.221525255874489</v>
      </c>
      <c r="AO294" s="1">
        <f>IF((AC294-AC$2)/AC$2*100&gt;100,100,IF((AC294-AC$2)/AC$2*100&lt;-100,-100,(AC294-AC$2)/AC$2*100))</f>
        <v>-87.763536374038736</v>
      </c>
      <c r="AP294" s="1"/>
      <c r="AQ294" s="2">
        <f t="shared" si="127"/>
        <v>-39</v>
      </c>
      <c r="AR294" s="2">
        <f t="shared" si="118"/>
        <v>21</v>
      </c>
      <c r="AS294" s="2">
        <f t="shared" si="119"/>
        <v>42</v>
      </c>
      <c r="AT294" s="2">
        <f t="shared" si="120"/>
        <v>64</v>
      </c>
      <c r="AU294" s="2">
        <f t="shared" si="121"/>
        <v>-11</v>
      </c>
      <c r="AV294" s="2">
        <f t="shared" si="128"/>
        <v>0</v>
      </c>
      <c r="AW294" s="2">
        <f t="shared" si="129"/>
        <v>0</v>
      </c>
      <c r="AX294" s="2">
        <f t="shared" si="122"/>
        <v>0</v>
      </c>
      <c r="AY294" s="2">
        <f t="shared" si="123"/>
        <v>0</v>
      </c>
      <c r="AZ294" s="2">
        <f t="shared" si="124"/>
        <v>0</v>
      </c>
      <c r="BA294" s="1"/>
      <c r="BB294" s="1"/>
      <c r="BN294" s="1">
        <f>T294/(T$3-T$4)*100</f>
        <v>20.884321413013346</v>
      </c>
      <c r="BO294" s="1">
        <f>U294/(U$3-U$4)*100</f>
        <v>45.389028102802001</v>
      </c>
      <c r="BP294" s="1">
        <f>V294/(V$3-V$4)*100</f>
        <v>5.7185854025583147</v>
      </c>
      <c r="BQ294" s="1">
        <f>W294/(W$3-W$4)*100</f>
        <v>50.345440864628223</v>
      </c>
      <c r="BR294" s="1">
        <f>X294/(X$3-X$4)*100</f>
        <v>42.195468606303812</v>
      </c>
      <c r="BS294" s="1">
        <f>Y294/(Y$3-Y$4)*100</f>
        <v>47.83761510623814</v>
      </c>
      <c r="BT294" s="1">
        <f>Z294/(Z$3-Z$4)*100</f>
        <v>32.511431382763213</v>
      </c>
      <c r="BU294" s="1">
        <f>AA294/(AA$3-AA$4)*100</f>
        <v>5.381125019951206</v>
      </c>
      <c r="BV294" s="1">
        <f>AB294/(AB$3-AB$4)*100</f>
        <v>3.8977441992598392</v>
      </c>
      <c r="BW294" s="1">
        <f>AC294/(AC$3-AC$4)*100</f>
        <v>0.67103331729761062</v>
      </c>
    </row>
    <row r="295" spans="1:75">
      <c r="A295">
        <v>79</v>
      </c>
      <c r="B295" t="s">
        <v>972</v>
      </c>
      <c r="C295" t="s">
        <v>1102</v>
      </c>
      <c r="D295">
        <v>92</v>
      </c>
      <c r="E295" t="s">
        <v>1103</v>
      </c>
      <c r="F295" t="s">
        <v>1104</v>
      </c>
      <c r="G295" t="s">
        <v>1105</v>
      </c>
      <c r="H295">
        <v>229</v>
      </c>
      <c r="I295">
        <v>94</v>
      </c>
      <c r="J295">
        <v>32</v>
      </c>
      <c r="K295">
        <v>348</v>
      </c>
      <c r="L295">
        <v>172</v>
      </c>
      <c r="M295">
        <v>184</v>
      </c>
      <c r="N295">
        <v>81</v>
      </c>
      <c r="O295">
        <v>8</v>
      </c>
      <c r="P295">
        <v>14</v>
      </c>
      <c r="Q295">
        <v>2</v>
      </c>
      <c r="R295">
        <v>1164</v>
      </c>
      <c r="T295" s="1">
        <f t="shared" si="125"/>
        <v>19.673539518900345</v>
      </c>
      <c r="U295" s="1">
        <f t="shared" si="108"/>
        <v>8.0756013745704465</v>
      </c>
      <c r="V295" s="1">
        <f t="shared" si="109"/>
        <v>2.7491408934707904</v>
      </c>
      <c r="W295" s="1">
        <f t="shared" si="110"/>
        <v>29.896907216494846</v>
      </c>
      <c r="X295" s="1">
        <f t="shared" si="111"/>
        <v>14.776632302405499</v>
      </c>
      <c r="Y295" s="1">
        <f t="shared" si="112"/>
        <v>15.807560137457044</v>
      </c>
      <c r="Z295" s="1">
        <f t="shared" si="113"/>
        <v>6.9587628865979383</v>
      </c>
      <c r="AA295" s="1">
        <f t="shared" si="114"/>
        <v>0.6872852233676976</v>
      </c>
      <c r="AB295" s="1">
        <f t="shared" si="115"/>
        <v>1.202749140893471</v>
      </c>
      <c r="AC295" s="1">
        <f t="shared" si="116"/>
        <v>0.1718213058419244</v>
      </c>
      <c r="AD295" s="1"/>
      <c r="AF295" s="1">
        <f t="shared" si="126"/>
        <v>9.877258985795942E-2</v>
      </c>
      <c r="AG295" s="1">
        <f t="shared" si="117"/>
        <v>-39.990271646684512</v>
      </c>
      <c r="AH295" s="1">
        <f>IF((W295-W$2)/W$2*100&gt;100,100,IF((W295-W$2)/W$2*100&lt;-100,-100,(W295-W$2)/W$2*100))</f>
        <v>53.532467089906142</v>
      </c>
      <c r="AI295" s="1">
        <f>IF((X295-X$2)/X$2*100&gt;100,100,IF((X295-X$2)/X$2*100&lt;-100,-100,(X295-X$2)/X$2*100))</f>
        <v>56.621032625290937</v>
      </c>
      <c r="AJ295" s="1">
        <f>IF((Y295-Y$2)/Y$2*100&gt;100,100,IF((Y295-Y$2)/Y$2*100&lt;-100,-100,(Y295-Y$2)/Y$2*100))</f>
        <v>11.137483804446573</v>
      </c>
      <c r="AK295" s="1">
        <f>IF((Z295-Z$2)/Z$2*100&gt;100,100,IF((Z295-Z$2)/Z$2*100&lt;-100,-100,(Z295-Z$2)/Z$2*100))</f>
        <v>-27.991838046895843</v>
      </c>
      <c r="AL295" s="1">
        <f>IF((V295-V$2)/V$2*100&gt;100,100,IF((V295-V$2)/V$2*100&lt;-100,-100,(V295-V$2)/V$2*100))</f>
        <v>-40.223076045117963</v>
      </c>
      <c r="AM295" s="1">
        <f>IF((AA295-AA$2)/AA$2*100&gt;100,100,IF((AA295-AA$2)/AA$2*100&lt;-100,-100,(AA295-AA$2)/AA$2*100))</f>
        <v>-86.356984496804273</v>
      </c>
      <c r="AN295" s="1">
        <f>IF((AB295-AB$2)/AB$2*100&gt;100,100,IF((AB295-AB$2)/AB$2*100&lt;-100,-100,(AB295-AB$2)/AB$2*100))</f>
        <v>-33.477483513808245</v>
      </c>
      <c r="AO295" s="1">
        <f>IF((AC295-AC$2)/AC$2*100&gt;100,100,IF((AC295-AC$2)/AC$2*100&lt;-100,-100,(AC295-AC$2)/AC$2*100))</f>
        <v>-93.014493058890679</v>
      </c>
      <c r="AP295" s="1"/>
      <c r="AQ295" s="2">
        <f t="shared" si="127"/>
        <v>0</v>
      </c>
      <c r="AR295" s="2">
        <f t="shared" si="118"/>
        <v>-40</v>
      </c>
      <c r="AS295" s="2">
        <f t="shared" si="119"/>
        <v>54</v>
      </c>
      <c r="AT295" s="2">
        <f t="shared" si="120"/>
        <v>57</v>
      </c>
      <c r="AU295" s="2">
        <f t="shared" si="121"/>
        <v>11</v>
      </c>
      <c r="AV295" s="2">
        <f t="shared" si="128"/>
        <v>0</v>
      </c>
      <c r="AW295" s="2">
        <f t="shared" si="129"/>
        <v>0</v>
      </c>
      <c r="AX295" s="2">
        <f t="shared" si="122"/>
        <v>0</v>
      </c>
      <c r="AY295" s="2">
        <f t="shared" si="123"/>
        <v>0</v>
      </c>
      <c r="AZ295" s="2">
        <f t="shared" si="124"/>
        <v>0</v>
      </c>
      <c r="BA295" s="1"/>
      <c r="BB295" s="1"/>
      <c r="BN295" s="1">
        <f>T295/(T$3-T$4)*100</f>
        <v>34.342406704045338</v>
      </c>
      <c r="BO295" s="1">
        <f>U295/(U$3-U$4)*100</f>
        <v>22.448690059585736</v>
      </c>
      <c r="BP295" s="1">
        <f>V295/(V$3-V$4)*100</f>
        <v>5.4982817869415808</v>
      </c>
      <c r="BQ295" s="1">
        <f>W295/(W$3-W$4)*100</f>
        <v>54.35801312089972</v>
      </c>
      <c r="BR295" s="1">
        <f>X295/(X$3-X$4)*100</f>
        <v>40.225276823214969</v>
      </c>
      <c r="BS295" s="1">
        <f>Y295/(Y$3-Y$4)*100</f>
        <v>59.466535755195551</v>
      </c>
      <c r="BT295" s="1">
        <f>Z295/(Z$3-Z$4)*100</f>
        <v>21.946867565424267</v>
      </c>
      <c r="BU295" s="1">
        <f>AA295/(AA$3-AA$4)*100</f>
        <v>2.4575653441632825</v>
      </c>
      <c r="BV295" s="1">
        <f>AB295/(AB$3-AB$4)*100</f>
        <v>5.6639666175748662</v>
      </c>
      <c r="BW295" s="1">
        <f>AC295/(AC$3-AC$4)*100</f>
        <v>0.38307700974592984</v>
      </c>
    </row>
    <row r="296" spans="1:75">
      <c r="A296">
        <v>87</v>
      </c>
      <c r="B296" t="s">
        <v>972</v>
      </c>
      <c r="C296" t="s">
        <v>1106</v>
      </c>
      <c r="D296">
        <v>100</v>
      </c>
      <c r="E296" t="s">
        <v>1107</v>
      </c>
      <c r="F296" t="s">
        <v>1108</v>
      </c>
      <c r="G296" t="s">
        <v>1101</v>
      </c>
      <c r="H296">
        <v>202</v>
      </c>
      <c r="I296">
        <v>153</v>
      </c>
      <c r="J296">
        <v>43</v>
      </c>
      <c r="K296">
        <v>299</v>
      </c>
      <c r="L296">
        <v>296</v>
      </c>
      <c r="M296">
        <v>196</v>
      </c>
      <c r="N296">
        <v>105</v>
      </c>
      <c r="O296">
        <v>28</v>
      </c>
      <c r="P296">
        <v>27</v>
      </c>
      <c r="Q296">
        <v>5</v>
      </c>
      <c r="R296">
        <v>1354</v>
      </c>
      <c r="T296" s="1">
        <f t="shared" si="125"/>
        <v>14.918759231905465</v>
      </c>
      <c r="U296" s="1">
        <f t="shared" si="108"/>
        <v>11.299852289512554</v>
      </c>
      <c r="V296" s="1">
        <f t="shared" si="109"/>
        <v>3.1757754800590843</v>
      </c>
      <c r="W296" s="1">
        <f t="shared" si="110"/>
        <v>22.082717872968981</v>
      </c>
      <c r="X296" s="1">
        <f t="shared" si="111"/>
        <v>21.861152141802069</v>
      </c>
      <c r="Y296" s="1">
        <f t="shared" si="112"/>
        <v>14.47562776957164</v>
      </c>
      <c r="Z296" s="1">
        <f t="shared" si="113"/>
        <v>7.7548005908419499</v>
      </c>
      <c r="AA296" s="1">
        <f t="shared" si="114"/>
        <v>2.0679468242245198</v>
      </c>
      <c r="AB296" s="1">
        <f t="shared" si="115"/>
        <v>1.9940915805022157</v>
      </c>
      <c r="AC296" s="1">
        <f t="shared" si="116"/>
        <v>0.36927621861152138</v>
      </c>
      <c r="AD296" s="1"/>
      <c r="AF296" s="1">
        <f t="shared" si="126"/>
        <v>-24.093502023736495</v>
      </c>
      <c r="AG296" s="1">
        <f t="shared" si="117"/>
        <v>-16.030889233644515</v>
      </c>
      <c r="AH296" s="1">
        <f>IF((W296-W$2)/W$2*100&gt;100,100,IF((W296-W$2)/W$2*100&lt;-100,-100,(W296-W$2)/W$2*100))</f>
        <v>13.403507946023222</v>
      </c>
      <c r="AI296" s="1">
        <f>IF((X296-X$2)/X$2*100&gt;100,100,IF((X296-X$2)/X$2*100&lt;-100,-100,(X296-X$2)/X$2*100))</f>
        <v>100</v>
      </c>
      <c r="AJ296" s="1">
        <f>IF((Y296-Y$2)/Y$2*100&gt;100,100,IF((Y296-Y$2)/Y$2*100&lt;-100,-100,(Y296-Y$2)/Y$2*100))</f>
        <v>1.7731283519108465</v>
      </c>
      <c r="AK296" s="1">
        <f>IF((Z296-Z$2)/Z$2*100&gt;100,100,IF((Z296-Z$2)/Z$2*100&lt;-100,-100,(Z296-Z$2)/Z$2*100))</f>
        <v>-19.754567592060202</v>
      </c>
      <c r="AL296" s="1">
        <f>IF((V296-V$2)/V$2*100&gt;100,100,IF((V296-V$2)/V$2*100&lt;-100,-100,(V296-V$2)/V$2*100))</f>
        <v>-30.946394991927729</v>
      </c>
      <c r="AM296" s="1">
        <f>IF((AA296-AA$2)/AA$2*100&gt;100,100,IF((AA296-AA$2)/AA$2*100&lt;-100,-100,(AA296-AA$2)/AA$2*100))</f>
        <v>-58.95004050220134</v>
      </c>
      <c r="AN296" s="1">
        <f>IF((AB296-AB$2)/AB$2*100&gt;100,100,IF((AB296-AB$2)/AB$2*100&lt;-100,-100,(AB296-AB$2)/AB$2*100))</f>
        <v>10.290654575228652</v>
      </c>
      <c r="AO296" s="1">
        <f>IF((AC296-AC$2)/AC$2*100&gt;100,100,IF((AC296-AC$2)/AC$2*100&lt;-100,-100,(AC296-AC$2)/AC$2*100))</f>
        <v>-84.98683515610918</v>
      </c>
      <c r="AP296" s="1"/>
      <c r="AQ296" s="2">
        <f t="shared" si="127"/>
        <v>-24</v>
      </c>
      <c r="AR296" s="2">
        <f t="shared" si="118"/>
        <v>-16</v>
      </c>
      <c r="AS296" s="2">
        <f t="shared" si="119"/>
        <v>13</v>
      </c>
      <c r="AT296" s="2">
        <f t="shared" si="120"/>
        <v>100</v>
      </c>
      <c r="AU296" s="2">
        <f t="shared" si="121"/>
        <v>2</v>
      </c>
      <c r="AV296" s="2">
        <f t="shared" si="128"/>
        <v>0</v>
      </c>
      <c r="AW296" s="2">
        <f t="shared" si="129"/>
        <v>0</v>
      </c>
      <c r="AX296" s="2">
        <f t="shared" si="122"/>
        <v>0</v>
      </c>
      <c r="AY296" s="2">
        <f t="shared" si="123"/>
        <v>0</v>
      </c>
      <c r="AZ296" s="2">
        <f t="shared" si="124"/>
        <v>0</v>
      </c>
      <c r="BA296" s="1"/>
      <c r="BB296" s="1"/>
      <c r="BN296" s="1">
        <f>T296/(T$3-T$4)*100</f>
        <v>26.042395501308661</v>
      </c>
      <c r="BO296" s="1">
        <f>U296/(U$3-U$4)*100</f>
        <v>31.411515997452327</v>
      </c>
      <c r="BP296" s="1">
        <f>V296/(V$3-V$4)*100</f>
        <v>6.3515509601181686</v>
      </c>
      <c r="BQ296" s="1">
        <f>W296/(W$3-W$4)*100</f>
        <v>40.15039613267087</v>
      </c>
      <c r="BR296" s="1">
        <f>X296/(X$3-X$4)*100</f>
        <v>59.510914163794517</v>
      </c>
      <c r="BS296" s="1">
        <f>Y296/(Y$3-Y$4)*100</f>
        <v>54.455933037912359</v>
      </c>
      <c r="BT296" s="1">
        <f>Z296/(Z$3-Z$4)*100</f>
        <v>24.457448017270767</v>
      </c>
      <c r="BU296" s="1">
        <f>AA296/(AA$3-AA$4)*100</f>
        <v>7.3944765229846467</v>
      </c>
      <c r="BV296" s="1">
        <f>AB296/(AB$3-AB$4)*100</f>
        <v>9.3905435143038023</v>
      </c>
      <c r="BW296" s="1">
        <f>AC296/(AC$3-AC$4)*100</f>
        <v>0.82330435624863796</v>
      </c>
    </row>
    <row r="297" spans="1:75">
      <c r="A297">
        <v>82</v>
      </c>
      <c r="B297" t="s">
        <v>972</v>
      </c>
      <c r="C297" t="s">
        <v>1109</v>
      </c>
      <c r="D297">
        <v>86</v>
      </c>
      <c r="E297" t="s">
        <v>1110</v>
      </c>
      <c r="F297" t="s">
        <v>1111</v>
      </c>
      <c r="G297" t="s">
        <v>1112</v>
      </c>
      <c r="H297">
        <v>174</v>
      </c>
      <c r="I297">
        <v>132</v>
      </c>
      <c r="J297">
        <v>53</v>
      </c>
      <c r="K297">
        <v>231</v>
      </c>
      <c r="L297">
        <v>208</v>
      </c>
      <c r="M297">
        <v>159</v>
      </c>
      <c r="N297">
        <v>82</v>
      </c>
      <c r="O297">
        <v>5</v>
      </c>
      <c r="P297">
        <v>26</v>
      </c>
      <c r="Q297">
        <v>7</v>
      </c>
      <c r="R297">
        <v>1077</v>
      </c>
      <c r="T297" s="1">
        <f t="shared" si="125"/>
        <v>16.15598885793872</v>
      </c>
      <c r="U297" s="1">
        <f t="shared" si="108"/>
        <v>12.256267409470752</v>
      </c>
      <c r="V297" s="1">
        <f t="shared" si="109"/>
        <v>4.9210770659238623</v>
      </c>
      <c r="W297" s="1">
        <f t="shared" si="110"/>
        <v>21.448467966573816</v>
      </c>
      <c r="X297" s="1">
        <f t="shared" si="111"/>
        <v>19.312906220984217</v>
      </c>
      <c r="Y297" s="1">
        <f t="shared" si="112"/>
        <v>14.763231197771587</v>
      </c>
      <c r="Z297" s="1">
        <f t="shared" si="113"/>
        <v>7.613741875580315</v>
      </c>
      <c r="AA297" s="1">
        <f t="shared" si="114"/>
        <v>0.46425255338904359</v>
      </c>
      <c r="AB297" s="1">
        <f t="shared" si="115"/>
        <v>2.4141132776230272</v>
      </c>
      <c r="AC297" s="1">
        <f t="shared" si="116"/>
        <v>0.64995357474466109</v>
      </c>
      <c r="AD297" s="1"/>
      <c r="AF297" s="1">
        <f t="shared" si="126"/>
        <v>-17.798490042859342</v>
      </c>
      <c r="AG297" s="1">
        <f t="shared" si="117"/>
        <v>-8.9237762299707821</v>
      </c>
      <c r="AH297" s="1">
        <f>IF((W297-W$2)/W$2*100&gt;100,100,IF((W297-W$2)/W$2*100&lt;-100,-100,(W297-W$2)/W$2*100))</f>
        <v>10.146383315196324</v>
      </c>
      <c r="AI297" s="1">
        <f>IF((X297-X$2)/X$2*100&gt;100,100,IF((X297-X$2)/X$2*100&lt;-100,-100,(X297-X$2)/X$2*100))</f>
        <v>100</v>
      </c>
      <c r="AJ297" s="1">
        <f>IF((Y297-Y$2)/Y$2*100&gt;100,100,IF((Y297-Y$2)/Y$2*100&lt;-100,-100,(Y297-Y$2)/Y$2*100))</f>
        <v>3.7951685064781104</v>
      </c>
      <c r="AK297" s="1">
        <f>IF((Z297-Z$2)/Z$2*100&gt;100,100,IF((Z297-Z$2)/Z$2*100&lt;-100,-100,(Z297-Z$2)/Z$2*100))</f>
        <v>-21.214220547475445</v>
      </c>
      <c r="AL297" s="1">
        <f>IF((V297-V$2)/V$2*100&gt;100,100,IF((V297-V$2)/V$2*100&lt;-100,-100,(V297-V$2)/V$2*100))</f>
        <v>7.0031915223010097</v>
      </c>
      <c r="AM297" s="1">
        <f>IF((AA297-AA$2)/AA$2*100&gt;100,100,IF((AA297-AA$2)/AA$2*100&lt;-100,-100,(AA297-AA$2)/AA$2*100))</f>
        <v>-90.784314040320453</v>
      </c>
      <c r="AN297" s="1">
        <f>IF((AB297-AB$2)/AB$2*100&gt;100,100,IF((AB297-AB$2)/AB$2*100&lt;-100,-100,(AB297-AB$2)/AB$2*100))</f>
        <v>33.521517372205025</v>
      </c>
      <c r="AO297" s="1">
        <f>IF((AC297-AC$2)/AC$2*100&gt;100,100,IF((AC297-AC$2)/AC$2*100&lt;-100,-100,(AC297-AC$2)/AC$2*100))</f>
        <v>-73.57571469073406</v>
      </c>
      <c r="AP297" s="1"/>
      <c r="AQ297" s="2">
        <f t="shared" si="127"/>
        <v>-18</v>
      </c>
      <c r="AR297" s="2">
        <f t="shared" si="118"/>
        <v>-9</v>
      </c>
      <c r="AS297" s="2">
        <f t="shared" si="119"/>
        <v>10</v>
      </c>
      <c r="AT297" s="2">
        <f t="shared" si="120"/>
        <v>100</v>
      </c>
      <c r="AU297" s="2">
        <f t="shared" si="121"/>
        <v>4</v>
      </c>
      <c r="AV297" s="2">
        <f t="shared" si="128"/>
        <v>0</v>
      </c>
      <c r="AW297" s="2">
        <f t="shared" si="129"/>
        <v>0</v>
      </c>
      <c r="AX297" s="2">
        <f t="shared" si="122"/>
        <v>0</v>
      </c>
      <c r="AY297" s="2">
        <f t="shared" si="123"/>
        <v>1</v>
      </c>
      <c r="AZ297" s="2">
        <f t="shared" si="124"/>
        <v>0</v>
      </c>
      <c r="BA297" s="1"/>
      <c r="BB297" s="1"/>
      <c r="BN297" s="1">
        <f>T297/(T$3-T$4)*100</f>
        <v>28.202120901138638</v>
      </c>
      <c r="BO297" s="1">
        <f>U297/(U$3-U$4)*100</f>
        <v>34.070174541923279</v>
      </c>
      <c r="BP297" s="1">
        <f>V297/(V$3-V$4)*100</f>
        <v>9.8421541318477246</v>
      </c>
      <c r="BQ297" s="1">
        <f>W297/(W$3-W$4)*100</f>
        <v>38.99721448467966</v>
      </c>
      <c r="BR297" s="1">
        <f>X297/(X$3-X$4)*100</f>
        <v>52.574022490457025</v>
      </c>
      <c r="BS297" s="1">
        <f>Y297/(Y$3-Y$4)*100</f>
        <v>55.537869743997881</v>
      </c>
      <c r="BT297" s="1">
        <f>Z297/(Z$3-Z$4)*100</f>
        <v>24.012570530676378</v>
      </c>
      <c r="BU297" s="1">
        <f>AA297/(AA$3-AA$4)*100</f>
        <v>1.6600545848456711</v>
      </c>
      <c r="BV297" s="1">
        <f>AB297/(AB$3-AB$4)*100</f>
        <v>11.368502832888032</v>
      </c>
      <c r="BW297" s="1">
        <f>AC297/(AC$3-AC$4)*100</f>
        <v>1.4490768223815393</v>
      </c>
    </row>
    <row r="298" spans="1:75">
      <c r="A298">
        <v>81</v>
      </c>
      <c r="B298" t="s">
        <v>972</v>
      </c>
      <c r="C298" t="s">
        <v>1113</v>
      </c>
      <c r="D298">
        <v>87</v>
      </c>
      <c r="E298" t="s">
        <v>1114</v>
      </c>
      <c r="F298" t="s">
        <v>1115</v>
      </c>
      <c r="G298" t="s">
        <v>1116</v>
      </c>
      <c r="H298">
        <v>261</v>
      </c>
      <c r="I298">
        <v>88</v>
      </c>
      <c r="J298">
        <v>33</v>
      </c>
      <c r="K298">
        <v>289</v>
      </c>
      <c r="L298">
        <v>216</v>
      </c>
      <c r="M298">
        <v>194</v>
      </c>
      <c r="N298">
        <v>109</v>
      </c>
      <c r="O298">
        <v>18</v>
      </c>
      <c r="P298">
        <v>13</v>
      </c>
      <c r="Q298">
        <v>5</v>
      </c>
      <c r="R298">
        <v>1226</v>
      </c>
      <c r="T298" s="1">
        <f t="shared" si="125"/>
        <v>21.28874388254486</v>
      </c>
      <c r="U298" s="1">
        <f t="shared" si="108"/>
        <v>7.177814029363784</v>
      </c>
      <c r="V298" s="1">
        <f t="shared" si="109"/>
        <v>2.691680261011419</v>
      </c>
      <c r="W298" s="1">
        <f t="shared" si="110"/>
        <v>23.57259380097879</v>
      </c>
      <c r="X298" s="1">
        <f t="shared" si="111"/>
        <v>17.618270799347471</v>
      </c>
      <c r="Y298" s="1">
        <f t="shared" si="112"/>
        <v>15.823817292006526</v>
      </c>
      <c r="Z298" s="1">
        <f t="shared" si="113"/>
        <v>8.8907014681892331</v>
      </c>
      <c r="AA298" s="1">
        <f t="shared" si="114"/>
        <v>1.4681892332789559</v>
      </c>
      <c r="AB298" s="1">
        <f t="shared" si="115"/>
        <v>1.0603588907014683</v>
      </c>
      <c r="AC298" s="1">
        <f t="shared" si="116"/>
        <v>0.40783034257748774</v>
      </c>
      <c r="AD298" s="1"/>
      <c r="AF298" s="1">
        <f t="shared" si="126"/>
        <v>8.3169162608162477</v>
      </c>
      <c r="AG298" s="1">
        <f t="shared" si="117"/>
        <v>-46.66172213141845</v>
      </c>
      <c r="AH298" s="1">
        <f>IF((W298-W$2)/W$2*100&gt;100,100,IF((W298-W$2)/W$2*100&lt;-100,-100,(W298-W$2)/W$2*100))</f>
        <v>21.054611293562985</v>
      </c>
      <c r="AI298" s="1">
        <f>IF((X298-X$2)/X$2*100&gt;100,100,IF((X298-X$2)/X$2*100&lt;-100,-100,(X298-X$2)/X$2*100))</f>
        <v>86.740233443895548</v>
      </c>
      <c r="AJ298" s="1">
        <f>IF((Y298-Y$2)/Y$2*100&gt;100,100,IF((Y298-Y$2)/Y$2*100&lt;-100,-100,(Y298-Y$2)/Y$2*100))</f>
        <v>11.251782230942396</v>
      </c>
      <c r="AK298" s="1">
        <f>IF((Z298-Z$2)/Z$2*100&gt;100,100,IF((Z298-Z$2)/Z$2*100&lt;-100,-100,(Z298-Z$2)/Z$2*100))</f>
        <v>-8.000447546351257</v>
      </c>
      <c r="AL298" s="1">
        <f>IF((V298-V$2)/V$2*100&gt;100,100,IF((V298-V$2)/V$2*100&lt;-100,-100,(V298-V$2)/V$2*100))</f>
        <v>-41.472491768073809</v>
      </c>
      <c r="AM298" s="1">
        <f>IF((AA298-AA$2)/AA$2*100&gt;100,100,IF((AA298-AA$2)/AA$2*100&lt;-100,-100,(AA298-AA$2)/AA$2*100))</f>
        <v>-70.855581074331482</v>
      </c>
      <c r="AN298" s="1">
        <f>IF((AB298-AB$2)/AB$2*100&gt;100,100,IF((AB298-AB$2)/AB$2*100&lt;-100,-100,(AB298-AB$2)/AB$2*100))</f>
        <v>-41.35290611343197</v>
      </c>
      <c r="AO298" s="1">
        <f>IF((AC298-AC$2)/AC$2*100&gt;100,100,IF((AC298-AC$2)/AC$2*100&lt;-100,-100,(AC298-AC$2)/AC$2*100))</f>
        <v>-83.419392170776391</v>
      </c>
      <c r="AP298" s="1"/>
      <c r="AQ298" s="2">
        <f t="shared" si="127"/>
        <v>8</v>
      </c>
      <c r="AR298" s="2">
        <f t="shared" si="118"/>
        <v>-47</v>
      </c>
      <c r="AS298" s="2">
        <f t="shared" si="119"/>
        <v>21</v>
      </c>
      <c r="AT298" s="2">
        <f t="shared" si="120"/>
        <v>87</v>
      </c>
      <c r="AU298" s="2">
        <f t="shared" si="121"/>
        <v>11</v>
      </c>
      <c r="AV298" s="2">
        <f t="shared" si="128"/>
        <v>0</v>
      </c>
      <c r="AW298" s="2">
        <f t="shared" si="129"/>
        <v>0</v>
      </c>
      <c r="AX298" s="2">
        <f t="shared" si="122"/>
        <v>0</v>
      </c>
      <c r="AY298" s="2">
        <f t="shared" si="123"/>
        <v>0</v>
      </c>
      <c r="AZ298" s="2">
        <f t="shared" si="124"/>
        <v>0</v>
      </c>
      <c r="BA298" s="1"/>
      <c r="BB298" s="1"/>
      <c r="BN298" s="1">
        <f>T298/(T$3-T$4)*100</f>
        <v>37.161930110758128</v>
      </c>
      <c r="BO298" s="1">
        <f>U298/(U$3-U$4)*100</f>
        <v>19.953005971534189</v>
      </c>
      <c r="BP298" s="1">
        <f>V298/(V$3-V$4)*100</f>
        <v>5.383360522022838</v>
      </c>
      <c r="BQ298" s="1">
        <f>W298/(W$3-W$4)*100</f>
        <v>42.859261456325065</v>
      </c>
      <c r="BR298" s="1">
        <f>X298/(X$3-X$4)*100</f>
        <v>47.960848287112555</v>
      </c>
      <c r="BS298" s="1">
        <f>Y298/(Y$3-Y$4)*100</f>
        <v>59.527693622310274</v>
      </c>
      <c r="BT298" s="1">
        <f>Z298/(Z$3-Z$4)*100</f>
        <v>28.039904630442969</v>
      </c>
      <c r="BU298" s="1">
        <f>AA298/(AA$3-AA$4)*100</f>
        <v>5.249888773542934</v>
      </c>
      <c r="BV298" s="1">
        <f>AB298/(AB$3-AB$4)*100</f>
        <v>4.9934247761094657</v>
      </c>
      <c r="BW298" s="1">
        <f>AC298/(AC$3-AC$4)*100</f>
        <v>0.90926109164816937</v>
      </c>
    </row>
    <row r="299" spans="1:75">
      <c r="A299">
        <v>74</v>
      </c>
      <c r="B299" t="s">
        <v>972</v>
      </c>
      <c r="C299" t="s">
        <v>1117</v>
      </c>
      <c r="D299">
        <v>43</v>
      </c>
      <c r="E299" t="s">
        <v>1118</v>
      </c>
      <c r="F299" t="s">
        <v>1119</v>
      </c>
      <c r="G299" t="s">
        <v>1120</v>
      </c>
      <c r="H299">
        <v>166</v>
      </c>
      <c r="I299">
        <v>29</v>
      </c>
      <c r="J299">
        <v>23</v>
      </c>
      <c r="K299">
        <v>106</v>
      </c>
      <c r="L299">
        <v>79</v>
      </c>
      <c r="M299">
        <v>82</v>
      </c>
      <c r="N299">
        <v>40</v>
      </c>
      <c r="O299">
        <v>5</v>
      </c>
      <c r="P299">
        <v>12</v>
      </c>
      <c r="Q299">
        <v>2</v>
      </c>
      <c r="R299">
        <v>544</v>
      </c>
      <c r="T299" s="1">
        <f t="shared" si="125"/>
        <v>30.514705882352942</v>
      </c>
      <c r="U299" s="1">
        <f t="shared" si="108"/>
        <v>5.3308823529411766</v>
      </c>
      <c r="V299" s="1">
        <f t="shared" si="109"/>
        <v>4.2279411764705888</v>
      </c>
      <c r="W299" s="1">
        <f t="shared" si="110"/>
        <v>19.485294117647058</v>
      </c>
      <c r="X299" s="1">
        <f t="shared" si="111"/>
        <v>14.522058823529413</v>
      </c>
      <c r="Y299" s="1">
        <f t="shared" si="112"/>
        <v>15.073529411764705</v>
      </c>
      <c r="Z299" s="1">
        <f t="shared" si="113"/>
        <v>7.3529411764705888</v>
      </c>
      <c r="AA299" s="1">
        <f t="shared" si="114"/>
        <v>0.91911764705882359</v>
      </c>
      <c r="AB299" s="1">
        <f t="shared" si="115"/>
        <v>2.2058823529411766</v>
      </c>
      <c r="AC299" s="1">
        <f t="shared" si="116"/>
        <v>0.36764705882352938</v>
      </c>
      <c r="AD299" s="1"/>
      <c r="AF299" s="1">
        <f t="shared" si="126"/>
        <v>55.258518774906193</v>
      </c>
      <c r="AG299" s="1">
        <f t="shared" si="117"/>
        <v>-60.386256447619722</v>
      </c>
      <c r="AH299" s="1">
        <f>IF((W299-W$2)/W$2*100&gt;100,100,IF((W299-W$2)/W$2*100&lt;-100,-100,(W299-W$2)/W$2*100))</f>
        <v>6.4707569625688466E-2</v>
      </c>
      <c r="AI299" s="1">
        <f>IF((X299-X$2)/X$2*100&gt;100,100,IF((X299-X$2)/X$2*100&lt;-100,-100,(X299-X$2)/X$2*100))</f>
        <v>53.922747906242016</v>
      </c>
      <c r="AJ299" s="1">
        <f>IF((Y299-Y$2)/Y$2*100&gt;100,100,IF((Y299-Y$2)/Y$2*100&lt;-100,-100,(Y299-Y$2)/Y$2*100))</f>
        <v>5.9767678445374086</v>
      </c>
      <c r="AK299" s="1">
        <f>IF((Z299-Z$2)/Z$2*100&gt;100,100,IF((Z299-Z$2)/Z$2*100&lt;-100,-100,(Z299-Z$2)/Z$2*100))</f>
        <v>-23.912944341491251</v>
      </c>
      <c r="AL299" s="1">
        <f>IF((V299-V$2)/V$2*100&gt;100,100,IF((V299-V$2)/V$2*100&lt;-100,-100,(V299-V$2)/V$2*100))</f>
        <v>-8.0682555078066454</v>
      </c>
      <c r="AM299" s="1">
        <f>IF((AA299-AA$2)/AA$2*100&gt;100,100,IF((AA299-AA$2)/AA$2*100&lt;-100,-100,(AA299-AA$2)/AA$2*100))</f>
        <v>-81.75497467173733</v>
      </c>
      <c r="AN299" s="1">
        <f>IF((AB299-AB$2)/AB$2*100&gt;100,100,IF((AB299-AB$2)/AB$2*100&lt;-100,-100,(AB299-AB$2)/AB$2*100))</f>
        <v>22.004531286650003</v>
      </c>
      <c r="AO299" s="1">
        <f>IF((AC299-AC$2)/AC$2*100&gt;100,100,IF((AC299-AC$2)/AC$2*100&lt;-100,-100,(AC299-AC$2)/AC$2*100))</f>
        <v>-85.053069706891065</v>
      </c>
      <c r="AP299" s="1"/>
      <c r="AQ299" s="2">
        <f t="shared" si="127"/>
        <v>55</v>
      </c>
      <c r="AR299" s="2">
        <f t="shared" si="118"/>
        <v>-60</v>
      </c>
      <c r="AS299" s="2">
        <f t="shared" si="119"/>
        <v>0</v>
      </c>
      <c r="AT299" s="2">
        <f t="shared" si="120"/>
        <v>54</v>
      </c>
      <c r="AU299" s="2">
        <f t="shared" si="121"/>
        <v>6</v>
      </c>
      <c r="AV299" s="2">
        <f t="shared" si="128"/>
        <v>0</v>
      </c>
      <c r="AW299" s="2">
        <f t="shared" si="129"/>
        <v>0</v>
      </c>
      <c r="AX299" s="2">
        <f t="shared" si="122"/>
        <v>0</v>
      </c>
      <c r="AY299" s="2">
        <f t="shared" si="123"/>
        <v>1</v>
      </c>
      <c r="AZ299" s="2">
        <f t="shared" si="124"/>
        <v>0</v>
      </c>
      <c r="BA299" s="1"/>
      <c r="BB299" s="1"/>
      <c r="BN299" s="1">
        <f>T299/(T$3-T$4)*100</f>
        <v>53.266898864809079</v>
      </c>
      <c r="BO299" s="1">
        <f>U299/(U$3-U$4)*100</f>
        <v>14.818874797625472</v>
      </c>
      <c r="BP299" s="1">
        <f>V299/(V$3-V$4)*100</f>
        <v>8.4558823529411775</v>
      </c>
      <c r="BQ299" s="1">
        <f>W299/(W$3-W$4)*100</f>
        <v>35.427807486631011</v>
      </c>
      <c r="BR299" s="1">
        <f>X299/(X$3-X$4)*100</f>
        <v>39.532271241830067</v>
      </c>
      <c r="BS299" s="1">
        <f>Y299/(Y$3-Y$4)*100</f>
        <v>56.705182072829139</v>
      </c>
      <c r="BT299" s="1">
        <f>Z299/(Z$3-Z$4)*100</f>
        <v>23.190045248868778</v>
      </c>
      <c r="BU299" s="1">
        <f>AA299/(AA$3-AA$4)*100</f>
        <v>3.286541889483066</v>
      </c>
      <c r="BV299" s="1">
        <f>AB299/(AB$3-AB$4)*100</f>
        <v>10.387905162064827</v>
      </c>
      <c r="BW299" s="1">
        <f>AC299/(AC$3-AC$4)*100</f>
        <v>0.81967213114754101</v>
      </c>
    </row>
    <row r="300" spans="1:75">
      <c r="A300">
        <v>83</v>
      </c>
      <c r="B300" t="s">
        <v>972</v>
      </c>
      <c r="C300" t="s">
        <v>1121</v>
      </c>
      <c r="D300">
        <v>66</v>
      </c>
      <c r="E300" t="s">
        <v>1122</v>
      </c>
      <c r="F300" t="s">
        <v>1123</v>
      </c>
      <c r="G300" t="s">
        <v>1124</v>
      </c>
      <c r="H300">
        <v>158</v>
      </c>
      <c r="I300">
        <v>77</v>
      </c>
      <c r="J300">
        <v>32</v>
      </c>
      <c r="K300">
        <v>264</v>
      </c>
      <c r="L300">
        <v>167</v>
      </c>
      <c r="M300">
        <v>130</v>
      </c>
      <c r="N300">
        <v>80</v>
      </c>
      <c r="O300">
        <v>12</v>
      </c>
      <c r="P300">
        <v>7</v>
      </c>
      <c r="Q300">
        <v>6</v>
      </c>
      <c r="R300">
        <v>933</v>
      </c>
      <c r="T300" s="1">
        <f t="shared" si="125"/>
        <v>16.934619506966776</v>
      </c>
      <c r="U300" s="1">
        <f t="shared" si="108"/>
        <v>8.2529474812433019</v>
      </c>
      <c r="V300" s="1">
        <f t="shared" si="109"/>
        <v>3.429796355841372</v>
      </c>
      <c r="W300" s="1">
        <f t="shared" si="110"/>
        <v>28.29581993569132</v>
      </c>
      <c r="X300" s="1">
        <f t="shared" si="111"/>
        <v>17.89924973204716</v>
      </c>
      <c r="Y300" s="1">
        <f t="shared" si="112"/>
        <v>13.933547695605572</v>
      </c>
      <c r="Z300" s="1">
        <f t="shared" si="113"/>
        <v>8.57449088960343</v>
      </c>
      <c r="AA300" s="1">
        <f t="shared" si="114"/>
        <v>1.2861736334405145</v>
      </c>
      <c r="AB300" s="1">
        <f t="shared" si="115"/>
        <v>0.75026795284030012</v>
      </c>
      <c r="AC300" s="1">
        <f t="shared" si="116"/>
        <v>0.64308681672025725</v>
      </c>
      <c r="AD300" s="1"/>
      <c r="AF300" s="1">
        <f t="shared" si="126"/>
        <v>-13.83682507689447</v>
      </c>
      <c r="AG300" s="1">
        <f t="shared" si="117"/>
        <v>-38.672414165572491</v>
      </c>
      <c r="AH300" s="1">
        <f>IF((W300-W$2)/W$2*100&gt;100,100,IF((W300-W$2)/W$2*100&lt;-100,-100,(W300-W$2)/W$2*100))</f>
        <v>45.31024937126498</v>
      </c>
      <c r="AI300" s="1">
        <f>IF((X300-X$2)/X$2*100&gt;100,100,IF((X300-X$2)/X$2*100&lt;-100,-100,(X300-X$2)/X$2*100))</f>
        <v>89.71839583467343</v>
      </c>
      <c r="AJ300" s="1">
        <f>IF((Y300-Y$2)/Y$2*100&gt;100,100,IF((Y300-Y$2)/Y$2*100&lt;-100,-100,(Y300-Y$2)/Y$2*100))</f>
        <v>-2.0380490162119913</v>
      </c>
      <c r="AK300" s="1">
        <f>IF((Z300-Z$2)/Z$2*100&gt;100,100,IF((Z300-Z$2)/Z$2*100&lt;-100,-100,(Z300-Z$2)/Z$2*100))</f>
        <v>-11.272543883754004</v>
      </c>
      <c r="AL300" s="1">
        <f>IF((V300-V$2)/V$2*100&gt;100,100,IF((V300-V$2)/V$2*100&lt;-100,-100,(V300-V$2)/V$2*100))</f>
        <v>-25.42300162542049</v>
      </c>
      <c r="AM300" s="1">
        <f>IF((AA300-AA$2)/AA$2*100&gt;100,100,IF((AA300-AA$2)/AA$2*100&lt;-100,-100,(AA300-AA$2)/AA$2*100))</f>
        <v>-74.468697675691601</v>
      </c>
      <c r="AN300" s="1">
        <f>IF((AB300-AB$2)/AB$2*100&gt;100,100,IF((AB300-AB$2)/AB$2*100&lt;-100,-100,(AB300-AB$2)/AB$2*100))</f>
        <v>-58.503639233693896</v>
      </c>
      <c r="AO300" s="1">
        <f>IF((AC300-AC$2)/AC$2*100&gt;100,100,IF((AC300-AC$2)/AC$2*100&lt;-100,-100,(AC300-AC$2)/AC$2*100))</f>
        <v>-73.854887204336777</v>
      </c>
      <c r="AP300" s="1"/>
      <c r="AQ300" s="2">
        <f t="shared" si="127"/>
        <v>-14</v>
      </c>
      <c r="AR300" s="2">
        <f t="shared" si="118"/>
        <v>-39</v>
      </c>
      <c r="AS300" s="2">
        <f t="shared" si="119"/>
        <v>45</v>
      </c>
      <c r="AT300" s="2">
        <f t="shared" si="120"/>
        <v>90</v>
      </c>
      <c r="AU300" s="2">
        <f t="shared" si="121"/>
        <v>-2</v>
      </c>
      <c r="AV300" s="2">
        <f t="shared" si="128"/>
        <v>0</v>
      </c>
      <c r="AW300" s="2">
        <f t="shared" si="129"/>
        <v>0</v>
      </c>
      <c r="AX300" s="2">
        <f t="shared" si="122"/>
        <v>0</v>
      </c>
      <c r="AY300" s="2">
        <f t="shared" si="123"/>
        <v>0</v>
      </c>
      <c r="AZ300" s="2">
        <f t="shared" si="124"/>
        <v>0</v>
      </c>
      <c r="BA300" s="1"/>
      <c r="BB300" s="1"/>
      <c r="BN300" s="1">
        <f>T300/(T$3-T$4)*100</f>
        <v>29.561309490231473</v>
      </c>
      <c r="BO300" s="1">
        <f>U300/(U$3-U$4)*100</f>
        <v>22.941679695566243</v>
      </c>
      <c r="BP300" s="1">
        <f>V300/(V$3-V$4)*100</f>
        <v>6.859592711682744</v>
      </c>
      <c r="BQ300" s="1">
        <f>W300/(W$3-W$4)*100</f>
        <v>51.446945337620576</v>
      </c>
      <c r="BR300" s="1">
        <f>X300/(X$3-X$4)*100</f>
        <v>48.725735381683933</v>
      </c>
      <c r="BS300" s="1">
        <f>Y300/(Y$3-Y$4)*100</f>
        <v>52.416679426325729</v>
      </c>
      <c r="BT300" s="1">
        <f>Z300/(Z$3-Z$4)*100</f>
        <v>27.042625113364664</v>
      </c>
      <c r="BU300" s="1">
        <f>AA300/(AA$3-AA$4)*100</f>
        <v>4.5990451135145678</v>
      </c>
      <c r="BV300" s="1">
        <f>AB300/(AB$3-AB$4)*100</f>
        <v>3.5331495942428424</v>
      </c>
      <c r="BW300" s="1">
        <f>AC300/(AC$3-AC$4)*100</f>
        <v>1.4337673290812294</v>
      </c>
    </row>
    <row r="301" spans="1:75">
      <c r="A301">
        <v>77</v>
      </c>
      <c r="B301" t="s">
        <v>972</v>
      </c>
      <c r="C301" t="s">
        <v>1125</v>
      </c>
      <c r="D301">
        <v>100</v>
      </c>
      <c r="E301" t="s">
        <v>1126</v>
      </c>
      <c r="F301" t="s">
        <v>1127</v>
      </c>
      <c r="G301" t="s">
        <v>1128</v>
      </c>
      <c r="H301">
        <v>225</v>
      </c>
      <c r="I301">
        <v>124</v>
      </c>
      <c r="J301">
        <v>36</v>
      </c>
      <c r="K301">
        <v>279</v>
      </c>
      <c r="L301">
        <v>287</v>
      </c>
      <c r="M301">
        <v>176</v>
      </c>
      <c r="N301">
        <v>62</v>
      </c>
      <c r="O301">
        <v>24</v>
      </c>
      <c r="P301">
        <v>17</v>
      </c>
      <c r="Q301">
        <v>3</v>
      </c>
      <c r="R301">
        <v>1233</v>
      </c>
      <c r="T301" s="1">
        <f t="shared" si="125"/>
        <v>18.248175182481752</v>
      </c>
      <c r="U301" s="1">
        <f t="shared" si="108"/>
        <v>10.05677210056772</v>
      </c>
      <c r="V301" s="1">
        <f t="shared" si="109"/>
        <v>2.9197080291970803</v>
      </c>
      <c r="W301" s="1">
        <f t="shared" si="110"/>
        <v>22.627737226277372</v>
      </c>
      <c r="X301" s="1">
        <f t="shared" si="111"/>
        <v>23.276561232765612</v>
      </c>
      <c r="Y301" s="1">
        <f t="shared" si="112"/>
        <v>14.274128142741283</v>
      </c>
      <c r="Z301" s="1">
        <f t="shared" si="113"/>
        <v>5.02838605028386</v>
      </c>
      <c r="AA301" s="1">
        <f t="shared" si="114"/>
        <v>1.9464720194647203</v>
      </c>
      <c r="AB301" s="1">
        <f t="shared" si="115"/>
        <v>1.3787510137875101</v>
      </c>
      <c r="AC301" s="1">
        <f t="shared" si="116"/>
        <v>0.24330900243309003</v>
      </c>
      <c r="AD301" s="1"/>
      <c r="AF301" s="1">
        <f t="shared" si="126"/>
        <v>-7.153466918532926</v>
      </c>
      <c r="AG301" s="1">
        <f t="shared" si="117"/>
        <v>-25.268208041240502</v>
      </c>
      <c r="AH301" s="1">
        <f>IF((W301-W$2)/W$2*100&gt;100,100,IF((W301-W$2)/W$2*100&lt;-100,-100,(W301-W$2)/W$2*100))</f>
        <v>16.202398323520704</v>
      </c>
      <c r="AI301" s="1">
        <f>IF((X301-X$2)/X$2*100&gt;100,100,IF((X301-X$2)/X$2*100&lt;-100,-100,(X301-X$2)/X$2*100))</f>
        <v>100</v>
      </c>
      <c r="AJ301" s="1">
        <f>IF((Y301-Y$2)/Y$2*100&gt;100,100,IF((Y301-Y$2)/Y$2*100&lt;-100,-100,(Y301-Y$2)/Y$2*100))</f>
        <v>0.35645422138539223</v>
      </c>
      <c r="AK301" s="1">
        <f>IF((Z301-Z$2)/Z$2*100&gt;100,100,IF((Z301-Z$2)/Z$2*100&lt;-100,-100,(Z301-Z$2)/Z$2*100))</f>
        <v>-47.967067857863285</v>
      </c>
      <c r="AL301" s="1">
        <f>IF((V301-V$2)/V$2*100&gt;100,100,IF((V301-V$2)/V$2*100&lt;-100,-100,(V301-V$2)/V$2*100))</f>
        <v>-36.514288792442805</v>
      </c>
      <c r="AM301" s="1">
        <f>IF((AA301-AA$2)/AA$2*100&gt;100,100,IF((AA301-AA$2)/AA$2*100&lt;-100,-100,(AA301-AA$2)/AA$2*100))</f>
        <v>-61.361386750073407</v>
      </c>
      <c r="AN301" s="1">
        <f>IF((AB301-AB$2)/AB$2*100&gt;100,100,IF((AB301-AB$2)/AB$2*100&lt;-100,-100,(AB301-AB$2)/AB$2*100))</f>
        <v>-23.743045056843805</v>
      </c>
      <c r="AO301" s="1">
        <f>IF((AC301-AC$2)/AC$2*100&gt;100,100,IF((AC301-AC$2)/AC$2*100&lt;-100,-100,(AC301-AC$2)/AC$2*100))</f>
        <v>-90.1081142585751</v>
      </c>
      <c r="AP301" s="1"/>
      <c r="AQ301" s="2">
        <f t="shared" si="127"/>
        <v>-7</v>
      </c>
      <c r="AR301" s="2">
        <f t="shared" si="118"/>
        <v>-25</v>
      </c>
      <c r="AS301" s="2">
        <f t="shared" si="119"/>
        <v>16</v>
      </c>
      <c r="AT301" s="2">
        <f t="shared" si="120"/>
        <v>100</v>
      </c>
      <c r="AU301" s="2">
        <f t="shared" si="121"/>
        <v>0</v>
      </c>
      <c r="AV301" s="2">
        <f t="shared" si="128"/>
        <v>0</v>
      </c>
      <c r="AW301" s="2">
        <f t="shared" si="129"/>
        <v>0</v>
      </c>
      <c r="AX301" s="2">
        <f t="shared" si="122"/>
        <v>0</v>
      </c>
      <c r="AY301" s="2">
        <f t="shared" si="123"/>
        <v>0</v>
      </c>
      <c r="AZ301" s="2">
        <f t="shared" si="124"/>
        <v>0</v>
      </c>
      <c r="BA301" s="1"/>
      <c r="BB301" s="1"/>
      <c r="BN301" s="1">
        <f>T301/(T$3-T$4)*100</f>
        <v>31.854270713279547</v>
      </c>
      <c r="BO301" s="1">
        <f>U301/(U$3-U$4)*100</f>
        <v>27.955981160293753</v>
      </c>
      <c r="BP301" s="1">
        <f>V301/(V$3-V$4)*100</f>
        <v>5.8394160583941606</v>
      </c>
      <c r="BQ301" s="1">
        <f>W301/(W$3-W$4)*100</f>
        <v>41.141340411413395</v>
      </c>
      <c r="BR301" s="1">
        <f>X301/(X$3-X$4)*100</f>
        <v>63.363972244750833</v>
      </c>
      <c r="BS301" s="1">
        <f>Y301/(Y$3-Y$4)*100</f>
        <v>53.697910632217216</v>
      </c>
      <c r="BT301" s="1">
        <f>Z301/(Z$3-Z$4)*100</f>
        <v>15.858756004741403</v>
      </c>
      <c r="BU301" s="1">
        <f>AA301/(AA$3-AA$4)*100</f>
        <v>6.9601120696011209</v>
      </c>
      <c r="BV301" s="1">
        <f>AB301/(AB$3-AB$4)*100</f>
        <v>6.4927917639075101</v>
      </c>
      <c r="BW301" s="1">
        <f>AC301/(AC$3-AC$4)*100</f>
        <v>0.54245941526065977</v>
      </c>
    </row>
    <row r="302" spans="1:75">
      <c r="A302">
        <v>87</v>
      </c>
      <c r="B302" t="s">
        <v>972</v>
      </c>
      <c r="C302" t="s">
        <v>1129</v>
      </c>
      <c r="D302">
        <v>95</v>
      </c>
      <c r="E302" t="s">
        <v>1130</v>
      </c>
      <c r="F302" t="s">
        <v>1131</v>
      </c>
      <c r="G302" t="s">
        <v>1132</v>
      </c>
      <c r="H302">
        <v>232</v>
      </c>
      <c r="I302">
        <v>154</v>
      </c>
      <c r="J302">
        <v>40</v>
      </c>
      <c r="K302">
        <v>366</v>
      </c>
      <c r="L302">
        <v>223</v>
      </c>
      <c r="M302">
        <v>176</v>
      </c>
      <c r="N302">
        <v>115</v>
      </c>
      <c r="O302">
        <v>62</v>
      </c>
      <c r="P302">
        <v>15</v>
      </c>
      <c r="Q302">
        <v>9</v>
      </c>
      <c r="R302">
        <v>1392</v>
      </c>
      <c r="T302" s="1">
        <f t="shared" si="125"/>
        <v>16.666666666666664</v>
      </c>
      <c r="U302" s="1">
        <f t="shared" si="108"/>
        <v>11.063218390804598</v>
      </c>
      <c r="V302" s="1">
        <f t="shared" si="109"/>
        <v>2.8735632183908044</v>
      </c>
      <c r="W302" s="1">
        <f t="shared" si="110"/>
        <v>26.293103448275861</v>
      </c>
      <c r="X302" s="1">
        <f t="shared" si="111"/>
        <v>16.020114942528735</v>
      </c>
      <c r="Y302" s="1">
        <f t="shared" si="112"/>
        <v>12.643678160919542</v>
      </c>
      <c r="Z302" s="1">
        <f t="shared" si="113"/>
        <v>8.2614942528735629</v>
      </c>
      <c r="AA302" s="1">
        <f t="shared" si="114"/>
        <v>4.4540229885057476</v>
      </c>
      <c r="AB302" s="1">
        <f t="shared" si="115"/>
        <v>1.0775862068965518</v>
      </c>
      <c r="AC302" s="1">
        <f t="shared" si="116"/>
        <v>0.64655172413793105</v>
      </c>
      <c r="AD302" s="1"/>
      <c r="AF302" s="1">
        <f t="shared" si="126"/>
        <v>-15.200166452260087</v>
      </c>
      <c r="AG302" s="1">
        <f t="shared" si="117"/>
        <v>-17.789313816780371</v>
      </c>
      <c r="AH302" s="1">
        <f>IF((W302-W$2)/W$2*100&gt;100,100,IF((W302-W$2)/W$2*100&lt;-100,-100,(W302-W$2)/W$2*100))</f>
        <v>35.025506505792897</v>
      </c>
      <c r="AI302" s="1">
        <f>IF((X302-X$2)/X$2*100&gt;100,100,IF((X302-X$2)/X$2*100&lt;-100,-100,(X302-X$2)/X$2*100))</f>
        <v>69.801000236450889</v>
      </c>
      <c r="AJ302" s="1">
        <f>IF((Y302-Y$2)/Y$2*100&gt;100,100,IF((Y302-Y$2)/Y$2*100&lt;-100,-100,(Y302-Y$2)/Y$2*100))</f>
        <v>-11.106675247867678</v>
      </c>
      <c r="AK302" s="1">
        <f>IF((Z302-Z$2)/Z$2*100&gt;100,100,IF((Z302-Z$2)/Z$2*100&lt;-100,-100,(Z302-Z$2)/Z$2*100))</f>
        <v>-14.511382866445638</v>
      </c>
      <c r="AL302" s="1">
        <f>IF((V302-V$2)/V$2*100&gt;100,100,IF((V302-V$2)/V$2*100&lt;-100,-100,(V302-V$2)/V$2*100))</f>
        <v>-37.517654917849605</v>
      </c>
      <c r="AM302" s="1">
        <f>IF((AA302-AA$2)/AA$2*100&gt;100,100,IF((AA302-AA$2)/AA$2*100&lt;-100,-100,(AA302-AA$2)/AA$2*100))</f>
        <v>-11.585026685108724</v>
      </c>
      <c r="AN302" s="1">
        <f>IF((AB302-AB$2)/AB$2*100&gt;100,100,IF((AB302-AB$2)/AB$2*100&lt;-100,-100,(AB302-AB$2)/AB$2*100))</f>
        <v>-40.400085291004309</v>
      </c>
      <c r="AO302" s="1">
        <f>IF((AC302-AC$2)/AC$2*100&gt;100,100,IF((AC302-AC$2)/AC$2*100&lt;-100,-100,(AC302-AC$2)/AC$2*100))</f>
        <v>-73.714019139704973</v>
      </c>
      <c r="AP302" s="1"/>
      <c r="AQ302" s="2">
        <f t="shared" si="127"/>
        <v>-15</v>
      </c>
      <c r="AR302" s="2">
        <f t="shared" si="118"/>
        <v>-18</v>
      </c>
      <c r="AS302" s="2">
        <f t="shared" si="119"/>
        <v>35</v>
      </c>
      <c r="AT302" s="2">
        <f t="shared" si="120"/>
        <v>70</v>
      </c>
      <c r="AU302" s="2">
        <f t="shared" si="121"/>
        <v>-11</v>
      </c>
      <c r="AV302" s="2">
        <f t="shared" si="128"/>
        <v>0</v>
      </c>
      <c r="AW302" s="2">
        <f t="shared" si="129"/>
        <v>0</v>
      </c>
      <c r="AX302" s="2">
        <f t="shared" si="122"/>
        <v>0</v>
      </c>
      <c r="AY302" s="2">
        <f t="shared" si="123"/>
        <v>0</v>
      </c>
      <c r="AZ302" s="2">
        <f t="shared" si="124"/>
        <v>0</v>
      </c>
      <c r="BA302" s="1"/>
      <c r="BB302" s="1"/>
      <c r="BN302" s="1">
        <f>T302/(T$3-T$4)*100</f>
        <v>29.093567251461984</v>
      </c>
      <c r="BO302" s="1">
        <f>U302/(U$3-U$4)*100</f>
        <v>30.753717178108193</v>
      </c>
      <c r="BP302" s="1">
        <f>V302/(V$3-V$4)*100</f>
        <v>5.7471264367816088</v>
      </c>
      <c r="BQ302" s="1">
        <f>W302/(W$3-W$4)*100</f>
        <v>47.805642633228835</v>
      </c>
      <c r="BR302" s="1">
        <f>X302/(X$3-X$4)*100</f>
        <v>43.610312899105999</v>
      </c>
      <c r="BS302" s="1">
        <f>Y302/(Y$3-Y$4)*100</f>
        <v>47.564313081554474</v>
      </c>
      <c r="BT302" s="1">
        <f>Z302/(Z$3-Z$4)*100</f>
        <v>26.055481874447388</v>
      </c>
      <c r="BU302" s="1">
        <f>AA302/(AA$3-AA$4)*100</f>
        <v>15.926506443747826</v>
      </c>
      <c r="BV302" s="1">
        <f>AB302/(AB$3-AB$4)*100</f>
        <v>5.0745513722730475</v>
      </c>
      <c r="BW302" s="1">
        <f>AC302/(AC$3-AC$4)*100</f>
        <v>1.4414923685698136</v>
      </c>
    </row>
    <row r="303" spans="1:75">
      <c r="A303">
        <v>84</v>
      </c>
      <c r="B303" t="s">
        <v>972</v>
      </c>
      <c r="C303" t="s">
        <v>1133</v>
      </c>
      <c r="D303">
        <v>100</v>
      </c>
      <c r="E303" t="s">
        <v>1134</v>
      </c>
      <c r="F303" t="s">
        <v>1135</v>
      </c>
      <c r="G303" t="s">
        <v>1136</v>
      </c>
      <c r="H303">
        <v>143</v>
      </c>
      <c r="I303">
        <v>234</v>
      </c>
      <c r="J303">
        <v>51</v>
      </c>
      <c r="K303">
        <v>372</v>
      </c>
      <c r="L303">
        <v>173</v>
      </c>
      <c r="M303">
        <v>168</v>
      </c>
      <c r="N303">
        <v>170</v>
      </c>
      <c r="O303">
        <v>16</v>
      </c>
      <c r="P303">
        <v>22</v>
      </c>
      <c r="Q303">
        <v>14</v>
      </c>
      <c r="R303">
        <v>1363</v>
      </c>
      <c r="T303" s="1">
        <f t="shared" si="125"/>
        <v>10.49156272927366</v>
      </c>
      <c r="U303" s="1">
        <f t="shared" si="108"/>
        <v>17.168011738811444</v>
      </c>
      <c r="V303" s="1">
        <f t="shared" si="109"/>
        <v>3.7417461482024947</v>
      </c>
      <c r="W303" s="1">
        <f t="shared" si="110"/>
        <v>27.292736610418196</v>
      </c>
      <c r="X303" s="1">
        <f t="shared" si="111"/>
        <v>12.692589875275129</v>
      </c>
      <c r="Y303" s="1">
        <f t="shared" si="112"/>
        <v>12.325752017608217</v>
      </c>
      <c r="Z303" s="1">
        <f t="shared" si="113"/>
        <v>12.472487160674982</v>
      </c>
      <c r="AA303" s="1">
        <f t="shared" si="114"/>
        <v>1.173881144534116</v>
      </c>
      <c r="AB303" s="1">
        <f t="shared" si="115"/>
        <v>1.6140865737344092</v>
      </c>
      <c r="AC303" s="1">
        <f t="shared" si="116"/>
        <v>1.0271460014673515</v>
      </c>
      <c r="AD303" s="1"/>
      <c r="AF303" s="1">
        <f t="shared" si="126"/>
        <v>-46.619033614115295</v>
      </c>
      <c r="AG303" s="1">
        <f t="shared" si="117"/>
        <v>27.575356066582309</v>
      </c>
      <c r="AH303" s="1">
        <f>IF((W303-W$2)/W$2*100&gt;100,100,IF((W303-W$2)/W$2*100&lt;-100,-100,(W303-W$2)/W$2*100))</f>
        <v>40.159018961018376</v>
      </c>
      <c r="AI303" s="1">
        <f>IF((X303-X$2)/X$2*100&gt;100,100,IF((X303-X$2)/X$2*100&lt;-100,-100,(X303-X$2)/X$2*100))</f>
        <v>34.531772346482988</v>
      </c>
      <c r="AJ303" s="1">
        <f>IF((Y303-Y$2)/Y$2*100&gt;100,100,IF((Y303-Y$2)/Y$2*100&lt;-100,-100,(Y303-Y$2)/Y$2*100))</f>
        <v>-13.341903916683398</v>
      </c>
      <c r="AK303" s="1">
        <f>IF((Z303-Z$2)/Z$2*100&gt;100,100,IF((Z303-Z$2)/Z$2*100&lt;-100,-100,(Z303-Z$2)/Z$2*100))</f>
        <v>29.063296172026572</v>
      </c>
      <c r="AL303" s="1">
        <f>IF((V303-V$2)/V$2*100&gt;100,100,IF((V303-V$2)/V$2*100&lt;-100,-100,(V303-V$2)/V$2*100))</f>
        <v>-18.640010233455222</v>
      </c>
      <c r="AM303" s="1">
        <f>IF((AA303-AA$2)/AA$2*100&gt;100,100,IF((AA303-AA$2)/AA$2*100&lt;-100,-100,(AA303-AA$2)/AA$2*100))</f>
        <v>-76.697769558738344</v>
      </c>
      <c r="AN303" s="1">
        <f>IF((AB303-AB$2)/AB$2*100&gt;100,100,IF((AB303-AB$2)/AB$2*100&lt;-100,-100,(AB303-AB$2)/AB$2*100))</f>
        <v>-10.726936265674555</v>
      </c>
      <c r="AO303" s="1">
        <f>IF((AC303-AC$2)/AC$2*100&gt;100,100,IF((AC303-AC$2)/AC$2*100&lt;-100,-100,(AC303-AC$2)/AC$2*100))</f>
        <v>-58.240711257403646</v>
      </c>
      <c r="AP303" s="1"/>
      <c r="AQ303" s="2">
        <f t="shared" si="127"/>
        <v>-47</v>
      </c>
      <c r="AR303" s="2">
        <f t="shared" si="118"/>
        <v>28</v>
      </c>
      <c r="AS303" s="2">
        <f t="shared" si="119"/>
        <v>40</v>
      </c>
      <c r="AT303" s="2">
        <f t="shared" si="120"/>
        <v>35</v>
      </c>
      <c r="AU303" s="2">
        <f t="shared" si="121"/>
        <v>-13</v>
      </c>
      <c r="AV303" s="2">
        <f t="shared" si="128"/>
        <v>1</v>
      </c>
      <c r="AW303" s="2">
        <f t="shared" si="129"/>
        <v>0</v>
      </c>
      <c r="AX303" s="2">
        <f t="shared" si="122"/>
        <v>0</v>
      </c>
      <c r="AY303" s="2">
        <f t="shared" si="123"/>
        <v>0</v>
      </c>
      <c r="AZ303" s="2">
        <f t="shared" si="124"/>
        <v>0</v>
      </c>
      <c r="BA303" s="1"/>
      <c r="BB303" s="1"/>
      <c r="BN303" s="1">
        <f>T303/(T$3-T$4)*100</f>
        <v>18.31421915022332</v>
      </c>
      <c r="BO303" s="1">
        <f>U303/(U$3-U$4)*100</f>
        <v>47.723922539998782</v>
      </c>
      <c r="BP303" s="1">
        <f>V303/(V$3-V$4)*100</f>
        <v>7.4834922964049895</v>
      </c>
      <c r="BQ303" s="1">
        <f>W303/(W$3-W$4)*100</f>
        <v>49.623157473487623</v>
      </c>
      <c r="BR303" s="1">
        <f>X303/(X$3-X$4)*100</f>
        <v>34.552050216026736</v>
      </c>
      <c r="BS303" s="1">
        <f>Y303/(Y$3-Y$4)*100</f>
        <v>46.368305209097585</v>
      </c>
      <c r="BT303" s="1">
        <f>Z303/(Z$3-Z$4)*100</f>
        <v>39.336305660590327</v>
      </c>
      <c r="BU303" s="1">
        <f>AA303/(AA$3-AA$4)*100</f>
        <v>4.1975143956068388</v>
      </c>
      <c r="BV303" s="1">
        <f>AB303/(AB$3-AB$4)*100</f>
        <v>7.6010301405962242</v>
      </c>
      <c r="BW303" s="1">
        <f>AC303/(AC$3-AC$4)*100</f>
        <v>2.2900304295009803</v>
      </c>
    </row>
    <row r="304" spans="1:75">
      <c r="A304">
        <v>87</v>
      </c>
      <c r="B304" t="s">
        <v>972</v>
      </c>
      <c r="C304" t="s">
        <v>1137</v>
      </c>
      <c r="D304">
        <v>82</v>
      </c>
      <c r="E304" t="s">
        <v>1138</v>
      </c>
      <c r="F304" t="s">
        <v>1139</v>
      </c>
      <c r="G304" t="s">
        <v>1140</v>
      </c>
      <c r="H304">
        <v>180</v>
      </c>
      <c r="I304">
        <v>218</v>
      </c>
      <c r="J304">
        <v>73</v>
      </c>
      <c r="K304">
        <v>315</v>
      </c>
      <c r="L304">
        <v>240</v>
      </c>
      <c r="M304">
        <v>173</v>
      </c>
      <c r="N304">
        <v>86</v>
      </c>
      <c r="O304">
        <v>15</v>
      </c>
      <c r="P304">
        <v>8</v>
      </c>
      <c r="Q304">
        <v>10</v>
      </c>
      <c r="R304">
        <v>1318</v>
      </c>
      <c r="T304" s="1">
        <f t="shared" si="125"/>
        <v>13.657056145675265</v>
      </c>
      <c r="U304" s="1">
        <f t="shared" si="108"/>
        <v>16.540212443095601</v>
      </c>
      <c r="V304" s="1">
        <f t="shared" si="109"/>
        <v>5.5386949924127471</v>
      </c>
      <c r="W304" s="1">
        <f t="shared" si="110"/>
        <v>23.899848254931715</v>
      </c>
      <c r="X304" s="1">
        <f t="shared" si="111"/>
        <v>18.209408194233685</v>
      </c>
      <c r="Y304" s="1">
        <f t="shared" si="112"/>
        <v>13.125948406676782</v>
      </c>
      <c r="Z304" s="1">
        <f t="shared" si="113"/>
        <v>6.5250379362670712</v>
      </c>
      <c r="AA304" s="1">
        <f t="shared" si="114"/>
        <v>1.1380880121396053</v>
      </c>
      <c r="AB304" s="1">
        <f t="shared" si="115"/>
        <v>0.60698027314112291</v>
      </c>
      <c r="AC304" s="1">
        <f t="shared" si="116"/>
        <v>0.75872534142640369</v>
      </c>
      <c r="AD304" s="1"/>
      <c r="AF304" s="1">
        <f t="shared" si="126"/>
        <v>-30.513034725675936</v>
      </c>
      <c r="AG304" s="1">
        <f t="shared" si="117"/>
        <v>22.91018458908173</v>
      </c>
      <c r="AH304" s="1">
        <f>IF((W304-W$2)/W$2*100&gt;100,100,IF((W304-W$2)/W$2*100&lt;-100,-100,(W304-W$2)/W$2*100))</f>
        <v>22.735192609808021</v>
      </c>
      <c r="AI304" s="1">
        <f>IF((X304-X$2)/X$2*100&gt;100,100,IF((X304-X$2)/X$2*100&lt;-100,-100,(X304-X$2)/X$2*100))</f>
        <v>93.005838983490079</v>
      </c>
      <c r="AJ304" s="1">
        <f>IF((Y304-Y$2)/Y$2*100&gt;100,100,IF((Y304-Y$2)/Y$2*100&lt;-100,-100,(Y304-Y$2)/Y$2*100))</f>
        <v>-7.7160000797114563</v>
      </c>
      <c r="AK304" s="1">
        <f>IF((Z304-Z$2)/Z$2*100&gt;100,100,IF((Z304-Z$2)/Z$2*100&lt;-100,-100,(Z304-Z$2)/Z$2*100))</f>
        <v>-32.479954250233824</v>
      </c>
      <c r="AL304" s="1">
        <f>IF((V304-V$2)/V$2*100&gt;100,100,IF((V304-V$2)/V$2*100&lt;-100,-100,(V304-V$2)/V$2*100))</f>
        <v>20.432586833607651</v>
      </c>
      <c r="AM304" s="1">
        <f>IF((AA304-AA$2)/AA$2*100&gt;100,100,IF((AA304-AA$2)/AA$2*100&lt;-100,-100,(AA304-AA$2)/AA$2*100))</f>
        <v>-77.408284267280209</v>
      </c>
      <c r="AN304" s="1">
        <f>IF((AB304-AB$2)/AB$2*100&gt;100,100,IF((AB304-AB$2)/AB$2*100&lt;-100,-100,(AB304-AB$2)/AB$2*100))</f>
        <v>-66.428697511412452</v>
      </c>
      <c r="AO304" s="1">
        <f>IF((AC304-AC$2)/AC$2*100&gt;100,100,IF((AC304-AC$2)/AC$2*100&lt;-100,-100,(AC304-AC$2)/AC$2*100))</f>
        <v>-69.153527771429196</v>
      </c>
      <c r="AP304" s="1"/>
      <c r="AQ304" s="2">
        <f t="shared" si="127"/>
        <v>-31</v>
      </c>
      <c r="AR304" s="2">
        <f t="shared" si="118"/>
        <v>23</v>
      </c>
      <c r="AS304" s="2">
        <f t="shared" si="119"/>
        <v>23</v>
      </c>
      <c r="AT304" s="2">
        <f t="shared" si="120"/>
        <v>93</v>
      </c>
      <c r="AU304" s="2">
        <f t="shared" si="121"/>
        <v>-8</v>
      </c>
      <c r="AV304" s="2">
        <f t="shared" si="128"/>
        <v>0</v>
      </c>
      <c r="AW304" s="2">
        <f t="shared" si="129"/>
        <v>1</v>
      </c>
      <c r="AX304" s="2">
        <f t="shared" si="122"/>
        <v>0</v>
      </c>
      <c r="AY304" s="2">
        <f t="shared" si="123"/>
        <v>0</v>
      </c>
      <c r="AZ304" s="2">
        <f t="shared" si="124"/>
        <v>0</v>
      </c>
      <c r="BA304" s="1"/>
      <c r="BB304" s="1"/>
      <c r="BN304" s="1">
        <f>T304/(T$3-T$4)*100</f>
        <v>23.839948885871731</v>
      </c>
      <c r="BO304" s="1">
        <f>U304/(U$3-U$4)*100</f>
        <v>45.978755690440067</v>
      </c>
      <c r="BP304" s="1">
        <f>V304/(V$3-V$4)*100</f>
        <v>11.077389984825494</v>
      </c>
      <c r="BQ304" s="1">
        <f>W304/(W$3-W$4)*100</f>
        <v>43.454269554421295</v>
      </c>
      <c r="BR304" s="1">
        <f>X304/(X$3-X$4)*100</f>
        <v>49.57005563985836</v>
      </c>
      <c r="BS304" s="1">
        <f>Y304/(Y$3-Y$4)*100</f>
        <v>49.378567815593613</v>
      </c>
      <c r="BT304" s="1">
        <f>Z304/(Z$3-Z$4)*100</f>
        <v>20.578965798996148</v>
      </c>
      <c r="BU304" s="1">
        <f>AA304/(AA$3-AA$4)*100</f>
        <v>4.0695268312870736</v>
      </c>
      <c r="BV304" s="1">
        <f>AB304/(AB$3-AB$4)*100</f>
        <v>2.8583815923941658</v>
      </c>
      <c r="BW304" s="1">
        <f>AC304/(AC$3-AC$4)*100</f>
        <v>1.6915843677703428</v>
      </c>
    </row>
    <row r="305" spans="1:75">
      <c r="A305">
        <v>80</v>
      </c>
      <c r="B305" t="s">
        <v>972</v>
      </c>
      <c r="C305" t="s">
        <v>1141</v>
      </c>
      <c r="D305">
        <v>83</v>
      </c>
      <c r="E305" t="s">
        <v>1142</v>
      </c>
      <c r="F305" t="s">
        <v>1143</v>
      </c>
      <c r="G305" t="s">
        <v>1144</v>
      </c>
      <c r="H305">
        <v>222</v>
      </c>
      <c r="I305">
        <v>113</v>
      </c>
      <c r="J305">
        <v>53</v>
      </c>
      <c r="K305">
        <v>340</v>
      </c>
      <c r="L305">
        <v>184</v>
      </c>
      <c r="M305">
        <v>187</v>
      </c>
      <c r="N305">
        <v>126</v>
      </c>
      <c r="O305">
        <v>18</v>
      </c>
      <c r="P305">
        <v>57</v>
      </c>
      <c r="Q305">
        <v>4</v>
      </c>
      <c r="R305">
        <v>1304</v>
      </c>
      <c r="T305" s="1">
        <f t="shared" si="125"/>
        <v>17.024539877300612</v>
      </c>
      <c r="U305" s="1">
        <f t="shared" si="108"/>
        <v>8.6656441717791406</v>
      </c>
      <c r="V305" s="1">
        <f t="shared" si="109"/>
        <v>4.0644171779141107</v>
      </c>
      <c r="W305" s="1">
        <f t="shared" si="110"/>
        <v>26.073619631901838</v>
      </c>
      <c r="X305" s="1">
        <f t="shared" si="111"/>
        <v>14.110429447852759</v>
      </c>
      <c r="Y305" s="1">
        <f t="shared" si="112"/>
        <v>14.340490797546012</v>
      </c>
      <c r="Z305" s="1">
        <f t="shared" si="113"/>
        <v>9.6625766871165641</v>
      </c>
      <c r="AA305" s="1">
        <f t="shared" si="114"/>
        <v>1.3803680981595092</v>
      </c>
      <c r="AB305" s="1">
        <f t="shared" si="115"/>
        <v>4.3711656441717786</v>
      </c>
      <c r="AC305" s="1">
        <f t="shared" si="116"/>
        <v>0.30674846625766872</v>
      </c>
      <c r="AD305" s="1"/>
      <c r="AF305" s="1">
        <f t="shared" si="126"/>
        <v>-13.379311130682847</v>
      </c>
      <c r="AG305" s="1">
        <f t="shared" si="117"/>
        <v>-35.605668403535013</v>
      </c>
      <c r="AH305" s="1">
        <f>IF((W305-W$2)/W$2*100&gt;100,100,IF((W305-W$2)/W$2*100&lt;-100,-100,(W305-W$2)/W$2*100))</f>
        <v>33.898370124420993</v>
      </c>
      <c r="AI305" s="1">
        <f>IF((X305-X$2)/X$2*100&gt;100,100,IF((X305-X$2)/X$2*100&lt;-100,-100,(X305-X$2)/X$2*100))</f>
        <v>49.559790463842496</v>
      </c>
      <c r="AJ305" s="1">
        <f>IF((Y305-Y$2)/Y$2*100&gt;100,100,IF((Y305-Y$2)/Y$2*100&lt;-100,-100,(Y305-Y$2)/Y$2*100))</f>
        <v>0.82302707699669231</v>
      </c>
      <c r="AK305" s="1">
        <f>IF((Z305-Z$2)/Z$2*100&gt;100,100,IF((Z305-Z$2)/Z$2*100&lt;-100,-100,(Z305-Z$2)/Z$2*100))</f>
        <v>-1.3206613174402115E-2</v>
      </c>
      <c r="AL305" s="1">
        <f>IF((V305-V$2)/V$2*100&gt;100,100,IF((V305-V$2)/V$2*100&lt;-100,-100,(V305-V$2)/V$2*100))</f>
        <v>-11.623897799449232</v>
      </c>
      <c r="AM305" s="1">
        <f>IF((AA305-AA$2)/AA$2*100&gt;100,100,IF((AA305-AA$2)/AA$2*100&lt;-100,-100,(AA305-AA$2)/AA$2*100))</f>
        <v>-72.598882206388339</v>
      </c>
      <c r="AN305" s="1">
        <f>IF((AB305-AB$2)/AB$2*100&gt;100,100,IF((AB305-AB$2)/AB$2*100&lt;-100,-100,(AB305-AB$2)/AB$2*100))</f>
        <v>100</v>
      </c>
      <c r="AO305" s="1">
        <f>IF((AC305-AC$2)/AC$2*100&gt;100,100,IF((AC305-AC$2)/AC$2*100&lt;-100,-100,(AC305-AC$2)/AC$2*100))</f>
        <v>-87.528941595933645</v>
      </c>
      <c r="AP305" s="1"/>
      <c r="AQ305" s="2">
        <f t="shared" si="127"/>
        <v>-13</v>
      </c>
      <c r="AR305" s="2">
        <f t="shared" si="118"/>
        <v>-36</v>
      </c>
      <c r="AS305" s="2">
        <f t="shared" si="119"/>
        <v>34</v>
      </c>
      <c r="AT305" s="2">
        <f t="shared" si="120"/>
        <v>50</v>
      </c>
      <c r="AU305" s="2">
        <f t="shared" si="121"/>
        <v>1</v>
      </c>
      <c r="AV305" s="2">
        <f t="shared" si="128"/>
        <v>0</v>
      </c>
      <c r="AW305" s="2">
        <f t="shared" si="129"/>
        <v>0</v>
      </c>
      <c r="AX305" s="2">
        <f t="shared" si="122"/>
        <v>0</v>
      </c>
      <c r="AY305" s="2">
        <f t="shared" si="123"/>
        <v>1</v>
      </c>
      <c r="AZ305" s="2">
        <f t="shared" si="124"/>
        <v>0</v>
      </c>
      <c r="BA305" s="1"/>
      <c r="BB305" s="1"/>
      <c r="BN305" s="1">
        <f>T305/(T$3-T$4)*100</f>
        <v>29.718275750726502</v>
      </c>
      <c r="BO305" s="1">
        <f>U305/(U$3-U$4)*100</f>
        <v>24.088900771092472</v>
      </c>
      <c r="BP305" s="1">
        <f>V305/(V$3-V$4)*100</f>
        <v>8.1288343558282214</v>
      </c>
      <c r="BQ305" s="1">
        <f>W305/(W$3-W$4)*100</f>
        <v>47.406581148912423</v>
      </c>
      <c r="BR305" s="1">
        <f>X305/(X$3-X$4)*100</f>
        <v>38.41172460804362</v>
      </c>
      <c r="BS305" s="1">
        <f>Y305/(Y$3-Y$4)*100</f>
        <v>53.947560619339775</v>
      </c>
      <c r="BT305" s="1">
        <f>Z305/(Z$3-Z$4)*100</f>
        <v>30.47428032090609</v>
      </c>
      <c r="BU305" s="1">
        <f>AA305/(AA$3-AA$4)*100</f>
        <v>4.9358616843279428</v>
      </c>
      <c r="BV305" s="1">
        <f>AB305/(AB$3-AB$4)*100</f>
        <v>20.58462188556404</v>
      </c>
      <c r="BW305" s="1">
        <f>AC305/(AC$3-AC$4)*100</f>
        <v>0.68389821985316313</v>
      </c>
    </row>
    <row r="306" spans="1:75">
      <c r="A306">
        <v>86</v>
      </c>
      <c r="B306" t="s">
        <v>972</v>
      </c>
      <c r="C306" t="s">
        <v>1145</v>
      </c>
      <c r="D306">
        <v>92</v>
      </c>
      <c r="E306" t="s">
        <v>1146</v>
      </c>
      <c r="F306" t="s">
        <v>1147</v>
      </c>
      <c r="G306" t="s">
        <v>1148</v>
      </c>
      <c r="H306">
        <v>198</v>
      </c>
      <c r="I306">
        <v>105</v>
      </c>
      <c r="J306">
        <v>33</v>
      </c>
      <c r="K306">
        <v>301</v>
      </c>
      <c r="L306">
        <v>343</v>
      </c>
      <c r="M306">
        <v>194</v>
      </c>
      <c r="N306">
        <v>142</v>
      </c>
      <c r="O306">
        <v>20</v>
      </c>
      <c r="P306">
        <v>18</v>
      </c>
      <c r="Q306">
        <v>0</v>
      </c>
      <c r="R306">
        <v>1354</v>
      </c>
      <c r="T306" s="1">
        <f t="shared" si="125"/>
        <v>14.623338257016247</v>
      </c>
      <c r="U306" s="1">
        <f t="shared" si="108"/>
        <v>7.7548005908419499</v>
      </c>
      <c r="V306" s="1">
        <f t="shared" si="109"/>
        <v>2.4372230428360413</v>
      </c>
      <c r="W306" s="1">
        <f t="shared" si="110"/>
        <v>22.23042836041359</v>
      </c>
      <c r="X306" s="1">
        <f t="shared" si="111"/>
        <v>25.332348596750371</v>
      </c>
      <c r="Y306" s="1">
        <f t="shared" si="112"/>
        <v>14.32791728212703</v>
      </c>
      <c r="Z306" s="1">
        <f t="shared" si="113"/>
        <v>10.487444608567207</v>
      </c>
      <c r="AA306" s="1">
        <f t="shared" si="114"/>
        <v>1.4771048744460855</v>
      </c>
      <c r="AB306" s="1">
        <f t="shared" si="115"/>
        <v>1.3293943870014771</v>
      </c>
      <c r="AC306" s="1">
        <f t="shared" si="116"/>
        <v>0</v>
      </c>
      <c r="AD306" s="1"/>
      <c r="AF306" s="1">
        <f t="shared" si="126"/>
        <v>-25.596600993563502</v>
      </c>
      <c r="AG306" s="1">
        <f t="shared" si="117"/>
        <v>-42.374139670148189</v>
      </c>
      <c r="AH306" s="1">
        <f>IF((W306-W$2)/W$2*100&gt;100,100,IF((W306-W$2)/W$2*100&lt;-100,-100,(W306-W$2)/W$2*100))</f>
        <v>14.162059838638767</v>
      </c>
      <c r="AI306" s="1">
        <f>IF((X306-X$2)/X$2*100&gt;100,100,IF((X306-X$2)/X$2*100&lt;-100,-100,(X306-X$2)/X$2*100))</f>
        <v>100</v>
      </c>
      <c r="AJ306" s="1">
        <f>IF((Y306-Y$2)/Y$2*100&gt;100,100,IF((Y306-Y$2)/Y$2*100&lt;-100,-100,(Y306-Y$2)/Y$2*100))</f>
        <v>0.73462704219746644</v>
      </c>
      <c r="AK306" s="1">
        <f>IF((Z306-Z$2)/Z$2*100&gt;100,100,IF((Z306-Z$2)/Z$2*100&lt;-100,-100,(Z306-Z$2)/Z$2*100))</f>
        <v>8.5223943040709536</v>
      </c>
      <c r="AL306" s="1">
        <f>IF((V306-V$2)/V$2*100&gt;100,100,IF((V306-V$2)/V$2*100&lt;-100,-100,(V306-V$2)/V$2*100))</f>
        <v>-47.005372900781744</v>
      </c>
      <c r="AM306" s="1">
        <f>IF((AA306-AA$2)/AA$2*100&gt;100,100,IF((AA306-AA$2)/AA$2*100&lt;-100,-100,(AA306-AA$2)/AA$2*100))</f>
        <v>-70.678600358715244</v>
      </c>
      <c r="AN306" s="1">
        <f>IF((AB306-AB$2)/AB$2*100&gt;100,100,IF((AB306-AB$2)/AB$2*100&lt;-100,-100,(AB306-AB$2)/AB$2*100))</f>
        <v>-26.47289694984757</v>
      </c>
      <c r="AO306" s="1">
        <f>IF((AC306-AC$2)/AC$2*100&gt;100,100,IF((AC306-AC$2)/AC$2*100&lt;-100,-100,(AC306-AC$2)/AC$2*100))</f>
        <v>-100</v>
      </c>
      <c r="AP306" s="1"/>
      <c r="AQ306" s="2">
        <f t="shared" si="127"/>
        <v>-26</v>
      </c>
      <c r="AR306" s="2">
        <f t="shared" si="118"/>
        <v>-42</v>
      </c>
      <c r="AS306" s="2">
        <f t="shared" si="119"/>
        <v>14</v>
      </c>
      <c r="AT306" s="2">
        <f t="shared" si="120"/>
        <v>100</v>
      </c>
      <c r="AU306" s="2">
        <f t="shared" si="121"/>
        <v>1</v>
      </c>
      <c r="AV306" s="2">
        <f t="shared" si="128"/>
        <v>0</v>
      </c>
      <c r="AW306" s="2">
        <f t="shared" si="129"/>
        <v>0</v>
      </c>
      <c r="AX306" s="2">
        <f t="shared" si="122"/>
        <v>0</v>
      </c>
      <c r="AY306" s="2">
        <f t="shared" si="123"/>
        <v>0</v>
      </c>
      <c r="AZ306" s="2">
        <f t="shared" si="124"/>
        <v>0</v>
      </c>
      <c r="BA306" s="1"/>
      <c r="BB306" s="1"/>
      <c r="BN306" s="1">
        <f>T306/(T$3-T$4)*100</f>
        <v>25.526704501282744</v>
      </c>
      <c r="BO306" s="1">
        <f>U306/(U$3-U$4)*100</f>
        <v>21.556922743349638</v>
      </c>
      <c r="BP306" s="1">
        <f>V306/(V$3-V$4)*100</f>
        <v>4.8744460856720826</v>
      </c>
      <c r="BQ306" s="1">
        <f>W306/(W$3-W$4)*100</f>
        <v>40.418960655297433</v>
      </c>
      <c r="BR306" s="1">
        <f>X306/(X$3-X$4)*100</f>
        <v>68.960282291153788</v>
      </c>
      <c r="BS306" s="1">
        <f>Y306/(Y$3-Y$4)*100</f>
        <v>53.900260251811218</v>
      </c>
      <c r="BT306" s="1">
        <f>Z306/(Z$3-Z$4)*100</f>
        <v>33.07578684240427</v>
      </c>
      <c r="BU306" s="1">
        <f>AA306/(AA$3-AA$4)*100</f>
        <v>5.2817689449890333</v>
      </c>
      <c r="BV306" s="1">
        <f>AB306/(AB$3-AB$4)*100</f>
        <v>6.2603623428692012</v>
      </c>
      <c r="BW306" s="1">
        <f>AC306/(AC$3-AC$4)*100</f>
        <v>0</v>
      </c>
    </row>
    <row r="307" spans="1:75">
      <c r="A307">
        <v>88</v>
      </c>
      <c r="B307" t="s">
        <v>972</v>
      </c>
      <c r="C307" t="s">
        <v>1149</v>
      </c>
      <c r="D307">
        <v>53</v>
      </c>
      <c r="E307" t="s">
        <v>1150</v>
      </c>
      <c r="F307" t="s">
        <v>1151</v>
      </c>
      <c r="G307" t="s">
        <v>1015</v>
      </c>
      <c r="H307">
        <v>63</v>
      </c>
      <c r="I307">
        <v>212</v>
      </c>
      <c r="J307">
        <v>86</v>
      </c>
      <c r="K307">
        <v>235</v>
      </c>
      <c r="L307">
        <v>173</v>
      </c>
      <c r="M307">
        <v>110</v>
      </c>
      <c r="N307">
        <v>45</v>
      </c>
      <c r="O307">
        <v>6</v>
      </c>
      <c r="P307">
        <v>4</v>
      </c>
      <c r="Q307">
        <v>12</v>
      </c>
      <c r="R307">
        <v>946</v>
      </c>
      <c r="T307" s="1">
        <f t="shared" si="125"/>
        <v>6.6596194503171251</v>
      </c>
      <c r="U307" s="1">
        <f t="shared" si="108"/>
        <v>22.41014799154334</v>
      </c>
      <c r="V307" s="1">
        <f t="shared" si="109"/>
        <v>9.0909090909090917</v>
      </c>
      <c r="W307" s="1">
        <f t="shared" si="110"/>
        <v>24.841437632135307</v>
      </c>
      <c r="X307" s="1">
        <f t="shared" si="111"/>
        <v>18.287526427061309</v>
      </c>
      <c r="Y307" s="1">
        <f t="shared" si="112"/>
        <v>11.627906976744185</v>
      </c>
      <c r="Z307" s="1">
        <f t="shared" si="113"/>
        <v>4.7568710359408035</v>
      </c>
      <c r="AA307" s="1">
        <f t="shared" si="114"/>
        <v>0.63424947145877375</v>
      </c>
      <c r="AB307" s="1">
        <f t="shared" si="115"/>
        <v>0.42283298097251587</v>
      </c>
      <c r="AC307" s="1">
        <f t="shared" si="116"/>
        <v>1.2684989429175475</v>
      </c>
      <c r="AD307" s="1"/>
      <c r="AF307" s="1">
        <f t="shared" si="126"/>
        <v>-66.115922747309</v>
      </c>
      <c r="AG307" s="1">
        <f t="shared" si="117"/>
        <v>66.529628067686517</v>
      </c>
      <c r="AH307" s="1">
        <f>IF((W307-W$2)/W$2*100&gt;100,100,IF((W307-W$2)/W$2*100&lt;-100,-100,(W307-W$2)/W$2*100))</f>
        <v>27.570627225866097</v>
      </c>
      <c r="AI307" s="1">
        <f>IF((X307-X$2)/X$2*100&gt;100,100,IF((X307-X$2)/X$2*100&lt;-100,-100,(X307-X$2)/X$2*100))</f>
        <v>93.83383267257534</v>
      </c>
      <c r="AJ307" s="1">
        <f>IF((Y307-Y$2)/Y$2*100&gt;100,100,IF((Y307-Y$2)/Y$2*100&lt;-100,-100,(Y307-Y$2)/Y$2*100))</f>
        <v>-18.248210851633083</v>
      </c>
      <c r="AK307" s="1">
        <f>IF((Z307-Z$2)/Z$2*100&gt;100,100,IF((Z307-Z$2)/Z$2*100&lt;-100,-100,(Z307-Z$2)/Z$2*100))</f>
        <v>-50.776661667011261</v>
      </c>
      <c r="AL307" s="1">
        <f>IF((V307-V$2)/V$2*100&gt;100,100,IF((V307-V$2)/V$2*100&lt;-100,-100,(V307-V$2)/V$2*100))</f>
        <v>97.671418987166732</v>
      </c>
      <c r="AM307" s="1">
        <f>IF((AA307-AA$2)/AA$2*100&gt;100,100,IF((AA307-AA$2)/AA$2*100&lt;-100,-100,(AA307-AA$2)/AA$2*100))</f>
        <v>-87.409775333731645</v>
      </c>
      <c r="AN307" s="1">
        <f>IF((AB307-AB$2)/AB$2*100&gt;100,100,IF((AB307-AB$2)/AB$2*100&lt;-100,-100,(AB307-AB$2)/AB$2*100))</f>
        <v>-76.613648689239753</v>
      </c>
      <c r="AO307" s="1">
        <f>IF((AC307-AC$2)/AC$2*100&gt;100,100,IF((AC307-AC$2)/AC$2*100&lt;-100,-100,(AC307-AC$2)/AC$2*100))</f>
        <v>-48.428350447455003</v>
      </c>
      <c r="AP307" s="1"/>
      <c r="AQ307" s="2">
        <f t="shared" si="127"/>
        <v>-66</v>
      </c>
      <c r="AR307" s="2">
        <f t="shared" si="118"/>
        <v>67</v>
      </c>
      <c r="AS307" s="2">
        <f t="shared" si="119"/>
        <v>28</v>
      </c>
      <c r="AT307" s="2">
        <f t="shared" si="120"/>
        <v>94</v>
      </c>
      <c r="AU307" s="2">
        <f t="shared" si="121"/>
        <v>-18</v>
      </c>
      <c r="AV307" s="2">
        <f t="shared" si="128"/>
        <v>0</v>
      </c>
      <c r="AW307" s="2">
        <f t="shared" si="129"/>
        <v>1</v>
      </c>
      <c r="AX307" s="2">
        <f t="shared" si="122"/>
        <v>0</v>
      </c>
      <c r="AY307" s="2">
        <f t="shared" si="123"/>
        <v>0</v>
      </c>
      <c r="AZ307" s="2">
        <f t="shared" si="124"/>
        <v>0</v>
      </c>
      <c r="BA307" s="1"/>
      <c r="BB307" s="1"/>
      <c r="BN307" s="1">
        <f>T307/(T$3-T$4)*100</f>
        <v>11.625125180816735</v>
      </c>
      <c r="BO307" s="1">
        <f>U307/(U$3-U$4)*100</f>
        <v>62.296099462730567</v>
      </c>
      <c r="BP307" s="1">
        <f>V307/(V$3-V$4)*100</f>
        <v>18.181818181818183</v>
      </c>
      <c r="BQ307" s="1">
        <f>W307/(W$3-W$4)*100</f>
        <v>45.166250240246008</v>
      </c>
      <c r="BR307" s="1">
        <f>X307/(X$3-X$4)*100</f>
        <v>49.782710829222445</v>
      </c>
      <c r="BS307" s="1">
        <f>Y307/(Y$3-Y$4)*100</f>
        <v>43.743078626799559</v>
      </c>
      <c r="BT307" s="1">
        <f>Z307/(Z$3-Z$4)*100</f>
        <v>15.002439421044073</v>
      </c>
      <c r="BU307" s="1">
        <f>AA307/(AA$3-AA$4)*100</f>
        <v>2.2679223524889487</v>
      </c>
      <c r="BV307" s="1">
        <f>AB307/(AB$3-AB$4)*100</f>
        <v>1.991198170600164</v>
      </c>
      <c r="BW307" s="1">
        <f>AC307/(AC$3-AC$4)*100</f>
        <v>2.8281287907669914</v>
      </c>
    </row>
    <row r="308" spans="1:75">
      <c r="A308">
        <v>84</v>
      </c>
      <c r="B308" t="s">
        <v>972</v>
      </c>
      <c r="C308" t="s">
        <v>1152</v>
      </c>
      <c r="D308">
        <v>42</v>
      </c>
      <c r="E308" t="s">
        <v>1153</v>
      </c>
      <c r="F308" t="s">
        <v>1154</v>
      </c>
      <c r="G308" t="s">
        <v>389</v>
      </c>
      <c r="H308">
        <v>125</v>
      </c>
      <c r="I308">
        <v>70</v>
      </c>
      <c r="J308">
        <v>9</v>
      </c>
      <c r="K308">
        <v>218</v>
      </c>
      <c r="L308">
        <v>123</v>
      </c>
      <c r="M308">
        <v>81</v>
      </c>
      <c r="N308">
        <v>67</v>
      </c>
      <c r="O308">
        <v>17</v>
      </c>
      <c r="P308">
        <v>3</v>
      </c>
      <c r="Q308">
        <v>3</v>
      </c>
      <c r="R308">
        <v>716</v>
      </c>
      <c r="T308" s="1">
        <f t="shared" si="125"/>
        <v>17.458100558659218</v>
      </c>
      <c r="U308" s="1">
        <f t="shared" si="108"/>
        <v>9.7765363128491618</v>
      </c>
      <c r="V308" s="1">
        <f t="shared" si="109"/>
        <v>1.2569832402234637</v>
      </c>
      <c r="W308" s="1">
        <f t="shared" si="110"/>
        <v>30.446927374301673</v>
      </c>
      <c r="X308" s="1">
        <f t="shared" si="111"/>
        <v>17.178770949720672</v>
      </c>
      <c r="Y308" s="1">
        <f t="shared" si="112"/>
        <v>11.312849162011174</v>
      </c>
      <c r="Z308" s="1">
        <f t="shared" si="113"/>
        <v>9.3575418994413404</v>
      </c>
      <c r="AA308" s="1">
        <f t="shared" si="114"/>
        <v>2.3743016759776534</v>
      </c>
      <c r="AB308" s="1">
        <f t="shared" si="115"/>
        <v>0.41899441340782123</v>
      </c>
      <c r="AC308" s="1">
        <f t="shared" si="116"/>
        <v>0.41899441340782123</v>
      </c>
      <c r="AD308" s="1"/>
      <c r="AF308" s="1">
        <f t="shared" si="126"/>
        <v>-11.173358713959573</v>
      </c>
      <c r="AG308" s="1">
        <f t="shared" si="117"/>
        <v>-27.350637908175653</v>
      </c>
      <c r="AH308" s="1">
        <f>IF((W308-W$2)/W$2*100&gt;100,100,IF((W308-W$2)/W$2*100&lt;-100,-100,(W308-W$2)/W$2*100))</f>
        <v>56.357038580386963</v>
      </c>
      <c r="AI308" s="1">
        <f>IF((X308-X$2)/X$2*100&gt;100,100,IF((X308-X$2)/X$2*100&lt;-100,-100,(X308-X$2)/X$2*100))</f>
        <v>82.081870233761151</v>
      </c>
      <c r="AJ308" s="1">
        <f>IF((Y308-Y$2)/Y$2*100&gt;100,100,IF((Y308-Y$2)/Y$2*100&lt;-100,-100,(Y308-Y$2)/Y$2*100))</f>
        <v>-20.46327329503854</v>
      </c>
      <c r="AK308" s="1">
        <f>IF((Z308-Z$2)/Z$2*100&gt;100,100,IF((Z308-Z$2)/Z$2*100&lt;-100,-100,(Z308-Z$2)/Z$2*100))</f>
        <v>-3.1696576591715577</v>
      </c>
      <c r="AL308" s="1">
        <f>IF((V308-V$2)/V$2*100&gt;100,100,IF((V308-V$2)/V$2*100&lt;-100,-100,(V308-V$2)/V$2*100))</f>
        <v>-72.668337318813542</v>
      </c>
      <c r="AM308" s="1">
        <f>IF((AA308-AA$2)/AA$2*100&gt;100,100,IF((AA308-AA$2)/AA$2*100&lt;-100,-100,(AA308-AA$2)/AA$2*100))</f>
        <v>-52.868716693918131</v>
      </c>
      <c r="AN308" s="1">
        <f>IF((AB308-AB$2)/AB$2*100&gt;100,100,IF((AB308-AB$2)/AB$2*100&lt;-100,-100,(AB308-AB$2)/AB$2*100))</f>
        <v>-76.82595495113911</v>
      </c>
      <c r="AO308" s="1">
        <f>IF((AC308-AC$2)/AC$2*100&gt;100,100,IF((AC308-AC$2)/AC$2*100&lt;-100,-100,(AC308-AC$2)/AC$2*100))</f>
        <v>-82.965509610088134</v>
      </c>
      <c r="AP308" s="1"/>
      <c r="AQ308" s="2">
        <f t="shared" si="127"/>
        <v>-11</v>
      </c>
      <c r="AR308" s="2">
        <f t="shared" si="118"/>
        <v>-27</v>
      </c>
      <c r="AS308" s="2">
        <f t="shared" si="119"/>
        <v>56</v>
      </c>
      <c r="AT308" s="2">
        <f t="shared" si="120"/>
        <v>82</v>
      </c>
      <c r="AU308" s="2">
        <f t="shared" si="121"/>
        <v>-20</v>
      </c>
      <c r="AV308" s="2">
        <f t="shared" si="128"/>
        <v>0</v>
      </c>
      <c r="AW308" s="2">
        <f t="shared" si="129"/>
        <v>0</v>
      </c>
      <c r="AX308" s="2">
        <f t="shared" si="122"/>
        <v>0</v>
      </c>
      <c r="AY308" s="2">
        <f t="shared" si="123"/>
        <v>0</v>
      </c>
      <c r="AZ308" s="2">
        <f t="shared" si="124"/>
        <v>0</v>
      </c>
      <c r="BA308" s="1"/>
      <c r="BB308" s="1"/>
      <c r="BN308" s="1">
        <f>T308/(T$3-T$4)*100</f>
        <v>30.475105361168282</v>
      </c>
      <c r="BO308" s="1">
        <f>U308/(U$3-U$4)*100</f>
        <v>27.176977089846748</v>
      </c>
      <c r="BP308" s="1">
        <f>V308/(V$3-V$4)*100</f>
        <v>2.5139664804469275</v>
      </c>
      <c r="BQ308" s="1">
        <f>W308/(W$3-W$4)*100</f>
        <v>55.358049771457587</v>
      </c>
      <c r="BR308" s="1">
        <f>X308/(X$3-X$4)*100</f>
        <v>46.764432029795152</v>
      </c>
      <c r="BS308" s="1">
        <f>Y308/(Y$3-Y$4)*100</f>
        <v>42.557861133280142</v>
      </c>
      <c r="BT308" s="1">
        <f>Z308/(Z$3-Z$4)*100</f>
        <v>29.512247529007308</v>
      </c>
      <c r="BU308" s="1">
        <f>AA308/(AA$3-AA$4)*100</f>
        <v>8.4899272050110035</v>
      </c>
      <c r="BV308" s="1">
        <f>AB308/(AB$3-AB$4)*100</f>
        <v>1.9731216508949951</v>
      </c>
      <c r="BW308" s="1">
        <f>AC308/(AC$3-AC$4)*100</f>
        <v>0.93415147907317531</v>
      </c>
    </row>
    <row r="309" spans="1:75">
      <c r="A309">
        <v>84</v>
      </c>
      <c r="B309" t="s">
        <v>972</v>
      </c>
      <c r="C309" t="s">
        <v>1155</v>
      </c>
      <c r="D309">
        <v>64</v>
      </c>
      <c r="E309" t="s">
        <v>1156</v>
      </c>
      <c r="F309" t="s">
        <v>1157</v>
      </c>
      <c r="G309" t="s">
        <v>1158</v>
      </c>
      <c r="H309">
        <v>174</v>
      </c>
      <c r="I309">
        <v>91</v>
      </c>
      <c r="J309">
        <v>27</v>
      </c>
      <c r="K309">
        <v>265</v>
      </c>
      <c r="L309">
        <v>167</v>
      </c>
      <c r="M309">
        <v>138</v>
      </c>
      <c r="N309">
        <v>79</v>
      </c>
      <c r="O309">
        <v>9</v>
      </c>
      <c r="P309">
        <v>10</v>
      </c>
      <c r="Q309">
        <v>1</v>
      </c>
      <c r="R309">
        <v>961</v>
      </c>
      <c r="T309" s="1">
        <f t="shared" si="125"/>
        <v>18.106139438085329</v>
      </c>
      <c r="U309" s="1">
        <f t="shared" si="108"/>
        <v>9.469302809573362</v>
      </c>
      <c r="V309" s="1">
        <f t="shared" si="109"/>
        <v>2.8095733610822062</v>
      </c>
      <c r="W309" s="1">
        <f t="shared" si="110"/>
        <v>27.575442247658689</v>
      </c>
      <c r="X309" s="1">
        <f t="shared" si="111"/>
        <v>17.377731529656607</v>
      </c>
      <c r="Y309" s="1">
        <f t="shared" si="112"/>
        <v>14.360041623309053</v>
      </c>
      <c r="Z309" s="1">
        <f t="shared" si="113"/>
        <v>8.220603537981269</v>
      </c>
      <c r="AA309" s="1">
        <f t="shared" si="114"/>
        <v>0.93652445369406867</v>
      </c>
      <c r="AB309" s="1">
        <f t="shared" si="115"/>
        <v>1.0405827263267431</v>
      </c>
      <c r="AC309" s="1">
        <f t="shared" si="116"/>
        <v>0.10405827263267431</v>
      </c>
      <c r="AD309" s="1"/>
      <c r="AF309" s="1">
        <f t="shared" si="126"/>
        <v>-7.8761433674916894</v>
      </c>
      <c r="AG309" s="1">
        <f t="shared" si="117"/>
        <v>-29.633687580572204</v>
      </c>
      <c r="AH309" s="1">
        <f>IF((W309-W$2)/W$2*100&gt;100,100,IF((W309-W$2)/W$2*100&lt;-100,-100,(W309-W$2)/W$2*100))</f>
        <v>41.610824448169552</v>
      </c>
      <c r="AI309" s="1">
        <f>IF((X309-X$2)/X$2*100&gt;100,100,IF((X309-X$2)/X$2*100&lt;-100,-100,(X309-X$2)/X$2*100))</f>
        <v>84.190700638657958</v>
      </c>
      <c r="AJ309" s="1">
        <f>IF((Y309-Y$2)/Y$2*100&gt;100,100,IF((Y309-Y$2)/Y$2*100&lt;-100,-100,(Y309-Y$2)/Y$2*100))</f>
        <v>0.96048216574595746</v>
      </c>
      <c r="AK309" s="1">
        <f>IF((Z309-Z$2)/Z$2*100&gt;100,100,IF((Z309-Z$2)/Z$2*100&lt;-100,-100,(Z309-Z$2)/Z$2*100))</f>
        <v>-14.9345134240356</v>
      </c>
      <c r="AL309" s="1">
        <f>IF((V309-V$2)/V$2*100&gt;100,100,IF((V309-V$2)/V$2*100&lt;-100,-100,(V309-V$2)/V$2*100))</f>
        <v>-38.909041166297065</v>
      </c>
      <c r="AM309" s="1">
        <f>IF((AA309-AA$2)/AA$2*100&gt;100,100,IF((AA309-AA$2)/AA$2*100&lt;-100,-100,(AA309-AA$2)/AA$2*100))</f>
        <v>-81.409439332534035</v>
      </c>
      <c r="AN309" s="1">
        <f>IF((AB309-AB$2)/AB$2*100&gt;100,100,IF((AB309-AB$2)/AB$2*100&lt;-100,-100,(AB309-AB$2)/AB$2*100))</f>
        <v>-42.446700468316337</v>
      </c>
      <c r="AO309" s="1">
        <f>IF((AC309-AC$2)/AC$2*100&gt;100,100,IF((AC309-AC$2)/AC$2*100&lt;-100,-100,(AC309-AC$2)/AC$2*100))</f>
        <v>-95.769443246903606</v>
      </c>
      <c r="AP309" s="1"/>
      <c r="AQ309" s="2">
        <f t="shared" si="127"/>
        <v>-8</v>
      </c>
      <c r="AR309" s="2">
        <f t="shared" si="118"/>
        <v>-30</v>
      </c>
      <c r="AS309" s="2">
        <f t="shared" si="119"/>
        <v>42</v>
      </c>
      <c r="AT309" s="2">
        <f t="shared" si="120"/>
        <v>84</v>
      </c>
      <c r="AU309" s="2">
        <f t="shared" si="121"/>
        <v>1</v>
      </c>
      <c r="AV309" s="2">
        <f t="shared" si="128"/>
        <v>0</v>
      </c>
      <c r="AW309" s="2">
        <f t="shared" si="129"/>
        <v>0</v>
      </c>
      <c r="AX309" s="2">
        <f t="shared" si="122"/>
        <v>0</v>
      </c>
      <c r="AY309" s="2">
        <f t="shared" si="123"/>
        <v>0</v>
      </c>
      <c r="AZ309" s="2">
        <f t="shared" si="124"/>
        <v>0</v>
      </c>
      <c r="BA309" s="1"/>
      <c r="BB309" s="1"/>
      <c r="BN309" s="1">
        <f>T309/(T$3-T$4)*100</f>
        <v>31.606331124377018</v>
      </c>
      <c r="BO309" s="1">
        <f>U309/(U$3-U$4)*100</f>
        <v>26.32292432385989</v>
      </c>
      <c r="BP309" s="1">
        <f>V309/(V$3-V$4)*100</f>
        <v>5.6191467221644125</v>
      </c>
      <c r="BQ309" s="1">
        <f>W309/(W$3-W$4)*100</f>
        <v>50.137167723015793</v>
      </c>
      <c r="BR309" s="1">
        <f>X309/(X$3-X$4)*100</f>
        <v>47.306046941842986</v>
      </c>
      <c r="BS309" s="1">
        <f>Y309/(Y$3-Y$4)*100</f>
        <v>54.02110896387692</v>
      </c>
      <c r="BT309" s="1">
        <f>Z309/(Z$3-Z$4)*100</f>
        <v>25.926518850556313</v>
      </c>
      <c r="BU309" s="1">
        <f>AA309/(AA$3-AA$4)*100</f>
        <v>3.3487844101787916</v>
      </c>
      <c r="BV309" s="1">
        <f>AB309/(AB$3-AB$4)*100</f>
        <v>4.9002951857121628</v>
      </c>
      <c r="BW309" s="1">
        <f>AC309/(AC$3-AC$4)*100</f>
        <v>0.23199877177120828</v>
      </c>
    </row>
    <row r="310" spans="1:75">
      <c r="A310">
        <v>82</v>
      </c>
      <c r="B310" t="s">
        <v>972</v>
      </c>
      <c r="C310" t="s">
        <v>1159</v>
      </c>
      <c r="D310">
        <v>68</v>
      </c>
      <c r="E310" t="s">
        <v>1160</v>
      </c>
      <c r="F310" t="s">
        <v>1161</v>
      </c>
      <c r="G310" t="s">
        <v>1162</v>
      </c>
      <c r="H310">
        <v>169</v>
      </c>
      <c r="I310">
        <v>99</v>
      </c>
      <c r="J310">
        <v>38</v>
      </c>
      <c r="K310">
        <v>173</v>
      </c>
      <c r="L310">
        <v>265</v>
      </c>
      <c r="M310">
        <v>132</v>
      </c>
      <c r="N310">
        <v>44</v>
      </c>
      <c r="O310">
        <v>11</v>
      </c>
      <c r="P310">
        <v>19</v>
      </c>
      <c r="Q310">
        <v>5</v>
      </c>
      <c r="R310">
        <v>955</v>
      </c>
      <c r="T310" s="1">
        <f t="shared" si="125"/>
        <v>17.69633507853403</v>
      </c>
      <c r="U310" s="1">
        <f t="shared" si="108"/>
        <v>10.366492146596858</v>
      </c>
      <c r="V310" s="1">
        <f t="shared" si="109"/>
        <v>3.9790575916230364</v>
      </c>
      <c r="W310" s="1">
        <f t="shared" si="110"/>
        <v>18.1151832460733</v>
      </c>
      <c r="X310" s="1">
        <f t="shared" si="111"/>
        <v>27.748691099476442</v>
      </c>
      <c r="Y310" s="1">
        <f t="shared" si="112"/>
        <v>13.821989528795811</v>
      </c>
      <c r="Z310" s="1">
        <f t="shared" si="113"/>
        <v>4.6073298429319367</v>
      </c>
      <c r="AA310" s="1">
        <f t="shared" si="114"/>
        <v>1.1518324607329842</v>
      </c>
      <c r="AB310" s="1">
        <f t="shared" si="115"/>
        <v>1.9895287958115182</v>
      </c>
      <c r="AC310" s="1">
        <f t="shared" si="116"/>
        <v>0.52356020942408377</v>
      </c>
      <c r="AD310" s="1"/>
      <c r="AF310" s="1">
        <f t="shared" si="126"/>
        <v>-9.9612238561169857</v>
      </c>
      <c r="AG310" s="1">
        <f t="shared" si="117"/>
        <v>-22.966680889799896</v>
      </c>
      <c r="AH310" s="1">
        <f>IF((W310-W$2)/W$2*100&gt;100,100,IF((W310-W$2)/W$2*100&lt;-100,-100,(W310-W$2)/W$2*100))</f>
        <v>-6.9713547486652745</v>
      </c>
      <c r="AI310" s="1">
        <f>IF((X310-X$2)/X$2*100&gt;100,100,IF((X310-X$2)/X$2*100&lt;-100,-100,(X310-X$2)/X$2*100))</f>
        <v>100</v>
      </c>
      <c r="AJ310" s="1">
        <f>IF((Y310-Y$2)/Y$2*100&gt;100,100,IF((Y310-Y$2)/Y$2*100&lt;-100,-100,(Y310-Y$2)/Y$2*100))</f>
        <v>-2.8223758730616457</v>
      </c>
      <c r="AK310" s="1">
        <f>IF((Z310-Z$2)/Z$2*100&gt;100,100,IF((Z310-Z$2)/Z$2*100&lt;-100,-100,(Z310-Z$2)/Z$2*100))</f>
        <v>-52.324089941307193</v>
      </c>
      <c r="AL310" s="1">
        <f>IF((V310-V$2)/V$2*100&gt;100,100,IF((V310-V$2)/V$2*100&lt;-100,-100,(V310-V$2)/V$2*100))</f>
        <v>-13.479944359543788</v>
      </c>
      <c r="AM310" s="1">
        <f>IF((AA310-AA$2)/AA$2*100&gt;100,100,IF((AA310-AA$2)/AA$2*100&lt;-100,-100,(AA310-AA$2)/AA$2*100))</f>
        <v>-77.135448887052618</v>
      </c>
      <c r="AN310" s="1">
        <f>IF((AB310-AB$2)/AB$2*100&gt;100,100,IF((AB310-AB$2)/AB$2*100&lt;-100,-100,(AB310-AB$2)/AB$2*100))</f>
        <v>10.038292790472449</v>
      </c>
      <c r="AO310" s="1">
        <f>IF((AC310-AC$2)/AC$2*100&gt;100,100,IF((AC310-AC$2)/AC$2*100&lt;-100,-100,(AC310-AC$2)/AC$2*100))</f>
        <v>-78.714319163740157</v>
      </c>
      <c r="AP310" s="1"/>
      <c r="AQ310" s="2">
        <f t="shared" si="127"/>
        <v>-10</v>
      </c>
      <c r="AR310" s="2">
        <f t="shared" si="118"/>
        <v>-23</v>
      </c>
      <c r="AS310" s="2">
        <f t="shared" si="119"/>
        <v>-7</v>
      </c>
      <c r="AT310" s="2">
        <f t="shared" si="120"/>
        <v>100</v>
      </c>
      <c r="AU310" s="2">
        <f t="shared" si="121"/>
        <v>-3</v>
      </c>
      <c r="AV310" s="2">
        <f t="shared" si="128"/>
        <v>0</v>
      </c>
      <c r="AW310" s="2">
        <f t="shared" si="129"/>
        <v>0</v>
      </c>
      <c r="AX310" s="2">
        <f t="shared" si="122"/>
        <v>0</v>
      </c>
      <c r="AY310" s="2">
        <f t="shared" si="123"/>
        <v>0</v>
      </c>
      <c r="AZ310" s="2">
        <f t="shared" si="124"/>
        <v>0</v>
      </c>
      <c r="BA310" s="1"/>
      <c r="BB310" s="1"/>
      <c r="BN310" s="1">
        <f>T310/(T$3-T$4)*100</f>
        <v>30.890970882704138</v>
      </c>
      <c r="BO310" s="1">
        <f>U310/(U$3-U$4)*100</f>
        <v>28.816946058888508</v>
      </c>
      <c r="BP310" s="1">
        <f>V310/(V$3-V$4)*100</f>
        <v>7.9581151832460728</v>
      </c>
      <c r="BQ310" s="1">
        <f>W310/(W$3-W$4)*100</f>
        <v>32.93669681104236</v>
      </c>
      <c r="BR310" s="1">
        <f>X310/(X$3-X$4)*100</f>
        <v>75.538103548574753</v>
      </c>
      <c r="BS310" s="1">
        <f>Y310/(Y$3-Y$4)*100</f>
        <v>51.997008227374728</v>
      </c>
      <c r="BT310" s="1">
        <f>Z310/(Z$3-Z$4)*100</f>
        <v>14.530809504631492</v>
      </c>
      <c r="BU310" s="1">
        <f>AA310/(AA$3-AA$4)*100</f>
        <v>4.1186736474694587</v>
      </c>
      <c r="BV310" s="1">
        <f>AB310/(AB$3-AB$4)*100</f>
        <v>9.3690565231328122</v>
      </c>
      <c r="BW310" s="1">
        <f>AC310/(AC$3-AC$4)*100</f>
        <v>1.1672817783881211</v>
      </c>
    </row>
    <row r="311" spans="1:75">
      <c r="A311">
        <v>82</v>
      </c>
      <c r="B311" t="s">
        <v>972</v>
      </c>
      <c r="C311" t="s">
        <v>1163</v>
      </c>
      <c r="D311">
        <v>76</v>
      </c>
      <c r="E311" t="s">
        <v>1164</v>
      </c>
      <c r="F311" t="s">
        <v>1165</v>
      </c>
      <c r="G311" t="s">
        <v>1166</v>
      </c>
      <c r="H311">
        <v>327</v>
      </c>
      <c r="I311">
        <v>58</v>
      </c>
      <c r="J311">
        <v>22</v>
      </c>
      <c r="K311">
        <v>227</v>
      </c>
      <c r="L311">
        <v>169</v>
      </c>
      <c r="M311">
        <v>140</v>
      </c>
      <c r="N311">
        <v>109</v>
      </c>
      <c r="O311">
        <v>7</v>
      </c>
      <c r="P311">
        <v>10</v>
      </c>
      <c r="Q311">
        <v>6</v>
      </c>
      <c r="R311">
        <v>1075</v>
      </c>
      <c r="T311" s="1">
        <f t="shared" si="125"/>
        <v>30.418604651162788</v>
      </c>
      <c r="U311" s="1">
        <f t="shared" si="108"/>
        <v>5.3953488372093021</v>
      </c>
      <c r="V311" s="1">
        <f t="shared" si="109"/>
        <v>2.0465116279069764</v>
      </c>
      <c r="W311" s="1">
        <f t="shared" si="110"/>
        <v>21.11627906976744</v>
      </c>
      <c r="X311" s="1">
        <f t="shared" si="111"/>
        <v>15.720930232558139</v>
      </c>
      <c r="Y311" s="1">
        <f t="shared" si="112"/>
        <v>13.023255813953488</v>
      </c>
      <c r="Z311" s="1">
        <f t="shared" si="113"/>
        <v>10.13953488372093</v>
      </c>
      <c r="AA311" s="1">
        <f t="shared" si="114"/>
        <v>0.65116279069767447</v>
      </c>
      <c r="AB311" s="1">
        <f t="shared" si="115"/>
        <v>0.93023255813953487</v>
      </c>
      <c r="AC311" s="1">
        <f t="shared" si="116"/>
        <v>0.55813953488372092</v>
      </c>
      <c r="AD311" s="1"/>
      <c r="AF311" s="1">
        <f t="shared" si="126"/>
        <v>54.769556670386713</v>
      </c>
      <c r="AG311" s="1">
        <f t="shared" si="117"/>
        <v>-59.907206525590951</v>
      </c>
      <c r="AH311" s="1">
        <f>IF((W311-W$2)/W$2*100&gt;100,100,IF((W311-W$2)/W$2*100&lt;-100,-100,(W311-W$2)/W$2*100))</f>
        <v>8.4404616793149323</v>
      </c>
      <c r="AI311" s="1">
        <f>IF((X311-X$2)/X$2*100&gt;100,100,IF((X311-X$2)/X$2*100&lt;-100,-100,(X311-X$2)/X$2*100))</f>
        <v>66.629870491707564</v>
      </c>
      <c r="AJ311" s="1">
        <f>IF((Y311-Y$2)/Y$2*100&gt;100,100,IF((Y311-Y$2)/Y$2*100&lt;-100,-100,(Y311-Y$2)/Y$2*100))</f>
        <v>-8.4379961538290456</v>
      </c>
      <c r="AK311" s="1">
        <f>IF((Z311-Z$2)/Z$2*100&gt;100,100,IF((Z311-Z$2)/Z$2*100&lt;-100,-100,(Z311-Z$2)/Z$2*100))</f>
        <v>4.9222802866728967</v>
      </c>
      <c r="AL311" s="1">
        <f>IF((V311-V$2)/V$2*100&gt;100,100,IF((V311-V$2)/V$2*100&lt;-100,-100,(V311-V$2)/V$2*100))</f>
        <v>-55.500945679168055</v>
      </c>
      <c r="AM311" s="1">
        <f>IF((AA311-AA$2)/AA$2*100&gt;100,100,IF((AA311-AA$2)/AA$2*100&lt;-100,-100,(AA311-AA$2)/AA$2*100))</f>
        <v>-87.074036009297814</v>
      </c>
      <c r="AN311" s="1">
        <f>IF((AB311-AB$2)/AB$2*100&gt;100,100,IF((AB311-AB$2)/AB$2*100&lt;-100,-100,(AB311-AB$2)/AB$2*100))</f>
        <v>-48.550027116327442</v>
      </c>
      <c r="AO311" s="1">
        <f>IF((AC311-AC$2)/AC$2*100&gt;100,100,IF((AC311-AC$2)/AC$2*100&lt;-100,-100,(AC311-AC$2)/AC$2*100))</f>
        <v>-77.308474196880198</v>
      </c>
      <c r="AP311" s="1"/>
      <c r="AQ311" s="2">
        <f t="shared" si="127"/>
        <v>55</v>
      </c>
      <c r="AR311" s="2">
        <f t="shared" si="118"/>
        <v>-60</v>
      </c>
      <c r="AS311" s="2">
        <f t="shared" si="119"/>
        <v>8</v>
      </c>
      <c r="AT311" s="2">
        <f t="shared" si="120"/>
        <v>67</v>
      </c>
      <c r="AU311" s="2">
        <f t="shared" si="121"/>
        <v>-8</v>
      </c>
      <c r="AV311" s="2">
        <f t="shared" si="128"/>
        <v>0</v>
      </c>
      <c r="AW311" s="2">
        <f t="shared" si="129"/>
        <v>0</v>
      </c>
      <c r="AX311" s="2">
        <f t="shared" si="122"/>
        <v>0</v>
      </c>
      <c r="AY311" s="2">
        <f t="shared" si="123"/>
        <v>0</v>
      </c>
      <c r="AZ311" s="2">
        <f t="shared" si="124"/>
        <v>0</v>
      </c>
      <c r="BA311" s="1"/>
      <c r="BB311" s="1"/>
      <c r="BN311" s="1">
        <f>T311/(T$3-T$4)*100</f>
        <v>53.099143206854336</v>
      </c>
      <c r="BO311" s="1">
        <f>U311/(U$3-U$4)*100</f>
        <v>14.998079795178151</v>
      </c>
      <c r="BP311" s="1">
        <f>V311/(V$3-V$4)*100</f>
        <v>4.0930232558139528</v>
      </c>
      <c r="BQ311" s="1">
        <f>W311/(W$3-W$4)*100</f>
        <v>38.39323467230443</v>
      </c>
      <c r="BR311" s="1">
        <f>X311/(X$3-X$4)*100</f>
        <v>42.795865633074932</v>
      </c>
      <c r="BS311" s="1">
        <f>Y311/(Y$3-Y$4)*100</f>
        <v>48.992248062015506</v>
      </c>
      <c r="BT311" s="1">
        <f>Z311/(Z$3-Z$4)*100</f>
        <v>31.978533094812168</v>
      </c>
      <c r="BU311" s="1">
        <f>AA311/(AA$3-AA$4)*100</f>
        <v>2.3284002818886544</v>
      </c>
      <c r="BV311" s="1">
        <f>AB311/(AB$3-AB$4)*100</f>
        <v>4.3806359753203603</v>
      </c>
      <c r="BW311" s="1">
        <f>AC311/(AC$3-AC$4)*100</f>
        <v>1.2443766679374761</v>
      </c>
    </row>
    <row r="312" spans="1:75">
      <c r="A312">
        <v>78</v>
      </c>
      <c r="B312" t="s">
        <v>972</v>
      </c>
      <c r="C312" t="s">
        <v>1167</v>
      </c>
      <c r="D312">
        <v>64</v>
      </c>
      <c r="E312" t="s">
        <v>1168</v>
      </c>
      <c r="F312" t="s">
        <v>1169</v>
      </c>
      <c r="G312" t="s">
        <v>1170</v>
      </c>
      <c r="H312">
        <v>174</v>
      </c>
      <c r="I312">
        <v>85</v>
      </c>
      <c r="J312">
        <v>28</v>
      </c>
      <c r="K312">
        <v>222</v>
      </c>
      <c r="L312">
        <v>150</v>
      </c>
      <c r="M312">
        <v>130</v>
      </c>
      <c r="N312">
        <v>51</v>
      </c>
      <c r="O312">
        <v>0</v>
      </c>
      <c r="P312">
        <v>8</v>
      </c>
      <c r="Q312">
        <v>4</v>
      </c>
      <c r="R312">
        <v>852</v>
      </c>
      <c r="T312" s="1">
        <f t="shared" si="125"/>
        <v>20.422535211267608</v>
      </c>
      <c r="U312" s="1">
        <f t="shared" si="108"/>
        <v>9.976525821596244</v>
      </c>
      <c r="V312" s="1">
        <f t="shared" si="109"/>
        <v>3.286384976525822</v>
      </c>
      <c r="W312" s="1">
        <f t="shared" si="110"/>
        <v>26.056338028169012</v>
      </c>
      <c r="X312" s="1">
        <f t="shared" si="111"/>
        <v>17.6056338028169</v>
      </c>
      <c r="Y312" s="1">
        <f t="shared" si="112"/>
        <v>15.258215962441316</v>
      </c>
      <c r="Z312" s="1">
        <f t="shared" si="113"/>
        <v>5.9859154929577461</v>
      </c>
      <c r="AA312" s="1">
        <f t="shared" si="114"/>
        <v>0</v>
      </c>
      <c r="AB312" s="1">
        <f t="shared" si="115"/>
        <v>0.93896713615023475</v>
      </c>
      <c r="AC312" s="1">
        <f t="shared" si="116"/>
        <v>0.46948356807511737</v>
      </c>
      <c r="AD312" s="1"/>
      <c r="AF312" s="1">
        <f t="shared" si="126"/>
        <v>3.9096551923010465</v>
      </c>
      <c r="AG312" s="1">
        <f t="shared" si="117"/>
        <v>-25.864517489798295</v>
      </c>
      <c r="AH312" s="1">
        <f>IF((W312-W$2)/W$2*100&gt;100,100,IF((W312-W$2)/W$2*100&lt;-100,-100,(W312-W$2)/W$2*100))</f>
        <v>33.809622240328579</v>
      </c>
      <c r="AI312" s="1">
        <f>IF((X312-X$2)/X$2*100&gt;100,100,IF((X312-X$2)/X$2*100&lt;-100,-100,(X312-X$2)/X$2*100))</f>
        <v>86.60629091860325</v>
      </c>
      <c r="AJ312" s="1">
        <f>IF((Y312-Y$2)/Y$2*100&gt;100,100,IF((Y312-Y$2)/Y$2*100&lt;-100,-100,(Y312-Y$2)/Y$2*100))</f>
        <v>7.2752350561904082</v>
      </c>
      <c r="AK312" s="1">
        <f>IF((Z312-Z$2)/Z$2*100&gt;100,100,IF((Z312-Z$2)/Z$2*100&lt;-100,-100,(Z312-Z$2)/Z$2*100))</f>
        <v>-38.058706801946407</v>
      </c>
      <c r="AL312" s="1">
        <f>IF((V312-V$2)/V$2*100&gt;100,100,IF((V312-V$2)/V$2*100&lt;-100,-100,(V312-V$2)/V$2*100))</f>
        <v>-28.541318018723761</v>
      </c>
      <c r="AM312" s="1">
        <f>IF((AA312-AA$2)/AA$2*100&gt;100,100,IF((AA312-AA$2)/AA$2*100&lt;-100,-100,(AA312-AA$2)/AA$2*100))</f>
        <v>-100</v>
      </c>
      <c r="AN312" s="1">
        <f>IF((AB312-AB$2)/AB$2*100&gt;100,100,IF((AB312-AB$2)/AB$2*100&lt;-100,-100,(AB312-AB$2)/AB$2*100))</f>
        <v>-48.066928779391546</v>
      </c>
      <c r="AO312" s="1">
        <f>IF((AC312-AC$2)/AC$2*100&gt;100,100,IF((AC312-AC$2)/AC$2*100&lt;-100,-100,(AC312-AC$2)/AC$2*100))</f>
        <v>-80.912840189081535</v>
      </c>
      <c r="AP312" s="1"/>
      <c r="AQ312" s="2">
        <f t="shared" si="127"/>
        <v>4</v>
      </c>
      <c r="AR312" s="2">
        <f t="shared" si="118"/>
        <v>-26</v>
      </c>
      <c r="AS312" s="2">
        <f t="shared" si="119"/>
        <v>34</v>
      </c>
      <c r="AT312" s="2">
        <f t="shared" si="120"/>
        <v>87</v>
      </c>
      <c r="AU312" s="2">
        <f t="shared" si="121"/>
        <v>7</v>
      </c>
      <c r="AV312" s="2">
        <f t="shared" si="128"/>
        <v>0</v>
      </c>
      <c r="AW312" s="2">
        <f t="shared" si="129"/>
        <v>0</v>
      </c>
      <c r="AX312" s="2">
        <f t="shared" si="122"/>
        <v>0</v>
      </c>
      <c r="AY312" s="2">
        <f t="shared" si="123"/>
        <v>0</v>
      </c>
      <c r="AZ312" s="2">
        <f t="shared" si="124"/>
        <v>0</v>
      </c>
      <c r="BA312" s="1"/>
      <c r="BB312" s="1"/>
      <c r="BN312" s="1">
        <f>T312/(T$3-T$4)*100</f>
        <v>35.649864096861869</v>
      </c>
      <c r="BO312" s="1">
        <f>U312/(U$3-U$4)*100</f>
        <v>27.732911228840933</v>
      </c>
      <c r="BP312" s="1">
        <f>V312/(V$3-V$4)*100</f>
        <v>6.5727699530516439</v>
      </c>
      <c r="BQ312" s="1">
        <f>W312/(W$3-W$4)*100</f>
        <v>47.375160051216383</v>
      </c>
      <c r="BR312" s="1">
        <f>X312/(X$3-X$4)*100</f>
        <v>47.926447574334894</v>
      </c>
      <c r="BS312" s="1">
        <f>Y312/(Y$3-Y$4)*100</f>
        <v>57.399955287279248</v>
      </c>
      <c r="BT312" s="1">
        <f>Z312/(Z$3-Z$4)*100</f>
        <v>18.87865655471289</v>
      </c>
      <c r="BU312" s="1">
        <f>AA312/(AA$3-AA$4)*100</f>
        <v>0</v>
      </c>
      <c r="BV312" s="1">
        <f>AB312/(AB$3-AB$4)*100</f>
        <v>4.4217687074829932</v>
      </c>
      <c r="BW312" s="1">
        <f>AC312/(AC$3-AC$4)*100</f>
        <v>1.046717463249442</v>
      </c>
    </row>
    <row r="313" spans="1:75">
      <c r="A313">
        <v>87</v>
      </c>
      <c r="B313" t="s">
        <v>972</v>
      </c>
      <c r="C313" t="s">
        <v>1171</v>
      </c>
      <c r="D313">
        <v>29</v>
      </c>
      <c r="E313" t="s">
        <v>1172</v>
      </c>
      <c r="F313" t="s">
        <v>1173</v>
      </c>
      <c r="G313" t="s">
        <v>1174</v>
      </c>
      <c r="H313">
        <v>81</v>
      </c>
      <c r="I313">
        <v>32</v>
      </c>
      <c r="J313">
        <v>17</v>
      </c>
      <c r="K313">
        <v>80</v>
      </c>
      <c r="L313">
        <v>77</v>
      </c>
      <c r="M313">
        <v>51</v>
      </c>
      <c r="N313">
        <v>15</v>
      </c>
      <c r="O313">
        <v>0</v>
      </c>
      <c r="P313">
        <v>5</v>
      </c>
      <c r="Q313">
        <v>4</v>
      </c>
      <c r="R313">
        <v>362</v>
      </c>
      <c r="T313" s="1">
        <f t="shared" si="125"/>
        <v>22.375690607734807</v>
      </c>
      <c r="U313" s="1">
        <f t="shared" si="108"/>
        <v>8.8397790055248606</v>
      </c>
      <c r="V313" s="1">
        <f t="shared" si="109"/>
        <v>4.6961325966850831</v>
      </c>
      <c r="W313" s="1">
        <f t="shared" si="110"/>
        <v>22.099447513812155</v>
      </c>
      <c r="X313" s="1">
        <f t="shared" si="111"/>
        <v>21.270718232044199</v>
      </c>
      <c r="Y313" s="1">
        <f t="shared" si="112"/>
        <v>14.088397790055248</v>
      </c>
      <c r="Z313" s="1">
        <f t="shared" si="113"/>
        <v>4.1436464088397784</v>
      </c>
      <c r="AA313" s="1">
        <f t="shared" si="114"/>
        <v>0</v>
      </c>
      <c r="AB313" s="1">
        <f t="shared" si="115"/>
        <v>1.3812154696132597</v>
      </c>
      <c r="AC313" s="1">
        <f t="shared" si="116"/>
        <v>1.1049723756906076</v>
      </c>
      <c r="AD313" s="1"/>
      <c r="AF313" s="1">
        <f t="shared" si="126"/>
        <v>13.847290343098356</v>
      </c>
      <c r="AG313" s="1">
        <f t="shared" si="117"/>
        <v>-34.311673865513839</v>
      </c>
      <c r="AH313" s="1">
        <f>IF((W313-W$2)/W$2*100&gt;100,100,IF((W313-W$2)/W$2*100&lt;-100,-100,(W313-W$2)/W$2*100))</f>
        <v>13.489421281927191</v>
      </c>
      <c r="AI313" s="1">
        <f>IF((X313-X$2)/X$2*100&gt;100,100,IF((X313-X$2)/X$2*100&lt;-100,-100,(X313-X$2)/X$2*100))</f>
        <v>100</v>
      </c>
      <c r="AJ313" s="1">
        <f>IF((Y313-Y$2)/Y$2*100&gt;100,100,IF((Y313-Y$2)/Y$2*100&lt;-100,-100,(Y313-Y$2)/Y$2*100))</f>
        <v>-0.94935160090129245</v>
      </c>
      <c r="AK313" s="1">
        <f>IF((Z313-Z$2)/Z$2*100&gt;100,100,IF((Z313-Z$2)/Z$2*100&lt;-100,-100,(Z313-Z$2)/Z$2*100))</f>
        <v>-57.122211728354202</v>
      </c>
      <c r="AL313" s="1">
        <f>IF((V313-V$2)/V$2*100&gt;100,100,IF((V313-V$2)/V$2*100&lt;-100,-100,(V313-V$2)/V$2*100))</f>
        <v>2.1120313552491088</v>
      </c>
      <c r="AM313" s="1">
        <f>IF((AA313-AA$2)/AA$2*100&gt;100,100,IF((AA313-AA$2)/AA$2*100&lt;-100,-100,(AA313-AA$2)/AA$2*100))</f>
        <v>-100</v>
      </c>
      <c r="AN313" s="1">
        <f>IF((AB313-AB$2)/AB$2*100&gt;100,100,IF((AB313-AB$2)/AB$2*100&lt;-100,-100,(AB313-AB$2)/AB$2*100))</f>
        <v>-23.606739157530392</v>
      </c>
      <c r="AO313" s="1">
        <f>IF((AC313-AC$2)/AC$2*100&gt;100,100,IF((AC313-AC$2)/AC$2*100&lt;-100,-100,(AC313-AC$2)/AC$2*100))</f>
        <v>-55.076629395296905</v>
      </c>
      <c r="AP313" s="1"/>
      <c r="AQ313" s="2">
        <f t="shared" si="127"/>
        <v>14</v>
      </c>
      <c r="AR313" s="2">
        <f t="shared" si="118"/>
        <v>-34</v>
      </c>
      <c r="AS313" s="2">
        <f t="shared" si="119"/>
        <v>13</v>
      </c>
      <c r="AT313" s="2">
        <f t="shared" si="120"/>
        <v>100</v>
      </c>
      <c r="AU313" s="2">
        <f t="shared" si="121"/>
        <v>-1</v>
      </c>
      <c r="AV313" s="2">
        <f t="shared" si="128"/>
        <v>0</v>
      </c>
      <c r="AW313" s="2">
        <f t="shared" si="129"/>
        <v>0</v>
      </c>
      <c r="AX313" s="2">
        <f t="shared" si="122"/>
        <v>0</v>
      </c>
      <c r="AY313" s="2">
        <f t="shared" si="123"/>
        <v>0</v>
      </c>
      <c r="AZ313" s="2">
        <f t="shared" si="124"/>
        <v>0</v>
      </c>
      <c r="BA313" s="1"/>
      <c r="BB313" s="1"/>
      <c r="BN313" s="1">
        <f>T313/(T$3-T$4)*100</f>
        <v>39.059319569642334</v>
      </c>
      <c r="BO313" s="1">
        <f>U313/(U$3-U$4)*100</f>
        <v>24.572963657559932</v>
      </c>
      <c r="BP313" s="1">
        <f>V313/(V$3-V$4)*100</f>
        <v>9.3922651933701662</v>
      </c>
      <c r="BQ313" s="1">
        <f>W313/(W$3-W$4)*100</f>
        <v>40.180813661476641</v>
      </c>
      <c r="BR313" s="1">
        <f>X313/(X$3-X$4)*100</f>
        <v>57.903621853898088</v>
      </c>
      <c r="BS313" s="1">
        <f>Y313/(Y$3-Y$4)*100</f>
        <v>52.999210734017367</v>
      </c>
      <c r="BT313" s="1">
        <f>Z313/(Z$3-Z$4)*100</f>
        <v>13.068423289417764</v>
      </c>
      <c r="BU313" s="1">
        <f>AA313/(AA$3-AA$4)*100</f>
        <v>0</v>
      </c>
      <c r="BV313" s="1">
        <f>AB313/(AB$3-AB$4)*100</f>
        <v>6.5043973390461165</v>
      </c>
      <c r="BW313" s="1">
        <f>AC313/(AC$3-AC$4)*100</f>
        <v>2.4635449687528301</v>
      </c>
    </row>
    <row r="314" spans="1:75">
      <c r="A314">
        <v>84</v>
      </c>
      <c r="B314" t="s">
        <v>972</v>
      </c>
      <c r="C314" t="s">
        <v>1175</v>
      </c>
      <c r="D314">
        <v>31</v>
      </c>
      <c r="E314" t="s">
        <v>1176</v>
      </c>
      <c r="F314" t="s">
        <v>1177</v>
      </c>
      <c r="G314" t="s">
        <v>1178</v>
      </c>
      <c r="H314">
        <v>54</v>
      </c>
      <c r="I314">
        <v>36</v>
      </c>
      <c r="J314">
        <v>16</v>
      </c>
      <c r="K314">
        <v>97</v>
      </c>
      <c r="L314">
        <v>54</v>
      </c>
      <c r="M314">
        <v>44</v>
      </c>
      <c r="N314">
        <v>22</v>
      </c>
      <c r="O314">
        <v>0</v>
      </c>
      <c r="P314">
        <v>4</v>
      </c>
      <c r="Q314">
        <v>6</v>
      </c>
      <c r="R314">
        <v>333</v>
      </c>
      <c r="T314" s="1">
        <f t="shared" si="125"/>
        <v>16.216216216216218</v>
      </c>
      <c r="U314" s="1">
        <f t="shared" si="108"/>
        <v>10.810810810810811</v>
      </c>
      <c r="V314" s="1">
        <f t="shared" si="109"/>
        <v>4.8048048048048049</v>
      </c>
      <c r="W314" s="1">
        <f t="shared" si="110"/>
        <v>29.129129129129126</v>
      </c>
      <c r="X314" s="1">
        <f t="shared" si="111"/>
        <v>16.216216216216218</v>
      </c>
      <c r="Y314" s="1">
        <f t="shared" si="112"/>
        <v>13.213213213213212</v>
      </c>
      <c r="Z314" s="1">
        <f t="shared" si="113"/>
        <v>6.606606606606606</v>
      </c>
      <c r="AA314" s="1">
        <f t="shared" si="114"/>
        <v>0</v>
      </c>
      <c r="AB314" s="1">
        <f t="shared" si="115"/>
        <v>1.2012012012012012</v>
      </c>
      <c r="AC314" s="1">
        <f t="shared" si="116"/>
        <v>1.8018018018018018</v>
      </c>
      <c r="AD314" s="1"/>
      <c r="AF314" s="1">
        <f t="shared" si="126"/>
        <v>-17.492053845442225</v>
      </c>
      <c r="AG314" s="1">
        <f t="shared" si="117"/>
        <v>-19.664952497689217</v>
      </c>
      <c r="AH314" s="1">
        <f>IF((W314-W$2)/W$2*100&gt;100,100,IF((W314-W$2)/W$2*100&lt;-100,-100,(W314-W$2)/W$2*100))</f>
        <v>49.589622330840498</v>
      </c>
      <c r="AI314" s="1">
        <f>IF((X314-X$2)/X$2*100&gt;100,100,IF((X314-X$2)/X$2*100&lt;-100,-100,(X314-X$2)/X$2*100))</f>
        <v>71.87952417583783</v>
      </c>
      <c r="AJ314" s="1">
        <f>IF((Y314-Y$2)/Y$2*100&gt;100,100,IF((Y314-Y$2)/Y$2*100&lt;-100,-100,(Y314-Y$2)/Y$2*100))</f>
        <v>-7.1024714302040799</v>
      </c>
      <c r="AK314" s="1">
        <f>IF((Z314-Z$2)/Z$2*100&gt;100,100,IF((Z314-Z$2)/Z$2*100&lt;-100,-100,(Z314-Z$2)/Z$2*100))</f>
        <v>-31.635894735658216</v>
      </c>
      <c r="AL314" s="1">
        <f>IF((V314-V$2)/V$2*100&gt;100,100,IF((V314-V$2)/V$2*100&lt;-100,-100,(V314-V$2)/V$2*100))</f>
        <v>4.47498420943346</v>
      </c>
      <c r="AM314" s="1">
        <f>IF((AA314-AA$2)/AA$2*100&gt;100,100,IF((AA314-AA$2)/AA$2*100&lt;-100,-100,(AA314-AA$2)/AA$2*100))</f>
        <v>-100</v>
      </c>
      <c r="AN314" s="1">
        <f>IF((AB314-AB$2)/AB$2*100&gt;100,100,IF((AB314-AB$2)/AB$2*100&lt;-100,-100,(AB314-AB$2)/AB$2*100))</f>
        <v>-33.563098078140541</v>
      </c>
      <c r="AO314" s="1">
        <f>IF((AC314-AC$2)/AC$2*100&gt;100,100,IF((AC314-AC$2)/AC$2*100&lt;-100,-100,(AC314-AC$2)/AC$2*100))</f>
        <v>-26.746575860799442</v>
      </c>
      <c r="AP314" s="1"/>
      <c r="AQ314" s="2">
        <f t="shared" si="127"/>
        <v>-17</v>
      </c>
      <c r="AR314" s="2">
        <f t="shared" si="118"/>
        <v>-20</v>
      </c>
      <c r="AS314" s="2">
        <f t="shared" si="119"/>
        <v>50</v>
      </c>
      <c r="AT314" s="2">
        <f t="shared" si="120"/>
        <v>72</v>
      </c>
      <c r="AU314" s="2">
        <f t="shared" si="121"/>
        <v>-7</v>
      </c>
      <c r="AV314" s="2">
        <f t="shared" si="128"/>
        <v>0</v>
      </c>
      <c r="AW314" s="2">
        <f t="shared" si="129"/>
        <v>0</v>
      </c>
      <c r="AX314" s="2">
        <f t="shared" si="122"/>
        <v>0</v>
      </c>
      <c r="AY314" s="2">
        <f t="shared" si="123"/>
        <v>0</v>
      </c>
      <c r="AZ314" s="2">
        <f t="shared" si="124"/>
        <v>0</v>
      </c>
      <c r="BA314" s="1"/>
      <c r="BB314" s="1"/>
      <c r="BN314" s="1">
        <f>T314/(T$3-T$4)*100</f>
        <v>28.307254623044098</v>
      </c>
      <c r="BO314" s="1">
        <f>U314/(U$3-U$4)*100</f>
        <v>30.052070419042892</v>
      </c>
      <c r="BP314" s="1">
        <f>V314/(V$3-V$4)*100</f>
        <v>9.6096096096096097</v>
      </c>
      <c r="BQ314" s="1">
        <f>W314/(W$3-W$4)*100</f>
        <v>52.962052962052951</v>
      </c>
      <c r="BR314" s="1">
        <f>X314/(X$3-X$4)*100</f>
        <v>44.144144144144143</v>
      </c>
      <c r="BS314" s="1">
        <f>Y314/(Y$3-Y$4)*100</f>
        <v>49.706849706849709</v>
      </c>
      <c r="BT314" s="1">
        <f>Z314/(Z$3-Z$4)*100</f>
        <v>20.836220836220836</v>
      </c>
      <c r="BU314" s="1">
        <f>AA314/(AA$3-AA$4)*100</f>
        <v>0</v>
      </c>
      <c r="BV314" s="1">
        <f>AB314/(AB$3-AB$4)*100</f>
        <v>5.6566770852485142</v>
      </c>
      <c r="BW314" s="1">
        <f>AC314/(AC$3-AC$4)*100</f>
        <v>4.0171318859843455</v>
      </c>
    </row>
    <row r="315" spans="1:75">
      <c r="A315">
        <v>85</v>
      </c>
      <c r="B315" t="s">
        <v>972</v>
      </c>
      <c r="C315" t="s">
        <v>1179</v>
      </c>
      <c r="D315">
        <v>50</v>
      </c>
      <c r="E315" t="s">
        <v>1180</v>
      </c>
      <c r="F315" t="s">
        <v>1181</v>
      </c>
      <c r="G315" t="s">
        <v>1182</v>
      </c>
      <c r="H315">
        <v>130</v>
      </c>
      <c r="I315">
        <v>86</v>
      </c>
      <c r="J315">
        <v>21</v>
      </c>
      <c r="K315">
        <v>238</v>
      </c>
      <c r="L315">
        <v>117</v>
      </c>
      <c r="M315">
        <v>101</v>
      </c>
      <c r="N315">
        <v>76</v>
      </c>
      <c r="O315">
        <v>9</v>
      </c>
      <c r="P315">
        <v>7</v>
      </c>
      <c r="Q315">
        <v>7</v>
      </c>
      <c r="R315">
        <v>792</v>
      </c>
      <c r="T315" s="1">
        <f t="shared" si="125"/>
        <v>16.414141414141415</v>
      </c>
      <c r="U315" s="1">
        <f t="shared" si="108"/>
        <v>10.85858585858586</v>
      </c>
      <c r="V315" s="1">
        <f t="shared" si="109"/>
        <v>2.6515151515151514</v>
      </c>
      <c r="W315" s="1">
        <f t="shared" si="110"/>
        <v>30.050505050505048</v>
      </c>
      <c r="X315" s="1">
        <f t="shared" si="111"/>
        <v>14.772727272727273</v>
      </c>
      <c r="Y315" s="1">
        <f t="shared" si="112"/>
        <v>12.752525252525251</v>
      </c>
      <c r="Z315" s="1">
        <f t="shared" si="113"/>
        <v>9.5959595959595951</v>
      </c>
      <c r="AA315" s="1">
        <f t="shared" si="114"/>
        <v>1.1363636363636365</v>
      </c>
      <c r="AB315" s="1">
        <f t="shared" si="115"/>
        <v>0.88383838383838376</v>
      </c>
      <c r="AC315" s="1">
        <f t="shared" si="116"/>
        <v>0.88383838383838376</v>
      </c>
      <c r="AD315" s="1"/>
      <c r="AF315" s="1">
        <f t="shared" si="126"/>
        <v>-16.485012415104613</v>
      </c>
      <c r="AG315" s="1">
        <f t="shared" si="117"/>
        <v>-19.309936504939092</v>
      </c>
      <c r="AH315" s="1">
        <f>IF((W315-W$2)/W$2*100&gt;100,100,IF((W315-W$2)/W$2*100&lt;-100,-100,(W315-W$2)/W$2*100))</f>
        <v>54.321252840368025</v>
      </c>
      <c r="AI315" s="1">
        <f>IF((X315-X$2)/X$2*100&gt;100,100,IF((X315-X$2)/X$2*100&lt;-100,-100,(X315-X$2)/X$2*100))</f>
        <v>56.579642288973467</v>
      </c>
      <c r="AJ315" s="1">
        <f>IF((Y315-Y$2)/Y$2*100&gt;100,100,IF((Y315-Y$2)/Y$2*100&lt;-100,-100,(Y315-Y$2)/Y$2*100))</f>
        <v>-10.34140902238447</v>
      </c>
      <c r="AK315" s="1">
        <f>IF((Z315-Z$2)/Z$2*100&gt;100,100,IF((Z315-Z$2)/Z$2*100&lt;-100,-100,(Z315-Z$2)/Z$2*100))</f>
        <v>-0.70254958505728438</v>
      </c>
      <c r="AL315" s="1">
        <f>IF((V315-V$2)/V$2*100&gt;100,100,IF((V315-V$2)/V$2*100&lt;-100,-100,(V315-V$2)/V$2*100))</f>
        <v>-42.345836128743045</v>
      </c>
      <c r="AM315" s="1">
        <f>IF((AA315-AA$2)/AA$2*100&gt;100,100,IF((AA315-AA$2)/AA$2*100&lt;-100,-100,(AA315-AA$2)/AA$2*100))</f>
        <v>-77.442514139602508</v>
      </c>
      <c r="AN315" s="1">
        <f>IF((AB315-AB$2)/AB$2*100&gt;100,100,IF((AB315-AB$2)/AB$2*100&lt;-100,-100,(AB315-AB$2)/AB$2*100))</f>
        <v>-51.116029551813646</v>
      </c>
      <c r="AO315" s="1">
        <f>IF((AC315-AC$2)/AC$2*100&gt;100,100,IF((AC315-AC$2)/AC$2*100&lt;-100,-100,(AC315-AC$2)/AC$2*100))</f>
        <v>-64.066975658990643</v>
      </c>
      <c r="AP315" s="1"/>
      <c r="AQ315" s="2">
        <f t="shared" si="127"/>
        <v>-16</v>
      </c>
      <c r="AR315" s="2">
        <f t="shared" si="118"/>
        <v>-19</v>
      </c>
      <c r="AS315" s="2">
        <f t="shared" si="119"/>
        <v>54</v>
      </c>
      <c r="AT315" s="2">
        <f t="shared" si="120"/>
        <v>57</v>
      </c>
      <c r="AU315" s="2">
        <f t="shared" si="121"/>
        <v>-10</v>
      </c>
      <c r="AV315" s="2">
        <f t="shared" si="128"/>
        <v>0</v>
      </c>
      <c r="AW315" s="2">
        <f t="shared" si="129"/>
        <v>0</v>
      </c>
      <c r="AX315" s="2">
        <f t="shared" si="122"/>
        <v>0</v>
      </c>
      <c r="AY315" s="2">
        <f t="shared" si="123"/>
        <v>0</v>
      </c>
      <c r="AZ315" s="2">
        <f t="shared" si="124"/>
        <v>0</v>
      </c>
      <c r="BA315" s="1"/>
      <c r="BB315" s="1"/>
      <c r="BN315" s="1">
        <f>T315/(T$3-T$4)*100</f>
        <v>28.652755626439834</v>
      </c>
      <c r="BO315" s="1">
        <f>U315/(U$3-U$4)*100</f>
        <v>30.18487628579372</v>
      </c>
      <c r="BP315" s="1">
        <f>V315/(V$3-V$4)*100</f>
        <v>5.3030303030303028</v>
      </c>
      <c r="BQ315" s="1">
        <f>W315/(W$3-W$4)*100</f>
        <v>54.637281910009172</v>
      </c>
      <c r="BR315" s="1">
        <f>X315/(X$3-X$4)*100</f>
        <v>40.214646464646464</v>
      </c>
      <c r="BS315" s="1">
        <f>Y315/(Y$3-Y$4)*100</f>
        <v>47.973785473785476</v>
      </c>
      <c r="BT315" s="1">
        <f>Z315/(Z$3-Z$4)*100</f>
        <v>30.264180264180261</v>
      </c>
      <c r="BU315" s="1">
        <f>AA315/(AA$3-AA$4)*100</f>
        <v>4.0633608815427005</v>
      </c>
      <c r="BV315" s="1">
        <f>AB315/(AB$3-AB$4)*100</f>
        <v>4.1621572871572869</v>
      </c>
      <c r="BW315" s="1">
        <f>AC315/(AC$3-AC$4)*100</f>
        <v>1.9705249213445932</v>
      </c>
    </row>
    <row r="316" spans="1:75">
      <c r="A316">
        <v>80</v>
      </c>
      <c r="B316" t="s">
        <v>972</v>
      </c>
      <c r="C316" t="s">
        <v>1183</v>
      </c>
      <c r="D316">
        <v>70</v>
      </c>
      <c r="E316" t="s">
        <v>1184</v>
      </c>
      <c r="F316" t="s">
        <v>1185</v>
      </c>
      <c r="G316" t="s">
        <v>1186</v>
      </c>
      <c r="H316">
        <v>98</v>
      </c>
      <c r="I316">
        <v>175</v>
      </c>
      <c r="J316">
        <v>27</v>
      </c>
      <c r="K316">
        <v>218</v>
      </c>
      <c r="L316">
        <v>177</v>
      </c>
      <c r="M316">
        <v>140</v>
      </c>
      <c r="N316">
        <v>95</v>
      </c>
      <c r="O316">
        <v>15</v>
      </c>
      <c r="P316">
        <v>101</v>
      </c>
      <c r="Q316">
        <v>20</v>
      </c>
      <c r="R316">
        <v>1066</v>
      </c>
      <c r="T316" s="1">
        <f t="shared" si="125"/>
        <v>9.1932457786116313</v>
      </c>
      <c r="U316" s="1">
        <f t="shared" si="108"/>
        <v>16.416510318949342</v>
      </c>
      <c r="V316" s="1">
        <f t="shared" si="109"/>
        <v>2.5328330206378986</v>
      </c>
      <c r="W316" s="1">
        <f t="shared" si="110"/>
        <v>20.45028142589118</v>
      </c>
      <c r="X316" s="1">
        <f t="shared" si="111"/>
        <v>16.604127579737334</v>
      </c>
      <c r="Y316" s="1">
        <f t="shared" si="112"/>
        <v>13.133208255159476</v>
      </c>
      <c r="Z316" s="1">
        <f t="shared" si="113"/>
        <v>8.9118198874296439</v>
      </c>
      <c r="AA316" s="1">
        <f t="shared" si="114"/>
        <v>1.4071294559099436</v>
      </c>
      <c r="AB316" s="1">
        <f t="shared" si="115"/>
        <v>9.4746716697936204</v>
      </c>
      <c r="AC316" s="1">
        <f t="shared" si="116"/>
        <v>1.876172607879925</v>
      </c>
      <c r="AD316" s="1"/>
      <c r="AF316" s="1">
        <f t="shared" si="126"/>
        <v>-53.224857292616257</v>
      </c>
      <c r="AG316" s="1">
        <f t="shared" si="117"/>
        <v>21.99095510728478</v>
      </c>
      <c r="AH316" s="1">
        <f>IF((W316-W$2)/W$2*100&gt;100,100,IF((W316-W$2)/W$2*100&lt;-100,-100,(W316-W$2)/W$2*100))</f>
        <v>5.0202998344813023</v>
      </c>
      <c r="AI316" s="1">
        <f>IF((X316-X$2)/X$2*100&gt;100,100,IF((X316-X$2)/X$2*100&lt;-100,-100,(X316-X$2)/X$2*100))</f>
        <v>75.991088778543102</v>
      </c>
      <c r="AJ316" s="1">
        <f>IF((Y316-Y$2)/Y$2*100&gt;100,100,IF((Y316-Y$2)/Y$2*100&lt;-100,-100,(Y316-Y$2)/Y$2*100))</f>
        <v>-7.6649585979045201</v>
      </c>
      <c r="AK316" s="1">
        <f>IF((Z316-Z$2)/Z$2*100&gt;100,100,IF((Z316-Z$2)/Z$2*100&lt;-100,-100,(Z316-Z$2)/Z$2*100))</f>
        <v>-7.7819175320888361</v>
      </c>
      <c r="AL316" s="1">
        <f>IF((V316-V$2)/V$2*100&gt;100,100,IF((V316-V$2)/V$2*100&lt;-100,-100,(V316-V$2)/V$2*100))</f>
        <v>-44.926443302825035</v>
      </c>
      <c r="AM316" s="1">
        <f>IF((AA316-AA$2)/AA$2*100&gt;100,100,IF((AA316-AA$2)/AA$2*100&lt;-100,-100,(AA316-AA$2)/AA$2*100))</f>
        <v>-72.067653531215129</v>
      </c>
      <c r="AN316" s="1">
        <f>IF((AB316-AB$2)/AB$2*100&gt;100,100,IF((AB316-AB$2)/AB$2*100&lt;-100,-100,(AB316-AB$2)/AB$2*100))</f>
        <v>100</v>
      </c>
      <c r="AO316" s="1">
        <f>IF((AC316-AC$2)/AC$2*100&gt;100,100,IF((AC316-AC$2)/AC$2*100&lt;-100,-100,(AC316-AC$2)/AC$2*100))</f>
        <v>-23.722982369125123</v>
      </c>
      <c r="AP316" s="1"/>
      <c r="AQ316" s="2">
        <f t="shared" si="127"/>
        <v>-53</v>
      </c>
      <c r="AR316" s="2">
        <f t="shared" si="118"/>
        <v>22</v>
      </c>
      <c r="AS316" s="2">
        <f t="shared" si="119"/>
        <v>5</v>
      </c>
      <c r="AT316" s="2">
        <f t="shared" si="120"/>
        <v>76</v>
      </c>
      <c r="AU316" s="2">
        <f t="shared" si="121"/>
        <v>-8</v>
      </c>
      <c r="AV316" s="2">
        <f t="shared" si="128"/>
        <v>0</v>
      </c>
      <c r="AW316" s="2">
        <f t="shared" si="129"/>
        <v>0</v>
      </c>
      <c r="AX316" s="2">
        <f t="shared" si="122"/>
        <v>0</v>
      </c>
      <c r="AY316" s="2">
        <f t="shared" si="123"/>
        <v>1</v>
      </c>
      <c r="AZ316" s="2">
        <f t="shared" si="124"/>
        <v>0</v>
      </c>
      <c r="BA316" s="1"/>
      <c r="BB316" s="1"/>
      <c r="BN316" s="1">
        <f>T316/(T$3-T$4)*100</f>
        <v>16.04785885915539</v>
      </c>
      <c r="BO316" s="1">
        <f>U316/(U$3-U$4)*100</f>
        <v>45.634886482950918</v>
      </c>
      <c r="BP316" s="1">
        <f>V316/(V$3-V$4)*100</f>
        <v>5.0656660412757972</v>
      </c>
      <c r="BQ316" s="1">
        <f>W316/(W$3-W$4)*100</f>
        <v>37.182329865256683</v>
      </c>
      <c r="BR316" s="1">
        <f>X316/(X$3-X$4)*100</f>
        <v>45.200125078173848</v>
      </c>
      <c r="BS316" s="1">
        <f>Y316/(Y$3-Y$4)*100</f>
        <v>49.405878674171369</v>
      </c>
      <c r="BT316" s="1">
        <f>Z316/(Z$3-Z$4)*100</f>
        <v>28.106508875739642</v>
      </c>
      <c r="BU316" s="1">
        <f>AA316/(AA$3-AA$4)*100</f>
        <v>5.0315538120416168</v>
      </c>
      <c r="BV316" s="1">
        <f>AB316/(AB$3-AB$4)*100</f>
        <v>44.617969138875061</v>
      </c>
      <c r="BW316" s="1">
        <f>AC316/(AC$3-AC$4)*100</f>
        <v>4.1829422077322915</v>
      </c>
    </row>
    <row r="317" spans="1:75">
      <c r="A317">
        <v>90</v>
      </c>
      <c r="B317" t="s">
        <v>972</v>
      </c>
      <c r="C317" t="s">
        <v>1187</v>
      </c>
      <c r="D317">
        <v>51</v>
      </c>
      <c r="E317" t="s">
        <v>1188</v>
      </c>
      <c r="F317" t="s">
        <v>1189</v>
      </c>
      <c r="G317" t="s">
        <v>1190</v>
      </c>
      <c r="H317">
        <v>125</v>
      </c>
      <c r="I317">
        <v>96</v>
      </c>
      <c r="J317">
        <v>28</v>
      </c>
      <c r="K317">
        <v>161</v>
      </c>
      <c r="L317">
        <v>205</v>
      </c>
      <c r="M317">
        <v>100</v>
      </c>
      <c r="N317">
        <v>36</v>
      </c>
      <c r="O317">
        <v>12</v>
      </c>
      <c r="P317">
        <v>4</v>
      </c>
      <c r="Q317">
        <v>5</v>
      </c>
      <c r="R317">
        <v>772</v>
      </c>
      <c r="T317" s="1">
        <f t="shared" si="125"/>
        <v>16.191709844559586</v>
      </c>
      <c r="U317" s="1">
        <f t="shared" si="108"/>
        <v>12.435233160621761</v>
      </c>
      <c r="V317" s="1">
        <f t="shared" si="109"/>
        <v>3.6269430051813467</v>
      </c>
      <c r="W317" s="1">
        <f t="shared" si="110"/>
        <v>20.854922279792746</v>
      </c>
      <c r="X317" s="1">
        <f t="shared" si="111"/>
        <v>26.554404145077719</v>
      </c>
      <c r="Y317" s="1">
        <f t="shared" si="112"/>
        <v>12.953367875647666</v>
      </c>
      <c r="Z317" s="1">
        <f t="shared" si="113"/>
        <v>4.6632124352331603</v>
      </c>
      <c r="AA317" s="1">
        <f t="shared" si="114"/>
        <v>1.5544041450777202</v>
      </c>
      <c r="AB317" s="1">
        <f t="shared" si="115"/>
        <v>0.5181347150259068</v>
      </c>
      <c r="AC317" s="1">
        <f t="shared" si="116"/>
        <v>0.64766839378238339</v>
      </c>
      <c r="AD317" s="1"/>
      <c r="AF317" s="1">
        <f t="shared" si="126"/>
        <v>-17.616742019682711</v>
      </c>
      <c r="AG317" s="1">
        <f t="shared" si="117"/>
        <v>-7.5938831838704965</v>
      </c>
      <c r="AH317" s="1">
        <f>IF((W317-W$2)/W$2*100&gt;100,100,IF((W317-W$2)/W$2*100&lt;-100,-100,(W317-W$2)/W$2*100))</f>
        <v>7.0982909836994876</v>
      </c>
      <c r="AI317" s="1">
        <f>IF((X317-X$2)/X$2*100&gt;100,100,IF((X317-X$2)/X$2*100&lt;-100,-100,(X317-X$2)/X$2*100))</f>
        <v>100</v>
      </c>
      <c r="AJ317" s="1">
        <f>IF((Y317-Y$2)/Y$2*100&gt;100,100,IF((Y317-Y$2)/Y$2*100&lt;-100,-100,(Y317-Y$2)/Y$2*100))</f>
        <v>-8.9293540575187258</v>
      </c>
      <c r="AK317" s="1">
        <f>IF((Z317-Z$2)/Z$2*100&gt;100,100,IF((Z317-Z$2)/Z$2*100&lt;-100,-100,(Z317-Z$2)/Z$2*100))</f>
        <v>-51.745825841443164</v>
      </c>
      <c r="AL317" s="1">
        <f>IF((V317-V$2)/V$2*100&gt;100,100,IF((V317-V$2)/V$2*100&lt;-100,-100,(V317-V$2)/V$2*100))</f>
        <v>-21.13627325382469</v>
      </c>
      <c r="AM317" s="1">
        <f>IF((AA317-AA$2)/AA$2*100&gt;100,100,IF((AA317-AA$2)/AA$2*100&lt;-100,-100,(AA317-AA$2)/AA$2*100))</f>
        <v>-69.144164418938161</v>
      </c>
      <c r="AN317" s="1">
        <f>IF((AB317-AB$2)/AB$2*100&gt;100,100,IF((AB317-AB$2)/AB$2*100&lt;-100,-100,(AB317-AB$2)/AB$2*100))</f>
        <v>-71.342631683964768</v>
      </c>
      <c r="AO317" s="1">
        <f>IF((AC317-AC$2)/AC$2*100&gt;100,100,IF((AC317-AC$2)/AC$2*100&lt;-100,-100,(AC317-AC$2)/AC$2*100))</f>
        <v>-73.668620209030891</v>
      </c>
      <c r="AP317" s="1"/>
      <c r="AQ317" s="2">
        <f t="shared" si="127"/>
        <v>-18</v>
      </c>
      <c r="AR317" s="2">
        <f t="shared" si="118"/>
        <v>-8</v>
      </c>
      <c r="AS317" s="2">
        <f t="shared" si="119"/>
        <v>7</v>
      </c>
      <c r="AT317" s="2">
        <f t="shared" si="120"/>
        <v>100</v>
      </c>
      <c r="AU317" s="2">
        <f t="shared" si="121"/>
        <v>-9</v>
      </c>
      <c r="AV317" s="2">
        <f t="shared" si="128"/>
        <v>0</v>
      </c>
      <c r="AW317" s="2">
        <f t="shared" si="129"/>
        <v>0</v>
      </c>
      <c r="AX317" s="2">
        <f t="shared" si="122"/>
        <v>0</v>
      </c>
      <c r="AY317" s="2">
        <f t="shared" si="123"/>
        <v>0</v>
      </c>
      <c r="AZ317" s="2">
        <f t="shared" si="124"/>
        <v>0</v>
      </c>
      <c r="BA317" s="1"/>
      <c r="BB317" s="1"/>
      <c r="BN317" s="1">
        <f>T317/(T$3-T$4)*100</f>
        <v>28.264475956731204</v>
      </c>
      <c r="BO317" s="1">
        <f>U317/(U$3-U$4)*100</f>
        <v>34.567666492370577</v>
      </c>
      <c r="BP317" s="1">
        <f>V317/(V$3-V$4)*100</f>
        <v>7.2538860103626934</v>
      </c>
      <c r="BQ317" s="1">
        <f>W317/(W$3-W$4)*100</f>
        <v>37.918040508714078</v>
      </c>
      <c r="BR317" s="1">
        <f>X317/(X$3-X$4)*100</f>
        <v>72.286989061600451</v>
      </c>
      <c r="BS317" s="1">
        <f>Y317/(Y$3-Y$4)*100</f>
        <v>48.729336294103135</v>
      </c>
      <c r="BT317" s="1">
        <f>Z317/(Z$3-Z$4)*100</f>
        <v>14.707054603427661</v>
      </c>
      <c r="BU317" s="1">
        <f>AA317/(AA$3-AA$4)*100</f>
        <v>5.5581723975506359</v>
      </c>
      <c r="BV317" s="1">
        <f>AB317/(AB$3-AB$4)*100</f>
        <v>2.4399915406577146</v>
      </c>
      <c r="BW317" s="1">
        <f>AC317/(AC$3-AC$4)*100</f>
        <v>1.44398199269515</v>
      </c>
    </row>
    <row r="318" spans="1:75">
      <c r="A318">
        <v>86</v>
      </c>
      <c r="B318" t="s">
        <v>972</v>
      </c>
      <c r="C318" t="s">
        <v>1191</v>
      </c>
      <c r="D318">
        <v>55</v>
      </c>
      <c r="E318" t="s">
        <v>1192</v>
      </c>
      <c r="F318" t="s">
        <v>1193</v>
      </c>
      <c r="G318" t="s">
        <v>1194</v>
      </c>
      <c r="H318">
        <v>137</v>
      </c>
      <c r="I318">
        <v>67</v>
      </c>
      <c r="J318">
        <v>13</v>
      </c>
      <c r="K318">
        <v>167</v>
      </c>
      <c r="L318">
        <v>181</v>
      </c>
      <c r="M318">
        <v>130</v>
      </c>
      <c r="N318">
        <v>96</v>
      </c>
      <c r="O318">
        <v>18</v>
      </c>
      <c r="P318">
        <v>13</v>
      </c>
      <c r="Q318">
        <v>0</v>
      </c>
      <c r="R318">
        <v>822</v>
      </c>
      <c r="T318" s="1">
        <f t="shared" si="125"/>
        <v>16.666666666666664</v>
      </c>
      <c r="U318" s="1">
        <f t="shared" si="108"/>
        <v>8.1508515815085154</v>
      </c>
      <c r="V318" s="1">
        <f t="shared" si="109"/>
        <v>1.5815085158150852</v>
      </c>
      <c r="W318" s="1">
        <f t="shared" si="110"/>
        <v>20.316301703163017</v>
      </c>
      <c r="X318" s="1">
        <f t="shared" si="111"/>
        <v>22.019464720194648</v>
      </c>
      <c r="Y318" s="1">
        <f t="shared" si="112"/>
        <v>15.815085158150852</v>
      </c>
      <c r="Z318" s="1">
        <f t="shared" si="113"/>
        <v>11.678832116788321</v>
      </c>
      <c r="AA318" s="1">
        <f t="shared" si="114"/>
        <v>2.1897810218978102</v>
      </c>
      <c r="AB318" s="1">
        <f t="shared" si="115"/>
        <v>1.5815085158150852</v>
      </c>
      <c r="AC318" s="1">
        <f t="shared" si="116"/>
        <v>0</v>
      </c>
      <c r="AD318" s="1"/>
      <c r="AF318" s="1">
        <f t="shared" si="126"/>
        <v>-15.200166452260087</v>
      </c>
      <c r="AG318" s="1">
        <f t="shared" si="117"/>
        <v>-39.431087968908628</v>
      </c>
      <c r="AH318" s="1">
        <f>IF((W318-W$2)/W$2*100&gt;100,100,IF((W318-W$2)/W$2*100&lt;-100,-100,(W318-W$2)/W$2*100))</f>
        <v>4.3322608603653636</v>
      </c>
      <c r="AI318" s="1">
        <f>IF((X318-X$2)/X$2*100&gt;100,100,IF((X318-X$2)/X$2*100&lt;-100,-100,(X318-X$2)/X$2*100))</f>
        <v>100</v>
      </c>
      <c r="AJ318" s="1">
        <f>IF((Y318-Y$2)/Y$2*100&gt;100,100,IF((Y318-Y$2)/Y$2*100&lt;-100,-100,(Y318-Y$2)/Y$2*100))</f>
        <v>11.190389620284945</v>
      </c>
      <c r="AK318" s="1">
        <f>IF((Z318-Z$2)/Z$2*100&gt;100,100,IF((Z318-Z$2)/Z$2*100&lt;-100,-100,(Z318-Z$2)/Z$2*100))</f>
        <v>20.850681104317538</v>
      </c>
      <c r="AL318" s="1">
        <f>IF((V318-V$2)/V$2*100&gt;100,100,IF((V318-V$2)/V$2*100&lt;-100,-100,(V318-V$2)/V$2*100))</f>
        <v>-65.611906429239852</v>
      </c>
      <c r="AM318" s="1">
        <f>IF((AA318-AA$2)/AA$2*100&gt;100,100,IF((AA318-AA$2)/AA$2*100&lt;-100,-100,(AA318-AA$2)/AA$2*100))</f>
        <v>-56.531560093832603</v>
      </c>
      <c r="AN318" s="1">
        <f>IF((AB318-AB$2)/AB$2*100&gt;100,100,IF((AB318-AB$2)/AB$2*100&lt;-100,-100,(AB318-AB$2)/AB$2*100))</f>
        <v>-12.528786976967885</v>
      </c>
      <c r="AO318" s="1">
        <f>IF((AC318-AC$2)/AC$2*100&gt;100,100,IF((AC318-AC$2)/AC$2*100&lt;-100,-100,(AC318-AC$2)/AC$2*100))</f>
        <v>-100</v>
      </c>
      <c r="AP318" s="1"/>
      <c r="AQ318" s="2">
        <f t="shared" si="127"/>
        <v>-15</v>
      </c>
      <c r="AR318" s="2">
        <f t="shared" si="118"/>
        <v>-39</v>
      </c>
      <c r="AS318" s="2">
        <f t="shared" si="119"/>
        <v>4</v>
      </c>
      <c r="AT318" s="2">
        <f t="shared" si="120"/>
        <v>100</v>
      </c>
      <c r="AU318" s="2">
        <f t="shared" si="121"/>
        <v>11</v>
      </c>
      <c r="AV318" s="2">
        <f t="shared" si="128"/>
        <v>1</v>
      </c>
      <c r="AW318" s="2">
        <f t="shared" si="129"/>
        <v>0</v>
      </c>
      <c r="AX318" s="2">
        <f t="shared" si="122"/>
        <v>0</v>
      </c>
      <c r="AY318" s="2">
        <f t="shared" si="123"/>
        <v>0</v>
      </c>
      <c r="AZ318" s="2">
        <f t="shared" si="124"/>
        <v>0</v>
      </c>
      <c r="BA318" s="1"/>
      <c r="BB318" s="1"/>
      <c r="BN318" s="1">
        <f>T318/(T$3-T$4)*100</f>
        <v>29.093567251461984</v>
      </c>
      <c r="BO318" s="1">
        <f>U318/(U$3-U$4)*100</f>
        <v>22.657871827496145</v>
      </c>
      <c r="BP318" s="1">
        <f>V318/(V$3-V$4)*100</f>
        <v>3.1630170316301705</v>
      </c>
      <c r="BQ318" s="1">
        <f>W318/(W$3-W$4)*100</f>
        <v>36.938730369387294</v>
      </c>
      <c r="BR318" s="1">
        <f>X318/(X$3-X$4)*100</f>
        <v>59.941876182752097</v>
      </c>
      <c r="BS318" s="1">
        <f>Y318/(Y$3-Y$4)*100</f>
        <v>59.494844166377028</v>
      </c>
      <c r="BT318" s="1">
        <f>Z318/(Z$3-Z$4)*100</f>
        <v>36.833239752947783</v>
      </c>
      <c r="BU318" s="1">
        <f>AA318/(AA$3-AA$4)*100</f>
        <v>7.8301260783012614</v>
      </c>
      <c r="BV318" s="1">
        <f>AB318/(AB$3-AB$4)*100</f>
        <v>7.4476140821292027</v>
      </c>
      <c r="BW318" s="1">
        <f>AC318/(AC$3-AC$4)*100</f>
        <v>0</v>
      </c>
    </row>
    <row r="319" spans="1:75">
      <c r="A319">
        <v>82</v>
      </c>
      <c r="B319" t="s">
        <v>972</v>
      </c>
      <c r="C319" t="s">
        <v>1195</v>
      </c>
      <c r="D319">
        <v>47</v>
      </c>
      <c r="E319" t="s">
        <v>1196</v>
      </c>
      <c r="F319" t="s">
        <v>1197</v>
      </c>
      <c r="G319" t="s">
        <v>1198</v>
      </c>
      <c r="H319">
        <v>113</v>
      </c>
      <c r="I319">
        <v>81</v>
      </c>
      <c r="J319">
        <v>19</v>
      </c>
      <c r="K319">
        <v>225</v>
      </c>
      <c r="L319">
        <v>97</v>
      </c>
      <c r="M319">
        <v>97</v>
      </c>
      <c r="N319">
        <v>36</v>
      </c>
      <c r="O319">
        <v>6</v>
      </c>
      <c r="P319">
        <v>2</v>
      </c>
      <c r="Q319">
        <v>5</v>
      </c>
      <c r="R319">
        <v>681</v>
      </c>
      <c r="T319" s="1">
        <f t="shared" si="125"/>
        <v>16.593245227606463</v>
      </c>
      <c r="U319" s="1">
        <f t="shared" si="108"/>
        <v>11.894273127753303</v>
      </c>
      <c r="V319" s="1">
        <f t="shared" si="109"/>
        <v>2.7900146842878124</v>
      </c>
      <c r="W319" s="1">
        <f t="shared" si="110"/>
        <v>33.039647577092509</v>
      </c>
      <c r="X319" s="1">
        <f t="shared" si="111"/>
        <v>14.243759177679882</v>
      </c>
      <c r="Y319" s="1">
        <f t="shared" si="112"/>
        <v>14.243759177679882</v>
      </c>
      <c r="Z319" s="1">
        <f t="shared" si="113"/>
        <v>5.286343612334802</v>
      </c>
      <c r="AA319" s="1">
        <f t="shared" si="114"/>
        <v>0.88105726872246704</v>
      </c>
      <c r="AB319" s="1">
        <f t="shared" si="115"/>
        <v>0.29368575624082233</v>
      </c>
      <c r="AC319" s="1">
        <f t="shared" si="116"/>
        <v>0.73421439060205573</v>
      </c>
      <c r="AD319" s="1"/>
      <c r="AF319" s="1">
        <f t="shared" si="126"/>
        <v>-15.573734000928521</v>
      </c>
      <c r="AG319" s="1">
        <f t="shared" si="117"/>
        <v>-11.613752803074373</v>
      </c>
      <c r="AH319" s="1">
        <f>IF((W319-W$2)/W$2*100&gt;100,100,IF((W319-W$2)/W$2*100&lt;-100,-100,(W319-W$2)/W$2*100))</f>
        <v>69.671684350458321</v>
      </c>
      <c r="AI319" s="1">
        <f>IF((X319-X$2)/X$2*100&gt;100,100,IF((X319-X$2)/X$2*100&lt;-100,-100,(X319-X$2)/X$2*100))</f>
        <v>50.97298391264853</v>
      </c>
      <c r="AJ319" s="1">
        <f>IF((Y319-Y$2)/Y$2*100&gt;100,100,IF((Y319-Y$2)/Y$2*100&lt;-100,-100,(Y319-Y$2)/Y$2*100))</f>
        <v>0.1429405397469693</v>
      </c>
      <c r="AK319" s="1">
        <f>IF((Z319-Z$2)/Z$2*100&gt;100,100,IF((Z319-Z$2)/Z$2*100&lt;-100,-100,(Z319-Z$2)/Z$2*100))</f>
        <v>-45.297764390006044</v>
      </c>
      <c r="AL319" s="1">
        <f>IF((V319-V$2)/V$2*100&gt;100,100,IF((V319-V$2)/V$2*100&lt;-100,-100,(V319-V$2)/V$2*100))</f>
        <v>-39.334322219797578</v>
      </c>
      <c r="AM319" s="1">
        <f>IF((AA319-AA$2)/AA$2*100&gt;100,100,IF((AA319-AA$2)/AA$2*100&lt;-100,-100,(AA319-AA$2)/AA$2*100))</f>
        <v>-82.510495544361433</v>
      </c>
      <c r="AN319" s="1">
        <f>IF((AB319-AB$2)/AB$2*100&gt;100,100,IF((AB319-AB$2)/AB$2*100&lt;-100,-100,(AB319-AB$2)/AB$2*100))</f>
        <v>-83.756616490470478</v>
      </c>
      <c r="AO319" s="1">
        <f>IF((AC319-AC$2)/AC$2*100&gt;100,100,IF((AC319-AC$2)/AC$2*100&lt;-100,-100,(AC319-AC$2)/AC$2*100))</f>
        <v>-70.150036419048234</v>
      </c>
      <c r="AP319" s="1"/>
      <c r="AQ319" s="2">
        <f t="shared" si="127"/>
        <v>-16</v>
      </c>
      <c r="AR319" s="2">
        <f t="shared" si="118"/>
        <v>-12</v>
      </c>
      <c r="AS319" s="2">
        <f t="shared" si="119"/>
        <v>70</v>
      </c>
      <c r="AT319" s="2">
        <f t="shared" si="120"/>
        <v>51</v>
      </c>
      <c r="AU319" s="2">
        <f t="shared" si="121"/>
        <v>0</v>
      </c>
      <c r="AV319" s="2">
        <f t="shared" si="128"/>
        <v>0</v>
      </c>
      <c r="AW319" s="2">
        <f t="shared" si="129"/>
        <v>0</v>
      </c>
      <c r="AX319" s="2">
        <f t="shared" si="122"/>
        <v>0</v>
      </c>
      <c r="AY319" s="2">
        <f t="shared" si="123"/>
        <v>0</v>
      </c>
      <c r="AZ319" s="2">
        <f t="shared" si="124"/>
        <v>0</v>
      </c>
      <c r="BA319" s="1"/>
      <c r="BB319" s="1"/>
      <c r="BN319" s="1">
        <f>T319/(T$3-T$4)*100</f>
        <v>28.965401756962155</v>
      </c>
      <c r="BO319" s="1">
        <f>U319/(U$3-U$4)*100</f>
        <v>33.063896859717893</v>
      </c>
      <c r="BP319" s="1">
        <f>V319/(V$3-V$4)*100</f>
        <v>5.5800293685756248</v>
      </c>
      <c r="BQ319" s="1">
        <f>W319/(W$3-W$4)*100</f>
        <v>60.072086503804556</v>
      </c>
      <c r="BR319" s="1">
        <f>X319/(X$3-X$4)*100</f>
        <v>38.774677761461895</v>
      </c>
      <c r="BS319" s="1">
        <f>Y319/(Y$3-Y$4)*100</f>
        <v>53.583665477938617</v>
      </c>
      <c r="BT319" s="1">
        <f>Z319/(Z$3-Z$4)*100</f>
        <v>16.672314469671299</v>
      </c>
      <c r="BU319" s="1">
        <f>AA319/(AA$3-AA$4)*100</f>
        <v>3.1504472033106397</v>
      </c>
      <c r="BV319" s="1">
        <f>AB319/(AB$3-AB$4)*100</f>
        <v>1.3830201684197909</v>
      </c>
      <c r="BW319" s="1">
        <f>AC319/(AC$3-AC$4)*100</f>
        <v>1.6369370019980258</v>
      </c>
    </row>
    <row r="320" spans="1:75">
      <c r="A320">
        <v>89</v>
      </c>
      <c r="B320" t="s">
        <v>972</v>
      </c>
      <c r="C320" t="s">
        <v>1199</v>
      </c>
      <c r="D320">
        <v>48</v>
      </c>
      <c r="E320" t="s">
        <v>1200</v>
      </c>
      <c r="F320" t="s">
        <v>1201</v>
      </c>
      <c r="G320" t="s">
        <v>1202</v>
      </c>
      <c r="H320">
        <v>138</v>
      </c>
      <c r="I320">
        <v>52</v>
      </c>
      <c r="J320">
        <v>10</v>
      </c>
      <c r="K320">
        <v>241</v>
      </c>
      <c r="L320">
        <v>130</v>
      </c>
      <c r="M320">
        <v>87</v>
      </c>
      <c r="N320">
        <v>76</v>
      </c>
      <c r="O320">
        <v>8</v>
      </c>
      <c r="P320">
        <v>15</v>
      </c>
      <c r="Q320">
        <v>1</v>
      </c>
      <c r="R320">
        <v>758</v>
      </c>
      <c r="T320" s="1">
        <f t="shared" si="125"/>
        <v>18.20580474934037</v>
      </c>
      <c r="U320" s="1">
        <f t="shared" si="108"/>
        <v>6.8601583113456464</v>
      </c>
      <c r="V320" s="1">
        <f t="shared" si="109"/>
        <v>1.3192612137203166</v>
      </c>
      <c r="W320" s="1">
        <f t="shared" si="110"/>
        <v>31.79419525065963</v>
      </c>
      <c r="X320" s="1">
        <f t="shared" si="111"/>
        <v>17.150395778364118</v>
      </c>
      <c r="Y320" s="1">
        <f t="shared" si="112"/>
        <v>11.477572559366754</v>
      </c>
      <c r="Z320" s="1">
        <f t="shared" si="113"/>
        <v>10.026385224274406</v>
      </c>
      <c r="AA320" s="1">
        <f t="shared" si="114"/>
        <v>1.0554089709762533</v>
      </c>
      <c r="AB320" s="1">
        <f t="shared" si="115"/>
        <v>1.9788918205804751</v>
      </c>
      <c r="AC320" s="1">
        <f t="shared" si="116"/>
        <v>0.13192612137203166</v>
      </c>
      <c r="AD320" s="1"/>
      <c r="AF320" s="1">
        <f t="shared" si="126"/>
        <v>-7.3690472591970186</v>
      </c>
      <c r="AG320" s="1">
        <f t="shared" si="117"/>
        <v>-49.022219197082471</v>
      </c>
      <c r="AH320" s="1">
        <f>IF((W320-W$2)/W$2*100&gt;100,100,IF((W320-W$2)/W$2*100&lt;-100,-100,(W320-W$2)/W$2*100))</f>
        <v>63.275793065268658</v>
      </c>
      <c r="AI320" s="1">
        <f>IF((X320-X$2)/X$2*100&gt;100,100,IF((X320-X$2)/X$2*100&lt;-100,-100,(X320-X$2)/X$2*100))</f>
        <v>81.781115058438857</v>
      </c>
      <c r="AJ320" s="1">
        <f>IF((Y320-Y$2)/Y$2*100&gt;100,100,IF((Y320-Y$2)/Y$2*100&lt;-100,-100,(Y320-Y$2)/Y$2*100))</f>
        <v>-19.305160104474766</v>
      </c>
      <c r="AK320" s="1">
        <f>IF((Z320-Z$2)/Z$2*100&gt;100,100,IF((Z320-Z$2)/Z$2*100&lt;-100,-100,(Z320-Z$2)/Z$2*100))</f>
        <v>3.7514257633702357</v>
      </c>
      <c r="AL320" s="1">
        <f>IF((V320-V$2)/V$2*100&gt;100,100,IF((V320-V$2)/V$2*100&lt;-100,-100,(V320-V$2)/V$2*100))</f>
        <v>-71.314174025609063</v>
      </c>
      <c r="AM320" s="1">
        <f>IF((AA320-AA$2)/AA$2*100&gt;100,100,IF((AA320-AA$2)/AA$2*100&lt;-100,-100,(AA320-AA$2)/AA$2*100))</f>
        <v>-79.049511813034528</v>
      </c>
      <c r="AN320" s="1">
        <f>IF((AB320-AB$2)/AB$2*100&gt;100,100,IF((AB320-AB$2)/AB$2*100&lt;-100,-100,(AB320-AB$2)/AB$2*100))</f>
        <v>9.4499752967308748</v>
      </c>
      <c r="AO320" s="1">
        <f>IF((AC320-AC$2)/AC$2*100&gt;100,100,IF((AC320-AC$2)/AC$2*100&lt;-100,-100,(AC320-AC$2)/AC$2*100))</f>
        <v>-94.636457731232682</v>
      </c>
      <c r="AP320" s="1"/>
      <c r="AQ320" s="2">
        <f t="shared" si="127"/>
        <v>-7</v>
      </c>
      <c r="AR320" s="2">
        <f t="shared" si="118"/>
        <v>-49</v>
      </c>
      <c r="AS320" s="2">
        <f t="shared" si="119"/>
        <v>63</v>
      </c>
      <c r="AT320" s="2">
        <f t="shared" si="120"/>
        <v>82</v>
      </c>
      <c r="AU320" s="2">
        <f t="shared" si="121"/>
        <v>-19</v>
      </c>
      <c r="AV320" s="2">
        <f t="shared" si="128"/>
        <v>0</v>
      </c>
      <c r="AW320" s="2">
        <f t="shared" si="129"/>
        <v>0</v>
      </c>
      <c r="AX320" s="2">
        <f t="shared" si="122"/>
        <v>0</v>
      </c>
      <c r="AY320" s="2">
        <f t="shared" si="123"/>
        <v>0</v>
      </c>
      <c r="AZ320" s="2">
        <f t="shared" si="124"/>
        <v>0</v>
      </c>
      <c r="BA320" s="1"/>
      <c r="BB320" s="1"/>
      <c r="BN320" s="1">
        <f>T320/(T$3-T$4)*100</f>
        <v>31.780308290515201</v>
      </c>
      <c r="BO320" s="1">
        <f>U320/(U$3-U$4)*100</f>
        <v>19.069981360896612</v>
      </c>
      <c r="BP320" s="1">
        <f>V320/(V$3-V$4)*100</f>
        <v>2.6385224274406331</v>
      </c>
      <c r="BQ320" s="1">
        <f>W320/(W$3-W$4)*100</f>
        <v>57.807627728472042</v>
      </c>
      <c r="BR320" s="1">
        <f>X320/(X$3-X$4)*100</f>
        <v>46.687188507768987</v>
      </c>
      <c r="BS320" s="1">
        <f>Y320/(Y$3-Y$4)*100</f>
        <v>43.177534866189227</v>
      </c>
      <c r="BT320" s="1">
        <f>Z320/(Z$3-Z$4)*100</f>
        <v>31.621676476557742</v>
      </c>
      <c r="BU320" s="1">
        <f>AA320/(AA$3-AA$4)*100</f>
        <v>3.7738866234908457</v>
      </c>
      <c r="BV320" s="1">
        <f>AB320/(AB$3-AB$4)*100</f>
        <v>9.3189650530396868</v>
      </c>
      <c r="BW320" s="1">
        <f>AC320/(AC$3-AC$4)*100</f>
        <v>0.29413036896059519</v>
      </c>
    </row>
    <row r="321" spans="1:75">
      <c r="A321">
        <v>88</v>
      </c>
      <c r="B321" t="s">
        <v>972</v>
      </c>
      <c r="C321" t="s">
        <v>1203</v>
      </c>
      <c r="D321">
        <v>40</v>
      </c>
      <c r="E321" t="s">
        <v>1204</v>
      </c>
      <c r="F321" t="s">
        <v>1205</v>
      </c>
      <c r="G321" t="s">
        <v>762</v>
      </c>
      <c r="H321">
        <v>104</v>
      </c>
      <c r="I321">
        <v>47</v>
      </c>
      <c r="J321">
        <v>8</v>
      </c>
      <c r="K321">
        <v>118</v>
      </c>
      <c r="L321">
        <v>132</v>
      </c>
      <c r="M321">
        <v>56</v>
      </c>
      <c r="N321">
        <v>48</v>
      </c>
      <c r="O321">
        <v>13</v>
      </c>
      <c r="P321">
        <v>2</v>
      </c>
      <c r="Q321">
        <v>2</v>
      </c>
      <c r="R321">
        <v>530</v>
      </c>
      <c r="T321" s="1">
        <f t="shared" si="125"/>
        <v>19.622641509433965</v>
      </c>
      <c r="U321" s="1">
        <f t="shared" si="108"/>
        <v>8.8679245283018862</v>
      </c>
      <c r="V321" s="1">
        <f t="shared" si="109"/>
        <v>1.5094339622641511</v>
      </c>
      <c r="W321" s="1">
        <f t="shared" si="110"/>
        <v>22.264150943396228</v>
      </c>
      <c r="X321" s="1">
        <f t="shared" si="111"/>
        <v>24.90566037735849</v>
      </c>
      <c r="Y321" s="1">
        <f t="shared" si="112"/>
        <v>10.566037735849058</v>
      </c>
      <c r="Z321" s="1">
        <f t="shared" si="113"/>
        <v>9.0566037735849054</v>
      </c>
      <c r="AA321" s="1">
        <f t="shared" si="114"/>
        <v>2.4528301886792456</v>
      </c>
      <c r="AB321" s="1">
        <f t="shared" si="115"/>
        <v>0.37735849056603776</v>
      </c>
      <c r="AC321" s="1">
        <f t="shared" si="116"/>
        <v>0.37735849056603776</v>
      </c>
      <c r="AD321" s="1"/>
      <c r="AF321" s="1">
        <f t="shared" si="126"/>
        <v>-0.16019597398165841</v>
      </c>
      <c r="AG321" s="1">
        <f t="shared" si="117"/>
        <v>-34.102524713906391</v>
      </c>
      <c r="AH321" s="1">
        <f>IF((W321-W$2)/W$2*100&gt;100,100,IF((W321-W$2)/W$2*100&lt;-100,-100,(W321-W$2)/W$2*100))</f>
        <v>14.335238666952883</v>
      </c>
      <c r="AI321" s="1">
        <f>IF((X321-X$2)/X$2*100&gt;100,100,IF((X321-X$2)/X$2*100&lt;-100,-100,(X321-X$2)/X$2*100))</f>
        <v>100</v>
      </c>
      <c r="AJ321" s="1">
        <f>IF((Y321-Y$2)/Y$2*100&gt;100,100,IF((Y321-Y$2)/Y$2*100&lt;-100,-100,(Y321-Y$2)/Y$2*100))</f>
        <v>-25.713845936125445</v>
      </c>
      <c r="AK321" s="1">
        <f>IF((Z321-Z$2)/Z$2*100&gt;100,100,IF((Z321-Z$2)/Z$2*100&lt;-100,-100,(Z321-Z$2)/Z$2*100))</f>
        <v>-6.283717105897157</v>
      </c>
      <c r="AL321" s="1">
        <f>IF((V321-V$2)/V$2*100&gt;100,100,IF((V321-V$2)/V$2*100&lt;-100,-100,(V321-V$2)/V$2*100))</f>
        <v>-67.179085149300619</v>
      </c>
      <c r="AM321" s="1">
        <f>IF((AA321-AA$2)/AA$2*100&gt;100,100,IF((AA321-AA$2)/AA$2*100&lt;-100,-100,(AA321-AA$2)/AA$2*100))</f>
        <v>-51.309879576802416</v>
      </c>
      <c r="AN321" s="1">
        <f>IF((AB321-AB$2)/AB$2*100&gt;100,100,IF((AB321-AB$2)/AB$2*100&lt;-100,-100,(AB321-AB$2)/AB$2*100))</f>
        <v>-79.128784584925299</v>
      </c>
      <c r="AO321" s="1">
        <f>IF((AC321-AC$2)/AC$2*100&gt;100,100,IF((AC321-AC$2)/AC$2*100&lt;-100,-100,(AC321-AC$2)/AC$2*100))</f>
        <v>-84.658245133110839</v>
      </c>
      <c r="AP321" s="1"/>
      <c r="AQ321" s="2">
        <f t="shared" si="127"/>
        <v>0</v>
      </c>
      <c r="AR321" s="2">
        <f t="shared" si="118"/>
        <v>-34</v>
      </c>
      <c r="AS321" s="2">
        <f t="shared" si="119"/>
        <v>14</v>
      </c>
      <c r="AT321" s="2">
        <f t="shared" si="120"/>
        <v>100</v>
      </c>
      <c r="AU321" s="2">
        <f t="shared" si="121"/>
        <v>-26</v>
      </c>
      <c r="AV321" s="2">
        <f t="shared" si="128"/>
        <v>0</v>
      </c>
      <c r="AW321" s="2">
        <f t="shared" si="129"/>
        <v>0</v>
      </c>
      <c r="AX321" s="2">
        <f t="shared" si="122"/>
        <v>0</v>
      </c>
      <c r="AY321" s="2">
        <f t="shared" si="123"/>
        <v>0</v>
      </c>
      <c r="AZ321" s="2">
        <f t="shared" si="124"/>
        <v>0</v>
      </c>
      <c r="BA321" s="1"/>
      <c r="BB321" s="1"/>
      <c r="BN321" s="1">
        <f>T321/(T$3-T$4)*100</f>
        <v>34.253558424362794</v>
      </c>
      <c r="BO321" s="1">
        <f>U321/(U$3-U$4)*100</f>
        <v>24.651203046563957</v>
      </c>
      <c r="BP321" s="1">
        <f>V321/(V$3-V$4)*100</f>
        <v>3.0188679245283021</v>
      </c>
      <c r="BQ321" s="1">
        <f>W321/(W$3-W$4)*100</f>
        <v>40.480274442538587</v>
      </c>
      <c r="BR321" s="1">
        <f>X321/(X$3-X$4)*100</f>
        <v>67.798742138364773</v>
      </c>
      <c r="BS321" s="1">
        <f>Y321/(Y$3-Y$4)*100</f>
        <v>39.748427672955984</v>
      </c>
      <c r="BT321" s="1">
        <f>Z321/(Z$3-Z$4)*100</f>
        <v>28.563134978229314</v>
      </c>
      <c r="BU321" s="1">
        <f>AA321/(AA$3-AA$4)*100</f>
        <v>8.7707261292166958</v>
      </c>
      <c r="BV321" s="1">
        <f>AB321/(AB$3-AB$4)*100</f>
        <v>1.7770504428186371</v>
      </c>
      <c r="BW321" s="1">
        <f>AC321/(AC$3-AC$4)*100</f>
        <v>0.84132384781936287</v>
      </c>
    </row>
    <row r="322" spans="1:75">
      <c r="A322">
        <v>86</v>
      </c>
      <c r="B322" t="s">
        <v>972</v>
      </c>
      <c r="C322" t="s">
        <v>1206</v>
      </c>
      <c r="D322">
        <v>41</v>
      </c>
      <c r="E322" t="s">
        <v>1207</v>
      </c>
      <c r="F322" t="s">
        <v>1208</v>
      </c>
      <c r="G322" t="s">
        <v>1209</v>
      </c>
      <c r="H322">
        <v>75</v>
      </c>
      <c r="I322">
        <v>91</v>
      </c>
      <c r="J322">
        <v>38</v>
      </c>
      <c r="K322">
        <v>190</v>
      </c>
      <c r="L322">
        <v>108</v>
      </c>
      <c r="M322">
        <v>71</v>
      </c>
      <c r="N322">
        <v>40</v>
      </c>
      <c r="O322">
        <v>12</v>
      </c>
      <c r="P322">
        <v>2</v>
      </c>
      <c r="Q322">
        <v>5</v>
      </c>
      <c r="R322">
        <v>632</v>
      </c>
      <c r="T322" s="1">
        <f t="shared" si="125"/>
        <v>11.867088607594937</v>
      </c>
      <c r="U322" s="1">
        <f t="shared" si="108"/>
        <v>14.398734177215189</v>
      </c>
      <c r="V322" s="1">
        <f t="shared" si="109"/>
        <v>6.0126582278481013</v>
      </c>
      <c r="W322" s="1">
        <f t="shared" si="110"/>
        <v>30.063291139240505</v>
      </c>
      <c r="X322" s="1">
        <f t="shared" si="111"/>
        <v>17.088607594936708</v>
      </c>
      <c r="Y322" s="1">
        <f t="shared" si="112"/>
        <v>11.234177215189874</v>
      </c>
      <c r="Z322" s="1">
        <f t="shared" si="113"/>
        <v>6.3291139240506329</v>
      </c>
      <c r="AA322" s="1">
        <f t="shared" si="114"/>
        <v>1.89873417721519</v>
      </c>
      <c r="AB322" s="1">
        <f t="shared" si="115"/>
        <v>0.31645569620253167</v>
      </c>
      <c r="AC322" s="1">
        <f t="shared" si="116"/>
        <v>0.79113924050632911</v>
      </c>
      <c r="AD322" s="1"/>
      <c r="AF322" s="1">
        <f t="shared" si="126"/>
        <v>-39.620371682780117</v>
      </c>
      <c r="AG322" s="1">
        <f t="shared" si="117"/>
        <v>6.9968769542248443</v>
      </c>
      <c r="AH322" s="1">
        <f>IF((W322-W$2)/W$2*100&gt;100,100,IF((W322-W$2)/W$2*100&lt;-100,-100,(W322-W$2)/W$2*100))</f>
        <v>54.386914473317873</v>
      </c>
      <c r="AI322" s="1">
        <f>IF((X322-X$2)/X$2*100&gt;100,100,IF((X322-X$2)/X$2*100&lt;-100,-100,(X322-X$2)/X$2*100))</f>
        <v>81.126207438461989</v>
      </c>
      <c r="AJ322" s="1">
        <f>IF((Y322-Y$2)/Y$2*100&gt;100,100,IF((Y322-Y$2)/Y$2*100&lt;-100,-100,(Y322-Y$2)/Y$2*100))</f>
        <v>-21.016388522163222</v>
      </c>
      <c r="AK322" s="1">
        <f>IF((Z322-Z$2)/Z$2*100&gt;100,100,IF((Z322-Z$2)/Z$2*100&lt;-100,-100,(Z322-Z$2)/Z$2*100))</f>
        <v>-34.507344496473486</v>
      </c>
      <c r="AL322" s="1">
        <f>IF((V322-V$2)/V$2*100&gt;100,100,IF((V322-V$2)/V$2*100&lt;-100,-100,(V322-V$2)/V$2*100))</f>
        <v>30.738375216195706</v>
      </c>
      <c r="AM322" s="1">
        <f>IF((AA322-AA$2)/AA$2*100&gt;100,100,IF((AA322-AA$2)/AA$2*100&lt;-100,-100,(AA322-AA$2)/AA$2*100))</f>
        <v>-62.309010967437118</v>
      </c>
      <c r="AN322" s="1">
        <f>IF((AB322-AB$2)/AB$2*100&gt;100,100,IF((AB322-AB$2)/AB$2*100&lt;-100,-100,(AB322-AB$2)/AB$2*100))</f>
        <v>-82.497240237358241</v>
      </c>
      <c r="AO322" s="1">
        <f>IF((AC322-AC$2)/AC$2*100&gt;100,100,IF((AC322-AC$2)/AC$2*100&lt;-100,-100,(AC322-AC$2)/AC$2*100))</f>
        <v>-67.835719622423809</v>
      </c>
      <c r="AP322" s="1"/>
      <c r="AQ322" s="2">
        <f t="shared" si="127"/>
        <v>-40</v>
      </c>
      <c r="AR322" s="2">
        <f t="shared" si="118"/>
        <v>7</v>
      </c>
      <c r="AS322" s="2">
        <f t="shared" si="119"/>
        <v>54</v>
      </c>
      <c r="AT322" s="2">
        <f t="shared" si="120"/>
        <v>81</v>
      </c>
      <c r="AU322" s="2">
        <f t="shared" si="121"/>
        <v>-21</v>
      </c>
      <c r="AV322" s="2">
        <f t="shared" si="128"/>
        <v>0</v>
      </c>
      <c r="AW322" s="2">
        <f t="shared" si="129"/>
        <v>1</v>
      </c>
      <c r="AX322" s="2">
        <f t="shared" si="122"/>
        <v>0</v>
      </c>
      <c r="AY322" s="2">
        <f t="shared" si="123"/>
        <v>0</v>
      </c>
      <c r="AZ322" s="2">
        <f t="shared" si="124"/>
        <v>0</v>
      </c>
      <c r="BA322" s="1"/>
      <c r="BB322" s="1"/>
      <c r="BN322" s="1">
        <f>T322/(T$3-T$4)*100</f>
        <v>20.715356429047301</v>
      </c>
      <c r="BO322" s="1">
        <f>U322/(U$3-U$4)*100</f>
        <v>40.025839043084424</v>
      </c>
      <c r="BP322" s="1">
        <f>V322/(V$3-V$4)*100</f>
        <v>12.025316455696203</v>
      </c>
      <c r="BQ322" s="1">
        <f>W322/(W$3-W$4)*100</f>
        <v>54.660529344073638</v>
      </c>
      <c r="BR322" s="1">
        <f>X322/(X$3-X$4)*100</f>
        <v>46.518987341772146</v>
      </c>
      <c r="BS322" s="1">
        <f>Y322/(Y$3-Y$4)*100</f>
        <v>42.261904761904766</v>
      </c>
      <c r="BT322" s="1">
        <f>Z322/(Z$3-Z$4)*100</f>
        <v>19.961051606621226</v>
      </c>
      <c r="BU322" s="1">
        <f>AA322/(AA$3-AA$4)*100</f>
        <v>6.7894131185270439</v>
      </c>
      <c r="BV322" s="1">
        <f>AB322/(AB$3-AB$4)*100</f>
        <v>1.4902479979333507</v>
      </c>
      <c r="BW322" s="1">
        <f>AC322/(AC$3-AC$4)*100</f>
        <v>1.7638514214567338</v>
      </c>
    </row>
    <row r="323" spans="1:75">
      <c r="A323">
        <v>89</v>
      </c>
      <c r="B323" t="s">
        <v>972</v>
      </c>
      <c r="C323" t="s">
        <v>1210</v>
      </c>
      <c r="D323">
        <v>39</v>
      </c>
      <c r="E323" t="s">
        <v>1211</v>
      </c>
      <c r="F323" t="s">
        <v>1212</v>
      </c>
      <c r="G323" t="s">
        <v>1213</v>
      </c>
      <c r="H323">
        <v>83</v>
      </c>
      <c r="I323">
        <v>49</v>
      </c>
      <c r="J323">
        <v>14</v>
      </c>
      <c r="K323">
        <v>128</v>
      </c>
      <c r="L323">
        <v>164</v>
      </c>
      <c r="M323">
        <v>93</v>
      </c>
      <c r="N323">
        <v>39</v>
      </c>
      <c r="O323">
        <v>6</v>
      </c>
      <c r="P323">
        <v>5</v>
      </c>
      <c r="Q323">
        <v>0</v>
      </c>
      <c r="R323">
        <v>581</v>
      </c>
      <c r="T323" s="1">
        <f t="shared" si="125"/>
        <v>14.285714285714285</v>
      </c>
      <c r="U323" s="1">
        <f t="shared" si="108"/>
        <v>8.4337349397590362</v>
      </c>
      <c r="V323" s="1">
        <f t="shared" si="109"/>
        <v>2.4096385542168677</v>
      </c>
      <c r="W323" s="1">
        <f t="shared" si="110"/>
        <v>22.030981067125648</v>
      </c>
      <c r="X323" s="1">
        <f t="shared" si="111"/>
        <v>28.227194492254732</v>
      </c>
      <c r="Y323" s="1">
        <f t="shared" si="112"/>
        <v>16.006884681583479</v>
      </c>
      <c r="Z323" s="1">
        <f t="shared" si="113"/>
        <v>6.7125645438898456</v>
      </c>
      <c r="AA323" s="1">
        <f t="shared" si="114"/>
        <v>1.0327022375215147</v>
      </c>
      <c r="AB323" s="1">
        <f t="shared" si="115"/>
        <v>0.86058519793459543</v>
      </c>
      <c r="AC323" s="1">
        <f t="shared" si="116"/>
        <v>0</v>
      </c>
      <c r="AD323" s="1"/>
      <c r="AF323" s="1">
        <f t="shared" si="126"/>
        <v>-27.314428387651496</v>
      </c>
      <c r="AG323" s="1">
        <f t="shared" si="117"/>
        <v>-37.328984026811767</v>
      </c>
      <c r="AH323" s="1">
        <f>IF((W323-W$2)/W$2*100&gt;100,100,IF((W323-W$2)/W$2*100&lt;-100,-100,(W323-W$2)/W$2*100))</f>
        <v>13.137818944048599</v>
      </c>
      <c r="AI323" s="1">
        <f>IF((X323-X$2)/X$2*100&gt;100,100,IF((X323-X$2)/X$2*100&lt;-100,-100,(X323-X$2)/X$2*100))</f>
        <v>100</v>
      </c>
      <c r="AJ323" s="1">
        <f>IF((Y323-Y$2)/Y$2*100&gt;100,100,IF((Y323-Y$2)/Y$2*100&lt;-100,-100,(Y323-Y$2)/Y$2*100))</f>
        <v>12.538865681349181</v>
      </c>
      <c r="AK323" s="1">
        <f>IF((Z323-Z$2)/Z$2*100&gt;100,100,IF((Z323-Z$2)/Z$2*100&lt;-100,-100,(Z323-Z$2)/Z$2*100))</f>
        <v>-30.539458999530051</v>
      </c>
      <c r="AL323" s="1">
        <f>IF((V323-V$2)/V$2*100&gt;100,100,IF((V323-V$2)/V$2*100&lt;-100,-100,(V323-V$2)/V$2*100))</f>
        <v>-47.60516605159436</v>
      </c>
      <c r="AM323" s="1">
        <f>IF((AA323-AA$2)/AA$2*100&gt;100,100,IF((AA323-AA$2)/AA$2*100&lt;-100,-100,(AA323-AA$2)/AA$2*100))</f>
        <v>-79.500253813614677</v>
      </c>
      <c r="AN323" s="1">
        <f>IF((AB323-AB$2)/AB$2*100&gt;100,100,IF((AB323-AB$2)/AB$2*100&lt;-100,-100,(AB323-AB$2)/AB$2*100))</f>
        <v>-52.402133519838223</v>
      </c>
      <c r="AO323" s="1">
        <f>IF((AC323-AC$2)/AC$2*100&gt;100,100,IF((AC323-AC$2)/AC$2*100&lt;-100,-100,(AC323-AC$2)/AC$2*100))</f>
        <v>-100</v>
      </c>
      <c r="AP323" s="1"/>
      <c r="AQ323" s="2">
        <f t="shared" si="127"/>
        <v>-27</v>
      </c>
      <c r="AR323" s="2">
        <f t="shared" si="118"/>
        <v>-37</v>
      </c>
      <c r="AS323" s="2">
        <f t="shared" si="119"/>
        <v>13</v>
      </c>
      <c r="AT323" s="2">
        <f t="shared" si="120"/>
        <v>100</v>
      </c>
      <c r="AU323" s="2">
        <f t="shared" si="121"/>
        <v>13</v>
      </c>
      <c r="AV323" s="2">
        <f t="shared" si="128"/>
        <v>0</v>
      </c>
      <c r="AW323" s="2">
        <f t="shared" si="129"/>
        <v>0</v>
      </c>
      <c r="AX323" s="2">
        <f t="shared" si="122"/>
        <v>0</v>
      </c>
      <c r="AY323" s="2">
        <f t="shared" si="123"/>
        <v>0</v>
      </c>
      <c r="AZ323" s="2">
        <f t="shared" si="124"/>
        <v>0</v>
      </c>
      <c r="BA323" s="1"/>
      <c r="BB323" s="1"/>
      <c r="BN323" s="1">
        <f>T323/(T$3-T$4)*100</f>
        <v>24.937343358395985</v>
      </c>
      <c r="BO323" s="1">
        <f>U323/(U$3-U$4)*100</f>
        <v>23.444235658229246</v>
      </c>
      <c r="BP323" s="1">
        <f>V323/(V$3-V$4)*100</f>
        <v>4.8192771084337354</v>
      </c>
      <c r="BQ323" s="1">
        <f>W323/(W$3-W$4)*100</f>
        <v>40.056329212955717</v>
      </c>
      <c r="BR323" s="1">
        <f>X323/(X$3-X$4)*100</f>
        <v>76.840696117804541</v>
      </c>
      <c r="BS323" s="1">
        <f>Y323/(Y$3-Y$4)*100</f>
        <v>60.21637570690929</v>
      </c>
      <c r="BT323" s="1">
        <f>Z323/(Z$3-Z$4)*100</f>
        <v>21.170395869191054</v>
      </c>
      <c r="BU323" s="1">
        <f>AA323/(AA$3-AA$4)*100</f>
        <v>3.6926928493193558</v>
      </c>
      <c r="BV323" s="1">
        <f>AB323/(AB$3-AB$4)*100</f>
        <v>4.0526537637430184</v>
      </c>
      <c r="BW323" s="1">
        <f>AC323/(AC$3-AC$4)*100</f>
        <v>0</v>
      </c>
    </row>
    <row r="324" spans="1:75">
      <c r="A324">
        <v>80</v>
      </c>
      <c r="B324" t="s">
        <v>972</v>
      </c>
      <c r="C324" t="s">
        <v>1214</v>
      </c>
      <c r="D324">
        <v>58</v>
      </c>
      <c r="E324" t="s">
        <v>1215</v>
      </c>
      <c r="F324" t="s">
        <v>1216</v>
      </c>
      <c r="G324" t="s">
        <v>1217</v>
      </c>
      <c r="H324">
        <v>85</v>
      </c>
      <c r="I324">
        <v>44</v>
      </c>
      <c r="J324">
        <v>8</v>
      </c>
      <c r="K324">
        <v>149</v>
      </c>
      <c r="L324">
        <v>135</v>
      </c>
      <c r="M324">
        <v>105</v>
      </c>
      <c r="N324">
        <v>43</v>
      </c>
      <c r="O324">
        <v>12</v>
      </c>
      <c r="P324">
        <v>12</v>
      </c>
      <c r="Q324">
        <v>2</v>
      </c>
      <c r="R324">
        <v>595</v>
      </c>
      <c r="T324" s="1">
        <f t="shared" si="125"/>
        <v>14.285714285714285</v>
      </c>
      <c r="U324" s="1">
        <f t="shared" si="108"/>
        <v>7.3949579831932777</v>
      </c>
      <c r="V324" s="1">
        <f t="shared" si="109"/>
        <v>1.3445378151260505</v>
      </c>
      <c r="W324" s="1">
        <f t="shared" si="110"/>
        <v>25.042016806722689</v>
      </c>
      <c r="X324" s="1">
        <f t="shared" si="111"/>
        <v>22.689075630252102</v>
      </c>
      <c r="Y324" s="1">
        <f t="shared" si="112"/>
        <v>17.647058823529413</v>
      </c>
      <c r="Z324" s="1">
        <f t="shared" si="113"/>
        <v>7.226890756302522</v>
      </c>
      <c r="AA324" s="1">
        <f t="shared" si="114"/>
        <v>2.0168067226890756</v>
      </c>
      <c r="AB324" s="1">
        <f t="shared" si="115"/>
        <v>2.0168067226890756</v>
      </c>
      <c r="AC324" s="1">
        <f t="shared" si="116"/>
        <v>0.33613445378151263</v>
      </c>
      <c r="AD324" s="1"/>
      <c r="AF324" s="1">
        <f t="shared" si="126"/>
        <v>-27.314428387651496</v>
      </c>
      <c r="AG324" s="1">
        <f t="shared" si="117"/>
        <v>-45.048127170688254</v>
      </c>
      <c r="AH324" s="1">
        <f>IF((W324-W$2)/W$2*100&gt;100,100,IF((W324-W$2)/W$2*100&lt;-100,-100,(W324-W$2)/W$2*100))</f>
        <v>28.600680779508171</v>
      </c>
      <c r="AI324" s="1">
        <f>IF((X324-X$2)/X$2*100&gt;100,100,IF((X324-X$2)/X$2*100&lt;-100,-100,(X324-X$2)/X$2*100))</f>
        <v>100</v>
      </c>
      <c r="AJ324" s="1">
        <f>IF((Y324-Y$2)/Y$2*100&gt;100,100,IF((Y324-Y$2)/Y$2*100&lt;-100,-100,(Y324-Y$2)/Y$2*100))</f>
        <v>24.0703623545804</v>
      </c>
      <c r="AK324" s="1">
        <f>IF((Z324-Z$2)/Z$2*100&gt;100,100,IF((Z324-Z$2)/Z$2*100&lt;-100,-100,(Z324-Z$2)/Z$2*100))</f>
        <v>-25.217293867065681</v>
      </c>
      <c r="AL324" s="1">
        <f>IF((V324-V$2)/V$2*100&gt;100,100,IF((V324-V$2)/V$2*100&lt;-100,-100,(V324-V$2)/V$2*100))</f>
        <v>-70.764563242234175</v>
      </c>
      <c r="AM324" s="1">
        <f>IF((AA324-AA$2)/AA$2*100&gt;100,100,IF((AA324-AA$2)/AA$2*100&lt;-100,-100,(AA324-AA$2)/AA$2*100))</f>
        <v>-59.965201565412208</v>
      </c>
      <c r="AN324" s="1">
        <f>IF((AB324-AB$2)/AB$2*100&gt;100,100,IF((AB324-AB$2)/AB$2*100&lt;-100,-100,(AB324-AB$2)/AB$2*100))</f>
        <v>11.547000033508564</v>
      </c>
      <c r="AO324" s="1">
        <f>IF((AC324-AC$2)/AC$2*100&gt;100,100,IF((AC324-AC$2)/AC$2*100&lt;-100,-100,(AC324-AC$2)/AC$2*100))</f>
        <v>-86.334235160586118</v>
      </c>
      <c r="AP324" s="1"/>
      <c r="AQ324" s="2">
        <f t="shared" si="127"/>
        <v>-27</v>
      </c>
      <c r="AR324" s="2">
        <f t="shared" si="118"/>
        <v>-45</v>
      </c>
      <c r="AS324" s="2">
        <f t="shared" si="119"/>
        <v>29</v>
      </c>
      <c r="AT324" s="2">
        <f t="shared" si="120"/>
        <v>100</v>
      </c>
      <c r="AU324" s="2">
        <f t="shared" si="121"/>
        <v>24</v>
      </c>
      <c r="AV324" s="2">
        <f t="shared" si="128"/>
        <v>0</v>
      </c>
      <c r="AW324" s="2">
        <f t="shared" si="129"/>
        <v>0</v>
      </c>
      <c r="AX324" s="2">
        <f t="shared" si="122"/>
        <v>0</v>
      </c>
      <c r="AY324" s="2">
        <f t="shared" si="123"/>
        <v>0</v>
      </c>
      <c r="AZ324" s="2">
        <f t="shared" si="124"/>
        <v>0</v>
      </c>
      <c r="BA324" s="1"/>
      <c r="BB324" s="1"/>
      <c r="BN324" s="1">
        <f>T324/(T$3-T$4)*100</f>
        <v>24.937343358395985</v>
      </c>
      <c r="BO324" s="1">
        <f>U324/(U$3-U$4)*100</f>
        <v>20.556626320252871</v>
      </c>
      <c r="BP324" s="1">
        <f>V324/(V$3-V$4)*100</f>
        <v>2.6890756302521011</v>
      </c>
      <c r="BQ324" s="1">
        <f>W324/(W$3-W$4)*100</f>
        <v>45.530939648586696</v>
      </c>
      <c r="BR324" s="1">
        <f>X324/(X$3-X$4)*100</f>
        <v>61.764705882352942</v>
      </c>
      <c r="BS324" s="1">
        <f>Y324/(Y$3-Y$4)*100</f>
        <v>66.386554621848759</v>
      </c>
      <c r="BT324" s="1">
        <f>Z324/(Z$3-Z$4)*100</f>
        <v>22.792501616031029</v>
      </c>
      <c r="BU324" s="1">
        <f>AA324/(AA$3-AA$4)*100</f>
        <v>7.2116119174942703</v>
      </c>
      <c r="BV324" s="1">
        <f>AB324/(AB$3-AB$4)*100</f>
        <v>9.4975132910306979</v>
      </c>
      <c r="BW324" s="1">
        <f>AC324/(AC$3-AC$4)*100</f>
        <v>0.74941451990632324</v>
      </c>
    </row>
    <row r="325" spans="1:75">
      <c r="A325">
        <v>83</v>
      </c>
      <c r="B325" t="s">
        <v>972</v>
      </c>
      <c r="C325" t="s">
        <v>1218</v>
      </c>
      <c r="D325">
        <v>48</v>
      </c>
      <c r="E325" t="s">
        <v>1219</v>
      </c>
      <c r="F325" t="s">
        <v>1220</v>
      </c>
      <c r="G325" t="s">
        <v>1221</v>
      </c>
      <c r="H325">
        <v>115</v>
      </c>
      <c r="I325">
        <v>78</v>
      </c>
      <c r="J325">
        <v>29</v>
      </c>
      <c r="K325">
        <v>177</v>
      </c>
      <c r="L325">
        <v>121</v>
      </c>
      <c r="M325">
        <v>85</v>
      </c>
      <c r="N325">
        <v>44</v>
      </c>
      <c r="O325">
        <v>13</v>
      </c>
      <c r="P325">
        <v>4</v>
      </c>
      <c r="Q325">
        <v>13</v>
      </c>
      <c r="R325">
        <v>679</v>
      </c>
      <c r="T325" s="1">
        <f t="shared" si="125"/>
        <v>16.936671575846834</v>
      </c>
      <c r="U325" s="1">
        <f t="shared" si="108"/>
        <v>11.487481590574374</v>
      </c>
      <c r="V325" s="1">
        <f t="shared" si="109"/>
        <v>4.2709867452135493</v>
      </c>
      <c r="W325" s="1">
        <f t="shared" si="110"/>
        <v>26.067746686303391</v>
      </c>
      <c r="X325" s="1">
        <f t="shared" si="111"/>
        <v>17.820324005891017</v>
      </c>
      <c r="Y325" s="1">
        <f t="shared" si="112"/>
        <v>12.51840942562592</v>
      </c>
      <c r="Z325" s="1">
        <f t="shared" si="113"/>
        <v>6.4801178203240068</v>
      </c>
      <c r="AA325" s="1">
        <f t="shared" si="114"/>
        <v>1.9145802650957291</v>
      </c>
      <c r="AB325" s="1">
        <f t="shared" si="115"/>
        <v>0.5891016200294551</v>
      </c>
      <c r="AC325" s="1">
        <f t="shared" si="116"/>
        <v>1.9145802650957291</v>
      </c>
      <c r="AD325" s="1"/>
      <c r="AF325" s="1">
        <f t="shared" si="126"/>
        <v>-13.826384170927025</v>
      </c>
      <c r="AG325" s="1">
        <f t="shared" si="117"/>
        <v>-14.636617418384045</v>
      </c>
      <c r="AH325" s="1">
        <f>IF((W325-W$2)/W$2*100&gt;100,100,IF((W325-W$2)/W$2*100&lt;-100,-100,(W325-W$2)/W$2*100))</f>
        <v>33.868210221248226</v>
      </c>
      <c r="AI325" s="1">
        <f>IF((X325-X$2)/X$2*100&gt;100,100,IF((X325-X$2)/X$2*100&lt;-100,-100,(X325-X$2)/X$2*100))</f>
        <v>88.881843332161495</v>
      </c>
      <c r="AJ325" s="1">
        <f>IF((Y325-Y$2)/Y$2*100&gt;100,100,IF((Y325-Y$2)/Y$2*100&lt;-100,-100,(Y325-Y$2)/Y$2*100))</f>
        <v>-11.987396366043859</v>
      </c>
      <c r="AK325" s="1">
        <f>IF((Z325-Z$2)/Z$2*100&gt;100,100,IF((Z325-Z$2)/Z$2*100&lt;-100,-100,(Z325-Z$2)/Z$2*100))</f>
        <v>-32.944780403458559</v>
      </c>
      <c r="AL325" s="1">
        <f>IF((V325-V$2)/V$2*100&gt;100,100,IF((V325-V$2)/V$2*100&lt;-100,-100,(V325-V$2)/V$2*100))</f>
        <v>-7.1322788558082761</v>
      </c>
      <c r="AM325" s="1">
        <f>IF((AA325-AA$2)/AA$2*100&gt;100,100,IF((AA325-AA$2)/AA$2*100&lt;-100,-100,(AA325-AA$2)/AA$2*100))</f>
        <v>-61.994456812526188</v>
      </c>
      <c r="AN325" s="1">
        <f>IF((AB325-AB$2)/AB$2*100&gt;100,100,IF((AB325-AB$2)/AB$2*100&lt;-100,-100,(AB325-AB$2)/AB$2*100))</f>
        <v>-67.417542945538727</v>
      </c>
      <c r="AO325" s="1">
        <f>IF((AC325-AC$2)/AC$2*100&gt;100,100,IF((AC325-AC$2)/AC$2*100&lt;-100,-100,(AC325-AC$2)/AC$2*100))</f>
        <v>-22.161494084781733</v>
      </c>
      <c r="AP325" s="1"/>
      <c r="AQ325" s="2">
        <f t="shared" si="127"/>
        <v>-14</v>
      </c>
      <c r="AR325" s="2">
        <f t="shared" si="118"/>
        <v>-15</v>
      </c>
      <c r="AS325" s="2">
        <f t="shared" si="119"/>
        <v>34</v>
      </c>
      <c r="AT325" s="2">
        <f t="shared" si="120"/>
        <v>89</v>
      </c>
      <c r="AU325" s="2">
        <f t="shared" si="121"/>
        <v>-12</v>
      </c>
      <c r="AV325" s="2">
        <f t="shared" si="128"/>
        <v>0</v>
      </c>
      <c r="AW325" s="2">
        <f t="shared" si="129"/>
        <v>0</v>
      </c>
      <c r="AX325" s="2">
        <f t="shared" si="122"/>
        <v>0</v>
      </c>
      <c r="AY325" s="2">
        <f t="shared" si="123"/>
        <v>0</v>
      </c>
      <c r="AZ325" s="2">
        <f t="shared" si="124"/>
        <v>0</v>
      </c>
      <c r="BA325" s="1"/>
      <c r="BB325" s="1"/>
      <c r="BN325" s="1">
        <f>T325/(T$3-T$4)*100</f>
        <v>29.564891610469466</v>
      </c>
      <c r="BO325" s="1">
        <f>U325/(U$3-U$4)*100</f>
        <v>31.933091027009496</v>
      </c>
      <c r="BP325" s="1">
        <f>V325/(V$3-V$4)*100</f>
        <v>8.5419734904270985</v>
      </c>
      <c r="BQ325" s="1">
        <f>W325/(W$3-W$4)*100</f>
        <v>47.395903066006156</v>
      </c>
      <c r="BR325" s="1">
        <f>X325/(X$3-X$4)*100</f>
        <v>48.510882016036653</v>
      </c>
      <c r="BS325" s="1">
        <f>Y325/(Y$3-Y$4)*100</f>
        <v>47.093064029735615</v>
      </c>
      <c r="BT325" s="1">
        <f>Z325/(Z$3-Z$4)*100</f>
        <v>20.43729466409879</v>
      </c>
      <c r="BU325" s="1">
        <f>AA325/(AA$3-AA$4)*100</f>
        <v>6.8460748873120005</v>
      </c>
      <c r="BV325" s="1">
        <f>AB325/(AB$3-AB$4)*100</f>
        <v>2.7741877310570771</v>
      </c>
      <c r="BW325" s="1">
        <f>AC325/(AC$3-AC$4)*100</f>
        <v>4.2685723943117901</v>
      </c>
    </row>
    <row r="326" spans="1:75">
      <c r="A326">
        <v>81</v>
      </c>
      <c r="B326" t="s">
        <v>972</v>
      </c>
      <c r="C326" t="s">
        <v>1222</v>
      </c>
      <c r="D326">
        <v>34</v>
      </c>
      <c r="E326" t="s">
        <v>1223</v>
      </c>
      <c r="F326" t="s">
        <v>1224</v>
      </c>
      <c r="G326" t="s">
        <v>1225</v>
      </c>
      <c r="H326">
        <v>81</v>
      </c>
      <c r="I326">
        <v>43</v>
      </c>
      <c r="J326">
        <v>4</v>
      </c>
      <c r="K326">
        <v>124</v>
      </c>
      <c r="L326">
        <v>73</v>
      </c>
      <c r="M326">
        <v>68</v>
      </c>
      <c r="N326">
        <v>15</v>
      </c>
      <c r="O326">
        <v>5</v>
      </c>
      <c r="P326">
        <v>2</v>
      </c>
      <c r="Q326">
        <v>2</v>
      </c>
      <c r="R326">
        <v>417</v>
      </c>
      <c r="T326" s="1">
        <f t="shared" si="125"/>
        <v>19.424460431654676</v>
      </c>
      <c r="U326" s="1">
        <f t="shared" ref="U326:U389" si="130">IF($R326&lt;&gt;0,I326/$R326,0)*100</f>
        <v>10.311750599520384</v>
      </c>
      <c r="V326" s="1">
        <f t="shared" ref="V326:V389" si="131">IF($R326&lt;&gt;0,J326/$R326,0)*100</f>
        <v>0.95923261390887282</v>
      </c>
      <c r="W326" s="1">
        <f t="shared" ref="W326:W389" si="132">IF($R326&lt;&gt;0,K326/$R326,0)*100</f>
        <v>29.73621103117506</v>
      </c>
      <c r="X326" s="1">
        <f t="shared" ref="X326:X389" si="133">IF($R326&lt;&gt;0,L326/$R326,0)*100</f>
        <v>17.505995203836928</v>
      </c>
      <c r="Y326" s="1">
        <f t="shared" ref="Y326:Y389" si="134">IF($R326&lt;&gt;0,M326/$R326,0)*100</f>
        <v>16.306954436450841</v>
      </c>
      <c r="Z326" s="1">
        <f t="shared" ref="Z326:Z389" si="135">IF($R326&lt;&gt;0,N326/$R326,0)*100</f>
        <v>3.5971223021582732</v>
      </c>
      <c r="AA326" s="1">
        <f t="shared" ref="AA326:AA389" si="136">IF($R326&lt;&gt;0,O326/$R326,0)*100</f>
        <v>1.1990407673860912</v>
      </c>
      <c r="AB326" s="1">
        <f t="shared" ref="AB326:AB389" si="137">IF($R326&lt;&gt;0,P326/$R326,0)*100</f>
        <v>0.47961630695443641</v>
      </c>
      <c r="AC326" s="1">
        <f t="shared" ref="AC326:AC389" si="138">IF($R326&lt;&gt;0,Q326/$R326,0)*100</f>
        <v>0.47961630695443641</v>
      </c>
      <c r="AD326" s="1"/>
      <c r="AF326" s="1">
        <f t="shared" si="126"/>
        <v>-1.1685393184613815</v>
      </c>
      <c r="AG326" s="1">
        <f t="shared" ref="AG326:AG389" si="139">IF((U326-U$2)/U$2*100&gt;100,100,IF((U326-U$2)/U$2*100&lt;-100,-100,(U326-U$2)/U$2*100))</f>
        <v>-23.373464882388216</v>
      </c>
      <c r="AH326" s="1">
        <f>IF((W326-W$2)/W$2*100&gt;100,100,IF((W326-W$2)/W$2*100&lt;-100,-100,(W326-W$2)/W$2*100))</f>
        <v>52.707228492300594</v>
      </c>
      <c r="AI326" s="1">
        <f>IF((X326-X$2)/X$2*100&gt;100,100,IF((X326-X$2)/X$2*100&lt;-100,-100,(X326-X$2)/X$2*100))</f>
        <v>85.55019776136605</v>
      </c>
      <c r="AJ326" s="1">
        <f>IF((Y326-Y$2)/Y$2*100&gt;100,100,IF((Y326-Y$2)/Y$2*100&lt;-100,-100,(Y326-Y$2)/Y$2*100))</f>
        <v>14.648552263704993</v>
      </c>
      <c r="AK326" s="1">
        <f>IF((Z326-Z$2)/Z$2*100&gt;100,100,IF((Z326-Z$2)/Z$2*100&lt;-100,-100,(Z326-Z$2)/Z$2*100))</f>
        <v>-62.777555505189966</v>
      </c>
      <c r="AL326" s="1">
        <f>IF((V326-V$2)/V$2*100&gt;100,100,IF((V326-V$2)/V$2*100&lt;-100,-100,(V326-V$2)/V$2*100))</f>
        <v>-79.142584087685051</v>
      </c>
      <c r="AM326" s="1">
        <f>IF((AA326-AA$2)/AA$2*100&gt;100,100,IF((AA326-AA$2)/AA$2*100&lt;-100,-100,(AA326-AA$2)/AA$2*100))</f>
        <v>-76.198336262410336</v>
      </c>
      <c r="AN326" s="1">
        <f>IF((AB326-AB$2)/AB$2*100&gt;100,100,IF((AB326-AB$2)/AB$2*100&lt;-100,-100,(AB326-AB$2)/AB$2*100))</f>
        <v>-73.473035563574101</v>
      </c>
      <c r="AO326" s="1">
        <f>IF((AC326-AC$2)/AC$2*100&gt;100,100,IF((AC326-AC$2)/AC$2*100&lt;-100,-100,(AC326-AC$2)/AC$2*100))</f>
        <v>-80.500887099637268</v>
      </c>
      <c r="AP326" s="1"/>
      <c r="AQ326" s="2">
        <f t="shared" si="127"/>
        <v>-1</v>
      </c>
      <c r="AR326" s="2">
        <f t="shared" ref="AR326:AR389" si="140">ROUND(AG326, 0)</f>
        <v>-23</v>
      </c>
      <c r="AS326" s="2">
        <f t="shared" ref="AS326:AS389" si="141">ROUND(AH326, 0)</f>
        <v>53</v>
      </c>
      <c r="AT326" s="2">
        <f t="shared" ref="AT326:AT389" si="142">ROUND(AI326, 0)</f>
        <v>86</v>
      </c>
      <c r="AU326" s="2">
        <f t="shared" ref="AU326:AU389" si="143">ROUND(AJ326, 0)</f>
        <v>15</v>
      </c>
      <c r="AV326" s="2">
        <f t="shared" si="128"/>
        <v>0</v>
      </c>
      <c r="AW326" s="2">
        <f t="shared" si="129"/>
        <v>0</v>
      </c>
      <c r="AX326" s="2">
        <f t="shared" ref="AX326:AX389" si="144">IF(AM326&gt;20, 1, 0)</f>
        <v>0</v>
      </c>
      <c r="AY326" s="2">
        <f t="shared" ref="AY326:AY389" si="145">IF(AN326&gt;20, 1, 0)</f>
        <v>0</v>
      </c>
      <c r="AZ326" s="2">
        <f t="shared" ref="AZ326:AZ389" si="146">IF(AO326&gt;20, 1, 0)</f>
        <v>0</v>
      </c>
      <c r="BA326" s="1"/>
      <c r="BB326" s="1"/>
      <c r="BN326" s="1">
        <f>T326/(T$3-T$4)*100</f>
        <v>33.90761075350246</v>
      </c>
      <c r="BO326" s="1">
        <f>U326/(U$3-U$4)*100</f>
        <v>28.664774602336479</v>
      </c>
      <c r="BP326" s="1">
        <f>V326/(V$3-V$4)*100</f>
        <v>1.9184652278177456</v>
      </c>
      <c r="BQ326" s="1">
        <f>W326/(W$3-W$4)*100</f>
        <v>54.065838238500099</v>
      </c>
      <c r="BR326" s="1">
        <f>X326/(X$3-X$4)*100</f>
        <v>47.655209166000525</v>
      </c>
      <c r="BS326" s="1">
        <f>Y326/(Y$3-Y$4)*100</f>
        <v>61.34520954664842</v>
      </c>
      <c r="BT326" s="1">
        <f>Z326/(Z$3-Z$4)*100</f>
        <v>11.344770337576092</v>
      </c>
      <c r="BU326" s="1">
        <f>AA326/(AA$3-AA$4)*100</f>
        <v>4.2874791076229934</v>
      </c>
      <c r="BV326" s="1">
        <f>AB326/(AB$3-AB$4)*100</f>
        <v>2.2586012822395145</v>
      </c>
      <c r="BW326" s="1">
        <f>AC326/(AC$3-AC$4)*100</f>
        <v>1.0693084876361205</v>
      </c>
    </row>
    <row r="327" spans="1:75">
      <c r="A327">
        <v>93</v>
      </c>
      <c r="B327" t="s">
        <v>972</v>
      </c>
      <c r="C327" t="s">
        <v>1226</v>
      </c>
      <c r="D327">
        <v>34</v>
      </c>
      <c r="E327" t="s">
        <v>1227</v>
      </c>
      <c r="F327" t="s">
        <v>1228</v>
      </c>
      <c r="G327" t="s">
        <v>537</v>
      </c>
      <c r="H327">
        <v>83</v>
      </c>
      <c r="I327">
        <v>49</v>
      </c>
      <c r="J327">
        <v>15</v>
      </c>
      <c r="K327">
        <v>72</v>
      </c>
      <c r="L327">
        <v>192</v>
      </c>
      <c r="M327">
        <v>68</v>
      </c>
      <c r="N327">
        <v>49</v>
      </c>
      <c r="O327">
        <v>5</v>
      </c>
      <c r="P327">
        <v>4</v>
      </c>
      <c r="Q327">
        <v>0</v>
      </c>
      <c r="R327">
        <v>537</v>
      </c>
      <c r="T327" s="1">
        <f t="shared" ref="T327:T390" si="147">IF($R327&lt;&gt;0,H327/$R327,0)*100</f>
        <v>15.456238361266294</v>
      </c>
      <c r="U327" s="1">
        <f t="shared" si="130"/>
        <v>9.1247672253258845</v>
      </c>
      <c r="V327" s="1">
        <f t="shared" si="131"/>
        <v>2.7932960893854748</v>
      </c>
      <c r="W327" s="1">
        <f t="shared" si="132"/>
        <v>13.407821229050279</v>
      </c>
      <c r="X327" s="1">
        <f t="shared" si="133"/>
        <v>35.754189944134076</v>
      </c>
      <c r="Y327" s="1">
        <f t="shared" si="134"/>
        <v>12.662942271880819</v>
      </c>
      <c r="Z327" s="1">
        <f t="shared" si="135"/>
        <v>9.1247672253258845</v>
      </c>
      <c r="AA327" s="1">
        <f t="shared" si="136"/>
        <v>0.93109869646182497</v>
      </c>
      <c r="AB327" s="1">
        <f t="shared" si="137"/>
        <v>0.74487895716945995</v>
      </c>
      <c r="AC327" s="1">
        <f t="shared" si="138"/>
        <v>0</v>
      </c>
      <c r="AD327" s="1"/>
      <c r="AF327" s="1">
        <f t="shared" ref="AF327:AF390" si="148">IF((T327-T$2)/T$2*100&gt;100,100,IF((T327-T$2)/T$2*100&lt;-100,-100,(T327-T$2)/T$2*100))</f>
        <v>-21.358813581425544</v>
      </c>
      <c r="AG327" s="1">
        <f t="shared" si="139"/>
        <v>-32.193928714297279</v>
      </c>
      <c r="AH327" s="1">
        <f>IF((W327-W$2)/W$2*100&gt;100,100,IF((W327-W$2)/W$2*100&lt;-100,-100,(W327-W$2)/W$2*100))</f>
        <v>-31.145524294875461</v>
      </c>
      <c r="AI327" s="1">
        <f>IF((X327-X$2)/X$2*100&gt;100,100,IF((X327-X$2)/X$2*100&lt;-100,-100,(X327-X$2)/X$2*100))</f>
        <v>100</v>
      </c>
      <c r="AJ327" s="1">
        <f>IF((Y327-Y$2)/Y$2*100&gt;100,100,IF((Y327-Y$2)/Y$2*100&lt;-100,-100,(Y327-Y$2)/Y$2*100))</f>
        <v>-10.971235951648088</v>
      </c>
      <c r="AK327" s="1">
        <f>IF((Z327-Z$2)/Z$2*100&gt;100,100,IF((Z327-Z$2)/Z$2*100&lt;-100,-100,(Z327-Z$2)/Z$2*100))</f>
        <v>-5.5783726427742524</v>
      </c>
      <c r="AL327" s="1">
        <f>IF((V327-V$2)/V$2*100&gt;100,100,IF((V327-V$2)/V$2*100&lt;-100,-100,(V327-V$2)/V$2*100))</f>
        <v>-39.262971819585644</v>
      </c>
      <c r="AM327" s="1">
        <f>IF((AA327-AA$2)/AA$2*100&gt;100,100,IF((AA327-AA$2)/AA$2*100&lt;-100,-100,(AA327-AA$2)/AA$2*100))</f>
        <v>-81.51714380153652</v>
      </c>
      <c r="AN327" s="1">
        <f>IF((AB327-AB$2)/AB$2*100&gt;100,100,IF((AB327-AB$2)/AB$2*100&lt;-100,-100,(AB327-AB$2)/AB$2*100))</f>
        <v>-58.801697690913969</v>
      </c>
      <c r="AO327" s="1">
        <f>IF((AC327-AC$2)/AC$2*100&gt;100,100,IF((AC327-AC$2)/AC$2*100&lt;-100,-100,(AC327-AC$2)/AC$2*100))</f>
        <v>-100</v>
      </c>
      <c r="AP327" s="1"/>
      <c r="AQ327" s="2">
        <f t="shared" ref="AQ327:AQ390" si="149">ROUND(AF327, 0)</f>
        <v>-21</v>
      </c>
      <c r="AR327" s="2">
        <f t="shared" si="140"/>
        <v>-32</v>
      </c>
      <c r="AS327" s="2">
        <f t="shared" si="141"/>
        <v>-31</v>
      </c>
      <c r="AT327" s="2">
        <f t="shared" si="142"/>
        <v>100</v>
      </c>
      <c r="AU327" s="2">
        <f t="shared" si="143"/>
        <v>-11</v>
      </c>
      <c r="AV327" s="2">
        <f t="shared" ref="AV327:AV390" si="150">IF(AK327&gt;20, 1, 0)</f>
        <v>0</v>
      </c>
      <c r="AW327" s="2">
        <f t="shared" ref="AW327:AW390" si="151">IF(AL327&gt;20, 1, 0)</f>
        <v>0</v>
      </c>
      <c r="AX327" s="2">
        <f t="shared" si="144"/>
        <v>0</v>
      </c>
      <c r="AY327" s="2">
        <f t="shared" si="145"/>
        <v>0</v>
      </c>
      <c r="AZ327" s="2">
        <f t="shared" si="146"/>
        <v>0</v>
      </c>
      <c r="BA327" s="1"/>
      <c r="BB327" s="1"/>
      <c r="BN327" s="1">
        <f>T327/(T$3-T$4)*100</f>
        <v>26.980626613087651</v>
      </c>
      <c r="BO327" s="1">
        <f>U327/(U$3-U$4)*100</f>
        <v>25.365178617190303</v>
      </c>
      <c r="BP327" s="1">
        <f>V327/(V$3-V$4)*100</f>
        <v>5.5865921787709496</v>
      </c>
      <c r="BQ327" s="1">
        <f>W327/(W$3-W$4)*100</f>
        <v>24.377856780091413</v>
      </c>
      <c r="BR327" s="1">
        <f>X327/(X$3-X$4)*100</f>
        <v>97.330850403476092</v>
      </c>
      <c r="BS327" s="1">
        <f>Y327/(Y$3-Y$4)*100</f>
        <v>47.636782832313571</v>
      </c>
      <c r="BT327" s="1">
        <f>Z327/(Z$3-Z$4)*100</f>
        <v>28.778112018335484</v>
      </c>
      <c r="BU327" s="1">
        <f>AA327/(AA$3-AA$4)*100</f>
        <v>3.3293832176513742</v>
      </c>
      <c r="BV327" s="1">
        <f>AB327/(AB$3-AB$4)*100</f>
        <v>3.5077718238133242</v>
      </c>
      <c r="BW327" s="1">
        <f>AC327/(AC$3-AC$4)*100</f>
        <v>0</v>
      </c>
    </row>
    <row r="328" spans="1:75">
      <c r="A328">
        <v>84</v>
      </c>
      <c r="B328" t="s">
        <v>972</v>
      </c>
      <c r="C328" t="s">
        <v>1229</v>
      </c>
      <c r="D328">
        <v>31</v>
      </c>
      <c r="E328" t="s">
        <v>1230</v>
      </c>
      <c r="F328" t="s">
        <v>1231</v>
      </c>
      <c r="G328" t="s">
        <v>1232</v>
      </c>
      <c r="H328">
        <v>66</v>
      </c>
      <c r="I328">
        <v>60</v>
      </c>
      <c r="J328">
        <v>16</v>
      </c>
      <c r="K328">
        <v>113</v>
      </c>
      <c r="L328">
        <v>102</v>
      </c>
      <c r="M328">
        <v>88</v>
      </c>
      <c r="N328">
        <v>28</v>
      </c>
      <c r="O328">
        <v>4</v>
      </c>
      <c r="P328">
        <v>7</v>
      </c>
      <c r="Q328">
        <v>9</v>
      </c>
      <c r="R328">
        <v>493</v>
      </c>
      <c r="T328" s="1">
        <f t="shared" si="147"/>
        <v>13.387423935091277</v>
      </c>
      <c r="U328" s="1">
        <f t="shared" si="130"/>
        <v>12.170385395537526</v>
      </c>
      <c r="V328" s="1">
        <f t="shared" si="131"/>
        <v>3.2454361054766734</v>
      </c>
      <c r="W328" s="1">
        <f t="shared" si="132"/>
        <v>22.920892494929006</v>
      </c>
      <c r="X328" s="1">
        <f t="shared" si="133"/>
        <v>20.689655172413794</v>
      </c>
      <c r="Y328" s="1">
        <f t="shared" si="134"/>
        <v>17.849898580121703</v>
      </c>
      <c r="Z328" s="1">
        <f t="shared" si="135"/>
        <v>5.6795131845841782</v>
      </c>
      <c r="AA328" s="1">
        <f t="shared" si="136"/>
        <v>0.81135902636916835</v>
      </c>
      <c r="AB328" s="1">
        <f t="shared" si="137"/>
        <v>1.4198782961460445</v>
      </c>
      <c r="AC328" s="1">
        <f t="shared" si="138"/>
        <v>1.8255578093306288</v>
      </c>
      <c r="AD328" s="1"/>
      <c r="AF328" s="1">
        <f t="shared" si="148"/>
        <v>-31.884920720273811</v>
      </c>
      <c r="AG328" s="1">
        <f t="shared" si="139"/>
        <v>-9.5619647793458658</v>
      </c>
      <c r="AH328" s="1">
        <f>IF((W328-W$2)/W$2*100&gt;100,100,IF((W328-W$2)/W$2*100&lt;-100,-100,(W328-W$2)/W$2*100))</f>
        <v>17.707866809292945</v>
      </c>
      <c r="AI328" s="1">
        <f>IF((X328-X$2)/X$2*100&gt;100,100,IF((X328-X$2)/X$2*100&lt;-100,-100,(X328-X$2)/X$2*100))</f>
        <v>100</v>
      </c>
      <c r="AJ328" s="1">
        <f>IF((Y328-Y$2)/Y$2*100&gt;100,100,IF((Y328-Y$2)/Y$2*100&lt;-100,-100,(Y328-Y$2)/Y$2*100))</f>
        <v>25.496458473598548</v>
      </c>
      <c r="AK328" s="1">
        <f>IF((Z328-Z$2)/Z$2*100&gt;100,100,IF((Z328-Z$2)/Z$2*100&lt;-100,-100,(Z328-Z$2)/Z$2*100))</f>
        <v>-41.229308732738076</v>
      </c>
      <c r="AL328" s="1">
        <f>IF((V328-V$2)/V$2*100&gt;100,100,IF((V328-V$2)/V$2*100&lt;-100,-100,(V328-V$2)/V$2*100))</f>
        <v>-29.431704377806611</v>
      </c>
      <c r="AM328" s="1">
        <f>IF((AA328-AA$2)/AA$2*100&gt;100,100,IF((AA328-AA$2)/AA$2*100&lt;-100,-100,(AA328-AA$2)/AA$2*100))</f>
        <v>-83.894046606775021</v>
      </c>
      <c r="AN328" s="1">
        <f>IF((AB328-AB$2)/AB$2*100&gt;100,100,IF((AB328-AB$2)/AB$2*100&lt;-100,-100,(AB328-AB$2)/AB$2*100))</f>
        <v>-21.468347677558629</v>
      </c>
      <c r="AO328" s="1">
        <f>IF((AC328-AC$2)/AC$2*100&gt;100,100,IF((AC328-AC$2)/AC$2*100&lt;-100,-100,(AC328-AC$2)/AC$2*100))</f>
        <v>-25.780759923872864</v>
      </c>
      <c r="AP328" s="1"/>
      <c r="AQ328" s="2">
        <f t="shared" si="149"/>
        <v>-32</v>
      </c>
      <c r="AR328" s="2">
        <f t="shared" si="140"/>
        <v>-10</v>
      </c>
      <c r="AS328" s="2">
        <f t="shared" si="141"/>
        <v>18</v>
      </c>
      <c r="AT328" s="2">
        <f t="shared" si="142"/>
        <v>100</v>
      </c>
      <c r="AU328" s="2">
        <f t="shared" si="143"/>
        <v>25</v>
      </c>
      <c r="AV328" s="2">
        <f t="shared" si="150"/>
        <v>0</v>
      </c>
      <c r="AW328" s="2">
        <f t="shared" si="151"/>
        <v>0</v>
      </c>
      <c r="AX328" s="2">
        <f t="shared" si="144"/>
        <v>0</v>
      </c>
      <c r="AY328" s="2">
        <f t="shared" si="145"/>
        <v>0</v>
      </c>
      <c r="AZ328" s="2">
        <f t="shared" si="146"/>
        <v>0</v>
      </c>
      <c r="BA328" s="1"/>
      <c r="BB328" s="1"/>
      <c r="BN328" s="1">
        <f>T328/(T$3-T$4)*100</f>
        <v>23.369275114764594</v>
      </c>
      <c r="BO328" s="1">
        <f>U328/(U$3-U$4)*100</f>
        <v>33.831438301356606</v>
      </c>
      <c r="BP328" s="1">
        <f>V328/(V$3-V$4)*100</f>
        <v>6.4908722109533468</v>
      </c>
      <c r="BQ328" s="1">
        <f>W328/(W$3-W$4)*100</f>
        <v>41.674349990780009</v>
      </c>
      <c r="BR328" s="1">
        <f>X328/(X$3-X$4)*100</f>
        <v>56.321839080459768</v>
      </c>
      <c r="BS328" s="1">
        <f>Y328/(Y$3-Y$4)*100</f>
        <v>67.149618468076895</v>
      </c>
      <c r="BT328" s="1">
        <f>Z328/(Z$3-Z$4)*100</f>
        <v>17.912310812919333</v>
      </c>
      <c r="BU328" s="1">
        <f>AA328/(AA$3-AA$4)*100</f>
        <v>2.9012231851988446</v>
      </c>
      <c r="BV328" s="1">
        <f>AB328/(AB$3-AB$4)*100</f>
        <v>6.686467690524486</v>
      </c>
      <c r="BW328" s="1">
        <f>AC328/(AC$3-AC$4)*100</f>
        <v>4.0700960994912379</v>
      </c>
    </row>
    <row r="329" spans="1:75">
      <c r="A329">
        <v>88</v>
      </c>
      <c r="B329" t="s">
        <v>972</v>
      </c>
      <c r="C329" t="s">
        <v>1233</v>
      </c>
      <c r="D329">
        <v>44</v>
      </c>
      <c r="E329" t="s">
        <v>1234</v>
      </c>
      <c r="F329" t="s">
        <v>1235</v>
      </c>
      <c r="G329" t="s">
        <v>1236</v>
      </c>
      <c r="H329">
        <v>63</v>
      </c>
      <c r="I329">
        <v>102</v>
      </c>
      <c r="J329">
        <v>28</v>
      </c>
      <c r="K329">
        <v>144</v>
      </c>
      <c r="L329">
        <v>97</v>
      </c>
      <c r="M329">
        <v>69</v>
      </c>
      <c r="N329">
        <v>59</v>
      </c>
      <c r="O329">
        <v>6</v>
      </c>
      <c r="P329">
        <v>8</v>
      </c>
      <c r="Q329">
        <v>8</v>
      </c>
      <c r="R329">
        <v>584</v>
      </c>
      <c r="T329" s="1">
        <f t="shared" si="147"/>
        <v>10.787671232876713</v>
      </c>
      <c r="U329" s="1">
        <f t="shared" si="130"/>
        <v>17.465753424657535</v>
      </c>
      <c r="V329" s="1">
        <f t="shared" si="131"/>
        <v>4.7945205479452051</v>
      </c>
      <c r="W329" s="1">
        <f t="shared" si="132"/>
        <v>24.657534246575342</v>
      </c>
      <c r="X329" s="1">
        <f t="shared" si="133"/>
        <v>16.609589041095891</v>
      </c>
      <c r="Y329" s="1">
        <f t="shared" si="134"/>
        <v>11.815068493150685</v>
      </c>
      <c r="Z329" s="1">
        <f t="shared" si="135"/>
        <v>10.102739726027398</v>
      </c>
      <c r="AA329" s="1">
        <f t="shared" si="136"/>
        <v>1.0273972602739725</v>
      </c>
      <c r="AB329" s="1">
        <f t="shared" si="137"/>
        <v>1.3698630136986301</v>
      </c>
      <c r="AC329" s="1">
        <f t="shared" si="138"/>
        <v>1.3698630136986301</v>
      </c>
      <c r="AD329" s="1"/>
      <c r="AF329" s="1">
        <f t="shared" si="148"/>
        <v>-45.112436505058746</v>
      </c>
      <c r="AG329" s="1">
        <f t="shared" si="139"/>
        <v>29.787872120599712</v>
      </c>
      <c r="AH329" s="1">
        <f>IF((W329-W$2)/W$2*100&gt;100,100,IF((W329-W$2)/W$2*100&lt;-100,-100,(W329-W$2)/W$2*100))</f>
        <v>26.626210457711906</v>
      </c>
      <c r="AI329" s="1">
        <f>IF((X329-X$2)/X$2*100&gt;100,100,IF((X329-X$2)/X$2*100&lt;-100,-100,(X329-X$2)/X$2*100))</f>
        <v>76.048976103619268</v>
      </c>
      <c r="AJ329" s="1">
        <f>IF((Y329-Y$2)/Y$2*100&gt;100,100,IF((Y329-Y$2)/Y$2*100&lt;-100,-100,(Y329-Y$2)/Y$2*100))</f>
        <v>-16.932343012601144</v>
      </c>
      <c r="AK329" s="1">
        <f>IF((Z329-Z$2)/Z$2*100&gt;100,100,IF((Z329-Z$2)/Z$2*100&lt;-100,-100,(Z329-Z$2)/Z$2*100))</f>
        <v>4.541529897923664</v>
      </c>
      <c r="AL329" s="1">
        <f>IF((V329-V$2)/V$2*100&gt;100,100,IF((V329-V$2)/V$2*100&lt;-100,-100,(V329-V$2)/V$2*100))</f>
        <v>4.2513648083002451</v>
      </c>
      <c r="AM329" s="1">
        <f>IF((AA329-AA$2)/AA$2*100&gt;100,100,IF((AA329-AA$2)/AA$2*100&lt;-100,-100,(AA329-AA$2)/AA$2*100))</f>
        <v>-79.605560728955709</v>
      </c>
      <c r="AN329" s="1">
        <f>IF((AB329-AB$2)/AB$2*100&gt;100,100,IF((AB329-AB$2)/AB$2*100&lt;-100,-100,(AB329-AB$2)/AB$2*100))</f>
        <v>-24.234628972673981</v>
      </c>
      <c r="AO329" s="1">
        <f>IF((AC329-AC$2)/AC$2*100&gt;100,100,IF((AC329-AC$2)/AC$2*100&lt;-100,-100,(AC329-AC$2)/AC$2*100))</f>
        <v>-44.307328222936562</v>
      </c>
      <c r="AP329" s="1"/>
      <c r="AQ329" s="2">
        <f t="shared" si="149"/>
        <v>-45</v>
      </c>
      <c r="AR329" s="2">
        <f t="shared" si="140"/>
        <v>30</v>
      </c>
      <c r="AS329" s="2">
        <f t="shared" si="141"/>
        <v>27</v>
      </c>
      <c r="AT329" s="2">
        <f t="shared" si="142"/>
        <v>76</v>
      </c>
      <c r="AU329" s="2">
        <f t="shared" si="143"/>
        <v>-17</v>
      </c>
      <c r="AV329" s="2">
        <f t="shared" si="150"/>
        <v>0</v>
      </c>
      <c r="AW329" s="2">
        <f t="shared" si="151"/>
        <v>0</v>
      </c>
      <c r="AX329" s="2">
        <f t="shared" si="144"/>
        <v>0</v>
      </c>
      <c r="AY329" s="2">
        <f t="shared" si="145"/>
        <v>0</v>
      </c>
      <c r="AZ329" s="2">
        <f t="shared" si="146"/>
        <v>0</v>
      </c>
      <c r="BA329" s="1"/>
      <c r="BB329" s="1"/>
      <c r="BN329" s="1">
        <f>T329/(T$3-T$4)*100</f>
        <v>18.831110310021629</v>
      </c>
      <c r="BO329" s="1">
        <f>U329/(U$3-U$4)*100</f>
        <v>48.551589795148928</v>
      </c>
      <c r="BP329" s="1">
        <f>V329/(V$3-V$4)*100</f>
        <v>9.5890410958904102</v>
      </c>
      <c r="BQ329" s="1">
        <f>W329/(W$3-W$4)*100</f>
        <v>44.831880448318792</v>
      </c>
      <c r="BR329" s="1">
        <f>X329/(X$3-X$4)*100</f>
        <v>45.214992389649922</v>
      </c>
      <c r="BS329" s="1">
        <f>Y329/(Y$3-Y$4)*100</f>
        <v>44.44716242661449</v>
      </c>
      <c r="BT329" s="1">
        <f>Z329/(Z$3-Z$4)*100</f>
        <v>31.862486828240254</v>
      </c>
      <c r="BU329" s="1">
        <f>AA329/(AA$3-AA$4)*100</f>
        <v>3.6737235367372354</v>
      </c>
      <c r="BV329" s="1">
        <f>AB329/(AB$3-AB$4)*100</f>
        <v>6.4509365389991604</v>
      </c>
      <c r="BW329" s="1">
        <f>AC329/(AC$3-AC$4)*100</f>
        <v>3.0541208174264542</v>
      </c>
    </row>
    <row r="330" spans="1:75">
      <c r="A330">
        <v>79</v>
      </c>
      <c r="B330" t="s">
        <v>972</v>
      </c>
      <c r="C330" t="s">
        <v>1237</v>
      </c>
      <c r="D330">
        <v>18</v>
      </c>
      <c r="E330" t="s">
        <v>1238</v>
      </c>
      <c r="F330" t="s">
        <v>1239</v>
      </c>
      <c r="G330" t="s">
        <v>1240</v>
      </c>
      <c r="H330">
        <v>48</v>
      </c>
      <c r="I330">
        <v>31</v>
      </c>
      <c r="J330">
        <v>5</v>
      </c>
      <c r="K330">
        <v>82</v>
      </c>
      <c r="L330">
        <v>56</v>
      </c>
      <c r="M330">
        <v>40</v>
      </c>
      <c r="N330">
        <v>13</v>
      </c>
      <c r="O330">
        <v>3</v>
      </c>
      <c r="P330">
        <v>5</v>
      </c>
      <c r="Q330">
        <v>0</v>
      </c>
      <c r="R330">
        <v>283</v>
      </c>
      <c r="T330" s="1">
        <f t="shared" si="147"/>
        <v>16.96113074204947</v>
      </c>
      <c r="U330" s="1">
        <f t="shared" si="130"/>
        <v>10.954063604240282</v>
      </c>
      <c r="V330" s="1">
        <f t="shared" si="131"/>
        <v>1.7667844522968199</v>
      </c>
      <c r="W330" s="1">
        <f t="shared" si="132"/>
        <v>28.975265017667844</v>
      </c>
      <c r="X330" s="1">
        <f t="shared" si="133"/>
        <v>19.78798586572438</v>
      </c>
      <c r="Y330" s="1">
        <f t="shared" si="134"/>
        <v>14.134275618374559</v>
      </c>
      <c r="Z330" s="1">
        <f t="shared" si="135"/>
        <v>4.5936395759717312</v>
      </c>
      <c r="AA330" s="1">
        <f t="shared" si="136"/>
        <v>1.0600706713780919</v>
      </c>
      <c r="AB330" s="1">
        <f t="shared" si="137"/>
        <v>1.7667844522968199</v>
      </c>
      <c r="AC330" s="1">
        <f t="shared" si="138"/>
        <v>0</v>
      </c>
      <c r="AD330" s="1"/>
      <c r="AF330" s="1">
        <f t="shared" si="148"/>
        <v>-13.701936177565024</v>
      </c>
      <c r="AG330" s="1">
        <f t="shared" si="139"/>
        <v>-18.600442150927147</v>
      </c>
      <c r="AH330" s="1">
        <f>IF((W330-W$2)/W$2*100&gt;100,100,IF((W330-W$2)/W$2*100&lt;-100,-100,(W330-W$2)/W$2*100))</f>
        <v>48.799469140138108</v>
      </c>
      <c r="AI330" s="1">
        <f>IF((X330-X$2)/X$2*100&gt;100,100,IF((X330-X$2)/X$2*100&lt;-100,-100,(X330-X$2)/X$2*100))</f>
        <v>100</v>
      </c>
      <c r="AJ330" s="1">
        <f>IF((Y330-Y$2)/Y$2*100&gt;100,100,IF((Y330-Y$2)/Y$2*100&lt;-100,-100,(Y330-Y$2)/Y$2*100))</f>
        <v>-0.62680046982959858</v>
      </c>
      <c r="AK330" s="1">
        <f>IF((Z330-Z$2)/Z$2*100&gt;100,100,IF((Z330-Z$2)/Z$2*100&lt;-100,-100,(Z330-Z$2)/Z$2*100))</f>
        <v>-52.46575462747581</v>
      </c>
      <c r="AL330" s="1">
        <f>IF((V330-V$2)/V$2*100&gt;100,100,IF((V330-V$2)/V$2*100&lt;-100,-100,(V330-V$2)/V$2*100))</f>
        <v>-61.583293129702575</v>
      </c>
      <c r="AM330" s="1">
        <f>IF((AA330-AA$2)/AA$2*100&gt;100,100,IF((AA330-AA$2)/AA$2*100&lt;-100,-100,(AA330-AA$2)/AA$2*100))</f>
        <v>-78.956974321042637</v>
      </c>
      <c r="AN330" s="1">
        <f>IF((AB330-AB$2)/AB$2*100&gt;100,100,IF((AB330-AB$2)/AB$2*100&lt;-100,-100,(AB330-AB$2)/AB$2*100))</f>
        <v>-2.2814119258869239</v>
      </c>
      <c r="AO330" s="1">
        <f>IF((AC330-AC$2)/AC$2*100&gt;100,100,IF((AC330-AC$2)/AC$2*100&lt;-100,-100,(AC330-AC$2)/AC$2*100))</f>
        <v>-100</v>
      </c>
      <c r="AP330" s="1"/>
      <c r="AQ330" s="2">
        <f t="shared" si="149"/>
        <v>-14</v>
      </c>
      <c r="AR330" s="2">
        <f t="shared" si="140"/>
        <v>-19</v>
      </c>
      <c r="AS330" s="2">
        <f t="shared" si="141"/>
        <v>49</v>
      </c>
      <c r="AT330" s="2">
        <f t="shared" si="142"/>
        <v>100</v>
      </c>
      <c r="AU330" s="2">
        <f t="shared" si="143"/>
        <v>-1</v>
      </c>
      <c r="AV330" s="2">
        <f t="shared" si="150"/>
        <v>0</v>
      </c>
      <c r="AW330" s="2">
        <f t="shared" si="151"/>
        <v>0</v>
      </c>
      <c r="AX330" s="2">
        <f t="shared" si="144"/>
        <v>0</v>
      </c>
      <c r="AY330" s="2">
        <f t="shared" si="145"/>
        <v>0</v>
      </c>
      <c r="AZ330" s="2">
        <f t="shared" si="146"/>
        <v>0</v>
      </c>
      <c r="BA330" s="1"/>
      <c r="BB330" s="1"/>
      <c r="BN330" s="1">
        <f>T330/(T$3-T$4)*100</f>
        <v>29.607587874279336</v>
      </c>
      <c r="BO330" s="1">
        <f>U330/(U$3-U$4)*100</f>
        <v>30.4502868998606</v>
      </c>
      <c r="BP330" s="1">
        <f>V330/(V$3-V$4)*100</f>
        <v>3.5335689045936398</v>
      </c>
      <c r="BQ330" s="1">
        <f>W330/(W$3-W$4)*100</f>
        <v>52.682300032123344</v>
      </c>
      <c r="BR330" s="1">
        <f>X330/(X$3-X$4)*100</f>
        <v>53.867294856694137</v>
      </c>
      <c r="BS330" s="1">
        <f>Y330/(Y$3-Y$4)*100</f>
        <v>53.171798754837639</v>
      </c>
      <c r="BT330" s="1">
        <f>Z330/(Z$3-Z$4)*100</f>
        <v>14.487632508833922</v>
      </c>
      <c r="BU330" s="1">
        <f>AA330/(AA$3-AA$4)*100</f>
        <v>3.7905557340186316</v>
      </c>
      <c r="BV330" s="1">
        <f>AB330/(AB$3-AB$4)*100</f>
        <v>8.3201124972957388</v>
      </c>
      <c r="BW330" s="1">
        <f>AC330/(AC$3-AC$4)*100</f>
        <v>0</v>
      </c>
    </row>
    <row r="331" spans="1:75">
      <c r="A331">
        <v>79</v>
      </c>
      <c r="B331" t="s">
        <v>972</v>
      </c>
      <c r="C331" t="s">
        <v>1241</v>
      </c>
      <c r="D331">
        <v>40</v>
      </c>
      <c r="E331" t="s">
        <v>1242</v>
      </c>
      <c r="F331" t="s">
        <v>1243</v>
      </c>
      <c r="G331" t="s">
        <v>1244</v>
      </c>
      <c r="H331">
        <v>68</v>
      </c>
      <c r="I331">
        <v>62</v>
      </c>
      <c r="J331">
        <v>23</v>
      </c>
      <c r="K331">
        <v>124</v>
      </c>
      <c r="L331">
        <v>73</v>
      </c>
      <c r="M331">
        <v>81</v>
      </c>
      <c r="N331">
        <v>45</v>
      </c>
      <c r="O331">
        <v>3</v>
      </c>
      <c r="P331">
        <v>4</v>
      </c>
      <c r="Q331">
        <v>2</v>
      </c>
      <c r="R331">
        <v>485</v>
      </c>
      <c r="T331" s="1">
        <f t="shared" si="147"/>
        <v>14.020618556701031</v>
      </c>
      <c r="U331" s="1">
        <f t="shared" si="130"/>
        <v>12.783505154639174</v>
      </c>
      <c r="V331" s="1">
        <f t="shared" si="131"/>
        <v>4.7422680412371134</v>
      </c>
      <c r="W331" s="1">
        <f t="shared" si="132"/>
        <v>25.567010309278349</v>
      </c>
      <c r="X331" s="1">
        <f t="shared" si="133"/>
        <v>15.051546391752577</v>
      </c>
      <c r="Y331" s="1">
        <f t="shared" si="134"/>
        <v>16.701030927835049</v>
      </c>
      <c r="Z331" s="1">
        <f t="shared" si="135"/>
        <v>9.2783505154639183</v>
      </c>
      <c r="AA331" s="1">
        <f t="shared" si="136"/>
        <v>0.61855670103092786</v>
      </c>
      <c r="AB331" s="1">
        <f t="shared" si="137"/>
        <v>0.82474226804123718</v>
      </c>
      <c r="AC331" s="1">
        <f t="shared" si="138"/>
        <v>0.41237113402061859</v>
      </c>
      <c r="AD331" s="1"/>
      <c r="AF331" s="1">
        <f t="shared" si="148"/>
        <v>-28.66323280932394</v>
      </c>
      <c r="AG331" s="1">
        <f t="shared" si="139"/>
        <v>-5.0058768194325109</v>
      </c>
      <c r="AH331" s="1">
        <f>IF((W331-W$2)/W$2*100&gt;100,100,IF((W331-W$2)/W$2*100&lt;-100,-100,(W331-W$2)/W$2*100))</f>
        <v>31.296730476885244</v>
      </c>
      <c r="AI331" s="1">
        <f>IF((X331-X$2)/X$2*100&gt;100,100,IF((X331-X$2)/X$2*100&lt;-100,-100,(X331-X$2)/X$2*100))</f>
        <v>59.534912302040524</v>
      </c>
      <c r="AJ331" s="1">
        <f>IF((Y331-Y$2)/Y$2*100&gt;100,100,IF((Y331-Y$2)/Y$2*100&lt;-100,-100,(Y331-Y$2)/Y$2*100))</f>
        <v>17.419167671654414</v>
      </c>
      <c r="AK331" s="1">
        <f>IF((Z331-Z$2)/Z$2*100&gt;100,100,IF((Z331-Z$2)/Z$2*100&lt;-100,-100,(Z331-Z$2)/Z$2*100))</f>
        <v>-3.9891173958611232</v>
      </c>
      <c r="AL331" s="1">
        <f>IF((V331-V$2)/V$2*100&gt;100,100,IF((V331-V$2)/V$2*100&lt;-100,-100,(V331-V$2)/V$2*100))</f>
        <v>3.115193822171503</v>
      </c>
      <c r="AM331" s="1">
        <f>IF((AA331-AA$2)/AA$2*100&gt;100,100,IF((AA331-AA$2)/AA$2*100&lt;-100,-100,(AA331-AA$2)/AA$2*100))</f>
        <v>-87.721286047123854</v>
      </c>
      <c r="AN331" s="1">
        <f>IF((AB331-AB$2)/AB$2*100&gt;100,100,IF((AB331-AB$2)/AB$2*100&lt;-100,-100,(AB331-AB$2)/AB$2*100))</f>
        <v>-54.38456012375422</v>
      </c>
      <c r="AO331" s="1">
        <f>IF((AC331-AC$2)/AC$2*100&gt;100,100,IF((AC331-AC$2)/AC$2*100&lt;-100,-100,(AC331-AC$2)/AC$2*100))</f>
        <v>-83.234783341337618</v>
      </c>
      <c r="AP331" s="1"/>
      <c r="AQ331" s="2">
        <f t="shared" si="149"/>
        <v>-29</v>
      </c>
      <c r="AR331" s="2">
        <f t="shared" si="140"/>
        <v>-5</v>
      </c>
      <c r="AS331" s="2">
        <f t="shared" si="141"/>
        <v>31</v>
      </c>
      <c r="AT331" s="2">
        <f t="shared" si="142"/>
        <v>60</v>
      </c>
      <c r="AU331" s="2">
        <f t="shared" si="143"/>
        <v>17</v>
      </c>
      <c r="AV331" s="2">
        <f t="shared" si="150"/>
        <v>0</v>
      </c>
      <c r="AW331" s="2">
        <f t="shared" si="151"/>
        <v>0</v>
      </c>
      <c r="AX331" s="2">
        <f t="shared" si="144"/>
        <v>0</v>
      </c>
      <c r="AY331" s="2">
        <f t="shared" si="145"/>
        <v>0</v>
      </c>
      <c r="AZ331" s="2">
        <f t="shared" si="146"/>
        <v>0</v>
      </c>
      <c r="BA331" s="1"/>
      <c r="BB331" s="1"/>
      <c r="BN331" s="1">
        <f>T331/(T$3-T$4)*100</f>
        <v>24.474588533188641</v>
      </c>
      <c r="BO331" s="1">
        <f>U331/(U$3-U$4)*100</f>
        <v>35.535798732620819</v>
      </c>
      <c r="BP331" s="1">
        <f>V331/(V$3-V$4)*100</f>
        <v>9.4845360824742269</v>
      </c>
      <c r="BQ331" s="1">
        <f>W331/(W$3-W$4)*100</f>
        <v>46.485473289596989</v>
      </c>
      <c r="BR331" s="1">
        <f>X331/(X$3-X$4)*100</f>
        <v>40.973654066437568</v>
      </c>
      <c r="BS331" s="1">
        <f>Y331/(Y$3-Y$4)*100</f>
        <v>62.827687776141381</v>
      </c>
      <c r="BT331" s="1">
        <f>Z331/(Z$3-Z$4)*100</f>
        <v>29.262490087232358</v>
      </c>
      <c r="BU331" s="1">
        <f>AA331/(AA$3-AA$4)*100</f>
        <v>2.2118088097469544</v>
      </c>
      <c r="BV331" s="1">
        <f>AB331/(AB$3-AB$4)*100</f>
        <v>3.8838628234799084</v>
      </c>
      <c r="BW331" s="1">
        <f>AC331/(AC$3-AC$4)*100</f>
        <v>0.91938482339023164</v>
      </c>
    </row>
    <row r="332" spans="1:75">
      <c r="A332">
        <v>80</v>
      </c>
      <c r="B332" t="s">
        <v>972</v>
      </c>
      <c r="C332" t="s">
        <v>1245</v>
      </c>
      <c r="D332">
        <v>29</v>
      </c>
      <c r="E332" t="s">
        <v>1246</v>
      </c>
      <c r="F332" t="s">
        <v>1247</v>
      </c>
      <c r="G332" t="s">
        <v>1248</v>
      </c>
      <c r="H332">
        <v>101</v>
      </c>
      <c r="I332">
        <v>40</v>
      </c>
      <c r="J332">
        <v>22</v>
      </c>
      <c r="K332">
        <v>95</v>
      </c>
      <c r="L332">
        <v>87</v>
      </c>
      <c r="M332">
        <v>68</v>
      </c>
      <c r="N332">
        <v>28</v>
      </c>
      <c r="O332">
        <v>3</v>
      </c>
      <c r="P332">
        <v>3</v>
      </c>
      <c r="Q332">
        <v>2</v>
      </c>
      <c r="R332">
        <v>449</v>
      </c>
      <c r="T332" s="1">
        <f t="shared" si="147"/>
        <v>22.494432071269486</v>
      </c>
      <c r="U332" s="1">
        <f t="shared" si="130"/>
        <v>8.908685968819599</v>
      </c>
      <c r="V332" s="1">
        <f t="shared" si="131"/>
        <v>4.8997772828507795</v>
      </c>
      <c r="W332" s="1">
        <f t="shared" si="132"/>
        <v>21.158129175946545</v>
      </c>
      <c r="X332" s="1">
        <f t="shared" si="133"/>
        <v>19.376391982182628</v>
      </c>
      <c r="Y332" s="1">
        <f t="shared" si="134"/>
        <v>15.144766146993319</v>
      </c>
      <c r="Z332" s="1">
        <f t="shared" si="135"/>
        <v>6.2360801781737196</v>
      </c>
      <c r="AA332" s="1">
        <f t="shared" si="136"/>
        <v>0.66815144766146994</v>
      </c>
      <c r="AB332" s="1">
        <f t="shared" si="137"/>
        <v>0.66815144766146994</v>
      </c>
      <c r="AC332" s="1">
        <f t="shared" si="138"/>
        <v>0.44543429844097993</v>
      </c>
      <c r="AD332" s="1"/>
      <c r="AF332" s="1">
        <f t="shared" si="148"/>
        <v>14.451445723675704</v>
      </c>
      <c r="AG332" s="1">
        <f t="shared" si="139"/>
        <v>-33.799626779832984</v>
      </c>
      <c r="AH332" s="1">
        <f>IF((W332-W$2)/W$2*100&gt;100,100,IF((W332-W$2)/W$2*100&lt;-100,-100,(W332-W$2)/W$2*100))</f>
        <v>8.6553785602860671</v>
      </c>
      <c r="AI332" s="1">
        <f>IF((X332-X$2)/X$2*100&gt;100,100,IF((X332-X$2)/X$2*100&lt;-100,-100,(X332-X$2)/X$2*100))</f>
        <v>100</v>
      </c>
      <c r="AJ332" s="1">
        <f>IF((Y332-Y$2)/Y$2*100&gt;100,100,IF((Y332-Y$2)/Y$2*100&lt;-100,-100,(Y332-Y$2)/Y$2*100))</f>
        <v>6.4776086725277944</v>
      </c>
      <c r="AK332" s="1">
        <f>IF((Z332-Z$2)/Z$2*100&gt;100,100,IF((Z332-Z$2)/Z$2*100&lt;-100,-100,(Z332-Z$2)/Z$2*100))</f>
        <v>-35.470042773362735</v>
      </c>
      <c r="AL332" s="1">
        <f>IF((V332-V$2)/V$2*100&gt;100,100,IF((V332-V$2)/V$2*100&lt;-100,-100,(V332-V$2)/V$2*100))</f>
        <v>6.5400521044417488</v>
      </c>
      <c r="AM332" s="1">
        <f>IF((AA332-AA$2)/AA$2*100&gt;100,100,IF((AA332-AA$2)/AA$2*100&lt;-100,-100,(AA332-AA$2)/AA$2*100))</f>
        <v>-86.736801186759621</v>
      </c>
      <c r="AN332" s="1">
        <f>IF((AB332-AB$2)/AB$2*100&gt;100,100,IF((AB332-AB$2)/AB$2*100&lt;-100,-100,(AB332-AB$2)/AB$2*100))</f>
        <v>-63.045398095803115</v>
      </c>
      <c r="AO332" s="1">
        <f>IF((AC332-AC$2)/AC$2*100&gt;100,100,IF((AC332-AC$2)/AC$2*100&lt;-100,-100,(AC332-AC$2)/AC$2*100))</f>
        <v>-81.890578887636394</v>
      </c>
      <c r="AP332" s="1"/>
      <c r="AQ332" s="2">
        <f t="shared" si="149"/>
        <v>14</v>
      </c>
      <c r="AR332" s="2">
        <f t="shared" si="140"/>
        <v>-34</v>
      </c>
      <c r="AS332" s="2">
        <f t="shared" si="141"/>
        <v>9</v>
      </c>
      <c r="AT332" s="2">
        <f t="shared" si="142"/>
        <v>100</v>
      </c>
      <c r="AU332" s="2">
        <f t="shared" si="143"/>
        <v>6</v>
      </c>
      <c r="AV332" s="2">
        <f t="shared" si="150"/>
        <v>0</v>
      </c>
      <c r="AW332" s="2">
        <f t="shared" si="151"/>
        <v>0</v>
      </c>
      <c r="AX332" s="2">
        <f t="shared" si="144"/>
        <v>0</v>
      </c>
      <c r="AY332" s="2">
        <f t="shared" si="145"/>
        <v>0</v>
      </c>
      <c r="AZ332" s="2">
        <f t="shared" si="146"/>
        <v>0</v>
      </c>
      <c r="BA332" s="1"/>
      <c r="BB332" s="1"/>
      <c r="BN332" s="1">
        <f>T332/(T$3-T$4)*100</f>
        <v>39.266596334935329</v>
      </c>
      <c r="BO332" s="1">
        <f>U332/(U$3-U$4)*100</f>
        <v>24.7645123720398</v>
      </c>
      <c r="BP332" s="1">
        <f>V332/(V$3-V$4)*100</f>
        <v>9.799554565701559</v>
      </c>
      <c r="BQ332" s="1">
        <f>W332/(W$3-W$4)*100</f>
        <v>38.469325774448258</v>
      </c>
      <c r="BR332" s="1">
        <f>X332/(X$3-X$4)*100</f>
        <v>52.746844840386039</v>
      </c>
      <c r="BS332" s="1">
        <f>Y332/(Y$3-Y$4)*100</f>
        <v>56.973167886308204</v>
      </c>
      <c r="BT332" s="1">
        <f>Z332/(Z$3-Z$4)*100</f>
        <v>19.667637485009422</v>
      </c>
      <c r="BU332" s="1">
        <f>AA332/(AA$3-AA$4)*100</f>
        <v>2.3891476007288928</v>
      </c>
      <c r="BV332" s="1">
        <f>AB332/(AB$3-AB$4)*100</f>
        <v>3.1464478887323311</v>
      </c>
      <c r="BW332" s="1">
        <f>AC332/(AC$3-AC$4)*100</f>
        <v>0.99309941947497171</v>
      </c>
    </row>
    <row r="333" spans="1:75">
      <c r="A333">
        <v>83</v>
      </c>
      <c r="B333" t="s">
        <v>972</v>
      </c>
      <c r="C333" t="s">
        <v>1249</v>
      </c>
      <c r="D333">
        <v>29</v>
      </c>
      <c r="E333" t="s">
        <v>1250</v>
      </c>
      <c r="F333" t="s">
        <v>1251</v>
      </c>
      <c r="G333" t="s">
        <v>1252</v>
      </c>
      <c r="H333">
        <v>67</v>
      </c>
      <c r="I333">
        <v>28</v>
      </c>
      <c r="J333">
        <v>14</v>
      </c>
      <c r="K333">
        <v>64</v>
      </c>
      <c r="L333">
        <v>57</v>
      </c>
      <c r="M333">
        <v>31</v>
      </c>
      <c r="N333">
        <v>9</v>
      </c>
      <c r="O333">
        <v>2</v>
      </c>
      <c r="P333">
        <v>1</v>
      </c>
      <c r="Q333">
        <v>3</v>
      </c>
      <c r="R333">
        <v>276</v>
      </c>
      <c r="T333" s="1">
        <f t="shared" si="147"/>
        <v>24.275362318840578</v>
      </c>
      <c r="U333" s="1">
        <f t="shared" si="130"/>
        <v>10.144927536231885</v>
      </c>
      <c r="V333" s="1">
        <f t="shared" si="131"/>
        <v>5.0724637681159424</v>
      </c>
      <c r="W333" s="1">
        <f t="shared" si="132"/>
        <v>23.188405797101449</v>
      </c>
      <c r="X333" s="1">
        <f t="shared" si="133"/>
        <v>20.652173913043477</v>
      </c>
      <c r="Y333" s="1">
        <f t="shared" si="134"/>
        <v>11.231884057971014</v>
      </c>
      <c r="Z333" s="1">
        <f t="shared" si="135"/>
        <v>3.2608695652173911</v>
      </c>
      <c r="AA333" s="1">
        <f t="shared" si="136"/>
        <v>0.72463768115942029</v>
      </c>
      <c r="AB333" s="1">
        <f t="shared" si="137"/>
        <v>0.36231884057971014</v>
      </c>
      <c r="AC333" s="1">
        <f t="shared" si="138"/>
        <v>1.0869565217391304</v>
      </c>
      <c r="AD333" s="1"/>
      <c r="AF333" s="1">
        <f t="shared" si="148"/>
        <v>23.512801036925538</v>
      </c>
      <c r="AG333" s="1">
        <f t="shared" si="139"/>
        <v>-24.61312571341125</v>
      </c>
      <c r="AH333" s="1">
        <f>IF((W333-W$2)/W$2*100&gt;100,100,IF((W333-W$2)/W$2*100&lt;-100,-100,(W333-W$2)/W$2*100))</f>
        <v>19.081653634949689</v>
      </c>
      <c r="AI333" s="1">
        <f>IF((X333-X$2)/X$2*100&gt;100,100,IF((X333-X$2)/X$2*100&lt;-100,-100,(X333-X$2)/X$2*100))</f>
        <v>100</v>
      </c>
      <c r="AJ333" s="1">
        <f>IF((Y333-Y$2)/Y$2*100&gt;100,100,IF((Y333-Y$2)/Y$2*100&lt;-100,-100,(Y333-Y$2)/Y$2*100))</f>
        <v>-21.032510916831086</v>
      </c>
      <c r="AK333" s="1">
        <f>IF((Z333-Z$2)/Z$2*100&gt;100,100,IF((Z333-Z$2)/Z$2*100&lt;-100,-100,(Z333-Z$2)/Z$2*100))</f>
        <v>-66.257044881878741</v>
      </c>
      <c r="AL333" s="1">
        <f>IF((V333-V$2)/V$2*100&gt;100,100,IF((V333-V$2)/V$2*100&lt;-100,-100,(V333-V$2)/V$2*100))</f>
        <v>10.294922188491579</v>
      </c>
      <c r="AM333" s="1">
        <f>IF((AA333-AA$2)/AA$2*100&gt;100,100,IF((AA333-AA$2)/AA$2*100&lt;-100,-100,(AA333-AA$2)/AA$2*100))</f>
        <v>-85.615516262934946</v>
      </c>
      <c r="AN333" s="1">
        <f>IF((AB333-AB$2)/AB$2*100&gt;100,100,IF((AB333-AB$2)/AB$2*100&lt;-100,-100,(AB333-AB$2)/AB$2*100))</f>
        <v>-79.960608387699992</v>
      </c>
      <c r="AO333" s="1">
        <f>IF((AC333-AC$2)/AC$2*100&gt;100,100,IF((AC333-AC$2)/AC$2*100&lt;-100,-100,(AC333-AC$2)/AC$2*100))</f>
        <v>-55.809075655156192</v>
      </c>
      <c r="AP333" s="1"/>
      <c r="AQ333" s="2">
        <f t="shared" si="149"/>
        <v>24</v>
      </c>
      <c r="AR333" s="2">
        <f t="shared" si="140"/>
        <v>-25</v>
      </c>
      <c r="AS333" s="2">
        <f t="shared" si="141"/>
        <v>19</v>
      </c>
      <c r="AT333" s="2">
        <f t="shared" si="142"/>
        <v>100</v>
      </c>
      <c r="AU333" s="2">
        <f t="shared" si="143"/>
        <v>-21</v>
      </c>
      <c r="AV333" s="2">
        <f t="shared" si="150"/>
        <v>0</v>
      </c>
      <c r="AW333" s="2">
        <f t="shared" si="151"/>
        <v>0</v>
      </c>
      <c r="AX333" s="2">
        <f t="shared" si="144"/>
        <v>0</v>
      </c>
      <c r="AY333" s="2">
        <f t="shared" si="145"/>
        <v>0</v>
      </c>
      <c r="AZ333" s="2">
        <f t="shared" si="146"/>
        <v>0</v>
      </c>
      <c r="BA333" s="1"/>
      <c r="BB333" s="1"/>
      <c r="BN333" s="1">
        <f>T333/(T$3-T$4)*100</f>
        <v>42.375413170607672</v>
      </c>
      <c r="BO333" s="1">
        <f>U333/(U$3-U$4)*100</f>
        <v>28.201037096130833</v>
      </c>
      <c r="BP333" s="1">
        <f>V333/(V$3-V$4)*100</f>
        <v>10.144927536231885</v>
      </c>
      <c r="BQ333" s="1">
        <f>W333/(W$3-W$4)*100</f>
        <v>42.160737812911719</v>
      </c>
      <c r="BR333" s="1">
        <f>X333/(X$3-X$4)*100</f>
        <v>56.219806763285021</v>
      </c>
      <c r="BS333" s="1">
        <f>Y333/(Y$3-Y$4)*100</f>
        <v>42.253278122843348</v>
      </c>
      <c r="BT333" s="1">
        <f>Z333/(Z$3-Z$4)*100</f>
        <v>10.28428093645485</v>
      </c>
      <c r="BU333" s="1">
        <f>AA333/(AA$3-AA$4)*100</f>
        <v>2.5911286780851999</v>
      </c>
      <c r="BV333" s="1">
        <f>AB333/(AB$3-AB$4)*100</f>
        <v>1.706225968648329</v>
      </c>
      <c r="BW333" s="1">
        <f>AC333/(AC$3-AC$4)*100</f>
        <v>2.4233784746970777</v>
      </c>
    </row>
    <row r="334" spans="1:75">
      <c r="A334">
        <v>82</v>
      </c>
      <c r="B334" t="s">
        <v>972</v>
      </c>
      <c r="C334" t="s">
        <v>1253</v>
      </c>
      <c r="D334">
        <v>36</v>
      </c>
      <c r="E334" t="s">
        <v>1254</v>
      </c>
      <c r="F334" t="s">
        <v>1255</v>
      </c>
      <c r="G334" t="s">
        <v>686</v>
      </c>
      <c r="H334">
        <v>86</v>
      </c>
      <c r="I334">
        <v>80</v>
      </c>
      <c r="J334">
        <v>19</v>
      </c>
      <c r="K334">
        <v>139</v>
      </c>
      <c r="L334">
        <v>68</v>
      </c>
      <c r="M334">
        <v>64</v>
      </c>
      <c r="N334">
        <v>32</v>
      </c>
      <c r="O334">
        <v>15</v>
      </c>
      <c r="P334">
        <v>8</v>
      </c>
      <c r="Q334">
        <v>8</v>
      </c>
      <c r="R334">
        <v>519</v>
      </c>
      <c r="T334" s="1">
        <f t="shared" si="147"/>
        <v>16.570327552986512</v>
      </c>
      <c r="U334" s="1">
        <f t="shared" si="130"/>
        <v>15.414258188824661</v>
      </c>
      <c r="V334" s="1">
        <f t="shared" si="131"/>
        <v>3.6608863198458574</v>
      </c>
      <c r="W334" s="1">
        <f t="shared" si="132"/>
        <v>26.782273603082849</v>
      </c>
      <c r="X334" s="1">
        <f t="shared" si="133"/>
        <v>13.102119460500964</v>
      </c>
      <c r="Y334" s="1">
        <f t="shared" si="134"/>
        <v>12.331406551059731</v>
      </c>
      <c r="Z334" s="1">
        <f t="shared" si="135"/>
        <v>6.1657032755298653</v>
      </c>
      <c r="AA334" s="1">
        <f t="shared" si="136"/>
        <v>2.8901734104046244</v>
      </c>
      <c r="AB334" s="1">
        <f t="shared" si="137"/>
        <v>1.5414258188824663</v>
      </c>
      <c r="AC334" s="1">
        <f t="shared" si="138"/>
        <v>1.5414258188824663</v>
      </c>
      <c r="AD334" s="1"/>
      <c r="AF334" s="1">
        <f t="shared" si="148"/>
        <v>-15.690338900512907</v>
      </c>
      <c r="AG334" s="1">
        <f t="shared" si="139"/>
        <v>14.543227652620375</v>
      </c>
      <c r="AH334" s="1">
        <f>IF((W334-W$2)/W$2*100&gt;100,100,IF((W334-W$2)/W$2*100&lt;-100,-100,(W334-W$2)/W$2*100))</f>
        <v>37.537589115221863</v>
      </c>
      <c r="AI334" s="1">
        <f>IF((X334-X$2)/X$2*100&gt;100,100,IF((X334-X$2)/X$2*100&lt;-100,-100,(X334-X$2)/X$2*100))</f>
        <v>38.872473611563244</v>
      </c>
      <c r="AJ334" s="1">
        <f>IF((Y334-Y$2)/Y$2*100&gt;100,100,IF((Y334-Y$2)/Y$2*100&lt;-100,-100,(Y334-Y$2)/Y$2*100))</f>
        <v>-13.302148849207793</v>
      </c>
      <c r="AK334" s="1">
        <f>IF((Z334-Z$2)/Z$2*100&gt;100,100,IF((Z334-Z$2)/Z$2*100&lt;-100,-100,(Z334-Z$2)/Z$2*100))</f>
        <v>-36.198291671323688</v>
      </c>
      <c r="AL334" s="1">
        <f>IF((V334-V$2)/V$2*100&gt;100,100,IF((V334-V$2)/V$2*100&lt;-100,-100,(V334-V$2)/V$2*100))</f>
        <v>-20.398214704589897</v>
      </c>
      <c r="AM334" s="1">
        <f>IF((AA334-AA$2)/AA$2*100&gt;100,100,IF((AA334-AA$2)/AA$2*100&lt;-100,-100,(AA334-AA$2)/AA$2*100))</f>
        <v>-42.628359661416816</v>
      </c>
      <c r="AN334" s="1">
        <f>IF((AB334-AB$2)/AB$2*100&gt;100,100,IF((AB334-AB$2)/AB$2*100&lt;-100,-100,(AB334-AB$2)/AB$2*100))</f>
        <v>-14.745709672527168</v>
      </c>
      <c r="AO334" s="1">
        <f>IF((AC334-AC$2)/AC$2*100&gt;100,100,IF((AC334-AC$2)/AC$2*100&lt;-100,-100,(AC334-AC$2)/AC$2*100))</f>
        <v>-37.332330794209931</v>
      </c>
      <c r="AP334" s="1"/>
      <c r="AQ334" s="2">
        <f t="shared" si="149"/>
        <v>-16</v>
      </c>
      <c r="AR334" s="2">
        <f t="shared" si="140"/>
        <v>15</v>
      </c>
      <c r="AS334" s="2">
        <f t="shared" si="141"/>
        <v>38</v>
      </c>
      <c r="AT334" s="2">
        <f t="shared" si="142"/>
        <v>39</v>
      </c>
      <c r="AU334" s="2">
        <f t="shared" si="143"/>
        <v>-13</v>
      </c>
      <c r="AV334" s="2">
        <f t="shared" si="150"/>
        <v>0</v>
      </c>
      <c r="AW334" s="2">
        <f t="shared" si="151"/>
        <v>0</v>
      </c>
      <c r="AX334" s="2">
        <f t="shared" si="144"/>
        <v>0</v>
      </c>
      <c r="AY334" s="2">
        <f t="shared" si="145"/>
        <v>0</v>
      </c>
      <c r="AZ334" s="2">
        <f t="shared" si="146"/>
        <v>0</v>
      </c>
      <c r="BA334" s="1"/>
      <c r="BB334" s="1"/>
      <c r="BN334" s="1">
        <f>T334/(T$3-T$4)*100</f>
        <v>28.925396342493997</v>
      </c>
      <c r="BO334" s="1">
        <f>U334/(U$3-U$4)*100</f>
        <v>42.848809460677721</v>
      </c>
      <c r="BP334" s="1">
        <f>V334/(V$3-V$4)*100</f>
        <v>7.3217726396917149</v>
      </c>
      <c r="BQ334" s="1">
        <f>W334/(W$3-W$4)*100</f>
        <v>48.695042914696089</v>
      </c>
      <c r="BR334" s="1">
        <f>X334/(X$3-X$4)*100</f>
        <v>35.666880753585957</v>
      </c>
      <c r="BS334" s="1">
        <f>Y334/(Y$3-Y$4)*100</f>
        <v>46.389577025415186</v>
      </c>
      <c r="BT334" s="1">
        <f>Z334/(Z$3-Z$4)*100</f>
        <v>19.4456795612865</v>
      </c>
      <c r="BU334" s="1">
        <f>AA334/(AA$3-AA$4)*100</f>
        <v>10.334559467507445</v>
      </c>
      <c r="BV334" s="1">
        <f>AB334/(AB$3-AB$4)*100</f>
        <v>7.2588573001454924</v>
      </c>
      <c r="BW334" s="1">
        <f>AC334/(AC$3-AC$4)*100</f>
        <v>3.4366214978363181</v>
      </c>
    </row>
    <row r="335" spans="1:75">
      <c r="A335">
        <v>88</v>
      </c>
      <c r="B335" t="s">
        <v>972</v>
      </c>
      <c r="C335" t="s">
        <v>1256</v>
      </c>
      <c r="D335">
        <v>32</v>
      </c>
      <c r="E335" t="s">
        <v>1257</v>
      </c>
      <c r="F335" t="s">
        <v>1258</v>
      </c>
      <c r="G335" t="s">
        <v>1259</v>
      </c>
      <c r="H335">
        <v>56</v>
      </c>
      <c r="I335">
        <v>44</v>
      </c>
      <c r="J335">
        <v>5</v>
      </c>
      <c r="K335">
        <v>106</v>
      </c>
      <c r="L335">
        <v>62</v>
      </c>
      <c r="M335">
        <v>66</v>
      </c>
      <c r="N335">
        <v>35</v>
      </c>
      <c r="O335">
        <v>4</v>
      </c>
      <c r="P335">
        <v>8</v>
      </c>
      <c r="Q335">
        <v>4</v>
      </c>
      <c r="R335">
        <v>390</v>
      </c>
      <c r="T335" s="1">
        <f t="shared" si="147"/>
        <v>14.358974358974358</v>
      </c>
      <c r="U335" s="1">
        <f t="shared" si="130"/>
        <v>11.282051282051283</v>
      </c>
      <c r="V335" s="1">
        <f t="shared" si="131"/>
        <v>1.2820512820512819</v>
      </c>
      <c r="W335" s="1">
        <f t="shared" si="132"/>
        <v>27.179487179487179</v>
      </c>
      <c r="X335" s="1">
        <f t="shared" si="133"/>
        <v>15.897435897435896</v>
      </c>
      <c r="Y335" s="1">
        <f t="shared" si="134"/>
        <v>16.923076923076923</v>
      </c>
      <c r="Z335" s="1">
        <f t="shared" si="135"/>
        <v>8.9743589743589745</v>
      </c>
      <c r="AA335" s="1">
        <f t="shared" si="136"/>
        <v>1.0256410256410255</v>
      </c>
      <c r="AB335" s="1">
        <f t="shared" si="137"/>
        <v>2.0512820512820511</v>
      </c>
      <c r="AC335" s="1">
        <f t="shared" si="138"/>
        <v>1.0256410256410255</v>
      </c>
      <c r="AD335" s="1"/>
      <c r="AF335" s="1">
        <f t="shared" si="148"/>
        <v>-26.941681866562533</v>
      </c>
      <c r="AG335" s="1">
        <f t="shared" si="139"/>
        <v>-16.16316837579361</v>
      </c>
      <c r="AH335" s="1">
        <f>IF((W335-W$2)/W$2*100&gt;100,100,IF((W335-W$2)/W$2*100&lt;-100,-100,(W335-W$2)/W$2*100))</f>
        <v>39.577438250965066</v>
      </c>
      <c r="AI335" s="1">
        <f>IF((X335-X$2)/X$2*100&gt;100,100,IF((X335-X$2)/X$2*100&lt;-100,-100,(X335-X$2)/X$2*100))</f>
        <v>68.500695922808504</v>
      </c>
      <c r="AJ335" s="1">
        <f>IF((Y335-Y$2)/Y$2*100&gt;100,100,IF((Y335-Y$2)/Y$2*100&lt;-100,-100,(Y335-Y$2)/Y$2*100))</f>
        <v>18.980296206700171</v>
      </c>
      <c r="AK335" s="1">
        <f>IF((Z335-Z$2)/Z$2*100&gt;100,100,IF((Z335-Z$2)/Z$2*100&lt;-100,-100,(Z335-Z$2)/Z$2*100))</f>
        <v>-7.1347730937175324</v>
      </c>
      <c r="AL335" s="1">
        <f>IF((V335-V$2)/V$2*100&gt;100,100,IF((V335-V$2)/V$2*100&lt;-100,-100,(V335-V$2)/V$2*100))</f>
        <v>-72.123261424886749</v>
      </c>
      <c r="AM335" s="1">
        <f>IF((AA335-AA$2)/AA$2*100&gt;100,100,IF((AA335-AA$2)/AA$2*100&lt;-100,-100,(AA335-AA$2)/AA$2*100))</f>
        <v>-79.640423018307914</v>
      </c>
      <c r="AN335" s="1">
        <f>IF((AB335-AB$2)/AB$2*100&gt;100,100,IF((AB335-AB$2)/AB$2*100&lt;-100,-100,(AB335-AB$2)/AB$2*100))</f>
        <v>13.453786358867676</v>
      </c>
      <c r="AO335" s="1">
        <f>IF((AC335-AC$2)/AC$2*100&gt;100,100,IF((AC335-AC$2)/AC$2*100&lt;-100,-100,(AC335-AC$2)/AC$2*100))</f>
        <v>-58.301897028455073</v>
      </c>
      <c r="AP335" s="1"/>
      <c r="AQ335" s="2">
        <f t="shared" si="149"/>
        <v>-27</v>
      </c>
      <c r="AR335" s="2">
        <f t="shared" si="140"/>
        <v>-16</v>
      </c>
      <c r="AS335" s="2">
        <f t="shared" si="141"/>
        <v>40</v>
      </c>
      <c r="AT335" s="2">
        <f t="shared" si="142"/>
        <v>69</v>
      </c>
      <c r="AU335" s="2">
        <f t="shared" si="143"/>
        <v>19</v>
      </c>
      <c r="AV335" s="2">
        <f t="shared" si="150"/>
        <v>0</v>
      </c>
      <c r="AW335" s="2">
        <f t="shared" si="151"/>
        <v>0</v>
      </c>
      <c r="AX335" s="2">
        <f t="shared" si="144"/>
        <v>0</v>
      </c>
      <c r="AY335" s="2">
        <f t="shared" si="145"/>
        <v>0</v>
      </c>
      <c r="AZ335" s="2">
        <f t="shared" si="146"/>
        <v>0</v>
      </c>
      <c r="BA335" s="1"/>
      <c r="BB335" s="1"/>
      <c r="BN335" s="1">
        <f>T335/(T$3-T$4)*100</f>
        <v>25.065227170490324</v>
      </c>
      <c r="BO335" s="1">
        <f>U335/(U$3-U$4)*100</f>
        <v>31.362032462949895</v>
      </c>
      <c r="BP335" s="1">
        <f>V335/(V$3-V$4)*100</f>
        <v>2.5641025641025639</v>
      </c>
      <c r="BQ335" s="1">
        <f>W335/(W$3-W$4)*100</f>
        <v>49.417249417249408</v>
      </c>
      <c r="BR335" s="1">
        <f>X335/(X$3-X$4)*100</f>
        <v>43.276353276353269</v>
      </c>
      <c r="BS335" s="1">
        <f>Y335/(Y$3-Y$4)*100</f>
        <v>63.663003663003671</v>
      </c>
      <c r="BT335" s="1">
        <f>Z335/(Z$3-Z$4)*100</f>
        <v>28.303747534516766</v>
      </c>
      <c r="BU335" s="1">
        <f>AA335/(AA$3-AA$4)*100</f>
        <v>3.667443667443667</v>
      </c>
      <c r="BV335" s="1">
        <f>AB335/(AB$3-AB$4)*100</f>
        <v>9.6598639455782322</v>
      </c>
      <c r="BW335" s="1">
        <f>AC335/(AC$3-AC$4)*100</f>
        <v>2.2866750735603194</v>
      </c>
    </row>
    <row r="336" spans="1:75">
      <c r="A336">
        <v>85</v>
      </c>
      <c r="B336" t="s">
        <v>972</v>
      </c>
      <c r="C336" t="s">
        <v>1260</v>
      </c>
      <c r="D336">
        <v>33</v>
      </c>
      <c r="E336" t="s">
        <v>1261</v>
      </c>
      <c r="F336" t="s">
        <v>1262</v>
      </c>
      <c r="G336" t="s">
        <v>1263</v>
      </c>
      <c r="H336">
        <v>91</v>
      </c>
      <c r="I336">
        <v>58</v>
      </c>
      <c r="J336">
        <v>21</v>
      </c>
      <c r="K336">
        <v>162</v>
      </c>
      <c r="L336">
        <v>115</v>
      </c>
      <c r="M336">
        <v>61</v>
      </c>
      <c r="N336">
        <v>27</v>
      </c>
      <c r="O336">
        <v>4</v>
      </c>
      <c r="P336">
        <v>6</v>
      </c>
      <c r="Q336">
        <v>5</v>
      </c>
      <c r="R336">
        <v>550</v>
      </c>
      <c r="T336" s="1">
        <f t="shared" si="147"/>
        <v>16.545454545454547</v>
      </c>
      <c r="U336" s="1">
        <f t="shared" si="130"/>
        <v>10.545454545454545</v>
      </c>
      <c r="V336" s="1">
        <f t="shared" si="131"/>
        <v>3.8181818181818183</v>
      </c>
      <c r="W336" s="1">
        <f t="shared" si="132"/>
        <v>29.454545454545457</v>
      </c>
      <c r="X336" s="1">
        <f t="shared" si="133"/>
        <v>20.909090909090907</v>
      </c>
      <c r="Y336" s="1">
        <f t="shared" si="134"/>
        <v>11.090909090909092</v>
      </c>
      <c r="Z336" s="1">
        <f t="shared" si="135"/>
        <v>4.9090909090909092</v>
      </c>
      <c r="AA336" s="1">
        <f t="shared" si="136"/>
        <v>0.72727272727272729</v>
      </c>
      <c r="AB336" s="1">
        <f t="shared" si="137"/>
        <v>1.0909090909090911</v>
      </c>
      <c r="AC336" s="1">
        <f t="shared" si="138"/>
        <v>0.90909090909090906</v>
      </c>
      <c r="AD336" s="1"/>
      <c r="AF336" s="1">
        <f t="shared" si="148"/>
        <v>-15.816892514425449</v>
      </c>
      <c r="AG336" s="1">
        <f t="shared" si="139"/>
        <v>-21.636812754564119</v>
      </c>
      <c r="AH336" s="1">
        <f>IF((W336-W$2)/W$2*100&gt;100,100,IF((W336-W$2)/W$2*100&lt;-100,-100,(W336-W$2)/W$2*100))</f>
        <v>51.260764128575872</v>
      </c>
      <c r="AI336" s="1">
        <f>IF((X336-X$2)/X$2*100&gt;100,100,IF((X336-X$2)/X$2*100&lt;-100,-100,(X336-X$2)/X$2*100))</f>
        <v>100</v>
      </c>
      <c r="AJ336" s="1">
        <f>IF((Y336-Y$2)/Y$2*100&gt;100,100,IF((Y336-Y$2)/Y$2*100&lt;-100,-100,(Y336-Y$2)/Y$2*100))</f>
        <v>-22.023657114121288</v>
      </c>
      <c r="AK336" s="1">
        <f>IF((Z336-Z$2)/Z$2*100&gt;100,100,IF((Z336-Z$2)/Z$2*100&lt;-100,-100,(Z336-Z$2)/Z$2*100))</f>
        <v>-49.201514840355614</v>
      </c>
      <c r="AL336" s="1">
        <f>IF((V336-V$2)/V$2*100&gt;100,100,IF((V336-V$2)/V$2*100&lt;-100,-100,(V336-V$2)/V$2*100))</f>
        <v>-16.978004025389975</v>
      </c>
      <c r="AM336" s="1">
        <f>IF((AA336-AA$2)/AA$2*100&gt;100,100,IF((AA336-AA$2)/AA$2*100&lt;-100,-100,(AA336-AA$2)/AA$2*100))</f>
        <v>-85.563209049345616</v>
      </c>
      <c r="AN336" s="1">
        <f>IF((AB336-AB$2)/AB$2*100&gt;100,100,IF((AB336-AB$2)/AB$2*100&lt;-100,-100,(AB336-AB$2)/AB$2*100))</f>
        <v>-39.663213618238544</v>
      </c>
      <c r="AO336" s="1">
        <f>IF((AC336-AC$2)/AC$2*100&gt;100,100,IF((AC336-AC$2)/AC$2*100&lt;-100,-100,(AC336-AC$2)/AC$2*100))</f>
        <v>-63.040317820676087</v>
      </c>
      <c r="AP336" s="1"/>
      <c r="AQ336" s="2">
        <f t="shared" si="149"/>
        <v>-16</v>
      </c>
      <c r="AR336" s="2">
        <f t="shared" si="140"/>
        <v>-22</v>
      </c>
      <c r="AS336" s="2">
        <f t="shared" si="141"/>
        <v>51</v>
      </c>
      <c r="AT336" s="2">
        <f t="shared" si="142"/>
        <v>100</v>
      </c>
      <c r="AU336" s="2">
        <f t="shared" si="143"/>
        <v>-22</v>
      </c>
      <c r="AV336" s="2">
        <f t="shared" si="150"/>
        <v>0</v>
      </c>
      <c r="AW336" s="2">
        <f t="shared" si="151"/>
        <v>0</v>
      </c>
      <c r="AX336" s="2">
        <f t="shared" si="144"/>
        <v>0</v>
      </c>
      <c r="AY336" s="2">
        <f t="shared" si="145"/>
        <v>0</v>
      </c>
      <c r="AZ336" s="2">
        <f t="shared" si="146"/>
        <v>0</v>
      </c>
      <c r="BA336" s="1"/>
      <c r="BB336" s="1"/>
      <c r="BN336" s="1">
        <f>T336/(T$3-T$4)*100</f>
        <v>28.881977671451352</v>
      </c>
      <c r="BO336" s="1">
        <f>U336/(U$3-U$4)*100</f>
        <v>29.314428690575479</v>
      </c>
      <c r="BP336" s="1">
        <f>V336/(V$3-V$4)*100</f>
        <v>7.6363636363636367</v>
      </c>
      <c r="BQ336" s="1">
        <f>W336/(W$3-W$4)*100</f>
        <v>53.553719008264459</v>
      </c>
      <c r="BR336" s="1">
        <f>X336/(X$3-X$4)*100</f>
        <v>56.919191919191903</v>
      </c>
      <c r="BS336" s="1">
        <f>Y336/(Y$3-Y$4)*100</f>
        <v>41.722943722943732</v>
      </c>
      <c r="BT336" s="1">
        <f>Z336/(Z$3-Z$4)*100</f>
        <v>15.482517482517483</v>
      </c>
      <c r="BU336" s="1">
        <f>AA336/(AA$3-AA$4)*100</f>
        <v>2.6005509641873279</v>
      </c>
      <c r="BV336" s="1">
        <f>AB336/(AB$3-AB$4)*100</f>
        <v>5.1372912801484238</v>
      </c>
      <c r="BW336" s="1">
        <f>AC336/(AC$3-AC$4)*100</f>
        <v>2.0268256333830106</v>
      </c>
    </row>
    <row r="337" spans="1:75">
      <c r="A337">
        <v>84</v>
      </c>
      <c r="B337" t="s">
        <v>972</v>
      </c>
      <c r="C337" t="s">
        <v>1264</v>
      </c>
      <c r="D337">
        <v>14</v>
      </c>
      <c r="E337" t="s">
        <v>1265</v>
      </c>
      <c r="F337" t="s">
        <v>1266</v>
      </c>
      <c r="G337" t="s">
        <v>1267</v>
      </c>
      <c r="H337">
        <v>38</v>
      </c>
      <c r="I337">
        <v>15</v>
      </c>
      <c r="J337">
        <v>3</v>
      </c>
      <c r="K337">
        <v>51</v>
      </c>
      <c r="L337">
        <v>37</v>
      </c>
      <c r="M337">
        <v>26</v>
      </c>
      <c r="N337">
        <v>12</v>
      </c>
      <c r="O337">
        <v>1</v>
      </c>
      <c r="P337">
        <v>2</v>
      </c>
      <c r="Q337">
        <v>4</v>
      </c>
      <c r="R337">
        <v>189</v>
      </c>
      <c r="T337" s="1">
        <f t="shared" si="147"/>
        <v>20.105820105820104</v>
      </c>
      <c r="U337" s="1">
        <f t="shared" si="130"/>
        <v>7.9365079365079358</v>
      </c>
      <c r="V337" s="1">
        <f t="shared" si="131"/>
        <v>1.5873015873015872</v>
      </c>
      <c r="W337" s="1">
        <f t="shared" si="132"/>
        <v>26.984126984126984</v>
      </c>
      <c r="X337" s="1">
        <f t="shared" si="133"/>
        <v>19.576719576719576</v>
      </c>
      <c r="Y337" s="1">
        <f t="shared" si="134"/>
        <v>13.756613756613756</v>
      </c>
      <c r="Z337" s="1">
        <f t="shared" si="135"/>
        <v>6.3492063492063489</v>
      </c>
      <c r="AA337" s="1">
        <f t="shared" si="136"/>
        <v>0.52910052910052907</v>
      </c>
      <c r="AB337" s="1">
        <f t="shared" si="137"/>
        <v>1.0582010582010581</v>
      </c>
      <c r="AC337" s="1">
        <f t="shared" si="138"/>
        <v>2.1164021164021163</v>
      </c>
      <c r="AD337" s="1"/>
      <c r="AF337" s="1">
        <f t="shared" si="148"/>
        <v>2.2982118988608549</v>
      </c>
      <c r="AG337" s="1">
        <f t="shared" si="139"/>
        <v>-41.023873857430573</v>
      </c>
      <c r="AH337" s="1">
        <f>IF((W337-W$2)/W$2*100&gt;100,100,IF((W337-W$2)/W$2*100&lt;-100,-100,(W337-W$2)/W$2*100))</f>
        <v>38.574186224003952</v>
      </c>
      <c r="AI337" s="1">
        <f>IF((X337-X$2)/X$2*100&gt;100,100,IF((X337-X$2)/X$2*100&lt;-100,-100,(X337-X$2)/X$2*100))</f>
        <v>100</v>
      </c>
      <c r="AJ337" s="1">
        <f>IF((Y337-Y$2)/Y$2*100&gt;100,100,IF((Y337-Y$2)/Y$2*100&lt;-100,-100,(Y337-Y$2)/Y$2*100))</f>
        <v>-3.2820102985458002</v>
      </c>
      <c r="AK337" s="1">
        <f>IF((Z337-Z$2)/Z$2*100&gt;100,100,IF((Z337-Z$2)/Z$2*100&lt;-100,-100,(Z337-Z$2)/Z$2*100))</f>
        <v>-34.299431304398802</v>
      </c>
      <c r="AL337" s="1">
        <f>IF((V337-V$2)/V$2*100&gt;100,100,IF((V337-V$2)/V$2*100&lt;-100,-100,(V337-V$2)/V$2*100))</f>
        <v>-65.485942716526452</v>
      </c>
      <c r="AM337" s="1">
        <f>IF((AA337-AA$2)/AA$2*100&gt;100,100,IF((AA337-AA$2)/AA$2*100&lt;-100,-100,(AA337-AA$2)/AA$2*100))</f>
        <v>-89.497043620555672</v>
      </c>
      <c r="AN337" s="1">
        <f>IF((AB337-AB$2)/AB$2*100&gt;100,100,IF((AB337-AB$2)/AB$2*100&lt;-100,-100,(AB337-AB$2)/AB$2*100))</f>
        <v>-41.4722530688381</v>
      </c>
      <c r="AO337" s="1">
        <f>IF((AC337-AC$2)/AC$2*100&gt;100,100,IF((AC337-AC$2)/AC$2*100&lt;-100,-100,(AC337-AC$2)/AC$2*100))</f>
        <v>-13.956295455542209</v>
      </c>
      <c r="AP337" s="1"/>
      <c r="AQ337" s="2">
        <f t="shared" si="149"/>
        <v>2</v>
      </c>
      <c r="AR337" s="2">
        <f t="shared" si="140"/>
        <v>-41</v>
      </c>
      <c r="AS337" s="2">
        <f t="shared" si="141"/>
        <v>39</v>
      </c>
      <c r="AT337" s="2">
        <f t="shared" si="142"/>
        <v>100</v>
      </c>
      <c r="AU337" s="2">
        <f t="shared" si="143"/>
        <v>-3</v>
      </c>
      <c r="AV337" s="2">
        <f t="shared" si="150"/>
        <v>0</v>
      </c>
      <c r="AW337" s="2">
        <f t="shared" si="151"/>
        <v>0</v>
      </c>
      <c r="AX337" s="2">
        <f t="shared" si="144"/>
        <v>0</v>
      </c>
      <c r="AY337" s="2">
        <f t="shared" si="145"/>
        <v>0</v>
      </c>
      <c r="AZ337" s="2">
        <f t="shared" si="146"/>
        <v>0</v>
      </c>
      <c r="BA337" s="1"/>
      <c r="BB337" s="1"/>
      <c r="BN337" s="1">
        <f>T337/(T$3-T$4)*100</f>
        <v>35.097001763668423</v>
      </c>
      <c r="BO337" s="1">
        <f>U337/(U$3-U$4)*100</f>
        <v>22.06203582350371</v>
      </c>
      <c r="BP337" s="1">
        <f>V337/(V$3-V$4)*100</f>
        <v>3.1746031746031744</v>
      </c>
      <c r="BQ337" s="1">
        <f>W337/(W$3-W$4)*100</f>
        <v>49.062049062049056</v>
      </c>
      <c r="BR337" s="1">
        <f>X337/(X$3-X$4)*100</f>
        <v>53.292181069958843</v>
      </c>
      <c r="BS337" s="1">
        <f>Y337/(Y$3-Y$4)*100</f>
        <v>51.751070798689859</v>
      </c>
      <c r="BT337" s="1">
        <f>Z337/(Z$3-Z$4)*100</f>
        <v>20.024420024420024</v>
      </c>
      <c r="BU337" s="1">
        <f>AA337/(AA$3-AA$4)*100</f>
        <v>1.8919352252685584</v>
      </c>
      <c r="BV337" s="1">
        <f>AB337/(AB$3-AB$4)*100</f>
        <v>4.9832631465284525</v>
      </c>
      <c r="BW337" s="1">
        <f>AC337/(AC$3-AC$4)*100</f>
        <v>4.7185358660768495</v>
      </c>
    </row>
    <row r="338" spans="1:75">
      <c r="A338">
        <v>84</v>
      </c>
      <c r="B338" t="s">
        <v>972</v>
      </c>
      <c r="C338" t="s">
        <v>1268</v>
      </c>
      <c r="D338">
        <v>23</v>
      </c>
      <c r="E338" t="s">
        <v>1269</v>
      </c>
      <c r="F338" t="s">
        <v>1270</v>
      </c>
      <c r="G338" t="s">
        <v>537</v>
      </c>
      <c r="H338">
        <v>61</v>
      </c>
      <c r="I338">
        <v>37</v>
      </c>
      <c r="J338">
        <v>4</v>
      </c>
      <c r="K338">
        <v>93</v>
      </c>
      <c r="L338">
        <v>57</v>
      </c>
      <c r="M338">
        <v>47</v>
      </c>
      <c r="N338">
        <v>26</v>
      </c>
      <c r="O338">
        <v>3</v>
      </c>
      <c r="P338">
        <v>0</v>
      </c>
      <c r="Q338">
        <v>1</v>
      </c>
      <c r="R338">
        <v>329</v>
      </c>
      <c r="T338" s="1">
        <f t="shared" si="147"/>
        <v>18.541033434650455</v>
      </c>
      <c r="U338" s="1">
        <f t="shared" si="130"/>
        <v>11.246200607902736</v>
      </c>
      <c r="V338" s="1">
        <f t="shared" si="131"/>
        <v>1.21580547112462</v>
      </c>
      <c r="W338" s="1">
        <f t="shared" si="132"/>
        <v>28.267477203647417</v>
      </c>
      <c r="X338" s="1">
        <f t="shared" si="133"/>
        <v>17.325227963525837</v>
      </c>
      <c r="Y338" s="1">
        <f t="shared" si="134"/>
        <v>14.285714285714285</v>
      </c>
      <c r="Z338" s="1">
        <f t="shared" si="135"/>
        <v>7.9027355623100304</v>
      </c>
      <c r="AA338" s="1">
        <f t="shared" si="136"/>
        <v>0.91185410334346495</v>
      </c>
      <c r="AB338" s="1">
        <f t="shared" si="137"/>
        <v>0</v>
      </c>
      <c r="AC338" s="1">
        <f t="shared" si="138"/>
        <v>0.303951367781155</v>
      </c>
      <c r="AD338" s="1"/>
      <c r="AF338" s="1">
        <f t="shared" si="148"/>
        <v>-5.6634070563136438</v>
      </c>
      <c r="AG338" s="1">
        <f t="shared" si="139"/>
        <v>-16.429574444784595</v>
      </c>
      <c r="AH338" s="1">
        <f>IF((W338-W$2)/W$2*100&gt;100,100,IF((W338-W$2)/W$2*100&lt;-100,-100,(W338-W$2)/W$2*100))</f>
        <v>45.164698209626167</v>
      </c>
      <c r="AI338" s="1">
        <f>IF((X338-X$2)/X$2*100&gt;100,100,IF((X338-X$2)/X$2*100&lt;-100,-100,(X338-X$2)/X$2*100))</f>
        <v>83.634202880872323</v>
      </c>
      <c r="AJ338" s="1">
        <f>IF((Y338-Y$2)/Y$2*100&gt;100,100,IF((Y338-Y$2)/Y$2*100&lt;-100,-100,(Y338-Y$2)/Y$2*100))</f>
        <v>0.43791238227935614</v>
      </c>
      <c r="AK338" s="1">
        <f>IF((Z338-Z$2)/Z$2*100&gt;100,100,IF((Z338-Z$2)/Z$2*100&lt;-100,-100,(Z338-Z$2)/Z$2*100))</f>
        <v>-18.223760240581484</v>
      </c>
      <c r="AL338" s="1">
        <f>IF((V338-V$2)/V$2*100&gt;100,100,IF((V338-V$2)/V$2*100&lt;-100,-100,(V338-V$2)/V$2*100))</f>
        <v>-73.563700804147928</v>
      </c>
      <c r="AM338" s="1">
        <f>IF((AA338-AA$2)/AA$2*100&gt;100,100,IF((AA338-AA$2)/AA$2*100&lt;-100,-100,(AA338-AA$2)/AA$2*100))</f>
        <v>-81.899160282234234</v>
      </c>
      <c r="AN338" s="1">
        <f>IF((AB338-AB$2)/AB$2*100&gt;100,100,IF((AB338-AB$2)/AB$2*100&lt;-100,-100,(AB338-AB$2)/AB$2*100))</f>
        <v>-100</v>
      </c>
      <c r="AO338" s="1">
        <f>IF((AC338-AC$2)/AC$2*100&gt;100,100,IF((AC338-AC$2)/AC$2*100&lt;-100,-100,(AC338-AC$2)/AC$2*100))</f>
        <v>-87.642659453721492</v>
      </c>
      <c r="AP338" s="1"/>
      <c r="AQ338" s="2">
        <f t="shared" si="149"/>
        <v>-6</v>
      </c>
      <c r="AR338" s="2">
        <f t="shared" si="140"/>
        <v>-16</v>
      </c>
      <c r="AS338" s="2">
        <f t="shared" si="141"/>
        <v>45</v>
      </c>
      <c r="AT338" s="2">
        <f t="shared" si="142"/>
        <v>84</v>
      </c>
      <c r="AU338" s="2">
        <f t="shared" si="143"/>
        <v>0</v>
      </c>
      <c r="AV338" s="2">
        <f t="shared" si="150"/>
        <v>0</v>
      </c>
      <c r="AW338" s="2">
        <f t="shared" si="151"/>
        <v>0</v>
      </c>
      <c r="AX338" s="2">
        <f t="shared" si="144"/>
        <v>0</v>
      </c>
      <c r="AY338" s="2">
        <f t="shared" si="145"/>
        <v>0</v>
      </c>
      <c r="AZ338" s="2">
        <f t="shared" si="146"/>
        <v>0</v>
      </c>
      <c r="BA338" s="1"/>
      <c r="BB338" s="1"/>
      <c r="BN338" s="1">
        <f>T338/(T$3-T$4)*100</f>
        <v>32.36548818855649</v>
      </c>
      <c r="BO338" s="1">
        <f>U338/(U$3-U$4)*100</f>
        <v>31.262374166922285</v>
      </c>
      <c r="BP338" s="1">
        <f>V338/(V$3-V$4)*100</f>
        <v>2.43161094224924</v>
      </c>
      <c r="BQ338" s="1">
        <f>W338/(W$3-W$4)*100</f>
        <v>51.395413097540754</v>
      </c>
      <c r="BR338" s="1">
        <f>X338/(X$3-X$4)*100</f>
        <v>47.163120567375884</v>
      </c>
      <c r="BS338" s="1">
        <f>Y338/(Y$3-Y$4)*100</f>
        <v>53.741496598639458</v>
      </c>
      <c r="BT338" s="1">
        <f>Z338/(Z$3-Z$4)*100</f>
        <v>24.924012158054712</v>
      </c>
      <c r="BU338" s="1">
        <f>AA338/(AA$3-AA$4)*100</f>
        <v>3.2605692180160268</v>
      </c>
      <c r="BV338" s="1">
        <f>AB338/(AB$3-AB$4)*100</f>
        <v>0</v>
      </c>
      <c r="BW338" s="1">
        <f>AC338/(AC$3-AC$4)*100</f>
        <v>0.67766206587273903</v>
      </c>
    </row>
    <row r="339" spans="1:75">
      <c r="A339">
        <v>85</v>
      </c>
      <c r="B339" t="s">
        <v>972</v>
      </c>
      <c r="C339" t="s">
        <v>1271</v>
      </c>
      <c r="D339">
        <v>33</v>
      </c>
      <c r="E339" t="s">
        <v>1272</v>
      </c>
      <c r="F339" t="s">
        <v>1273</v>
      </c>
      <c r="G339" t="s">
        <v>1274</v>
      </c>
      <c r="H339">
        <v>63</v>
      </c>
      <c r="I339">
        <v>103</v>
      </c>
      <c r="J339">
        <v>38</v>
      </c>
      <c r="K339">
        <v>136</v>
      </c>
      <c r="L339">
        <v>73</v>
      </c>
      <c r="M339">
        <v>67</v>
      </c>
      <c r="N339">
        <v>22</v>
      </c>
      <c r="O339">
        <v>14</v>
      </c>
      <c r="P339">
        <v>7</v>
      </c>
      <c r="Q339">
        <v>5</v>
      </c>
      <c r="R339">
        <v>528</v>
      </c>
      <c r="T339" s="1">
        <f t="shared" si="147"/>
        <v>11.931818181818182</v>
      </c>
      <c r="U339" s="1">
        <f t="shared" si="130"/>
        <v>19.507575757575758</v>
      </c>
      <c r="V339" s="1">
        <f t="shared" si="131"/>
        <v>7.1969696969696972</v>
      </c>
      <c r="W339" s="1">
        <f t="shared" si="132"/>
        <v>25.757575757575758</v>
      </c>
      <c r="X339" s="1">
        <f t="shared" si="133"/>
        <v>13.825757575757574</v>
      </c>
      <c r="Y339" s="1">
        <f t="shared" si="134"/>
        <v>12.689393939393939</v>
      </c>
      <c r="Z339" s="1">
        <f t="shared" si="135"/>
        <v>4.1666666666666661</v>
      </c>
      <c r="AA339" s="1">
        <f t="shared" si="136"/>
        <v>2.6515151515151514</v>
      </c>
      <c r="AB339" s="1">
        <f t="shared" si="137"/>
        <v>1.3257575757575757</v>
      </c>
      <c r="AC339" s="1">
        <f t="shared" si="138"/>
        <v>0.94696969696969702</v>
      </c>
      <c r="AD339" s="1"/>
      <c r="AF339" s="1">
        <f t="shared" si="148"/>
        <v>-39.291028255595286</v>
      </c>
      <c r="AG339" s="1">
        <f t="shared" si="139"/>
        <v>44.960637325429168</v>
      </c>
      <c r="AH339" s="1">
        <f>IF((W339-W$2)/W$2*100&gt;100,100,IF((W339-W$2)/W$2*100&lt;-100,-100,(W339-W$2)/W$2*100))</f>
        <v>32.275359577458325</v>
      </c>
      <c r="AI339" s="1">
        <f>IF((X339-X$2)/X$2*100&gt;100,100,IF((X339-X$2)/X$2*100&lt;-100,-100,(X339-X$2)/X$2*100))</f>
        <v>46.542485731987966</v>
      </c>
      <c r="AJ339" s="1">
        <f>IF((Y339-Y$2)/Y$2*100&gt;100,100,IF((Y339-Y$2)/Y$2*100&lt;-100,-100,(Y339-Y$2)/Y$2*100))</f>
        <v>-10.785263433164733</v>
      </c>
      <c r="AK339" s="1">
        <f>IF((Z339-Z$2)/Z$2*100&gt;100,100,IF((Z339-Z$2)/Z$2*100&lt;-100,-100,(Z339-Z$2)/Z$2*100))</f>
        <v>-56.884001793511715</v>
      </c>
      <c r="AL339" s="1">
        <f>IF((V339-V$2)/V$2*100&gt;100,100,IF((V339-V$2)/V$2*100&lt;-100,-100,(V339-V$2)/V$2*100))</f>
        <v>56.489873364840328</v>
      </c>
      <c r="AM339" s="1">
        <f>IF((AA339-AA$2)/AA$2*100&gt;100,100,IF((AA339-AA$2)/AA$2*100&lt;-100,-100,(AA339-AA$2)/AA$2*100))</f>
        <v>-47.365866325739219</v>
      </c>
      <c r="AN339" s="1">
        <f>IF((AB339-AB$2)/AB$2*100&gt;100,100,IF((AB339-AB$2)/AB$2*100&lt;-100,-100,(AB339-AB$2)/AB$2*100))</f>
        <v>-26.674044327720463</v>
      </c>
      <c r="AO339" s="1">
        <f>IF((AC339-AC$2)/AC$2*100&gt;100,100,IF((AC339-AC$2)/AC$2*100&lt;-100,-100,(AC339-AC$2)/AC$2*100))</f>
        <v>-61.50033106320425</v>
      </c>
      <c r="AP339" s="1"/>
      <c r="AQ339" s="2">
        <f t="shared" si="149"/>
        <v>-39</v>
      </c>
      <c r="AR339" s="2">
        <f t="shared" si="140"/>
        <v>45</v>
      </c>
      <c r="AS339" s="2">
        <f t="shared" si="141"/>
        <v>32</v>
      </c>
      <c r="AT339" s="2">
        <f t="shared" si="142"/>
        <v>47</v>
      </c>
      <c r="AU339" s="2">
        <f t="shared" si="143"/>
        <v>-11</v>
      </c>
      <c r="AV339" s="2">
        <f t="shared" si="150"/>
        <v>0</v>
      </c>
      <c r="AW339" s="2">
        <f t="shared" si="151"/>
        <v>1</v>
      </c>
      <c r="AX339" s="2">
        <f t="shared" si="144"/>
        <v>0</v>
      </c>
      <c r="AY339" s="2">
        <f t="shared" si="145"/>
        <v>0</v>
      </c>
      <c r="AZ339" s="2">
        <f t="shared" si="146"/>
        <v>0</v>
      </c>
      <c r="BA339" s="1"/>
      <c r="BB339" s="1"/>
      <c r="BN339" s="1">
        <f>T339/(T$3-T$4)*100</f>
        <v>20.828349282296649</v>
      </c>
      <c r="BO339" s="1">
        <f>U339/(U$3-U$4)*100</f>
        <v>54.22748123436196</v>
      </c>
      <c r="BP339" s="1">
        <f>V339/(V$3-V$4)*100</f>
        <v>14.393939393939394</v>
      </c>
      <c r="BQ339" s="1">
        <f>W339/(W$3-W$4)*100</f>
        <v>46.831955922865006</v>
      </c>
      <c r="BR339" s="1">
        <f>X339/(X$3-X$4)*100</f>
        <v>37.636784511784505</v>
      </c>
      <c r="BS339" s="1">
        <f>Y339/(Y$3-Y$4)*100</f>
        <v>47.736291486291492</v>
      </c>
      <c r="BT339" s="1">
        <f>Z339/(Z$3-Z$4)*100</f>
        <v>13.141025641025639</v>
      </c>
      <c r="BU339" s="1">
        <f>AA339/(AA$3-AA$4)*100</f>
        <v>9.4811753902662996</v>
      </c>
      <c r="BV339" s="1">
        <f>AB339/(AB$3-AB$4)*100</f>
        <v>6.2432359307359304</v>
      </c>
      <c r="BW339" s="1">
        <f>AC339/(AC$3-AC$4)*100</f>
        <v>2.111276701440636</v>
      </c>
    </row>
    <row r="340" spans="1:75">
      <c r="A340">
        <v>78</v>
      </c>
      <c r="B340" t="s">
        <v>972</v>
      </c>
      <c r="C340" t="s">
        <v>1275</v>
      </c>
      <c r="D340">
        <v>15</v>
      </c>
      <c r="E340" t="s">
        <v>1276</v>
      </c>
      <c r="F340" t="s">
        <v>1277</v>
      </c>
      <c r="G340" t="s">
        <v>1278</v>
      </c>
      <c r="H340">
        <v>25</v>
      </c>
      <c r="I340">
        <v>15</v>
      </c>
      <c r="J340">
        <v>5</v>
      </c>
      <c r="K340">
        <v>58</v>
      </c>
      <c r="L340">
        <v>45</v>
      </c>
      <c r="M340">
        <v>34</v>
      </c>
      <c r="N340">
        <v>15</v>
      </c>
      <c r="O340">
        <v>1</v>
      </c>
      <c r="P340">
        <v>1</v>
      </c>
      <c r="Q340">
        <v>0</v>
      </c>
      <c r="R340">
        <v>199</v>
      </c>
      <c r="T340" s="1">
        <f t="shared" si="147"/>
        <v>12.562814070351758</v>
      </c>
      <c r="U340" s="1">
        <f t="shared" si="130"/>
        <v>7.5376884422110546</v>
      </c>
      <c r="V340" s="1">
        <f t="shared" si="131"/>
        <v>2.512562814070352</v>
      </c>
      <c r="W340" s="1">
        <f t="shared" si="132"/>
        <v>29.145728643216078</v>
      </c>
      <c r="X340" s="1">
        <f t="shared" si="133"/>
        <v>22.613065326633166</v>
      </c>
      <c r="Y340" s="1">
        <f t="shared" si="134"/>
        <v>17.08542713567839</v>
      </c>
      <c r="Z340" s="1">
        <f t="shared" si="135"/>
        <v>7.5376884422110546</v>
      </c>
      <c r="AA340" s="1">
        <f t="shared" si="136"/>
        <v>0.50251256281407031</v>
      </c>
      <c r="AB340" s="1">
        <f t="shared" si="137"/>
        <v>0.50251256281407031</v>
      </c>
      <c r="AC340" s="1">
        <f t="shared" si="138"/>
        <v>0</v>
      </c>
      <c r="AD340" s="1"/>
      <c r="AF340" s="1">
        <f t="shared" si="148"/>
        <v>-36.080527476577949</v>
      </c>
      <c r="AG340" s="1">
        <f t="shared" si="139"/>
        <v>-43.987498286705424</v>
      </c>
      <c r="AH340" s="1">
        <f>IF((W340-W$2)/W$2*100&gt;100,100,IF((W340-W$2)/W$2*100&lt;-100,-100,(W340-W$2)/W$2*100))</f>
        <v>49.674867414280342</v>
      </c>
      <c r="AI340" s="1">
        <f>IF((X340-X$2)/X$2*100&gt;100,100,IF((X340-X$2)/X$2*100&lt;-100,-100,(X340-X$2)/X$2*100))</f>
        <v>100</v>
      </c>
      <c r="AJ340" s="1">
        <f>IF((Y340-Y$2)/Y$2*100&gt;100,100,IF((Y340-Y$2)/Y$2*100&lt;-100,-100,(Y340-Y$2)/Y$2*100))</f>
        <v>20.121724356695911</v>
      </c>
      <c r="AK340" s="1">
        <f>IF((Z340-Z$2)/Z$2*100&gt;100,100,IF((Z340-Z$2)/Z$2*100&lt;-100,-100,(Z340-Z$2)/Z$2*100))</f>
        <v>-22.00120927469456</v>
      </c>
      <c r="AL340" s="1">
        <f>IF((V340-V$2)/V$2*100&gt;100,100,IF((V340-V$2)/V$2*100&lt;-100,-100,(V340-V$2)/V$2*100))</f>
        <v>-45.367195757315727</v>
      </c>
      <c r="AM340" s="1">
        <f>IF((AA340-AA$2)/AA$2*100&gt;100,100,IF((AA340-AA$2)/AA$2*100&lt;-100,-100,(AA340-AA$2)/AA$2*100))</f>
        <v>-90.024830373291564</v>
      </c>
      <c r="AN340" s="1">
        <f>IF((AB340-AB$2)/AB$2*100&gt;100,100,IF((AB340-AB$2)/AB$2*100&lt;-100,-100,(AB340-AB$2)/AB$2*100))</f>
        <v>-72.206672939724626</v>
      </c>
      <c r="AO340" s="1">
        <f>IF((AC340-AC$2)/AC$2*100&gt;100,100,IF((AC340-AC$2)/AC$2*100&lt;-100,-100,(AC340-AC$2)/AC$2*100))</f>
        <v>-100</v>
      </c>
      <c r="AP340" s="1"/>
      <c r="AQ340" s="2">
        <f t="shared" si="149"/>
        <v>-36</v>
      </c>
      <c r="AR340" s="2">
        <f t="shared" si="140"/>
        <v>-44</v>
      </c>
      <c r="AS340" s="2">
        <f t="shared" si="141"/>
        <v>50</v>
      </c>
      <c r="AT340" s="2">
        <f t="shared" si="142"/>
        <v>100</v>
      </c>
      <c r="AU340" s="2">
        <f t="shared" si="143"/>
        <v>20</v>
      </c>
      <c r="AV340" s="2">
        <f t="shared" si="150"/>
        <v>0</v>
      </c>
      <c r="AW340" s="2">
        <f t="shared" si="151"/>
        <v>0</v>
      </c>
      <c r="AX340" s="2">
        <f t="shared" si="144"/>
        <v>0</v>
      </c>
      <c r="AY340" s="2">
        <f t="shared" si="145"/>
        <v>0</v>
      </c>
      <c r="AZ340" s="2">
        <f t="shared" si="146"/>
        <v>0</v>
      </c>
      <c r="BA340" s="1"/>
      <c r="BB340" s="1"/>
      <c r="BN340" s="1">
        <f>T340/(T$3-T$4)*100</f>
        <v>21.929824561403503</v>
      </c>
      <c r="BO340" s="1">
        <f>U340/(U$3-U$4)*100</f>
        <v>20.953390807247242</v>
      </c>
      <c r="BP340" s="1">
        <f>V340/(V$3-V$4)*100</f>
        <v>5.025125628140704</v>
      </c>
      <c r="BQ340" s="1">
        <f>W340/(W$3-W$4)*100</f>
        <v>52.992233896756503</v>
      </c>
      <c r="BR340" s="1">
        <f>X340/(X$3-X$4)*100</f>
        <v>61.557788944723612</v>
      </c>
      <c r="BS340" s="1">
        <f>Y340/(Y$3-Y$4)*100</f>
        <v>64.273749700885389</v>
      </c>
      <c r="BT340" s="1">
        <f>Z340/(Z$3-Z$4)*100</f>
        <v>23.772709702357943</v>
      </c>
      <c r="BU340" s="1">
        <f>AA340/(AA$3-AA$4)*100</f>
        <v>1.7968631033957665</v>
      </c>
      <c r="BV340" s="1">
        <f>AB340/(AB$3-AB$4)*100</f>
        <v>2.3664239565172802</v>
      </c>
      <c r="BW340" s="1">
        <f>AC340/(AC$3-AC$4)*100</f>
        <v>0</v>
      </c>
    </row>
    <row r="341" spans="1:75">
      <c r="A341">
        <v>89</v>
      </c>
      <c r="B341" t="s">
        <v>972</v>
      </c>
      <c r="C341" t="s">
        <v>1279</v>
      </c>
      <c r="D341">
        <v>28</v>
      </c>
      <c r="E341" t="s">
        <v>1280</v>
      </c>
      <c r="F341" t="s">
        <v>1281</v>
      </c>
      <c r="G341" t="s">
        <v>1282</v>
      </c>
      <c r="H341">
        <v>47</v>
      </c>
      <c r="I341">
        <v>60</v>
      </c>
      <c r="J341">
        <v>11</v>
      </c>
      <c r="K341">
        <v>75</v>
      </c>
      <c r="L341">
        <v>58</v>
      </c>
      <c r="M341">
        <v>36</v>
      </c>
      <c r="N341">
        <v>10</v>
      </c>
      <c r="O341">
        <v>3</v>
      </c>
      <c r="P341">
        <v>1</v>
      </c>
      <c r="Q341">
        <v>0</v>
      </c>
      <c r="R341">
        <v>301</v>
      </c>
      <c r="T341" s="1">
        <f t="shared" si="147"/>
        <v>15.614617940199334</v>
      </c>
      <c r="U341" s="1">
        <f t="shared" si="130"/>
        <v>19.933554817275748</v>
      </c>
      <c r="V341" s="1">
        <f t="shared" si="131"/>
        <v>3.6544850498338874</v>
      </c>
      <c r="W341" s="1">
        <f t="shared" si="132"/>
        <v>24.916943521594686</v>
      </c>
      <c r="X341" s="1">
        <f t="shared" si="133"/>
        <v>19.269102990033225</v>
      </c>
      <c r="Y341" s="1">
        <f t="shared" si="134"/>
        <v>11.960132890365449</v>
      </c>
      <c r="Z341" s="1">
        <f t="shared" si="135"/>
        <v>3.322259136212625</v>
      </c>
      <c r="AA341" s="1">
        <f t="shared" si="136"/>
        <v>0.99667774086378735</v>
      </c>
      <c r="AB341" s="1">
        <f t="shared" si="137"/>
        <v>0.33222591362126247</v>
      </c>
      <c r="AC341" s="1">
        <f t="shared" si="138"/>
        <v>0</v>
      </c>
      <c r="AD341" s="1"/>
      <c r="AF341" s="1">
        <f t="shared" si="148"/>
        <v>-20.552979865572567</v>
      </c>
      <c r="AG341" s="1">
        <f t="shared" si="139"/>
        <v>48.126084265058097</v>
      </c>
      <c r="AH341" s="1">
        <f>IF((W341-W$2)/W$2*100&gt;100,100,IF((W341-W$2)/W$2*100&lt;-100,-100,(W341-W$2)/W$2*100))</f>
        <v>27.958379892206121</v>
      </c>
      <c r="AI341" s="1">
        <f>IF((X341-X$2)/X$2*100&gt;100,100,IF((X341-X$2)/X$2*100&lt;-100,-100,(X341-X$2)/X$2*100))</f>
        <v>100</v>
      </c>
      <c r="AJ341" s="1">
        <f>IF((Y341-Y$2)/Y$2*100&gt;100,100,IF((Y341-Y$2)/Y$2*100&lt;-100,-100,(Y341-Y$2)/Y$2*100))</f>
        <v>-15.912445447394019</v>
      </c>
      <c r="AK341" s="1">
        <f>IF((Z341-Z$2)/Z$2*100&gt;100,100,IF((Z341-Z$2)/Z$2*100&lt;-100,-100,(Z341-Z$2)/Z$2*100))</f>
        <v>-65.621795449976105</v>
      </c>
      <c r="AL341" s="1">
        <f>IF((V341-V$2)/V$2*100&gt;100,100,IF((V341-V$2)/V$2*100&lt;-100,-100,(V341-V$2)/V$2*100))</f>
        <v>-20.537402998514366</v>
      </c>
      <c r="AM341" s="1">
        <f>IF((AA341-AA$2)/AA$2*100&gt;100,100,IF((AA341-AA$2)/AA$2*100&lt;-100,-100,(AA341-AA$2)/AA$2*100))</f>
        <v>-80.215361238721144</v>
      </c>
      <c r="AN341" s="1">
        <f>IF((AB341-AB$2)/AB$2*100&gt;100,100,IF((AB341-AB$2)/AB$2*100&lt;-100,-100,(AB341-AB$2)/AB$2*100))</f>
        <v>-81.625009684402656</v>
      </c>
      <c r="AO341" s="1">
        <f>IF((AC341-AC$2)/AC$2*100&gt;100,100,IF((AC341-AC$2)/AC$2*100&lt;-100,-100,(AC341-AC$2)/AC$2*100))</f>
        <v>-100</v>
      </c>
      <c r="AP341" s="1"/>
      <c r="AQ341" s="2">
        <f t="shared" si="149"/>
        <v>-21</v>
      </c>
      <c r="AR341" s="2">
        <f t="shared" si="140"/>
        <v>48</v>
      </c>
      <c r="AS341" s="2">
        <f t="shared" si="141"/>
        <v>28</v>
      </c>
      <c r="AT341" s="2">
        <f t="shared" si="142"/>
        <v>100</v>
      </c>
      <c r="AU341" s="2">
        <f t="shared" si="143"/>
        <v>-16</v>
      </c>
      <c r="AV341" s="2">
        <f t="shared" si="150"/>
        <v>0</v>
      </c>
      <c r="AW341" s="2">
        <f t="shared" si="151"/>
        <v>0</v>
      </c>
      <c r="AX341" s="2">
        <f t="shared" si="144"/>
        <v>0</v>
      </c>
      <c r="AY341" s="2">
        <f t="shared" si="145"/>
        <v>0</v>
      </c>
      <c r="AZ341" s="2">
        <f t="shared" si="146"/>
        <v>0</v>
      </c>
      <c r="BA341" s="1"/>
      <c r="BB341" s="1"/>
      <c r="BN341" s="1">
        <f>T341/(T$3-T$4)*100</f>
        <v>27.257096228944448</v>
      </c>
      <c r="BO341" s="1">
        <f>U341/(U$3-U$4)*100</f>
        <v>55.411624859032585</v>
      </c>
      <c r="BP341" s="1">
        <f>V341/(V$3-V$4)*100</f>
        <v>7.3089700996677749</v>
      </c>
      <c r="BQ341" s="1">
        <f>W341/(W$3-W$4)*100</f>
        <v>45.303533675626696</v>
      </c>
      <c r="BR341" s="1">
        <f>X341/(X$3-X$4)*100</f>
        <v>52.454780361757116</v>
      </c>
      <c r="BS341" s="1">
        <f>Y341/(Y$3-Y$4)*100</f>
        <v>44.992880873279553</v>
      </c>
      <c r="BT341" s="1">
        <f>Z341/(Z$3-Z$4)*100</f>
        <v>10.477894198824433</v>
      </c>
      <c r="BU341" s="1">
        <f>AA341/(AA$3-AA$4)*100</f>
        <v>3.5638779824826337</v>
      </c>
      <c r="BV341" s="1">
        <f>AB341/(AB$3-AB$4)*100</f>
        <v>1.5645128483287005</v>
      </c>
      <c r="BW341" s="1">
        <f>AC341/(AC$3-AC$4)*100</f>
        <v>0</v>
      </c>
    </row>
    <row r="342" spans="1:75">
      <c r="A342">
        <v>92</v>
      </c>
      <c r="B342" t="s">
        <v>972</v>
      </c>
      <c r="C342" t="s">
        <v>1283</v>
      </c>
      <c r="D342">
        <v>22</v>
      </c>
      <c r="E342" t="s">
        <v>1284</v>
      </c>
      <c r="F342" t="s">
        <v>1285</v>
      </c>
      <c r="G342" t="s">
        <v>1286</v>
      </c>
      <c r="H342">
        <v>50</v>
      </c>
      <c r="I342">
        <v>35</v>
      </c>
      <c r="J342">
        <v>7</v>
      </c>
      <c r="K342">
        <v>80</v>
      </c>
      <c r="L342">
        <v>99</v>
      </c>
      <c r="M342">
        <v>47</v>
      </c>
      <c r="N342">
        <v>28</v>
      </c>
      <c r="O342">
        <v>9</v>
      </c>
      <c r="P342">
        <v>5</v>
      </c>
      <c r="Q342">
        <v>0</v>
      </c>
      <c r="R342">
        <v>360</v>
      </c>
      <c r="T342" s="1">
        <f t="shared" si="147"/>
        <v>13.888888888888889</v>
      </c>
      <c r="U342" s="1">
        <f t="shared" si="130"/>
        <v>9.7222222222222232</v>
      </c>
      <c r="V342" s="1">
        <f t="shared" si="131"/>
        <v>1.9444444444444444</v>
      </c>
      <c r="W342" s="1">
        <f t="shared" si="132"/>
        <v>22.222222222222221</v>
      </c>
      <c r="X342" s="1">
        <f t="shared" si="133"/>
        <v>27.500000000000004</v>
      </c>
      <c r="Y342" s="1">
        <f t="shared" si="134"/>
        <v>13.055555555555557</v>
      </c>
      <c r="Z342" s="1">
        <f t="shared" si="135"/>
        <v>7.7777777777777777</v>
      </c>
      <c r="AA342" s="1">
        <f t="shared" si="136"/>
        <v>2.5</v>
      </c>
      <c r="AB342" s="1">
        <f t="shared" si="137"/>
        <v>1.3888888888888888</v>
      </c>
      <c r="AC342" s="1">
        <f t="shared" si="138"/>
        <v>0</v>
      </c>
      <c r="AD342" s="1"/>
      <c r="AF342" s="1">
        <f t="shared" si="148"/>
        <v>-29.333472043550056</v>
      </c>
      <c r="AG342" s="1">
        <f t="shared" si="139"/>
        <v>-27.754245475352445</v>
      </c>
      <c r="AH342" s="1">
        <f>IF((W342-W$2)/W$2*100&gt;100,100,IF((W342-W$2)/W$2*100&lt;-100,-100,(W342-W$2)/W$2*100))</f>
        <v>14.119918066826781</v>
      </c>
      <c r="AI342" s="1">
        <f>IF((X342-X$2)/X$2*100&gt;100,100,IF((X342-X$2)/X$2*100&lt;-100,-100,(X342-X$2)/X$2*100))</f>
        <v>100</v>
      </c>
      <c r="AJ342" s="1">
        <f>IF((Y342-Y$2)/Y$2*100&gt;100,100,IF((Y342-Y$2)/Y$2*100&lt;-100,-100,(Y342-Y$2)/Y$2*100))</f>
        <v>-8.210907850639126</v>
      </c>
      <c r="AK342" s="1">
        <f>IF((Z342-Z$2)/Z$2*100&gt;100,100,IF((Z342-Z$2)/Z$2*100&lt;-100,-100,(Z342-Z$2)/Z$2*100))</f>
        <v>-19.51680334788853</v>
      </c>
      <c r="AL342" s="1">
        <f>IF((V342-V$2)/V$2*100&gt;100,100,IF((V342-V$2)/V$2*100&lt;-100,-100,(V342-V$2)/V$2*100))</f>
        <v>-57.720279827744889</v>
      </c>
      <c r="AM342" s="1">
        <f>IF((AA342-AA$2)/AA$2*100&gt;100,100,IF((AA342-AA$2)/AA$2*100&lt;-100,-100,(AA342-AA$2)/AA$2*100))</f>
        <v>-50.373531107125544</v>
      </c>
      <c r="AN342" s="1">
        <f>IF((AB342-AB$2)/AB$2*100&gt;100,100,IF((AB342-AB$2)/AB$2*100&lt;-100,-100,(AB342-AB$2)/AB$2*100))</f>
        <v>-23.182332152850009</v>
      </c>
      <c r="AO342" s="1">
        <f>IF((AC342-AC$2)/AC$2*100&gt;100,100,IF((AC342-AC$2)/AC$2*100&lt;-100,-100,(AC342-AC$2)/AC$2*100))</f>
        <v>-100</v>
      </c>
      <c r="AP342" s="1"/>
      <c r="AQ342" s="2">
        <f t="shared" si="149"/>
        <v>-29</v>
      </c>
      <c r="AR342" s="2">
        <f t="shared" si="140"/>
        <v>-28</v>
      </c>
      <c r="AS342" s="2">
        <f t="shared" si="141"/>
        <v>14</v>
      </c>
      <c r="AT342" s="2">
        <f t="shared" si="142"/>
        <v>100</v>
      </c>
      <c r="AU342" s="2">
        <f t="shared" si="143"/>
        <v>-8</v>
      </c>
      <c r="AV342" s="2">
        <f t="shared" si="150"/>
        <v>0</v>
      </c>
      <c r="AW342" s="2">
        <f t="shared" si="151"/>
        <v>0</v>
      </c>
      <c r="AX342" s="2">
        <f t="shared" si="144"/>
        <v>0</v>
      </c>
      <c r="AY342" s="2">
        <f t="shared" si="145"/>
        <v>0</v>
      </c>
      <c r="AZ342" s="2">
        <f t="shared" si="146"/>
        <v>0</v>
      </c>
      <c r="BA342" s="1"/>
      <c r="BB342" s="1"/>
      <c r="BN342" s="1">
        <f>T342/(T$3-T$4)*100</f>
        <v>24.24463937621832</v>
      </c>
      <c r="BO342" s="1">
        <f>U342/(U$3-U$4)*100</f>
        <v>27.025993883792047</v>
      </c>
      <c r="BP342" s="1">
        <f>V342/(V$3-V$4)*100</f>
        <v>3.8888888888888888</v>
      </c>
      <c r="BQ342" s="1">
        <f>W342/(W$3-W$4)*100</f>
        <v>40.404040404040401</v>
      </c>
      <c r="BR342" s="1">
        <f>X342/(X$3-X$4)*100</f>
        <v>74.861111111111114</v>
      </c>
      <c r="BS342" s="1">
        <f>Y342/(Y$3-Y$4)*100</f>
        <v>49.113756613756628</v>
      </c>
      <c r="BT342" s="1">
        <f>Z342/(Z$3-Z$4)*100</f>
        <v>24.529914529914528</v>
      </c>
      <c r="BU342" s="1">
        <f>AA342/(AA$3-AA$4)*100</f>
        <v>8.9393939393939394</v>
      </c>
      <c r="BV342" s="1">
        <f>AB342/(AB$3-AB$4)*100</f>
        <v>6.5405328798185947</v>
      </c>
      <c r="BW342" s="1">
        <f>AC342/(AC$3-AC$4)*100</f>
        <v>0</v>
      </c>
    </row>
    <row r="343" spans="1:75">
      <c r="A343">
        <v>92</v>
      </c>
      <c r="B343" t="s">
        <v>972</v>
      </c>
      <c r="C343" t="s">
        <v>1287</v>
      </c>
      <c r="D343">
        <v>30</v>
      </c>
      <c r="E343" t="s">
        <v>1288</v>
      </c>
      <c r="F343" t="s">
        <v>1289</v>
      </c>
      <c r="G343" t="s">
        <v>1290</v>
      </c>
      <c r="H343">
        <v>72</v>
      </c>
      <c r="I343">
        <v>55</v>
      </c>
      <c r="J343">
        <v>15</v>
      </c>
      <c r="K343">
        <v>107</v>
      </c>
      <c r="L343">
        <v>83</v>
      </c>
      <c r="M343">
        <v>57</v>
      </c>
      <c r="N343">
        <v>16</v>
      </c>
      <c r="O343">
        <v>0</v>
      </c>
      <c r="P343">
        <v>3</v>
      </c>
      <c r="Q343">
        <v>1</v>
      </c>
      <c r="R343">
        <v>409</v>
      </c>
      <c r="T343" s="1">
        <f t="shared" si="147"/>
        <v>17.603911980440099</v>
      </c>
      <c r="U343" s="1">
        <f t="shared" si="130"/>
        <v>13.447432762836186</v>
      </c>
      <c r="V343" s="1">
        <f t="shared" si="131"/>
        <v>3.6674816625916873</v>
      </c>
      <c r="W343" s="1">
        <f t="shared" si="132"/>
        <v>26.161369193154034</v>
      </c>
      <c r="X343" s="1">
        <f t="shared" si="133"/>
        <v>20.293398533007334</v>
      </c>
      <c r="Y343" s="1">
        <f t="shared" si="134"/>
        <v>13.93643031784841</v>
      </c>
      <c r="Z343" s="1">
        <f t="shared" si="135"/>
        <v>3.9119804400977993</v>
      </c>
      <c r="AA343" s="1">
        <f t="shared" si="136"/>
        <v>0</v>
      </c>
      <c r="AB343" s="1">
        <f t="shared" si="137"/>
        <v>0.73349633251833746</v>
      </c>
      <c r="AC343" s="1">
        <f t="shared" si="138"/>
        <v>0.24449877750611246</v>
      </c>
      <c r="AD343" s="1"/>
      <c r="AF343" s="1">
        <f t="shared" si="148"/>
        <v>-10.431471656176894</v>
      </c>
      <c r="AG343" s="1">
        <f t="shared" si="139"/>
        <v>-7.2236144741775685E-2</v>
      </c>
      <c r="AH343" s="1">
        <f>IF((W343-W$2)/W$2*100&gt;100,100,IF((W343-W$2)/W$2*100&lt;-100,-100,(W343-W$2)/W$2*100))</f>
        <v>34.348998897743513</v>
      </c>
      <c r="AI343" s="1">
        <f>IF((X343-X$2)/X$2*100&gt;100,100,IF((X343-X$2)/X$2*100&lt;-100,-100,(X343-X$2)/X$2*100))</f>
        <v>100</v>
      </c>
      <c r="AJ343" s="1">
        <f>IF((Y343-Y$2)/Y$2*100&gt;100,100,IF((Y343-Y$2)/Y$2*100&lt;-100,-100,(Y343-Y$2)/Y$2*100))</f>
        <v>-2.0177822969939738</v>
      </c>
      <c r="AK343" s="1">
        <f>IF((Z343-Z$2)/Z$2*100&gt;100,100,IF((Z343-Z$2)/Z$2*100&lt;-100,-100,(Z343-Z$2)/Z$2*100))</f>
        <v>-59.51945400662224</v>
      </c>
      <c r="AL343" s="1">
        <f>IF((V343-V$2)/V$2*100&gt;100,100,IF((V343-V$2)/V$2*100&lt;-100,-100,(V343-V$2)/V$2*100))</f>
        <v>-20.254806521069657</v>
      </c>
      <c r="AM343" s="1">
        <f>IF((AA343-AA$2)/AA$2*100&gt;100,100,IF((AA343-AA$2)/AA$2*100&lt;-100,-100,(AA343-AA$2)/AA$2*100))</f>
        <v>-100</v>
      </c>
      <c r="AN343" s="1">
        <f>IF((AB343-AB$2)/AB$2*100&gt;100,100,IF((AB343-AB$2)/AB$2*100&lt;-100,-100,(AB343-AB$2)/AB$2*100))</f>
        <v>-59.431256100282638</v>
      </c>
      <c r="AO343" s="1">
        <f>IF((AC343-AC$2)/AC$2*100&gt;100,100,IF((AC343-AC$2)/AC$2*100&lt;-100,-100,(AC343-AC$2)/AC$2*100))</f>
        <v>-90.059743179154935</v>
      </c>
      <c r="AP343" s="1"/>
      <c r="AQ343" s="2">
        <f t="shared" si="149"/>
        <v>-10</v>
      </c>
      <c r="AR343" s="2">
        <f t="shared" si="140"/>
        <v>0</v>
      </c>
      <c r="AS343" s="2">
        <f t="shared" si="141"/>
        <v>34</v>
      </c>
      <c r="AT343" s="2">
        <f t="shared" si="142"/>
        <v>100</v>
      </c>
      <c r="AU343" s="2">
        <f t="shared" si="143"/>
        <v>-2</v>
      </c>
      <c r="AV343" s="2">
        <f t="shared" si="150"/>
        <v>0</v>
      </c>
      <c r="AW343" s="2">
        <f t="shared" si="151"/>
        <v>0</v>
      </c>
      <c r="AX343" s="2">
        <f t="shared" si="144"/>
        <v>0</v>
      </c>
      <c r="AY343" s="2">
        <f t="shared" si="145"/>
        <v>0</v>
      </c>
      <c r="AZ343" s="2">
        <f t="shared" si="146"/>
        <v>0</v>
      </c>
      <c r="BA343" s="1"/>
      <c r="BB343" s="1"/>
      <c r="BN343" s="1">
        <f>T343/(T$3-T$4)*100</f>
        <v>30.729635825505081</v>
      </c>
      <c r="BO343" s="1">
        <f>U343/(U$3-U$4)*100</f>
        <v>37.381395661829032</v>
      </c>
      <c r="BP343" s="1">
        <f>V343/(V$3-V$4)*100</f>
        <v>7.3349633251833746</v>
      </c>
      <c r="BQ343" s="1">
        <f>W343/(W$3-W$4)*100</f>
        <v>47.5661258057346</v>
      </c>
      <c r="BR343" s="1">
        <f>X343/(X$3-X$4)*100</f>
        <v>55.243140450964404</v>
      </c>
      <c r="BS343" s="1">
        <f>Y343/(Y$3-Y$4)*100</f>
        <v>52.427523576667831</v>
      </c>
      <c r="BT343" s="1">
        <f>Z343/(Z$3-Z$4)*100</f>
        <v>12.337784464923828</v>
      </c>
      <c r="BU343" s="1">
        <f>AA343/(AA$3-AA$4)*100</f>
        <v>0</v>
      </c>
      <c r="BV343" s="1">
        <f>AB343/(AB$3-AB$4)*100</f>
        <v>3.454168953645028</v>
      </c>
      <c r="BW343" s="1">
        <f>AC343/(AC$3-AC$4)*100</f>
        <v>0.54511202853821805</v>
      </c>
    </row>
    <row r="344" spans="1:75">
      <c r="A344">
        <v>86</v>
      </c>
      <c r="B344" t="s">
        <v>972</v>
      </c>
      <c r="C344" t="s">
        <v>1291</v>
      </c>
      <c r="D344">
        <v>22</v>
      </c>
      <c r="E344" t="s">
        <v>1292</v>
      </c>
      <c r="F344" t="s">
        <v>1293</v>
      </c>
      <c r="G344" t="s">
        <v>1294</v>
      </c>
      <c r="H344">
        <v>81</v>
      </c>
      <c r="I344">
        <v>25</v>
      </c>
      <c r="J344">
        <v>16</v>
      </c>
      <c r="K344">
        <v>69</v>
      </c>
      <c r="L344">
        <v>85</v>
      </c>
      <c r="M344">
        <v>56</v>
      </c>
      <c r="N344">
        <v>52</v>
      </c>
      <c r="O344">
        <v>7</v>
      </c>
      <c r="P344">
        <v>4</v>
      </c>
      <c r="Q344">
        <v>0</v>
      </c>
      <c r="R344">
        <v>395</v>
      </c>
      <c r="T344" s="1">
        <f t="shared" si="147"/>
        <v>20.506329113924053</v>
      </c>
      <c r="U344" s="1">
        <f t="shared" si="130"/>
        <v>6.3291139240506329</v>
      </c>
      <c r="V344" s="1">
        <f t="shared" si="131"/>
        <v>4.0506329113924053</v>
      </c>
      <c r="W344" s="1">
        <f t="shared" si="132"/>
        <v>17.468354430379744</v>
      </c>
      <c r="X344" s="1">
        <f t="shared" si="133"/>
        <v>21.518987341772153</v>
      </c>
      <c r="Y344" s="1">
        <f t="shared" si="134"/>
        <v>14.177215189873419</v>
      </c>
      <c r="Z344" s="1">
        <f t="shared" si="135"/>
        <v>13.164556962025317</v>
      </c>
      <c r="AA344" s="1">
        <f t="shared" si="136"/>
        <v>1.7721518987341773</v>
      </c>
      <c r="AB344" s="1">
        <f t="shared" si="137"/>
        <v>1.0126582278481013</v>
      </c>
      <c r="AC344" s="1">
        <f t="shared" si="138"/>
        <v>0</v>
      </c>
      <c r="AD344" s="1"/>
      <c r="AF344" s="1">
        <f t="shared" si="148"/>
        <v>4.3359977321559731</v>
      </c>
      <c r="AG344" s="1">
        <f t="shared" si="139"/>
        <v>-52.968405734406666</v>
      </c>
      <c r="AH344" s="1">
        <f>IF((W344-W$2)/W$2*100&gt;100,100,IF((W344-W$2)/W$2*100&lt;-100,-100,(W344-W$2)/W$2*100))</f>
        <v>-10.29307706392478</v>
      </c>
      <c r="AI344" s="1">
        <f>IF((X344-X$2)/X$2*100&gt;100,100,IF((X344-X$2)/X$2*100&lt;-100,-100,(X344-X$2)/X$2*100))</f>
        <v>100</v>
      </c>
      <c r="AJ344" s="1">
        <f>IF((Y344-Y$2)/Y$2*100&gt;100,100,IF((Y344-Y$2)/Y$2*100&lt;-100,-100,(Y344-Y$2)/Y$2*100))</f>
        <v>-0.32490720543414425</v>
      </c>
      <c r="AK344" s="1">
        <f>IF((Z344-Z$2)/Z$2*100&gt;100,100,IF((Z344-Z$2)/Z$2*100&lt;-100,-100,(Z344-Z$2)/Z$2*100))</f>
        <v>36.224723447335158</v>
      </c>
      <c r="AL344" s="1">
        <f>IF((V344-V$2)/V$2*100&gt;100,100,IF((V344-V$2)/V$2*100&lt;-100,-100,(V344-V$2)/V$2*100))</f>
        <v>-11.92362090698394</v>
      </c>
      <c r="AM344" s="1">
        <f>IF((AA344-AA$2)/AA$2*100&gt;100,100,IF((AA344-AA$2)/AA$2*100&lt;-100,-100,(AA344-AA$2)/AA$2*100))</f>
        <v>-64.821743569607975</v>
      </c>
      <c r="AN344" s="1">
        <f>IF((AB344-AB$2)/AB$2*100&gt;100,100,IF((AB344-AB$2)/AB$2*100&lt;-100,-100,(AB344-AB$2)/AB$2*100))</f>
        <v>-43.991168759546326</v>
      </c>
      <c r="AO344" s="1">
        <f>IF((AC344-AC$2)/AC$2*100&gt;100,100,IF((AC344-AC$2)/AC$2*100&lt;-100,-100,(AC344-AC$2)/AC$2*100))</f>
        <v>-100</v>
      </c>
      <c r="AP344" s="1"/>
      <c r="AQ344" s="2">
        <f t="shared" si="149"/>
        <v>4</v>
      </c>
      <c r="AR344" s="2">
        <f t="shared" si="140"/>
        <v>-53</v>
      </c>
      <c r="AS344" s="2">
        <f t="shared" si="141"/>
        <v>-10</v>
      </c>
      <c r="AT344" s="2">
        <f t="shared" si="142"/>
        <v>100</v>
      </c>
      <c r="AU344" s="2">
        <f t="shared" si="143"/>
        <v>0</v>
      </c>
      <c r="AV344" s="2">
        <f t="shared" si="150"/>
        <v>1</v>
      </c>
      <c r="AW344" s="2">
        <f t="shared" si="151"/>
        <v>0</v>
      </c>
      <c r="AX344" s="2">
        <f t="shared" si="144"/>
        <v>0</v>
      </c>
      <c r="AY344" s="2">
        <f t="shared" si="145"/>
        <v>0</v>
      </c>
      <c r="AZ344" s="2">
        <f t="shared" si="146"/>
        <v>0</v>
      </c>
      <c r="BA344" s="1"/>
      <c r="BB344" s="1"/>
      <c r="BN344" s="1">
        <f>T344/(T$3-T$4)*100</f>
        <v>35.79613590939374</v>
      </c>
      <c r="BO344" s="1">
        <f>U344/(U$3-U$4)*100</f>
        <v>17.593775403553593</v>
      </c>
      <c r="BP344" s="1">
        <f>V344/(V$3-V$4)*100</f>
        <v>8.1012658227848107</v>
      </c>
      <c r="BQ344" s="1">
        <f>W344/(W$3-W$4)*100</f>
        <v>31.760644418872257</v>
      </c>
      <c r="BR344" s="1">
        <f>X344/(X$3-X$4)*100</f>
        <v>58.579465541490862</v>
      </c>
      <c r="BS344" s="1">
        <f>Y344/(Y$3-Y$4)*100</f>
        <v>53.333333333333343</v>
      </c>
      <c r="BT344" s="1">
        <f>Z344/(Z$3-Z$4)*100</f>
        <v>41.51898734177216</v>
      </c>
      <c r="BU344" s="1">
        <f>AA344/(AA$3-AA$4)*100</f>
        <v>6.3367855772919075</v>
      </c>
      <c r="BV344" s="1">
        <f>AB344/(AB$3-AB$4)*100</f>
        <v>4.7687935933867216</v>
      </c>
      <c r="BW344" s="1">
        <f>AC344/(AC$3-AC$4)*100</f>
        <v>0</v>
      </c>
    </row>
    <row r="345" spans="1:75">
      <c r="A345">
        <v>88</v>
      </c>
      <c r="B345" t="s">
        <v>972</v>
      </c>
      <c r="C345" t="s">
        <v>1295</v>
      </c>
      <c r="D345">
        <v>10</v>
      </c>
      <c r="E345" t="s">
        <v>1296</v>
      </c>
      <c r="F345" t="s">
        <v>1297</v>
      </c>
      <c r="G345" t="s">
        <v>1298</v>
      </c>
      <c r="H345">
        <v>48</v>
      </c>
      <c r="I345">
        <v>17</v>
      </c>
      <c r="J345">
        <v>4</v>
      </c>
      <c r="K345">
        <v>42</v>
      </c>
      <c r="L345">
        <v>55</v>
      </c>
      <c r="M345">
        <v>20</v>
      </c>
      <c r="N345">
        <v>18</v>
      </c>
      <c r="O345">
        <v>0</v>
      </c>
      <c r="P345">
        <v>0</v>
      </c>
      <c r="Q345">
        <v>1</v>
      </c>
      <c r="R345">
        <v>205</v>
      </c>
      <c r="T345" s="1">
        <f t="shared" si="147"/>
        <v>23.414634146341466</v>
      </c>
      <c r="U345" s="1">
        <f t="shared" si="130"/>
        <v>8.2926829268292686</v>
      </c>
      <c r="V345" s="1">
        <f t="shared" si="131"/>
        <v>1.9512195121951219</v>
      </c>
      <c r="W345" s="1">
        <f t="shared" si="132"/>
        <v>20.487804878048781</v>
      </c>
      <c r="X345" s="1">
        <f t="shared" si="133"/>
        <v>26.829268292682929</v>
      </c>
      <c r="Y345" s="1">
        <f t="shared" si="134"/>
        <v>9.7560975609756095</v>
      </c>
      <c r="Z345" s="1">
        <f t="shared" si="135"/>
        <v>8.7804878048780477</v>
      </c>
      <c r="AA345" s="1">
        <f t="shared" si="136"/>
        <v>0</v>
      </c>
      <c r="AB345" s="1">
        <f t="shared" si="137"/>
        <v>0</v>
      </c>
      <c r="AC345" s="1">
        <f t="shared" si="138"/>
        <v>0.48780487804878048</v>
      </c>
      <c r="AD345" s="1"/>
      <c r="AF345" s="1">
        <f t="shared" si="148"/>
        <v>19.133424691459034</v>
      </c>
      <c r="AG345" s="1">
        <f t="shared" si="139"/>
        <v>-38.377140391520136</v>
      </c>
      <c r="AH345" s="1">
        <f>IF((W345-W$2)/W$2*100&gt;100,100,IF((W345-W$2)/W$2*100&lt;-100,-100,(W345-W$2)/W$2*100))</f>
        <v>5.2129976323427458</v>
      </c>
      <c r="AI345" s="1">
        <f>IF((X345-X$2)/X$2*100&gt;100,100,IF((X345-X$2)/X$2*100&lt;-100,-100,(X345-X$2)/X$2*100))</f>
        <v>100</v>
      </c>
      <c r="AJ345" s="1">
        <f>IF((Y345-Y$2)/Y$2*100&gt;100,100,IF((Y345-Y$2)/Y$2*100&lt;-100,-100,(Y345-Y$2)/Y$2*100))</f>
        <v>-31.408254958443365</v>
      </c>
      <c r="AK345" s="1">
        <f>IF((Z345-Z$2)/Z$2*100&gt;100,100,IF((Z345-Z$2)/Z$2*100&lt;-100,-100,(Z345-Z$2)/Z$2*100))</f>
        <v>-9.140920852668593</v>
      </c>
      <c r="AL345" s="1">
        <f>IF((V345-V$2)/V$2*100&gt;100,100,IF((V345-V$2)/V$2*100&lt;-100,-100,(V345-V$2)/V$2*100))</f>
        <v>-57.572963729583726</v>
      </c>
      <c r="AM345" s="1">
        <f>IF((AA345-AA$2)/AA$2*100&gt;100,100,IF((AA345-AA$2)/AA$2*100&lt;-100,-100,(AA345-AA$2)/AA$2*100))</f>
        <v>-100</v>
      </c>
      <c r="AN345" s="1">
        <f>IF((AB345-AB$2)/AB$2*100&gt;100,100,IF((AB345-AB$2)/AB$2*100&lt;-100,-100,(AB345-AB$2)/AB$2*100))</f>
        <v>-100</v>
      </c>
      <c r="AO345" s="1">
        <f>IF((AC345-AC$2)/AC$2*100&gt;100,100,IF((AC345-AC$2)/AC$2*100&lt;-100,-100,(AC345-AC$2)/AC$2*100))</f>
        <v>-80.167975415972535</v>
      </c>
      <c r="AP345" s="1"/>
      <c r="AQ345" s="2">
        <f t="shared" si="149"/>
        <v>19</v>
      </c>
      <c r="AR345" s="2">
        <f t="shared" si="140"/>
        <v>-38</v>
      </c>
      <c r="AS345" s="2">
        <f t="shared" si="141"/>
        <v>5</v>
      </c>
      <c r="AT345" s="2">
        <f t="shared" si="142"/>
        <v>100</v>
      </c>
      <c r="AU345" s="2">
        <f t="shared" si="143"/>
        <v>-31</v>
      </c>
      <c r="AV345" s="2">
        <f t="shared" si="150"/>
        <v>0</v>
      </c>
      <c r="AW345" s="2">
        <f t="shared" si="151"/>
        <v>0</v>
      </c>
      <c r="AX345" s="2">
        <f t="shared" si="144"/>
        <v>0</v>
      </c>
      <c r="AY345" s="2">
        <f t="shared" si="145"/>
        <v>0</v>
      </c>
      <c r="AZ345" s="2">
        <f t="shared" si="146"/>
        <v>0</v>
      </c>
      <c r="BA345" s="1"/>
      <c r="BB345" s="1"/>
      <c r="BN345" s="1">
        <f>T345/(T$3-T$4)*100</f>
        <v>40.872913992297825</v>
      </c>
      <c r="BO345" s="1">
        <f>U345/(U$3-U$4)*100</f>
        <v>23.052136943387783</v>
      </c>
      <c r="BP345" s="1">
        <f>V345/(V$3-V$4)*100</f>
        <v>3.9024390243902438</v>
      </c>
      <c r="BQ345" s="1">
        <f>W345/(W$3-W$4)*100</f>
        <v>37.250554323725048</v>
      </c>
      <c r="BR345" s="1">
        <f>X345/(X$3-X$4)*100</f>
        <v>73.035230352303529</v>
      </c>
      <c r="BS345" s="1">
        <f>Y345/(Y$3-Y$4)*100</f>
        <v>36.70150987224158</v>
      </c>
      <c r="BT345" s="1">
        <f>Z345/(Z$3-Z$4)*100</f>
        <v>27.69230769230769</v>
      </c>
      <c r="BU345" s="1">
        <f>AA345/(AA$3-AA$4)*100</f>
        <v>0</v>
      </c>
      <c r="BV345" s="1">
        <f>AB345/(AB$3-AB$4)*100</f>
        <v>0</v>
      </c>
      <c r="BW345" s="1">
        <f>AC345/(AC$3-AC$4)*100</f>
        <v>1.0875649740103959</v>
      </c>
    </row>
    <row r="346" spans="1:75">
      <c r="A346">
        <v>82</v>
      </c>
      <c r="B346" t="s">
        <v>972</v>
      </c>
      <c r="C346" t="s">
        <v>1299</v>
      </c>
      <c r="D346">
        <v>31</v>
      </c>
      <c r="E346" t="s">
        <v>1300</v>
      </c>
      <c r="F346" t="s">
        <v>1301</v>
      </c>
      <c r="G346" t="s">
        <v>1221</v>
      </c>
      <c r="H346">
        <v>71</v>
      </c>
      <c r="I346">
        <v>34</v>
      </c>
      <c r="J346">
        <v>13</v>
      </c>
      <c r="K346">
        <v>77</v>
      </c>
      <c r="L346">
        <v>70</v>
      </c>
      <c r="M346">
        <v>53</v>
      </c>
      <c r="N346">
        <v>26</v>
      </c>
      <c r="O346">
        <v>5</v>
      </c>
      <c r="P346">
        <v>2</v>
      </c>
      <c r="Q346">
        <v>1</v>
      </c>
      <c r="R346">
        <v>352</v>
      </c>
      <c r="T346" s="1">
        <f t="shared" si="147"/>
        <v>20.170454545454543</v>
      </c>
      <c r="U346" s="1">
        <f t="shared" si="130"/>
        <v>9.6590909090909083</v>
      </c>
      <c r="V346" s="1">
        <f t="shared" si="131"/>
        <v>3.6931818181818183</v>
      </c>
      <c r="W346" s="1">
        <f t="shared" si="132"/>
        <v>21.875</v>
      </c>
      <c r="X346" s="1">
        <f t="shared" si="133"/>
        <v>19.886363636363637</v>
      </c>
      <c r="Y346" s="1">
        <f t="shared" si="134"/>
        <v>15.056818181818182</v>
      </c>
      <c r="Z346" s="1">
        <f t="shared" si="135"/>
        <v>7.3863636363636367</v>
      </c>
      <c r="AA346" s="1">
        <f t="shared" si="136"/>
        <v>1.4204545454545454</v>
      </c>
      <c r="AB346" s="1">
        <f t="shared" si="137"/>
        <v>0.56818181818181823</v>
      </c>
      <c r="AC346" s="1">
        <f t="shared" si="138"/>
        <v>0.28409090909090912</v>
      </c>
      <c r="AD346" s="1"/>
      <c r="AF346" s="1">
        <f t="shared" si="148"/>
        <v>2.6270712822079667</v>
      </c>
      <c r="AG346" s="1">
        <f t="shared" si="139"/>
        <v>-28.223373751486534</v>
      </c>
      <c r="AH346" s="1">
        <f>IF((W346-W$2)/W$2*100&gt;100,100,IF((W346-W$2)/W$2*100&lt;-100,-100,(W346-W$2)/W$2*100))</f>
        <v>12.336794347032617</v>
      </c>
      <c r="AI346" s="1">
        <f>IF((X346-X$2)/X$2*100&gt;100,100,IF((X346-X$2)/X$2*100&lt;-100,-100,(X346-X$2)/X$2*100))</f>
        <v>100</v>
      </c>
      <c r="AJ346" s="1">
        <f>IF((Y346-Y$2)/Y$2*100&gt;100,100,IF((Y346-Y$2)/Y$2*100&lt;-100,-100,(Y346-Y$2)/Y$2*100))</f>
        <v>5.8592769710955777</v>
      </c>
      <c r="AK346" s="1">
        <f>IF((Z346-Z$2)/Z$2*100&gt;100,100,IF((Z346-Z$2)/Z$2*100&lt;-100,-100,(Z346-Z$2)/Z$2*100))</f>
        <v>-23.567094088498031</v>
      </c>
      <c r="AL346" s="1">
        <f>IF((V346-V$2)/V$2*100&gt;100,100,IF((V346-V$2)/V$2*100&lt;-100,-100,(V346-V$2)/V$2*100))</f>
        <v>-19.69598603646352</v>
      </c>
      <c r="AM346" s="1">
        <f>IF((AA346-AA$2)/AA$2*100&gt;100,100,IF((AA346-AA$2)/AA$2*100&lt;-100,-100,(AA346-AA$2)/AA$2*100))</f>
        <v>-71.80314267450315</v>
      </c>
      <c r="AN346" s="1">
        <f>IF((AB346-AB$2)/AB$2*100&gt;100,100,IF((AB346-AB$2)/AB$2*100&lt;-100,-100,(AB346-AB$2)/AB$2*100))</f>
        <v>-68.574590426165898</v>
      </c>
      <c r="AO346" s="1">
        <f>IF((AC346-AC$2)/AC$2*100&gt;100,100,IF((AC346-AC$2)/AC$2*100&lt;-100,-100,(AC346-AC$2)/AC$2*100))</f>
        <v>-88.450099318961279</v>
      </c>
      <c r="AP346" s="1"/>
      <c r="AQ346" s="2">
        <f t="shared" si="149"/>
        <v>3</v>
      </c>
      <c r="AR346" s="2">
        <f t="shared" si="140"/>
        <v>-28</v>
      </c>
      <c r="AS346" s="2">
        <f t="shared" si="141"/>
        <v>12</v>
      </c>
      <c r="AT346" s="2">
        <f t="shared" si="142"/>
        <v>100</v>
      </c>
      <c r="AU346" s="2">
        <f t="shared" si="143"/>
        <v>6</v>
      </c>
      <c r="AV346" s="2">
        <f t="shared" si="150"/>
        <v>0</v>
      </c>
      <c r="AW346" s="2">
        <f t="shared" si="151"/>
        <v>0</v>
      </c>
      <c r="AX346" s="2">
        <f t="shared" si="144"/>
        <v>0</v>
      </c>
      <c r="AY346" s="2">
        <f t="shared" si="145"/>
        <v>0</v>
      </c>
      <c r="AZ346" s="2">
        <f t="shared" si="146"/>
        <v>0</v>
      </c>
      <c r="BA346" s="1"/>
      <c r="BB346" s="1"/>
      <c r="BN346" s="1">
        <f>T346/(T$3-T$4)*100</f>
        <v>35.209828548644332</v>
      </c>
      <c r="BO346" s="1">
        <f>U346/(U$3-U$4)*100</f>
        <v>26.850500417014171</v>
      </c>
      <c r="BP346" s="1">
        <f>V346/(V$3-V$4)*100</f>
        <v>7.3863636363636367</v>
      </c>
      <c r="BQ346" s="1">
        <f>W346/(W$3-W$4)*100</f>
        <v>39.772727272727266</v>
      </c>
      <c r="BR346" s="1">
        <f>X346/(X$3-X$4)*100</f>
        <v>54.135101010101003</v>
      </c>
      <c r="BS346" s="1">
        <f>Y346/(Y$3-Y$4)*100</f>
        <v>56.642316017316027</v>
      </c>
      <c r="BT346" s="1">
        <f>Z346/(Z$3-Z$4)*100</f>
        <v>23.295454545454547</v>
      </c>
      <c r="BU346" s="1">
        <f>AA346/(AA$3-AA$4)*100</f>
        <v>5.0792011019283745</v>
      </c>
      <c r="BV346" s="1">
        <f>AB346/(AB$3-AB$4)*100</f>
        <v>2.6756725417439706</v>
      </c>
      <c r="BW346" s="1">
        <f>AC346/(AC$3-AC$4)*100</f>
        <v>0.63338301043219081</v>
      </c>
    </row>
    <row r="347" spans="1:75">
      <c r="A347">
        <v>83</v>
      </c>
      <c r="B347" t="s">
        <v>972</v>
      </c>
      <c r="C347" t="s">
        <v>1302</v>
      </c>
      <c r="D347">
        <v>11</v>
      </c>
      <c r="E347" t="s">
        <v>1303</v>
      </c>
      <c r="F347" t="s">
        <v>1304</v>
      </c>
      <c r="G347" t="s">
        <v>1305</v>
      </c>
      <c r="H347">
        <v>27</v>
      </c>
      <c r="I347">
        <v>8</v>
      </c>
      <c r="J347">
        <v>0</v>
      </c>
      <c r="K347">
        <v>32</v>
      </c>
      <c r="L347">
        <v>35</v>
      </c>
      <c r="M347">
        <v>14</v>
      </c>
      <c r="N347">
        <v>0</v>
      </c>
      <c r="O347">
        <v>1</v>
      </c>
      <c r="P347">
        <v>2</v>
      </c>
      <c r="Q347">
        <v>0</v>
      </c>
      <c r="R347">
        <v>119</v>
      </c>
      <c r="T347" s="1">
        <f t="shared" si="147"/>
        <v>22.689075630252102</v>
      </c>
      <c r="U347" s="1">
        <f t="shared" si="130"/>
        <v>6.7226890756302522</v>
      </c>
      <c r="V347" s="1">
        <f t="shared" si="131"/>
        <v>0</v>
      </c>
      <c r="W347" s="1">
        <f t="shared" si="132"/>
        <v>26.890756302521009</v>
      </c>
      <c r="X347" s="1">
        <f t="shared" si="133"/>
        <v>29.411764705882355</v>
      </c>
      <c r="Y347" s="1">
        <f t="shared" si="134"/>
        <v>11.76470588235294</v>
      </c>
      <c r="Z347" s="1">
        <f t="shared" si="135"/>
        <v>0</v>
      </c>
      <c r="AA347" s="1">
        <f t="shared" si="136"/>
        <v>0.84033613445378152</v>
      </c>
      <c r="AB347" s="1">
        <f t="shared" si="137"/>
        <v>1.680672268907563</v>
      </c>
      <c r="AC347" s="1">
        <f t="shared" si="138"/>
        <v>0</v>
      </c>
      <c r="AD347" s="1"/>
      <c r="AF347" s="1">
        <f t="shared" si="148"/>
        <v>15.441790207847635</v>
      </c>
      <c r="AG347" s="1">
        <f t="shared" si="139"/>
        <v>-50.043751973352954</v>
      </c>
      <c r="AH347" s="1">
        <f>IF((W347-W$2)/W$2*100&gt;100,100,IF((W347-W$2)/W$2*100&lt;-100,-100,(W347-W$2)/W$2*100))</f>
        <v>38.094690769941657</v>
      </c>
      <c r="AI347" s="1">
        <f>IF((X347-X$2)/X$2*100&gt;100,100,IF((X347-X$2)/X$2*100&lt;-100,-100,(X347-X$2)/X$2*100))</f>
        <v>100</v>
      </c>
      <c r="AJ347" s="1">
        <f>IF((Y347-Y$2)/Y$2*100&gt;100,100,IF((Y347-Y$2)/Y$2*100&lt;-100,-100,(Y347-Y$2)/Y$2*100))</f>
        <v>-17.286425096946413</v>
      </c>
      <c r="AK347" s="1">
        <f>IF((Z347-Z$2)/Z$2*100&gt;100,100,IF((Z347-Z$2)/Z$2*100&lt;-100,-100,(Z347-Z$2)/Z$2*100))</f>
        <v>-100</v>
      </c>
      <c r="AL347" s="1">
        <f>IF((V347-V$2)/V$2*100&gt;100,100,IF((V347-V$2)/V$2*100&lt;-100,-100,(V347-V$2)/V$2*100))</f>
        <v>-100</v>
      </c>
      <c r="AM347" s="1">
        <f>IF((AA347-AA$2)/AA$2*100&gt;100,100,IF((AA347-AA$2)/AA$2*100&lt;-100,-100,(AA347-AA$2)/AA$2*100))</f>
        <v>-83.318833985588427</v>
      </c>
      <c r="AN347" s="1">
        <f>IF((AB347-AB$2)/AB$2*100&gt;100,100,IF((AB347-AB$2)/AB$2*100&lt;-100,-100,(AB347-AB$2)/AB$2*100))</f>
        <v>-7.0441666387428601</v>
      </c>
      <c r="AO347" s="1">
        <f>IF((AC347-AC$2)/AC$2*100&gt;100,100,IF((AC347-AC$2)/AC$2*100&lt;-100,-100,(AC347-AC$2)/AC$2*100))</f>
        <v>-100</v>
      </c>
      <c r="AP347" s="1"/>
      <c r="AQ347" s="2">
        <f t="shared" si="149"/>
        <v>15</v>
      </c>
      <c r="AR347" s="2">
        <f t="shared" si="140"/>
        <v>-50</v>
      </c>
      <c r="AS347" s="2">
        <f t="shared" si="141"/>
        <v>38</v>
      </c>
      <c r="AT347" s="2">
        <f t="shared" si="142"/>
        <v>100</v>
      </c>
      <c r="AU347" s="2">
        <f t="shared" si="143"/>
        <v>-17</v>
      </c>
      <c r="AV347" s="2">
        <f t="shared" si="150"/>
        <v>0</v>
      </c>
      <c r="AW347" s="2">
        <f t="shared" si="151"/>
        <v>0</v>
      </c>
      <c r="AX347" s="2">
        <f t="shared" si="144"/>
        <v>0</v>
      </c>
      <c r="AY347" s="2">
        <f t="shared" si="145"/>
        <v>0</v>
      </c>
      <c r="AZ347" s="2">
        <f t="shared" si="146"/>
        <v>0</v>
      </c>
      <c r="BA347" s="1"/>
      <c r="BB347" s="1"/>
      <c r="BN347" s="1">
        <f>T347/(T$3-T$4)*100</f>
        <v>39.606368863334808</v>
      </c>
      <c r="BO347" s="1">
        <f>U347/(U$3-U$4)*100</f>
        <v>18.68784210932079</v>
      </c>
      <c r="BP347" s="1">
        <f>V347/(V$3-V$4)*100</f>
        <v>0</v>
      </c>
      <c r="BQ347" s="1">
        <f>W347/(W$3-W$4)*100</f>
        <v>48.892284186401831</v>
      </c>
      <c r="BR347" s="1">
        <f>X347/(X$3-X$4)*100</f>
        <v>80.065359477124176</v>
      </c>
      <c r="BS347" s="1">
        <f>Y347/(Y$3-Y$4)*100</f>
        <v>44.257703081232499</v>
      </c>
      <c r="BT347" s="1">
        <f>Z347/(Z$3-Z$4)*100</f>
        <v>0</v>
      </c>
      <c r="BU347" s="1">
        <f>AA347/(AA$3-AA$4)*100</f>
        <v>3.0048382989559466</v>
      </c>
      <c r="BV347" s="1">
        <f>AB347/(AB$3-AB$4)*100</f>
        <v>7.9145944091922491</v>
      </c>
      <c r="BW347" s="1">
        <f>AC347/(AC$3-AC$4)*100</f>
        <v>0</v>
      </c>
    </row>
    <row r="348" spans="1:75">
      <c r="A348">
        <v>87</v>
      </c>
      <c r="B348" t="s">
        <v>972</v>
      </c>
      <c r="C348" t="s">
        <v>1306</v>
      </c>
      <c r="D348">
        <v>18</v>
      </c>
      <c r="E348" t="s">
        <v>1307</v>
      </c>
      <c r="F348" t="s">
        <v>1308</v>
      </c>
      <c r="G348" t="s">
        <v>1309</v>
      </c>
      <c r="H348">
        <v>51</v>
      </c>
      <c r="I348">
        <v>16</v>
      </c>
      <c r="J348">
        <v>12</v>
      </c>
      <c r="K348">
        <v>60</v>
      </c>
      <c r="L348">
        <v>85</v>
      </c>
      <c r="M348">
        <v>49</v>
      </c>
      <c r="N348">
        <v>21</v>
      </c>
      <c r="O348">
        <v>2</v>
      </c>
      <c r="P348">
        <v>5</v>
      </c>
      <c r="Q348">
        <v>0</v>
      </c>
      <c r="R348">
        <v>301</v>
      </c>
      <c r="T348" s="1">
        <f t="shared" si="147"/>
        <v>16.943521594684384</v>
      </c>
      <c r="U348" s="1">
        <f t="shared" si="130"/>
        <v>5.3156146179401995</v>
      </c>
      <c r="V348" s="1">
        <f t="shared" si="131"/>
        <v>3.9867109634551494</v>
      </c>
      <c r="W348" s="1">
        <f t="shared" si="132"/>
        <v>19.933554817275748</v>
      </c>
      <c r="X348" s="1">
        <f t="shared" si="133"/>
        <v>28.239202657807311</v>
      </c>
      <c r="Y348" s="1">
        <f t="shared" si="134"/>
        <v>16.279069767441861</v>
      </c>
      <c r="Z348" s="1">
        <f t="shared" si="135"/>
        <v>6.9767441860465116</v>
      </c>
      <c r="AA348" s="1">
        <f t="shared" si="136"/>
        <v>0.66445182724252494</v>
      </c>
      <c r="AB348" s="1">
        <f t="shared" si="137"/>
        <v>1.6611295681063125</v>
      </c>
      <c r="AC348" s="1">
        <f t="shared" si="138"/>
        <v>0</v>
      </c>
      <c r="AD348" s="1"/>
      <c r="AF348" s="1">
        <f t="shared" si="148"/>
        <v>-13.791531343493638</v>
      </c>
      <c r="AG348" s="1">
        <f t="shared" si="139"/>
        <v>-60.499710862651177</v>
      </c>
      <c r="AH348" s="1">
        <f>IF((W348-W$2)/W$2*100&gt;100,100,IF((W348-W$2)/W$2*100&lt;-100,-100,(W348-W$2)/W$2*100))</f>
        <v>2.3667039137648955</v>
      </c>
      <c r="AI348" s="1">
        <f>IF((X348-X$2)/X$2*100&gt;100,100,IF((X348-X$2)/X$2*100&lt;-100,-100,(X348-X$2)/X$2*100))</f>
        <v>100</v>
      </c>
      <c r="AJ348" s="1">
        <f>IF((Y348-Y$2)/Y$2*100&gt;100,100,IF((Y348-Y$2)/Y$2*100&lt;-100,-100,(Y348-Y$2)/Y$2*100))</f>
        <v>14.452504807713694</v>
      </c>
      <c r="AK348" s="1">
        <f>IF((Z348-Z$2)/Z$2*100&gt;100,100,IF((Z348-Z$2)/Z$2*100&lt;-100,-100,(Z348-Z$2)/Z$2*100))</f>
        <v>-27.805770444949847</v>
      </c>
      <c r="AL348" s="1">
        <f>IF((V348-V$2)/V$2*100&gt;100,100,IF((V348-V$2)/V$2*100&lt;-100,-100,(V348-V$2)/V$2*100))</f>
        <v>-13.313530543833869</v>
      </c>
      <c r="AM348" s="1">
        <f>IF((AA348-AA$2)/AA$2*100&gt;100,100,IF((AA348-AA$2)/AA$2*100&lt;-100,-100,(AA348-AA$2)/AA$2*100))</f>
        <v>-86.810240825814105</v>
      </c>
      <c r="AN348" s="1">
        <f>IF((AB348-AB$2)/AB$2*100&gt;100,100,IF((AB348-AB$2)/AB$2*100&lt;-100,-100,(AB348-AB$2)/AB$2*100))</f>
        <v>-8.1250484220132808</v>
      </c>
      <c r="AO348" s="1">
        <f>IF((AC348-AC$2)/AC$2*100&gt;100,100,IF((AC348-AC$2)/AC$2*100&lt;-100,-100,(AC348-AC$2)/AC$2*100))</f>
        <v>-100</v>
      </c>
      <c r="AP348" s="1"/>
      <c r="AQ348" s="2">
        <f t="shared" si="149"/>
        <v>-14</v>
      </c>
      <c r="AR348" s="2">
        <f t="shared" si="140"/>
        <v>-60</v>
      </c>
      <c r="AS348" s="2">
        <f t="shared" si="141"/>
        <v>2</v>
      </c>
      <c r="AT348" s="2">
        <f t="shared" si="142"/>
        <v>100</v>
      </c>
      <c r="AU348" s="2">
        <f t="shared" si="143"/>
        <v>14</v>
      </c>
      <c r="AV348" s="2">
        <f t="shared" si="150"/>
        <v>0</v>
      </c>
      <c r="AW348" s="2">
        <f t="shared" si="151"/>
        <v>0</v>
      </c>
      <c r="AX348" s="2">
        <f t="shared" si="144"/>
        <v>0</v>
      </c>
      <c r="AY348" s="2">
        <f t="shared" si="145"/>
        <v>0</v>
      </c>
      <c r="AZ348" s="2">
        <f t="shared" si="146"/>
        <v>0</v>
      </c>
      <c r="BA348" s="1"/>
      <c r="BB348" s="1"/>
      <c r="BN348" s="1">
        <f>T348/(T$3-T$4)*100</f>
        <v>29.576849099492915</v>
      </c>
      <c r="BO348" s="1">
        <f>U348/(U$3-U$4)*100</f>
        <v>14.776433295742022</v>
      </c>
      <c r="BP348" s="1">
        <f>V348/(V$3-V$4)*100</f>
        <v>7.9734219269102988</v>
      </c>
      <c r="BQ348" s="1">
        <f>W348/(W$3-W$4)*100</f>
        <v>36.242826940501352</v>
      </c>
      <c r="BR348" s="1">
        <f>X348/(X$3-X$4)*100</f>
        <v>76.873385012919897</v>
      </c>
      <c r="BS348" s="1">
        <f>Y348/(Y$3-Y$4)*100</f>
        <v>61.240310077519389</v>
      </c>
      <c r="BT348" s="1">
        <f>Z348/(Z$3-Z$4)*100</f>
        <v>22.003577817531305</v>
      </c>
      <c r="BU348" s="1">
        <f>AA348/(AA$3-AA$4)*100</f>
        <v>2.3759186549884226</v>
      </c>
      <c r="BV348" s="1">
        <f>AB348/(AB$3-AB$4)*100</f>
        <v>7.8225642416435024</v>
      </c>
      <c r="BW348" s="1">
        <f>AC348/(AC$3-AC$4)*100</f>
        <v>0</v>
      </c>
    </row>
    <row r="349" spans="1:75">
      <c r="A349">
        <v>87</v>
      </c>
      <c r="B349" t="s">
        <v>972</v>
      </c>
      <c r="C349" t="s">
        <v>1310</v>
      </c>
      <c r="D349">
        <v>31</v>
      </c>
      <c r="E349" t="s">
        <v>1311</v>
      </c>
      <c r="F349" t="s">
        <v>1312</v>
      </c>
      <c r="G349" t="s">
        <v>1313</v>
      </c>
      <c r="H349">
        <v>50</v>
      </c>
      <c r="I349">
        <v>51</v>
      </c>
      <c r="J349">
        <v>20</v>
      </c>
      <c r="K349">
        <v>69</v>
      </c>
      <c r="L349">
        <v>90</v>
      </c>
      <c r="M349">
        <v>49</v>
      </c>
      <c r="N349">
        <v>38</v>
      </c>
      <c r="O349">
        <v>4</v>
      </c>
      <c r="P349">
        <v>8</v>
      </c>
      <c r="Q349">
        <v>1</v>
      </c>
      <c r="R349">
        <v>380</v>
      </c>
      <c r="T349" s="1">
        <f t="shared" si="147"/>
        <v>13.157894736842104</v>
      </c>
      <c r="U349" s="1">
        <f t="shared" si="130"/>
        <v>13.421052631578947</v>
      </c>
      <c r="V349" s="1">
        <f t="shared" si="131"/>
        <v>5.2631578947368416</v>
      </c>
      <c r="W349" s="1">
        <f t="shared" si="132"/>
        <v>18.157894736842106</v>
      </c>
      <c r="X349" s="1">
        <f t="shared" si="133"/>
        <v>23.684210526315788</v>
      </c>
      <c r="Y349" s="1">
        <f t="shared" si="134"/>
        <v>12.894736842105264</v>
      </c>
      <c r="Z349" s="1">
        <f t="shared" si="135"/>
        <v>10</v>
      </c>
      <c r="AA349" s="1">
        <f t="shared" si="136"/>
        <v>1.0526315789473684</v>
      </c>
      <c r="AB349" s="1">
        <f t="shared" si="137"/>
        <v>2.1052631578947367</v>
      </c>
      <c r="AC349" s="1">
        <f t="shared" si="138"/>
        <v>0.26315789473684209</v>
      </c>
      <c r="AD349" s="1"/>
      <c r="AF349" s="1">
        <f t="shared" si="148"/>
        <v>-33.052762988626377</v>
      </c>
      <c r="AG349" s="1">
        <f t="shared" si="139"/>
        <v>-0.26826668627602113</v>
      </c>
      <c r="AH349" s="1">
        <f>IF((W349-W$2)/W$2*100&gt;100,100,IF((W349-W$2)/W$2*100&lt;-100,-100,(W349-W$2)/W$2*100))</f>
        <v>-6.7520143164481086</v>
      </c>
      <c r="AI349" s="1">
        <f>IF((X349-X$2)/X$2*100&gt;100,100,IF((X349-X$2)/X$2*100&lt;-100,-100,(X349-X$2)/X$2*100))</f>
        <v>100</v>
      </c>
      <c r="AJ349" s="1">
        <f>IF((Y349-Y$2)/Y$2*100&gt;100,100,IF((Y349-Y$2)/Y$2*100&lt;-100,-100,(Y349-Y$2)/Y$2*100))</f>
        <v>-9.3415685602057295</v>
      </c>
      <c r="AK349" s="1">
        <f>IF((Z349-Z$2)/Z$2*100&gt;100,100,IF((Z349-Z$2)/Z$2*100&lt;-100,-100,(Z349-Z$2)/Z$2*100))</f>
        <v>3.478395695571892</v>
      </c>
      <c r="AL349" s="1">
        <f>IF((V349-V$2)/V$2*100&gt;100,100,IF((V349-V$2)/V$2*100&lt;-100,-100,(V349-V$2)/V$2*100))</f>
        <v>14.441347834675454</v>
      </c>
      <c r="AM349" s="1">
        <f>IF((AA349-AA$2)/AA$2*100&gt;100,100,IF((AA349-AA$2)/AA$2*100&lt;-100,-100,(AA349-AA$2)/AA$2*100))</f>
        <v>-79.104644676684444</v>
      </c>
      <c r="AN349" s="1">
        <f>IF((AB349-AB$2)/AB$2*100&gt;100,100,IF((AB349-AB$2)/AB$2*100&lt;-100,-100,(AB349-AB$2)/AB$2*100))</f>
        <v>16.439412315679988</v>
      </c>
      <c r="AO349" s="1">
        <f>IF((AC349-AC$2)/AC$2*100&gt;100,100,IF((AC349-AC$2)/AC$2*100&lt;-100,-100,(AC349-AC$2)/AC$2*100))</f>
        <v>-89.301144632300975</v>
      </c>
      <c r="AP349" s="1"/>
      <c r="AQ349" s="2">
        <f t="shared" si="149"/>
        <v>-33</v>
      </c>
      <c r="AR349" s="2">
        <f t="shared" si="140"/>
        <v>0</v>
      </c>
      <c r="AS349" s="2">
        <f t="shared" si="141"/>
        <v>-7</v>
      </c>
      <c r="AT349" s="2">
        <f t="shared" si="142"/>
        <v>100</v>
      </c>
      <c r="AU349" s="2">
        <f t="shared" si="143"/>
        <v>-9</v>
      </c>
      <c r="AV349" s="2">
        <f t="shared" si="150"/>
        <v>0</v>
      </c>
      <c r="AW349" s="2">
        <f t="shared" si="151"/>
        <v>0</v>
      </c>
      <c r="AX349" s="2">
        <f t="shared" si="144"/>
        <v>0</v>
      </c>
      <c r="AY349" s="2">
        <f t="shared" si="145"/>
        <v>0</v>
      </c>
      <c r="AZ349" s="2">
        <f t="shared" si="146"/>
        <v>0</v>
      </c>
      <c r="BA349" s="1"/>
      <c r="BB349" s="1"/>
      <c r="BN349" s="1">
        <f>T349/(T$3-T$4)*100</f>
        <v>22.968605724838408</v>
      </c>
      <c r="BO349" s="1">
        <f>U349/(U$3-U$4)*100</f>
        <v>37.308063737324957</v>
      </c>
      <c r="BP349" s="1">
        <f>V349/(V$3-V$4)*100</f>
        <v>10.526315789473683</v>
      </c>
      <c r="BQ349" s="1">
        <f>W349/(W$3-W$4)*100</f>
        <v>33.014354066985646</v>
      </c>
      <c r="BR349" s="1">
        <f>X349/(X$3-X$4)*100</f>
        <v>64.473684210526301</v>
      </c>
      <c r="BS349" s="1">
        <f>Y349/(Y$3-Y$4)*100</f>
        <v>48.508771929824576</v>
      </c>
      <c r="BT349" s="1">
        <f>Z349/(Z$3-Z$4)*100</f>
        <v>31.538461538461537</v>
      </c>
      <c r="BU349" s="1">
        <f>AA349/(AA$3-AA$4)*100</f>
        <v>3.7639553429027113</v>
      </c>
      <c r="BV349" s="1">
        <f>AB349/(AB$3-AB$4)*100</f>
        <v>9.9140708915145002</v>
      </c>
      <c r="BW349" s="1">
        <f>AC349/(AC$3-AC$4)*100</f>
        <v>0.58671268334771354</v>
      </c>
    </row>
    <row r="350" spans="1:75">
      <c r="A350">
        <v>81</v>
      </c>
      <c r="B350" t="s">
        <v>972</v>
      </c>
      <c r="C350" t="s">
        <v>1314</v>
      </c>
      <c r="D350">
        <v>26</v>
      </c>
      <c r="E350" t="s">
        <v>1315</v>
      </c>
      <c r="F350" t="s">
        <v>1316</v>
      </c>
      <c r="G350" t="s">
        <v>1112</v>
      </c>
      <c r="H350">
        <v>74</v>
      </c>
      <c r="I350">
        <v>34</v>
      </c>
      <c r="J350">
        <v>13</v>
      </c>
      <c r="K350">
        <v>84</v>
      </c>
      <c r="L350">
        <v>52</v>
      </c>
      <c r="M350">
        <v>46</v>
      </c>
      <c r="N350">
        <v>30</v>
      </c>
      <c r="O350">
        <v>6</v>
      </c>
      <c r="P350">
        <v>6</v>
      </c>
      <c r="Q350">
        <v>1</v>
      </c>
      <c r="R350">
        <v>346</v>
      </c>
      <c r="T350" s="1">
        <f t="shared" si="147"/>
        <v>21.387283236994222</v>
      </c>
      <c r="U350" s="1">
        <f t="shared" si="130"/>
        <v>9.8265895953757223</v>
      </c>
      <c r="V350" s="1">
        <f t="shared" si="131"/>
        <v>3.7572254335260116</v>
      </c>
      <c r="W350" s="1">
        <f t="shared" si="132"/>
        <v>24.277456647398843</v>
      </c>
      <c r="X350" s="1">
        <f t="shared" si="133"/>
        <v>15.028901734104046</v>
      </c>
      <c r="Y350" s="1">
        <f t="shared" si="134"/>
        <v>13.294797687861271</v>
      </c>
      <c r="Z350" s="1">
        <f t="shared" si="135"/>
        <v>8.6705202312138727</v>
      </c>
      <c r="AA350" s="1">
        <f t="shared" si="136"/>
        <v>1.7341040462427744</v>
      </c>
      <c r="AB350" s="1">
        <f t="shared" si="137"/>
        <v>1.7341040462427744</v>
      </c>
      <c r="AC350" s="1">
        <f t="shared" si="138"/>
        <v>0.28901734104046239</v>
      </c>
      <c r="AD350" s="1"/>
      <c r="AF350" s="1">
        <f t="shared" si="148"/>
        <v>8.8182835121287013</v>
      </c>
      <c r="AG350" s="1">
        <f t="shared" si="139"/>
        <v>-26.978692371454503</v>
      </c>
      <c r="AH350" s="1">
        <f>IF((W350-W$2)/W$2*100&gt;100,100,IF((W350-W$2)/W$2*100&lt;-100,-100,(W350-W$2)/W$2*100))</f>
        <v>24.674361356244287</v>
      </c>
      <c r="AI350" s="1">
        <f>IF((X350-X$2)/X$2*100&gt;100,100,IF((X350-X$2)/X$2*100&lt;-100,-100,(X350-X$2)/X$2*100))</f>
        <v>59.294896201499014</v>
      </c>
      <c r="AJ350" s="1">
        <f>IF((Y350-Y$2)/Y$2*100&gt;100,100,IF((Y350-Y$2)/Y$2*100&lt;-100,-100,(Y350-Y$2)/Y$2*100))</f>
        <v>-6.5288792280521575</v>
      </c>
      <c r="AK350" s="1">
        <f>IF((Z350-Z$2)/Z$2*100&gt;100,100,IF((Z350-Z$2)/Z$2*100&lt;-100,-100,(Z350-Z$2)/Z$2*100))</f>
        <v>-10.278847662798938</v>
      </c>
      <c r="AL350" s="1">
        <f>IF((V350-V$2)/V$2*100&gt;100,100,IF((V350-V$2)/V$2*100&lt;-100,-100,(V350-V$2)/V$2*100))</f>
        <v>-18.303430881026472</v>
      </c>
      <c r="AM350" s="1">
        <f>IF((AA350-AA$2)/AA$2*100&gt;100,100,IF((AA350-AA$2)/AA$2*100&lt;-100,-100,(AA350-AA$2)/AA$2*100))</f>
        <v>-65.577015796850091</v>
      </c>
      <c r="AN350" s="1">
        <f>IF((AB350-AB$2)/AB$2*100&gt;100,100,IF((AB350-AB$2)/AB$2*100&lt;-100,-100,(AB350-AB$2)/AB$2*100))</f>
        <v>-4.0889233815930792</v>
      </c>
      <c r="AO350" s="1">
        <f>IF((AC350-AC$2)/AC$2*100&gt;100,100,IF((AC350-AC$2)/AC$2*100&lt;-100,-100,(AC350-AC$2)/AC$2*100))</f>
        <v>-88.249812023914359</v>
      </c>
      <c r="AP350" s="1"/>
      <c r="AQ350" s="2">
        <f t="shared" si="149"/>
        <v>9</v>
      </c>
      <c r="AR350" s="2">
        <f t="shared" si="140"/>
        <v>-27</v>
      </c>
      <c r="AS350" s="2">
        <f t="shared" si="141"/>
        <v>25</v>
      </c>
      <c r="AT350" s="2">
        <f t="shared" si="142"/>
        <v>59</v>
      </c>
      <c r="AU350" s="2">
        <f t="shared" si="143"/>
        <v>-7</v>
      </c>
      <c r="AV350" s="2">
        <f t="shared" si="150"/>
        <v>0</v>
      </c>
      <c r="AW350" s="2">
        <f t="shared" si="151"/>
        <v>0</v>
      </c>
      <c r="AX350" s="2">
        <f t="shared" si="144"/>
        <v>0</v>
      </c>
      <c r="AY350" s="2">
        <f t="shared" si="145"/>
        <v>0</v>
      </c>
      <c r="AZ350" s="2">
        <f t="shared" si="146"/>
        <v>0</v>
      </c>
      <c r="BA350" s="1"/>
      <c r="BB350" s="1"/>
      <c r="BN350" s="1">
        <f>T350/(T$3-T$4)*100</f>
        <v>37.333941790893412</v>
      </c>
      <c r="BO350" s="1">
        <f>U350/(U$3-U$4)*100</f>
        <v>27.316116031182052</v>
      </c>
      <c r="BP350" s="1">
        <f>V350/(V$3-V$4)*100</f>
        <v>7.5144508670520231</v>
      </c>
      <c r="BQ350" s="1">
        <f>W350/(W$3-W$4)*100</f>
        <v>44.140830267997885</v>
      </c>
      <c r="BR350" s="1">
        <f>X350/(X$3-X$4)*100</f>
        <v>40.912010276172126</v>
      </c>
      <c r="BS350" s="1">
        <f>Y350/(Y$3-Y$4)*100</f>
        <v>50.013762730525748</v>
      </c>
      <c r="BT350" s="1">
        <f>Z350/(Z$3-Z$4)*100</f>
        <v>27.345486883059138</v>
      </c>
      <c r="BU350" s="1">
        <f>AA350/(AA$3-AA$4)*100</f>
        <v>6.200735680504466</v>
      </c>
      <c r="BV350" s="1">
        <f>AB350/(AB$3-AB$4)*100</f>
        <v>8.1662144626636781</v>
      </c>
      <c r="BW350" s="1">
        <f>AC350/(AC$3-AC$4)*100</f>
        <v>0.64436653084430962</v>
      </c>
    </row>
    <row r="351" spans="1:75">
      <c r="A351">
        <v>84</v>
      </c>
      <c r="B351" t="s">
        <v>972</v>
      </c>
      <c r="C351" t="s">
        <v>1317</v>
      </c>
      <c r="D351">
        <v>12</v>
      </c>
      <c r="E351" t="s">
        <v>1318</v>
      </c>
      <c r="F351" t="s">
        <v>1319</v>
      </c>
      <c r="G351" t="s">
        <v>1320</v>
      </c>
      <c r="H351">
        <v>34</v>
      </c>
      <c r="I351">
        <v>17</v>
      </c>
      <c r="J351">
        <v>5</v>
      </c>
      <c r="K351">
        <v>31</v>
      </c>
      <c r="L351">
        <v>47</v>
      </c>
      <c r="M351">
        <v>20</v>
      </c>
      <c r="N351">
        <v>13</v>
      </c>
      <c r="O351">
        <v>4</v>
      </c>
      <c r="P351">
        <v>1</v>
      </c>
      <c r="Q351">
        <v>1</v>
      </c>
      <c r="R351">
        <v>173</v>
      </c>
      <c r="T351" s="1">
        <f t="shared" si="147"/>
        <v>19.653179190751445</v>
      </c>
      <c r="U351" s="1">
        <f t="shared" si="130"/>
        <v>9.8265895953757223</v>
      </c>
      <c r="V351" s="1">
        <f t="shared" si="131"/>
        <v>2.8901734104046244</v>
      </c>
      <c r="W351" s="1">
        <f t="shared" si="132"/>
        <v>17.919075144508671</v>
      </c>
      <c r="X351" s="1">
        <f t="shared" si="133"/>
        <v>27.167630057803464</v>
      </c>
      <c r="Y351" s="1">
        <f t="shared" si="134"/>
        <v>11.560693641618498</v>
      </c>
      <c r="Z351" s="1">
        <f t="shared" si="135"/>
        <v>7.5144508670520231</v>
      </c>
      <c r="AA351" s="1">
        <f t="shared" si="136"/>
        <v>2.3121387283236992</v>
      </c>
      <c r="AB351" s="1">
        <f t="shared" si="137"/>
        <v>0.57803468208092479</v>
      </c>
      <c r="AC351" s="1">
        <f t="shared" si="138"/>
        <v>0.57803468208092479</v>
      </c>
      <c r="AD351" s="1"/>
      <c r="AF351" s="1">
        <f t="shared" si="148"/>
        <v>-4.8205564222866702E-3</v>
      </c>
      <c r="AG351" s="1">
        <f t="shared" si="139"/>
        <v>-26.978692371454503</v>
      </c>
      <c r="AH351" s="1">
        <f>IF((W351-W$2)/W$2*100&gt;100,100,IF((W351-W$2)/W$2*100&lt;-100,-100,(W351-W$2)/W$2*100))</f>
        <v>-7.9784475703911149</v>
      </c>
      <c r="AI351" s="1">
        <f>IF((X351-X$2)/X$2*100&gt;100,100,IF((X351-X$2)/X$2*100&lt;-100,-100,(X351-X$2)/X$2*100))</f>
        <v>100</v>
      </c>
      <c r="AJ351" s="1">
        <f>IF((Y351-Y$2)/Y$2*100&gt;100,100,IF((Y351-Y$2)/Y$2*100&lt;-100,-100,(Y351-Y$2)/Y$2*100))</f>
        <v>-18.720764546132305</v>
      </c>
      <c r="AK351" s="1">
        <f>IF((Z351-Z$2)/Z$2*100&gt;100,100,IF((Z351-Z$2)/Z$2*100&lt;-100,-100,(Z351-Z$2)/Z$2*100))</f>
        <v>-22.241667974425745</v>
      </c>
      <c r="AL351" s="1">
        <f>IF((V351-V$2)/V$2*100&gt;100,100,IF((V351-V$2)/V$2*100&lt;-100,-100,(V351-V$2)/V$2*100))</f>
        <v>-37.156485293097283</v>
      </c>
      <c r="AM351" s="1">
        <f>IF((AA351-AA$2)/AA$2*100&gt;100,100,IF((AA351-AA$2)/AA$2*100&lt;-100,-100,(AA351-AA$2)/AA$2*100))</f>
        <v>-54.102687729133457</v>
      </c>
      <c r="AN351" s="1">
        <f>IF((AB351-AB$2)/AB$2*100&gt;100,100,IF((AB351-AB$2)/AB$2*100&lt;-100,-100,(AB351-AB$2)/AB$2*100))</f>
        <v>-68.029641127197692</v>
      </c>
      <c r="AO351" s="1">
        <f>IF((AC351-AC$2)/AC$2*100&gt;100,100,IF((AC351-AC$2)/AC$2*100&lt;-100,-100,(AC351-AC$2)/AC$2*100))</f>
        <v>-76.499624047828732</v>
      </c>
      <c r="AP351" s="1"/>
      <c r="AQ351" s="2">
        <f t="shared" si="149"/>
        <v>0</v>
      </c>
      <c r="AR351" s="2">
        <f t="shared" si="140"/>
        <v>-27</v>
      </c>
      <c r="AS351" s="2">
        <f t="shared" si="141"/>
        <v>-8</v>
      </c>
      <c r="AT351" s="2">
        <f t="shared" si="142"/>
        <v>100</v>
      </c>
      <c r="AU351" s="2">
        <f t="shared" si="143"/>
        <v>-19</v>
      </c>
      <c r="AV351" s="2">
        <f t="shared" si="150"/>
        <v>0</v>
      </c>
      <c r="AW351" s="2">
        <f t="shared" si="151"/>
        <v>0</v>
      </c>
      <c r="AX351" s="2">
        <f t="shared" si="144"/>
        <v>0</v>
      </c>
      <c r="AY351" s="2">
        <f t="shared" si="145"/>
        <v>0</v>
      </c>
      <c r="AZ351" s="2">
        <f t="shared" si="146"/>
        <v>0</v>
      </c>
      <c r="BA351" s="1"/>
      <c r="BB351" s="1"/>
      <c r="BN351" s="1">
        <f>T351/(T$3-T$4)*100</f>
        <v>34.306865429469624</v>
      </c>
      <c r="BO351" s="1">
        <f>U351/(U$3-U$4)*100</f>
        <v>27.316116031182052</v>
      </c>
      <c r="BP351" s="1">
        <f>V351/(V$3-V$4)*100</f>
        <v>5.7803468208092488</v>
      </c>
      <c r="BQ351" s="1">
        <f>W351/(W$3-W$4)*100</f>
        <v>32.580136626379399</v>
      </c>
      <c r="BR351" s="1">
        <f>X351/(X$3-X$4)*100</f>
        <v>73.956326268464977</v>
      </c>
      <c r="BS351" s="1">
        <f>Y351/(Y$3-Y$4)*100</f>
        <v>43.490228461326737</v>
      </c>
      <c r="BT351" s="1">
        <f>Z351/(Z$3-Z$4)*100</f>
        <v>23.699421965317917</v>
      </c>
      <c r="BU351" s="1">
        <f>AA351/(AA$3-AA$4)*100</f>
        <v>8.2676475740059558</v>
      </c>
      <c r="BV351" s="1">
        <f>AB351/(AB$3-AB$4)*100</f>
        <v>2.7220714875545591</v>
      </c>
      <c r="BW351" s="1">
        <f>AC351/(AC$3-AC$4)*100</f>
        <v>1.2887330616886192</v>
      </c>
    </row>
    <row r="352" spans="1:75">
      <c r="A352">
        <v>77</v>
      </c>
      <c r="B352" t="s">
        <v>972</v>
      </c>
      <c r="C352" t="s">
        <v>1321</v>
      </c>
      <c r="D352">
        <v>23</v>
      </c>
      <c r="E352" t="s">
        <v>1322</v>
      </c>
      <c r="F352" t="s">
        <v>1323</v>
      </c>
      <c r="G352" t="s">
        <v>1324</v>
      </c>
      <c r="H352">
        <v>58</v>
      </c>
      <c r="I352">
        <v>26</v>
      </c>
      <c r="J352">
        <v>10</v>
      </c>
      <c r="K352">
        <v>84</v>
      </c>
      <c r="L352">
        <v>36</v>
      </c>
      <c r="M352">
        <v>50</v>
      </c>
      <c r="N352">
        <v>35</v>
      </c>
      <c r="O352">
        <v>2</v>
      </c>
      <c r="P352">
        <v>7</v>
      </c>
      <c r="Q352">
        <v>0</v>
      </c>
      <c r="R352">
        <v>308</v>
      </c>
      <c r="T352" s="1">
        <f t="shared" si="147"/>
        <v>18.831168831168831</v>
      </c>
      <c r="U352" s="1">
        <f t="shared" si="130"/>
        <v>8.4415584415584419</v>
      </c>
      <c r="V352" s="1">
        <f t="shared" si="131"/>
        <v>3.2467532467532463</v>
      </c>
      <c r="W352" s="1">
        <f t="shared" si="132"/>
        <v>27.27272727272727</v>
      </c>
      <c r="X352" s="1">
        <f t="shared" si="133"/>
        <v>11.688311688311687</v>
      </c>
      <c r="Y352" s="1">
        <f t="shared" si="134"/>
        <v>16.233766233766232</v>
      </c>
      <c r="Z352" s="1">
        <f t="shared" si="135"/>
        <v>11.363636363636363</v>
      </c>
      <c r="AA352" s="1">
        <f t="shared" si="136"/>
        <v>0.64935064935064934</v>
      </c>
      <c r="AB352" s="1">
        <f t="shared" si="137"/>
        <v>2.2727272727272729</v>
      </c>
      <c r="AC352" s="1">
        <f t="shared" si="138"/>
        <v>0</v>
      </c>
      <c r="AD352" s="1"/>
      <c r="AF352" s="1">
        <f t="shared" si="148"/>
        <v>-4.1872010564496929</v>
      </c>
      <c r="AG352" s="1">
        <f t="shared" si="139"/>
        <v>-37.270847648357972</v>
      </c>
      <c r="AH352" s="1">
        <f>IF((W352-W$2)/W$2*100&gt;100,100,IF((W352-W$2)/W$2*100&lt;-100,-100,(W352-W$2)/W$2*100))</f>
        <v>40.056263082014674</v>
      </c>
      <c r="AI352" s="1">
        <f>IF((X352-X$2)/X$2*100&gt;100,100,IF((X352-X$2)/X$2*100&lt;-100,-100,(X352-X$2)/X$2*100))</f>
        <v>23.887189503363604</v>
      </c>
      <c r="AJ352" s="1">
        <f>IF((Y352-Y$2)/Y$2*100&gt;100,100,IF((Y352-Y$2)/Y$2*100&lt;-100,-100,(Y352-Y$2)/Y$2*100))</f>
        <v>14.133991343499266</v>
      </c>
      <c r="AK352" s="1">
        <f>IF((Z352-Z$2)/Z$2*100&gt;100,100,IF((Z352-Z$2)/Z$2*100&lt;-100,-100,(Z352-Z$2)/Z$2*100))</f>
        <v>17.589086017695326</v>
      </c>
      <c r="AL352" s="1">
        <f>IF((V352-V$2)/V$2*100&gt;100,100,IF((V352-V$2)/V$2*100&lt;-100,-100,(V352-V$2)/V$2*100))</f>
        <v>-29.40306464744047</v>
      </c>
      <c r="AM352" s="1">
        <f>IF((AA352-AA$2)/AA$2*100&gt;100,100,IF((AA352-AA$2)/AA$2*100&lt;-100,-100,(AA352-AA$2)/AA$2*100))</f>
        <v>-87.110008079772854</v>
      </c>
      <c r="AN352" s="1">
        <f>IF((AB352-AB$2)/AB$2*100&gt;100,100,IF((AB352-AB$2)/AB$2*100&lt;-100,-100,(AB352-AB$2)/AB$2*100))</f>
        <v>25.70163829533637</v>
      </c>
      <c r="AO352" s="1">
        <f>IF((AC352-AC$2)/AC$2*100&gt;100,100,IF((AC352-AC$2)/AC$2*100&lt;-100,-100,(AC352-AC$2)/AC$2*100))</f>
        <v>-100</v>
      </c>
      <c r="AP352" s="1"/>
      <c r="AQ352" s="2">
        <f t="shared" si="149"/>
        <v>-4</v>
      </c>
      <c r="AR352" s="2">
        <f t="shared" si="140"/>
        <v>-37</v>
      </c>
      <c r="AS352" s="2">
        <f t="shared" si="141"/>
        <v>40</v>
      </c>
      <c r="AT352" s="2">
        <f t="shared" si="142"/>
        <v>24</v>
      </c>
      <c r="AU352" s="2">
        <f t="shared" si="143"/>
        <v>14</v>
      </c>
      <c r="AV352" s="2">
        <f t="shared" si="150"/>
        <v>0</v>
      </c>
      <c r="AW352" s="2">
        <f t="shared" si="151"/>
        <v>0</v>
      </c>
      <c r="AX352" s="2">
        <f t="shared" si="144"/>
        <v>0</v>
      </c>
      <c r="AY352" s="2">
        <f t="shared" si="145"/>
        <v>1</v>
      </c>
      <c r="AZ352" s="2">
        <f t="shared" si="146"/>
        <v>0</v>
      </c>
      <c r="BA352" s="1"/>
      <c r="BB352" s="1"/>
      <c r="BN352" s="1">
        <f>T352/(T$3-T$4)*100</f>
        <v>32.871952608794714</v>
      </c>
      <c r="BO352" s="1">
        <f>U352/(U$3-U$4)*100</f>
        <v>23.465983557726677</v>
      </c>
      <c r="BP352" s="1">
        <f>V352/(V$3-V$4)*100</f>
        <v>6.4935064935064926</v>
      </c>
      <c r="BQ352" s="1">
        <f>W352/(W$3-W$4)*100</f>
        <v>49.58677685950412</v>
      </c>
      <c r="BR352" s="1">
        <f>X352/(X$3-X$4)*100</f>
        <v>31.818181818181813</v>
      </c>
      <c r="BS352" s="1">
        <f>Y352/(Y$3-Y$4)*100</f>
        <v>61.069882498453929</v>
      </c>
      <c r="BT352" s="1">
        <f>Z352/(Z$3-Z$4)*100</f>
        <v>35.83916083916084</v>
      </c>
      <c r="BU352" s="1">
        <f>AA352/(AA$3-AA$4)*100</f>
        <v>2.3219205037386859</v>
      </c>
      <c r="BV352" s="1">
        <f>AB352/(AB$3-AB$4)*100</f>
        <v>10.702690166975882</v>
      </c>
      <c r="BW352" s="1">
        <f>AC352/(AC$3-AC$4)*100</f>
        <v>0</v>
      </c>
    </row>
    <row r="353" spans="1:75">
      <c r="A353">
        <v>87</v>
      </c>
      <c r="B353" t="s">
        <v>972</v>
      </c>
      <c r="C353" t="s">
        <v>1194</v>
      </c>
      <c r="D353">
        <v>7</v>
      </c>
      <c r="E353" t="s">
        <v>1325</v>
      </c>
      <c r="F353" t="s">
        <v>1326</v>
      </c>
      <c r="G353" t="s">
        <v>1058</v>
      </c>
      <c r="H353">
        <v>10</v>
      </c>
      <c r="I353">
        <v>9</v>
      </c>
      <c r="J353">
        <v>1</v>
      </c>
      <c r="K353">
        <v>22</v>
      </c>
      <c r="L353">
        <v>25</v>
      </c>
      <c r="M353">
        <v>10</v>
      </c>
      <c r="N353">
        <v>8</v>
      </c>
      <c r="O353">
        <v>1</v>
      </c>
      <c r="P353">
        <v>0</v>
      </c>
      <c r="Q353">
        <v>1</v>
      </c>
      <c r="R353">
        <v>87</v>
      </c>
      <c r="T353" s="1">
        <f t="shared" si="147"/>
        <v>11.494252873563218</v>
      </c>
      <c r="U353" s="1">
        <f t="shared" si="130"/>
        <v>10.344827586206897</v>
      </c>
      <c r="V353" s="1">
        <f t="shared" si="131"/>
        <v>1.1494252873563218</v>
      </c>
      <c r="W353" s="1">
        <f t="shared" si="132"/>
        <v>25.287356321839084</v>
      </c>
      <c r="X353" s="1">
        <f t="shared" si="133"/>
        <v>28.735632183908045</v>
      </c>
      <c r="Y353" s="1">
        <f t="shared" si="134"/>
        <v>11.494252873563218</v>
      </c>
      <c r="Z353" s="1">
        <f t="shared" si="135"/>
        <v>9.1954022988505741</v>
      </c>
      <c r="AA353" s="1">
        <f t="shared" si="136"/>
        <v>1.1494252873563218</v>
      </c>
      <c r="AB353" s="1">
        <f t="shared" si="137"/>
        <v>0</v>
      </c>
      <c r="AC353" s="1">
        <f t="shared" si="138"/>
        <v>1.1494252873563218</v>
      </c>
      <c r="AD353" s="1"/>
      <c r="AF353" s="1">
        <f t="shared" si="148"/>
        <v>-41.517356173972466</v>
      </c>
      <c r="AG353" s="1">
        <f t="shared" si="139"/>
        <v>-23.127670062443986</v>
      </c>
      <c r="AH353" s="1">
        <f>IF((W353-W$2)/W$2*100&gt;100,100,IF((W353-W$2)/W$2*100&lt;-100,-100,(W353-W$2)/W$2*100))</f>
        <v>29.860596420871875</v>
      </c>
      <c r="AI353" s="1">
        <f>IF((X353-X$2)/X$2*100&gt;100,100,IF((X353-X$2)/X$2*100&lt;-100,-100,(X353-X$2)/X$2*100))</f>
        <v>100</v>
      </c>
      <c r="AJ353" s="1">
        <f>IF((Y353-Y$2)/Y$2*100&gt;100,100,IF((Y353-Y$2)/Y$2*100&lt;-100,-100,(Y353-Y$2)/Y$2*100))</f>
        <v>-19.187886588970631</v>
      </c>
      <c r="AK353" s="1">
        <f>IF((Z353-Z$2)/Z$2*100&gt;100,100,IF((Z353-Z$2)/Z$2*100&lt;-100,-100,(Z353-Z$2)/Z$2*100))</f>
        <v>-4.8474522339568873</v>
      </c>
      <c r="AL353" s="1">
        <f>IF((V353-V$2)/V$2*100&gt;100,100,IF((V353-V$2)/V$2*100&lt;-100,-100,(V353-V$2)/V$2*100))</f>
        <v>-75.007061967139848</v>
      </c>
      <c r="AM353" s="1">
        <f>IF((AA353-AA$2)/AA$2*100&gt;100,100,IF((AA353-AA$2)/AA$2*100&lt;-100,-100,(AA353-AA$2)/AA$2*100))</f>
        <v>-77.183232692931298</v>
      </c>
      <c r="AN353" s="1">
        <f>IF((AB353-AB$2)/AB$2*100&gt;100,100,IF((AB353-AB$2)/AB$2*100&lt;-100,-100,(AB353-AB$2)/AB$2*100))</f>
        <v>-100</v>
      </c>
      <c r="AO353" s="1">
        <f>IF((AC353-AC$2)/AC$2*100&gt;100,100,IF((AC353-AC$2)/AC$2*100&lt;-100,-100,(AC353-AC$2)/AC$2*100))</f>
        <v>-53.269367359475503</v>
      </c>
      <c r="AP353" s="1"/>
      <c r="AQ353" s="2">
        <f t="shared" si="149"/>
        <v>-42</v>
      </c>
      <c r="AR353" s="2">
        <f t="shared" si="140"/>
        <v>-23</v>
      </c>
      <c r="AS353" s="2">
        <f t="shared" si="141"/>
        <v>30</v>
      </c>
      <c r="AT353" s="2">
        <f t="shared" si="142"/>
        <v>100</v>
      </c>
      <c r="AU353" s="2">
        <f t="shared" si="143"/>
        <v>-19</v>
      </c>
      <c r="AV353" s="2">
        <f t="shared" si="150"/>
        <v>0</v>
      </c>
      <c r="AW353" s="2">
        <f t="shared" si="151"/>
        <v>0</v>
      </c>
      <c r="AX353" s="2">
        <f t="shared" si="144"/>
        <v>0</v>
      </c>
      <c r="AY353" s="2">
        <f t="shared" si="145"/>
        <v>0</v>
      </c>
      <c r="AZ353" s="2">
        <f t="shared" si="146"/>
        <v>0</v>
      </c>
      <c r="BA353" s="1"/>
      <c r="BB353" s="1"/>
      <c r="BN353" s="1">
        <f>T353/(T$3-T$4)*100</f>
        <v>20.064529138939299</v>
      </c>
      <c r="BO353" s="1">
        <f>U353/(U$3-U$4)*100</f>
        <v>28.756722556153115</v>
      </c>
      <c r="BP353" s="1">
        <f>V353/(V$3-V$4)*100</f>
        <v>2.2988505747126435</v>
      </c>
      <c r="BQ353" s="1">
        <f>W353/(W$3-W$4)*100</f>
        <v>45.977011494252871</v>
      </c>
      <c r="BR353" s="1">
        <f>X353/(X$3-X$4)*100</f>
        <v>78.224776500638555</v>
      </c>
      <c r="BS353" s="1">
        <f>Y353/(Y$3-Y$4)*100</f>
        <v>43.240284619594973</v>
      </c>
      <c r="BT353" s="1">
        <f>Z353/(Z$3-Z$4)*100</f>
        <v>29.000884173297965</v>
      </c>
      <c r="BU353" s="1">
        <f>AA353/(AA$3-AA$4)*100</f>
        <v>4.1100661790316959</v>
      </c>
      <c r="BV353" s="1">
        <f>AB353/(AB$3-AB$4)*100</f>
        <v>0</v>
      </c>
      <c r="BW353" s="1">
        <f>AC353/(AC$3-AC$4)*100</f>
        <v>2.5626530996796681</v>
      </c>
    </row>
    <row r="354" spans="1:75">
      <c r="A354">
        <v>83</v>
      </c>
      <c r="B354" t="s">
        <v>972</v>
      </c>
      <c r="C354" t="s">
        <v>1327</v>
      </c>
      <c r="D354">
        <v>25</v>
      </c>
      <c r="E354" t="s">
        <v>1328</v>
      </c>
      <c r="F354" t="s">
        <v>1329</v>
      </c>
      <c r="G354" t="s">
        <v>1330</v>
      </c>
      <c r="H354">
        <v>48</v>
      </c>
      <c r="I354">
        <v>25</v>
      </c>
      <c r="J354">
        <v>7</v>
      </c>
      <c r="K354">
        <v>95</v>
      </c>
      <c r="L354">
        <v>32</v>
      </c>
      <c r="M354">
        <v>49</v>
      </c>
      <c r="N354">
        <v>13</v>
      </c>
      <c r="O354">
        <v>6</v>
      </c>
      <c r="P354">
        <v>2</v>
      </c>
      <c r="Q354">
        <v>1</v>
      </c>
      <c r="R354">
        <v>278</v>
      </c>
      <c r="T354" s="1">
        <f t="shared" si="147"/>
        <v>17.266187050359711</v>
      </c>
      <c r="U354" s="1">
        <f t="shared" si="130"/>
        <v>8.9928057553956826</v>
      </c>
      <c r="V354" s="1">
        <f t="shared" si="131"/>
        <v>2.5179856115107913</v>
      </c>
      <c r="W354" s="1">
        <f t="shared" si="132"/>
        <v>34.172661870503596</v>
      </c>
      <c r="X354" s="1">
        <f t="shared" si="133"/>
        <v>11.510791366906476</v>
      </c>
      <c r="Y354" s="1">
        <f t="shared" si="134"/>
        <v>17.625899280575538</v>
      </c>
      <c r="Z354" s="1">
        <f t="shared" si="135"/>
        <v>4.6762589928057556</v>
      </c>
      <c r="AA354" s="1">
        <f t="shared" si="136"/>
        <v>2.1582733812949639</v>
      </c>
      <c r="AB354" s="1">
        <f t="shared" si="137"/>
        <v>0.71942446043165476</v>
      </c>
      <c r="AC354" s="1">
        <f t="shared" si="138"/>
        <v>0.35971223021582738</v>
      </c>
      <c r="AD354" s="1"/>
      <c r="AF354" s="1">
        <f t="shared" si="148"/>
        <v>-12.149812727521232</v>
      </c>
      <c r="AG354" s="1">
        <f t="shared" si="139"/>
        <v>-33.174533327664143</v>
      </c>
      <c r="AH354" s="1">
        <f>IF((W354-W$2)/W$2*100&gt;100,100,IF((W354-W$2)/W$2*100&lt;-100,-100,(W354-W$2)/W$2*100))</f>
        <v>75.490161775426074</v>
      </c>
      <c r="AI354" s="1">
        <f>IF((X354-X$2)/X$2*100&gt;100,100,IF((X354-X$2)/X$2*100&lt;-100,-100,(X354-X$2)/X$2*100))</f>
        <v>22.00560948692565</v>
      </c>
      <c r="AJ354" s="1">
        <f>IF((Y354-Y$2)/Y$2*100&gt;100,100,IF((Y354-Y$2)/Y$2*100&lt;-100,-100,(Y354-Y$2)/Y$2*100))</f>
        <v>23.921596932092875</v>
      </c>
      <c r="AK354" s="1">
        <f>IF((Z354-Z$2)/Z$2*100&gt;100,100,IF((Z354-Z$2)/Z$2*100&lt;-100,-100,(Z354-Z$2)/Z$2*100))</f>
        <v>-51.610822156746949</v>
      </c>
      <c r="AL354" s="1">
        <f>IF((V354-V$2)/V$2*100&gt;100,100,IF((V354-V$2)/V$2*100&lt;-100,-100,(V354-V$2)/V$2*100))</f>
        <v>-45.249283230173248</v>
      </c>
      <c r="AM354" s="1">
        <f>IF((AA354-AA$2)/AA$2*100&gt;100,100,IF((AA354-AA$2)/AA$2*100&lt;-100,-100,(AA354-AA$2)/AA$2*100))</f>
        <v>-57.157005272338601</v>
      </c>
      <c r="AN354" s="1">
        <f>IF((AB354-AB$2)/AB$2*100&gt;100,100,IF((AB354-AB$2)/AB$2*100&lt;-100,-100,(AB354-AB$2)/AB$2*100))</f>
        <v>-60.209553345361158</v>
      </c>
      <c r="AO354" s="1">
        <f>IF((AC354-AC$2)/AC$2*100&gt;100,100,IF((AC354-AC$2)/AC$2*100&lt;-100,-100,(AC354-AC$2)/AC$2*100))</f>
        <v>-85.375665324727947</v>
      </c>
      <c r="AP354" s="1"/>
      <c r="AQ354" s="2">
        <f t="shared" si="149"/>
        <v>-12</v>
      </c>
      <c r="AR354" s="2">
        <f t="shared" si="140"/>
        <v>-33</v>
      </c>
      <c r="AS354" s="2">
        <f t="shared" si="141"/>
        <v>75</v>
      </c>
      <c r="AT354" s="2">
        <f t="shared" si="142"/>
        <v>22</v>
      </c>
      <c r="AU354" s="2">
        <f t="shared" si="143"/>
        <v>24</v>
      </c>
      <c r="AV354" s="2">
        <f t="shared" si="150"/>
        <v>0</v>
      </c>
      <c r="AW354" s="2">
        <f t="shared" si="151"/>
        <v>0</v>
      </c>
      <c r="AX354" s="2">
        <f t="shared" si="144"/>
        <v>0</v>
      </c>
      <c r="AY354" s="2">
        <f t="shared" si="145"/>
        <v>0</v>
      </c>
      <c r="AZ354" s="2">
        <f t="shared" si="146"/>
        <v>0</v>
      </c>
      <c r="BA354" s="1"/>
      <c r="BB354" s="1"/>
      <c r="BN354" s="1">
        <f>T354/(T$3-T$4)*100</f>
        <v>30.14009844755774</v>
      </c>
      <c r="BO354" s="1">
        <f>U354/(U$3-U$4)*100</f>
        <v>24.998349943898088</v>
      </c>
      <c r="BP354" s="1">
        <f>V354/(V$3-V$4)*100</f>
        <v>5.0359712230215825</v>
      </c>
      <c r="BQ354" s="1">
        <f>W354/(W$3-W$4)*100</f>
        <v>62.132112491824707</v>
      </c>
      <c r="BR354" s="1">
        <f>X354/(X$3-X$4)*100</f>
        <v>31.334932054356518</v>
      </c>
      <c r="BS354" s="1">
        <f>Y354/(Y$3-Y$4)*100</f>
        <v>66.306954436450852</v>
      </c>
      <c r="BT354" s="1">
        <f>Z354/(Z$3-Z$4)*100</f>
        <v>14.748201438848922</v>
      </c>
      <c r="BU354" s="1">
        <f>AA354/(AA$3-AA$4)*100</f>
        <v>7.7174623937213855</v>
      </c>
      <c r="BV354" s="1">
        <f>AB354/(AB$3-AB$4)*100</f>
        <v>3.3879019233592724</v>
      </c>
      <c r="BW354" s="1">
        <f>AC354/(AC$3-AC$4)*100</f>
        <v>0.80198136572709045</v>
      </c>
    </row>
    <row r="355" spans="1:75">
      <c r="A355">
        <v>83</v>
      </c>
      <c r="B355" t="s">
        <v>972</v>
      </c>
      <c r="C355" t="s">
        <v>1331</v>
      </c>
      <c r="D355">
        <v>25</v>
      </c>
      <c r="E355" t="s">
        <v>1332</v>
      </c>
      <c r="F355" t="s">
        <v>1333</v>
      </c>
      <c r="G355" t="s">
        <v>1334</v>
      </c>
      <c r="H355">
        <v>50</v>
      </c>
      <c r="I355">
        <v>22</v>
      </c>
      <c r="J355">
        <v>6</v>
      </c>
      <c r="K355">
        <v>43</v>
      </c>
      <c r="L355">
        <v>42</v>
      </c>
      <c r="M355">
        <v>37</v>
      </c>
      <c r="N355">
        <v>21</v>
      </c>
      <c r="O355">
        <v>7</v>
      </c>
      <c r="P355">
        <v>3</v>
      </c>
      <c r="Q355">
        <v>3</v>
      </c>
      <c r="R355">
        <v>234</v>
      </c>
      <c r="T355" s="1">
        <f t="shared" si="147"/>
        <v>21.367521367521366</v>
      </c>
      <c r="U355" s="1">
        <f t="shared" si="130"/>
        <v>9.4017094017094021</v>
      </c>
      <c r="V355" s="1">
        <f t="shared" si="131"/>
        <v>2.5641025641025639</v>
      </c>
      <c r="W355" s="1">
        <f t="shared" si="132"/>
        <v>18.376068376068378</v>
      </c>
      <c r="X355" s="1">
        <f t="shared" si="133"/>
        <v>17.948717948717949</v>
      </c>
      <c r="Y355" s="1">
        <f t="shared" si="134"/>
        <v>15.811965811965811</v>
      </c>
      <c r="Z355" s="1">
        <f t="shared" si="135"/>
        <v>8.9743589743589745</v>
      </c>
      <c r="AA355" s="1">
        <f t="shared" si="136"/>
        <v>2.9914529914529915</v>
      </c>
      <c r="AB355" s="1">
        <f t="shared" si="137"/>
        <v>1.2820512820512819</v>
      </c>
      <c r="AC355" s="1">
        <f t="shared" si="138"/>
        <v>1.2820512820512819</v>
      </c>
      <c r="AD355" s="1"/>
      <c r="AF355" s="1">
        <f t="shared" si="148"/>
        <v>8.7177353176152828</v>
      </c>
      <c r="AG355" s="1">
        <f t="shared" si="139"/>
        <v>-30.13597364649468</v>
      </c>
      <c r="AH355" s="1">
        <f>IF((W355-W$2)/W$2*100&gt;100,100,IF((W355-W$2)/W$2*100&lt;-100,-100,(W355-W$2)/W$2*100))</f>
        <v>-5.6316062139701462</v>
      </c>
      <c r="AI355" s="1">
        <f>IF((X355-X$2)/X$2*100&gt;100,100,IF((X355-X$2)/X$2*100&lt;-100,-100,(X355-X$2)/X$2*100))</f>
        <v>90.242721203170902</v>
      </c>
      <c r="AJ355" s="1">
        <f>IF((Y355-Y$2)/Y$2*100&gt;100,100,IF((Y355-Y$2)/Y$2*100&lt;-100,-100,(Y355-Y$2)/Y$2*100))</f>
        <v>11.168458576967321</v>
      </c>
      <c r="AK355" s="1">
        <f>IF((Z355-Z$2)/Z$2*100&gt;100,100,IF((Z355-Z$2)/Z$2*100&lt;-100,-100,(Z355-Z$2)/Z$2*100))</f>
        <v>-7.1347730937175324</v>
      </c>
      <c r="AL355" s="1">
        <f>IF((V355-V$2)/V$2*100&gt;100,100,IF((V355-V$2)/V$2*100&lt;-100,-100,(V355-V$2)/V$2*100))</f>
        <v>-44.246522849773498</v>
      </c>
      <c r="AM355" s="1">
        <f>IF((AA355-AA$2)/AA$2*100&gt;100,100,IF((AA355-AA$2)/AA$2*100&lt;-100,-100,(AA355-AA$2)/AA$2*100))</f>
        <v>-40.617900470064754</v>
      </c>
      <c r="AN355" s="1">
        <f>IF((AB355-AB$2)/AB$2*100&gt;100,100,IF((AB355-AB$2)/AB$2*100&lt;-100,-100,(AB355-AB$2)/AB$2*100))</f>
        <v>-29.091383525707705</v>
      </c>
      <c r="AO355" s="1">
        <f>IF((AC355-AC$2)/AC$2*100&gt;100,100,IF((AC355-AC$2)/AC$2*100&lt;-100,-100,(AC355-AC$2)/AC$2*100))</f>
        <v>-47.877371285568842</v>
      </c>
      <c r="AP355" s="1"/>
      <c r="AQ355" s="2">
        <f t="shared" si="149"/>
        <v>9</v>
      </c>
      <c r="AR355" s="2">
        <f t="shared" si="140"/>
        <v>-30</v>
      </c>
      <c r="AS355" s="2">
        <f t="shared" si="141"/>
        <v>-6</v>
      </c>
      <c r="AT355" s="2">
        <f t="shared" si="142"/>
        <v>90</v>
      </c>
      <c r="AU355" s="2">
        <f t="shared" si="143"/>
        <v>11</v>
      </c>
      <c r="AV355" s="2">
        <f t="shared" si="150"/>
        <v>0</v>
      </c>
      <c r="AW355" s="2">
        <f t="shared" si="151"/>
        <v>0</v>
      </c>
      <c r="AX355" s="2">
        <f t="shared" si="144"/>
        <v>0</v>
      </c>
      <c r="AY355" s="2">
        <f t="shared" si="145"/>
        <v>0</v>
      </c>
      <c r="AZ355" s="2">
        <f t="shared" si="146"/>
        <v>0</v>
      </c>
      <c r="BA355" s="1"/>
      <c r="BB355" s="1"/>
      <c r="BN355" s="1">
        <f>T355/(T$3-T$4)*100</f>
        <v>37.299445194182027</v>
      </c>
      <c r="BO355" s="1">
        <f>U355/(U$3-U$4)*100</f>
        <v>26.135027052458241</v>
      </c>
      <c r="BP355" s="1">
        <f>V355/(V$3-V$4)*100</f>
        <v>5.1282051282051277</v>
      </c>
      <c r="BQ355" s="1">
        <f>W355/(W$3-W$4)*100</f>
        <v>33.411033411033408</v>
      </c>
      <c r="BR355" s="1">
        <f>X355/(X$3-X$4)*100</f>
        <v>48.86039886039886</v>
      </c>
      <c r="BS355" s="1">
        <f>Y355/(Y$3-Y$4)*100</f>
        <v>59.483109483109487</v>
      </c>
      <c r="BT355" s="1">
        <f>Z355/(Z$3-Z$4)*100</f>
        <v>28.303747534516766</v>
      </c>
      <c r="BU355" s="1">
        <f>AA355/(AA$3-AA$4)*100</f>
        <v>10.696710696710698</v>
      </c>
      <c r="BV355" s="1">
        <f>AB355/(AB$3-AB$4)*100</f>
        <v>6.037414965986394</v>
      </c>
      <c r="BW355" s="1">
        <f>AC355/(AC$3-AC$4)*100</f>
        <v>2.8583438419503993</v>
      </c>
    </row>
    <row r="356" spans="1:75">
      <c r="A356">
        <v>86</v>
      </c>
      <c r="B356" t="s">
        <v>972</v>
      </c>
      <c r="C356" t="s">
        <v>1335</v>
      </c>
      <c r="D356">
        <v>17</v>
      </c>
      <c r="E356" t="s">
        <v>1336</v>
      </c>
      <c r="F356" t="s">
        <v>1337</v>
      </c>
      <c r="G356" t="s">
        <v>1338</v>
      </c>
      <c r="H356">
        <v>57</v>
      </c>
      <c r="I356">
        <v>34</v>
      </c>
      <c r="J356">
        <v>5</v>
      </c>
      <c r="K356">
        <v>95</v>
      </c>
      <c r="L356">
        <v>44</v>
      </c>
      <c r="M356">
        <v>37</v>
      </c>
      <c r="N356">
        <v>25</v>
      </c>
      <c r="O356">
        <v>3</v>
      </c>
      <c r="P356">
        <v>1</v>
      </c>
      <c r="Q356">
        <v>3</v>
      </c>
      <c r="R356">
        <v>304</v>
      </c>
      <c r="T356" s="1">
        <f t="shared" si="147"/>
        <v>18.75</v>
      </c>
      <c r="U356" s="1">
        <f t="shared" si="130"/>
        <v>11.184210526315789</v>
      </c>
      <c r="V356" s="1">
        <f t="shared" si="131"/>
        <v>1.6447368421052631</v>
      </c>
      <c r="W356" s="1">
        <f t="shared" si="132"/>
        <v>31.25</v>
      </c>
      <c r="X356" s="1">
        <f t="shared" si="133"/>
        <v>14.473684210526317</v>
      </c>
      <c r="Y356" s="1">
        <f t="shared" si="134"/>
        <v>12.171052631578947</v>
      </c>
      <c r="Z356" s="1">
        <f t="shared" si="135"/>
        <v>8.2236842105263168</v>
      </c>
      <c r="AA356" s="1">
        <f t="shared" si="136"/>
        <v>0.98684210526315785</v>
      </c>
      <c r="AB356" s="1">
        <f t="shared" si="137"/>
        <v>0.3289473684210526</v>
      </c>
      <c r="AC356" s="1">
        <f t="shared" si="138"/>
        <v>0.98684210526315785</v>
      </c>
      <c r="AD356" s="1"/>
      <c r="AF356" s="1">
        <f t="shared" si="148"/>
        <v>-4.6001872587925838</v>
      </c>
      <c r="AG356" s="1">
        <f t="shared" si="139"/>
        <v>-16.89022223856335</v>
      </c>
      <c r="AH356" s="1">
        <f>IF((W356-W$2)/W$2*100&gt;100,100,IF((W356-W$2)/W$2*100&lt;-100,-100,(W356-W$2)/W$2*100))</f>
        <v>60.481134781475163</v>
      </c>
      <c r="AI356" s="1">
        <f>IF((X356-X$2)/X$2*100&gt;100,100,IF((X356-X$2)/X$2*100&lt;-100,-100,(X356-X$2)/X$2*100))</f>
        <v>53.410013902557004</v>
      </c>
      <c r="AJ356" s="1">
        <f>IF((Y356-Y$2)/Y$2*100&gt;100,100,IF((Y356-Y$2)/Y$2*100&lt;-100,-100,(Y356-Y$2)/Y$2*100))</f>
        <v>-14.429541753255414</v>
      </c>
      <c r="AK356" s="1">
        <f>IF((Z356-Z$2)/Z$2*100&gt;100,100,IF((Z356-Z$2)/Z$2*100&lt;-100,-100,(Z356-Z$2)/Z$2*100))</f>
        <v>-14.902635118773105</v>
      </c>
      <c r="AL356" s="1">
        <f>IF((V356-V$2)/V$2*100&gt;100,100,IF((V356-V$2)/V$2*100&lt;-100,-100,(V356-V$2)/V$2*100))</f>
        <v>-64.237078801663927</v>
      </c>
      <c r="AM356" s="1">
        <f>IF((AA356-AA$2)/AA$2*100&gt;100,100,IF((AA356-AA$2)/AA$2*100&lt;-100,-100,(AA356-AA$2)/AA$2*100))</f>
        <v>-80.410604384391675</v>
      </c>
      <c r="AN356" s="1">
        <f>IF((AB356-AB$2)/AB$2*100&gt;100,100,IF((AB356-AB$2)/AB$2*100&lt;-100,-100,(AB356-AB$2)/AB$2*100))</f>
        <v>-81.806341825675005</v>
      </c>
      <c r="AO356" s="1">
        <f>IF((AC356-AC$2)/AC$2*100&gt;100,100,IF((AC356-AC$2)/AC$2*100&lt;-100,-100,(AC356-AC$2)/AC$2*100))</f>
        <v>-59.879292371128642</v>
      </c>
      <c r="AP356" s="1"/>
      <c r="AQ356" s="2">
        <f t="shared" si="149"/>
        <v>-5</v>
      </c>
      <c r="AR356" s="2">
        <f t="shared" si="140"/>
        <v>-17</v>
      </c>
      <c r="AS356" s="2">
        <f t="shared" si="141"/>
        <v>60</v>
      </c>
      <c r="AT356" s="2">
        <f t="shared" si="142"/>
        <v>53</v>
      </c>
      <c r="AU356" s="2">
        <f t="shared" si="143"/>
        <v>-14</v>
      </c>
      <c r="AV356" s="2">
        <f t="shared" si="150"/>
        <v>0</v>
      </c>
      <c r="AW356" s="2">
        <f t="shared" si="151"/>
        <v>0</v>
      </c>
      <c r="AX356" s="2">
        <f t="shared" si="144"/>
        <v>0</v>
      </c>
      <c r="AY356" s="2">
        <f t="shared" si="145"/>
        <v>0</v>
      </c>
      <c r="AZ356" s="2">
        <f t="shared" si="146"/>
        <v>0</v>
      </c>
      <c r="BA356" s="1"/>
      <c r="BB356" s="1"/>
      <c r="BN356" s="1">
        <f>T356/(T$3-T$4)*100</f>
        <v>32.730263157894733</v>
      </c>
      <c r="BO356" s="1">
        <f>U356/(U$3-U$4)*100</f>
        <v>31.090053114437467</v>
      </c>
      <c r="BP356" s="1">
        <f>V356/(V$3-V$4)*100</f>
        <v>3.2894736842105261</v>
      </c>
      <c r="BQ356" s="1">
        <f>W356/(W$3-W$4)*100</f>
        <v>56.818181818181813</v>
      </c>
      <c r="BR356" s="1">
        <f>X356/(X$3-X$4)*100</f>
        <v>39.400584795321635</v>
      </c>
      <c r="BS356" s="1">
        <f>Y356/(Y$3-Y$4)*100</f>
        <v>45.78634085213033</v>
      </c>
      <c r="BT356" s="1">
        <f>Z356/(Z$3-Z$4)*100</f>
        <v>25.936234817813769</v>
      </c>
      <c r="BU356" s="1">
        <f>AA356/(AA$3-AA$4)*100</f>
        <v>3.5287081339712922</v>
      </c>
      <c r="BV356" s="1">
        <f>AB356/(AB$3-AB$4)*100</f>
        <v>1.5490735767991406</v>
      </c>
      <c r="BW356" s="1">
        <f>AC356/(AC$3-AC$4)*100</f>
        <v>2.2001725625539259</v>
      </c>
    </row>
    <row r="357" spans="1:75">
      <c r="A357">
        <v>84</v>
      </c>
      <c r="B357" t="s">
        <v>972</v>
      </c>
      <c r="C357" t="s">
        <v>1339</v>
      </c>
      <c r="D357">
        <v>7</v>
      </c>
      <c r="E357" t="s">
        <v>1340</v>
      </c>
      <c r="F357" t="s">
        <v>1341</v>
      </c>
      <c r="G357" t="s">
        <v>1342</v>
      </c>
      <c r="H357">
        <v>22</v>
      </c>
      <c r="I357">
        <v>6</v>
      </c>
      <c r="J357">
        <v>4</v>
      </c>
      <c r="K357">
        <v>38</v>
      </c>
      <c r="L357">
        <v>23</v>
      </c>
      <c r="M357">
        <v>14</v>
      </c>
      <c r="N357">
        <v>6</v>
      </c>
      <c r="O357">
        <v>0</v>
      </c>
      <c r="P357">
        <v>1</v>
      </c>
      <c r="Q357">
        <v>0</v>
      </c>
      <c r="R357">
        <v>114</v>
      </c>
      <c r="T357" s="1">
        <f t="shared" si="147"/>
        <v>19.298245614035086</v>
      </c>
      <c r="U357" s="1">
        <f t="shared" si="130"/>
        <v>5.2631578947368416</v>
      </c>
      <c r="V357" s="1">
        <f t="shared" si="131"/>
        <v>3.5087719298245612</v>
      </c>
      <c r="W357" s="1">
        <f t="shared" si="132"/>
        <v>33.333333333333329</v>
      </c>
      <c r="X357" s="1">
        <f t="shared" si="133"/>
        <v>20.175438596491226</v>
      </c>
      <c r="Y357" s="1">
        <f t="shared" si="134"/>
        <v>12.280701754385964</v>
      </c>
      <c r="Z357" s="1">
        <f t="shared" si="135"/>
        <v>5.2631578947368416</v>
      </c>
      <c r="AA357" s="1">
        <f t="shared" si="136"/>
        <v>0</v>
      </c>
      <c r="AB357" s="1">
        <f t="shared" si="137"/>
        <v>0.8771929824561403</v>
      </c>
      <c r="AC357" s="1">
        <f t="shared" si="138"/>
        <v>0</v>
      </c>
      <c r="AD357" s="1"/>
      <c r="AF357" s="1">
        <f t="shared" si="148"/>
        <v>-1.8107190499853603</v>
      </c>
      <c r="AG357" s="1">
        <f t="shared" si="139"/>
        <v>-60.889516347559223</v>
      </c>
      <c r="AH357" s="1">
        <f>IF((W357-W$2)/W$2*100&gt;100,100,IF((W357-W$2)/W$2*100&lt;-100,-100,(W357-W$2)/W$2*100))</f>
        <v>71.179877100240148</v>
      </c>
      <c r="AI357" s="1">
        <f>IF((X357-X$2)/X$2*100&gt;100,100,IF((X357-X$2)/X$2*100&lt;-100,-100,(X357-X$2)/X$2*100))</f>
        <v>100</v>
      </c>
      <c r="AJ357" s="1">
        <f>IF((Y357-Y$2)/Y$2*100&gt;100,100,IF((Y357-Y$2)/Y$2*100&lt;-100,-100,(Y357-Y$2)/Y$2*100))</f>
        <v>-13.658636724005465</v>
      </c>
      <c r="AK357" s="1">
        <f>IF((Z357-Z$2)/Z$2*100&gt;100,100,IF((Z357-Z$2)/Z$2*100&lt;-100,-100,(Z357-Z$2)/Z$2*100))</f>
        <v>-45.537686476014798</v>
      </c>
      <c r="AL357" s="1">
        <f>IF((V357-V$2)/V$2*100&gt;100,100,IF((V357-V$2)/V$2*100&lt;-100,-100,(V357-V$2)/V$2*100))</f>
        <v>-23.705768110216361</v>
      </c>
      <c r="AM357" s="1">
        <f>IF((AA357-AA$2)/AA$2*100&gt;100,100,IF((AA357-AA$2)/AA$2*100&lt;-100,-100,(AA357-AA$2)/AA$2*100))</f>
        <v>-100</v>
      </c>
      <c r="AN357" s="1">
        <f>IF((AB357-AB$2)/AB$2*100&gt;100,100,IF((AB357-AB$2)/AB$2*100&lt;-100,-100,(AB357-AB$2)/AB$2*100))</f>
        <v>-51.483578201800007</v>
      </c>
      <c r="AO357" s="1">
        <f>IF((AC357-AC$2)/AC$2*100&gt;100,100,IF((AC357-AC$2)/AC$2*100&lt;-100,-100,(AC357-AC$2)/AC$2*100))</f>
        <v>-100</v>
      </c>
      <c r="AP357" s="1"/>
      <c r="AQ357" s="2">
        <f t="shared" si="149"/>
        <v>-2</v>
      </c>
      <c r="AR357" s="2">
        <f t="shared" si="140"/>
        <v>-61</v>
      </c>
      <c r="AS357" s="2">
        <f t="shared" si="141"/>
        <v>71</v>
      </c>
      <c r="AT357" s="2">
        <f t="shared" si="142"/>
        <v>100</v>
      </c>
      <c r="AU357" s="2">
        <f t="shared" si="143"/>
        <v>-14</v>
      </c>
      <c r="AV357" s="2">
        <f t="shared" si="150"/>
        <v>0</v>
      </c>
      <c r="AW357" s="2">
        <f t="shared" si="151"/>
        <v>0</v>
      </c>
      <c r="AX357" s="2">
        <f t="shared" si="144"/>
        <v>0</v>
      </c>
      <c r="AY357" s="2">
        <f t="shared" si="145"/>
        <v>0</v>
      </c>
      <c r="AZ357" s="2">
        <f t="shared" si="146"/>
        <v>0</v>
      </c>
      <c r="BA357" s="1"/>
      <c r="BB357" s="1"/>
      <c r="BN357" s="1">
        <f>T357/(T$3-T$4)*100</f>
        <v>33.687288396429665</v>
      </c>
      <c r="BO357" s="1">
        <f>U357/(U$3-U$4)*100</f>
        <v>14.630613230323513</v>
      </c>
      <c r="BP357" s="1">
        <f>V357/(V$3-V$4)*100</f>
        <v>7.0175438596491224</v>
      </c>
      <c r="BQ357" s="1">
        <f>W357/(W$3-W$4)*100</f>
        <v>60.606060606060588</v>
      </c>
      <c r="BR357" s="1">
        <f>X357/(X$3-X$4)*100</f>
        <v>54.922027290448327</v>
      </c>
      <c r="BS357" s="1">
        <f>Y357/(Y$3-Y$4)*100</f>
        <v>46.198830409356731</v>
      </c>
      <c r="BT357" s="1">
        <f>Z357/(Z$3-Z$4)*100</f>
        <v>16.599190283400809</v>
      </c>
      <c r="BU357" s="1">
        <f>AA357/(AA$3-AA$4)*100</f>
        <v>0</v>
      </c>
      <c r="BV357" s="1">
        <f>AB357/(AB$3-AB$4)*100</f>
        <v>4.1308628714643758</v>
      </c>
      <c r="BW357" s="1">
        <f>AC357/(AC$3-AC$4)*100</f>
        <v>0</v>
      </c>
    </row>
    <row r="358" spans="1:75">
      <c r="A358">
        <v>80</v>
      </c>
      <c r="B358" t="s">
        <v>972</v>
      </c>
      <c r="C358" t="s">
        <v>1343</v>
      </c>
      <c r="D358">
        <v>20</v>
      </c>
      <c r="E358" t="s">
        <v>1344</v>
      </c>
      <c r="F358" t="s">
        <v>1345</v>
      </c>
      <c r="G358" t="s">
        <v>965</v>
      </c>
      <c r="H358">
        <v>65</v>
      </c>
      <c r="I358">
        <v>30</v>
      </c>
      <c r="J358">
        <v>4</v>
      </c>
      <c r="K358">
        <v>61</v>
      </c>
      <c r="L358">
        <v>44</v>
      </c>
      <c r="M358">
        <v>34</v>
      </c>
      <c r="N358">
        <v>13</v>
      </c>
      <c r="O358">
        <v>0</v>
      </c>
      <c r="P358">
        <v>0</v>
      </c>
      <c r="Q358">
        <v>1</v>
      </c>
      <c r="R358">
        <v>252</v>
      </c>
      <c r="T358" s="1">
        <f t="shared" si="147"/>
        <v>25.793650793650798</v>
      </c>
      <c r="U358" s="1">
        <f t="shared" si="130"/>
        <v>11.904761904761903</v>
      </c>
      <c r="V358" s="1">
        <f t="shared" si="131"/>
        <v>1.5873015873015872</v>
      </c>
      <c r="W358" s="1">
        <f t="shared" si="132"/>
        <v>24.206349206349206</v>
      </c>
      <c r="X358" s="1">
        <f t="shared" si="133"/>
        <v>17.460317460317459</v>
      </c>
      <c r="Y358" s="1">
        <f t="shared" si="134"/>
        <v>13.492063492063492</v>
      </c>
      <c r="Z358" s="1">
        <f t="shared" si="135"/>
        <v>5.1587301587301582</v>
      </c>
      <c r="AA358" s="1">
        <f t="shared" si="136"/>
        <v>0</v>
      </c>
      <c r="AB358" s="1">
        <f t="shared" si="137"/>
        <v>0</v>
      </c>
      <c r="AC358" s="1">
        <f t="shared" si="138"/>
        <v>0.3968253968253968</v>
      </c>
      <c r="AD358" s="1"/>
      <c r="AF358" s="1">
        <f t="shared" si="148"/>
        <v>31.23783763340705</v>
      </c>
      <c r="AG358" s="1">
        <f t="shared" si="139"/>
        <v>-11.535810786145872</v>
      </c>
      <c r="AH358" s="1">
        <f>IF((W358-W$2)/W$2*100&gt;100,100,IF((W358-W$2)/W$2*100&lt;-100,-100,(W358-W$2)/W$2*100))</f>
        <v>24.309196465650601</v>
      </c>
      <c r="AI358" s="1">
        <f>IF((X358-X$2)/X$2*100&gt;100,100,IF((X358-X$2)/X$2*100&lt;-100,-100,(X358-X$2)/X$2*100))</f>
        <v>85.066048517370319</v>
      </c>
      <c r="AJ358" s="1">
        <f>IF((Y358-Y$2)/Y$2*100&gt;100,100,IF((Y358-Y$2)/Y$2*100&lt;-100,-100,(Y358-Y$2)/Y$2*100))</f>
        <v>-5.1419716389583794</v>
      </c>
      <c r="AK358" s="1">
        <f>IF((Z358-Z$2)/Z$2*100&gt;100,100,IF((Z358-Z$2)/Z$2*100&lt;-100,-100,(Z358-Z$2)/Z$2*100))</f>
        <v>-46.618287934824032</v>
      </c>
      <c r="AL358" s="1">
        <f>IF((V358-V$2)/V$2*100&gt;100,100,IF((V358-V$2)/V$2*100&lt;-100,-100,(V358-V$2)/V$2*100))</f>
        <v>-65.485942716526452</v>
      </c>
      <c r="AM358" s="1">
        <f>IF((AA358-AA$2)/AA$2*100&gt;100,100,IF((AA358-AA$2)/AA$2*100&lt;-100,-100,(AA358-AA$2)/AA$2*100))</f>
        <v>-100</v>
      </c>
      <c r="AN358" s="1">
        <f>IF((AB358-AB$2)/AB$2*100&gt;100,100,IF((AB358-AB$2)/AB$2*100&lt;-100,-100,(AB358-AB$2)/AB$2*100))</f>
        <v>-100</v>
      </c>
      <c r="AO358" s="1">
        <f>IF((AC358-AC$2)/AC$2*100&gt;100,100,IF((AC358-AC$2)/AC$2*100&lt;-100,-100,(AC358-AC$2)/AC$2*100))</f>
        <v>-83.866805397914163</v>
      </c>
      <c r="AP358" s="1"/>
      <c r="AQ358" s="2">
        <f t="shared" si="149"/>
        <v>31</v>
      </c>
      <c r="AR358" s="2">
        <f t="shared" si="140"/>
        <v>-12</v>
      </c>
      <c r="AS358" s="2">
        <f t="shared" si="141"/>
        <v>24</v>
      </c>
      <c r="AT358" s="2">
        <f t="shared" si="142"/>
        <v>85</v>
      </c>
      <c r="AU358" s="2">
        <f t="shared" si="143"/>
        <v>-5</v>
      </c>
      <c r="AV358" s="2">
        <f t="shared" si="150"/>
        <v>0</v>
      </c>
      <c r="AW358" s="2">
        <f t="shared" si="151"/>
        <v>0</v>
      </c>
      <c r="AX358" s="2">
        <f t="shared" si="144"/>
        <v>0</v>
      </c>
      <c r="AY358" s="2">
        <f t="shared" si="145"/>
        <v>0</v>
      </c>
      <c r="AZ358" s="2">
        <f t="shared" si="146"/>
        <v>0</v>
      </c>
      <c r="BA358" s="1"/>
      <c r="BB358" s="1"/>
      <c r="BN358" s="1">
        <f>T358/(T$3-T$4)*100</f>
        <v>45.025758841548317</v>
      </c>
      <c r="BO358" s="1">
        <f>U358/(U$3-U$4)*100</f>
        <v>33.093053735255559</v>
      </c>
      <c r="BP358" s="1">
        <f>V358/(V$3-V$4)*100</f>
        <v>3.1746031746031744</v>
      </c>
      <c r="BQ358" s="1">
        <f>W358/(W$3-W$4)*100</f>
        <v>44.011544011544004</v>
      </c>
      <c r="BR358" s="1">
        <f>X358/(X$3-X$4)*100</f>
        <v>47.530864197530853</v>
      </c>
      <c r="BS358" s="1">
        <f>Y358/(Y$3-Y$4)*100</f>
        <v>50.75585789871505</v>
      </c>
      <c r="BT358" s="1">
        <f>Z358/(Z$3-Z$4)*100</f>
        <v>16.269841269841269</v>
      </c>
      <c r="BU358" s="1">
        <f>AA358/(AA$3-AA$4)*100</f>
        <v>0</v>
      </c>
      <c r="BV358" s="1">
        <f>AB358/(AB$3-AB$4)*100</f>
        <v>0</v>
      </c>
      <c r="BW358" s="1">
        <f>AC358/(AC$3-AC$4)*100</f>
        <v>0.88472547488940934</v>
      </c>
    </row>
    <row r="359" spans="1:75">
      <c r="A359">
        <v>80</v>
      </c>
      <c r="B359" t="s">
        <v>972</v>
      </c>
      <c r="C359" t="s">
        <v>1346</v>
      </c>
      <c r="D359">
        <v>17</v>
      </c>
      <c r="E359" t="s">
        <v>1347</v>
      </c>
      <c r="F359" t="s">
        <v>1348</v>
      </c>
      <c r="G359" t="s">
        <v>1349</v>
      </c>
      <c r="H359">
        <v>31</v>
      </c>
      <c r="I359">
        <v>24</v>
      </c>
      <c r="J359">
        <v>8</v>
      </c>
      <c r="K359">
        <v>53</v>
      </c>
      <c r="L359">
        <v>33</v>
      </c>
      <c r="M359">
        <v>25</v>
      </c>
      <c r="N359">
        <v>9</v>
      </c>
      <c r="O359">
        <v>1</v>
      </c>
      <c r="P359">
        <v>1</v>
      </c>
      <c r="Q359">
        <v>0</v>
      </c>
      <c r="R359">
        <v>185</v>
      </c>
      <c r="T359" s="1">
        <f t="shared" si="147"/>
        <v>16.756756756756758</v>
      </c>
      <c r="U359" s="1">
        <f t="shared" si="130"/>
        <v>12.972972972972974</v>
      </c>
      <c r="V359" s="1">
        <f t="shared" si="131"/>
        <v>4.3243243243243246</v>
      </c>
      <c r="W359" s="1">
        <f t="shared" si="132"/>
        <v>28.648648648648649</v>
      </c>
      <c r="X359" s="1">
        <f t="shared" si="133"/>
        <v>17.837837837837839</v>
      </c>
      <c r="Y359" s="1">
        <f t="shared" si="134"/>
        <v>13.513513513513514</v>
      </c>
      <c r="Z359" s="1">
        <f t="shared" si="135"/>
        <v>4.8648648648648649</v>
      </c>
      <c r="AA359" s="1">
        <f t="shared" si="136"/>
        <v>0.54054054054054057</v>
      </c>
      <c r="AB359" s="1">
        <f t="shared" si="137"/>
        <v>0.54054054054054057</v>
      </c>
      <c r="AC359" s="1">
        <f t="shared" si="138"/>
        <v>0</v>
      </c>
      <c r="AD359" s="1"/>
      <c r="AF359" s="1">
        <f t="shared" si="148"/>
        <v>-14.741788973623638</v>
      </c>
      <c r="AG359" s="1">
        <f t="shared" si="139"/>
        <v>-3.5979429972270514</v>
      </c>
      <c r="AH359" s="1">
        <f>IF((W359-W$2)/W$2*100&gt;100,100,IF((W359-W$2)/W$2*100&lt;-100,-100,(W359-W$2)/W$2*100))</f>
        <v>47.122164642909134</v>
      </c>
      <c r="AI359" s="1">
        <f>IF((X359-X$2)/X$2*100&gt;100,100,IF((X359-X$2)/X$2*100&lt;-100,-100,(X359-X$2)/X$2*100))</f>
        <v>89.067476593421603</v>
      </c>
      <c r="AJ359" s="1">
        <f>IF((Y359-Y$2)/Y$2*100&gt;100,100,IF((Y359-Y$2)/Y$2*100&lt;-100,-100,(Y359-Y$2)/Y$2*100))</f>
        <v>-4.9911639627087068</v>
      </c>
      <c r="AK359" s="1">
        <f>IF((Z359-Z$2)/Z$2*100&gt;100,100,IF((Z359-Z$2)/Z$2*100&lt;-100,-100,(Z359-Z$2)/Z$2*100))</f>
        <v>-49.659158850802868</v>
      </c>
      <c r="AL359" s="1">
        <f>IF((V359-V$2)/V$2*100&gt;100,100,IF((V359-V$2)/V$2*100&lt;-100,-100,(V359-V$2)/V$2*100))</f>
        <v>-5.9725142115098819</v>
      </c>
      <c r="AM359" s="1">
        <f>IF((AA359-AA$2)/AA$2*100&gt;100,100,IF((AA359-AA$2)/AA$2*100&lt;-100,-100,(AA359-AA$2)/AA$2*100))</f>
        <v>-89.269952671810941</v>
      </c>
      <c r="AN359" s="1">
        <f>IF((AB359-AB$2)/AB$2*100&gt;100,100,IF((AB359-AB$2)/AB$2*100&lt;-100,-100,(AB359-AB$2)/AB$2*100))</f>
        <v>-70.103394135163242</v>
      </c>
      <c r="AO359" s="1">
        <f>IF((AC359-AC$2)/AC$2*100&gt;100,100,IF((AC359-AC$2)/AC$2*100&lt;-100,-100,(AC359-AC$2)/AC$2*100))</f>
        <v>-100</v>
      </c>
      <c r="AP359" s="1"/>
      <c r="AQ359" s="2">
        <f t="shared" si="149"/>
        <v>-15</v>
      </c>
      <c r="AR359" s="2">
        <f t="shared" si="140"/>
        <v>-4</v>
      </c>
      <c r="AS359" s="2">
        <f t="shared" si="141"/>
        <v>47</v>
      </c>
      <c r="AT359" s="2">
        <f t="shared" si="142"/>
        <v>89</v>
      </c>
      <c r="AU359" s="2">
        <f t="shared" si="143"/>
        <v>-5</v>
      </c>
      <c r="AV359" s="2">
        <f t="shared" si="150"/>
        <v>0</v>
      </c>
      <c r="AW359" s="2">
        <f t="shared" si="151"/>
        <v>0</v>
      </c>
      <c r="AX359" s="2">
        <f t="shared" si="144"/>
        <v>0</v>
      </c>
      <c r="AY359" s="2">
        <f t="shared" si="145"/>
        <v>0</v>
      </c>
      <c r="AZ359" s="2">
        <f t="shared" si="146"/>
        <v>0</v>
      </c>
      <c r="BA359" s="1"/>
      <c r="BB359" s="1"/>
      <c r="BN359" s="1">
        <f>T359/(T$3-T$4)*100</f>
        <v>29.250829777145565</v>
      </c>
      <c r="BO359" s="1">
        <f>U359/(U$3-U$4)*100</f>
        <v>36.062484502851476</v>
      </c>
      <c r="BP359" s="1">
        <f>V359/(V$3-V$4)*100</f>
        <v>8.6486486486486491</v>
      </c>
      <c r="BQ359" s="1">
        <f>W359/(W$3-W$4)*100</f>
        <v>52.088452088452087</v>
      </c>
      <c r="BR359" s="1">
        <f>X359/(X$3-X$4)*100</f>
        <v>48.558558558558559</v>
      </c>
      <c r="BS359" s="1">
        <f>Y359/(Y$3-Y$4)*100</f>
        <v>50.836550836550842</v>
      </c>
      <c r="BT359" s="1">
        <f>Z359/(Z$3-Z$4)*100</f>
        <v>15.343035343035345</v>
      </c>
      <c r="BU359" s="1">
        <f>AA359/(AA$3-AA$4)*100</f>
        <v>1.9328419328419328</v>
      </c>
      <c r="BV359" s="1">
        <f>AB359/(AB$3-AB$4)*100</f>
        <v>2.5455046883618317</v>
      </c>
      <c r="BW359" s="1">
        <f>AC359/(AC$3-AC$4)*100</f>
        <v>0</v>
      </c>
    </row>
    <row r="360" spans="1:75">
      <c r="A360">
        <v>81</v>
      </c>
      <c r="B360" t="s">
        <v>972</v>
      </c>
      <c r="C360" t="s">
        <v>1350</v>
      </c>
      <c r="D360">
        <v>17</v>
      </c>
      <c r="E360" t="s">
        <v>1351</v>
      </c>
      <c r="F360" t="s">
        <v>1352</v>
      </c>
      <c r="G360" t="s">
        <v>1353</v>
      </c>
      <c r="H360">
        <v>30</v>
      </c>
      <c r="I360">
        <v>15</v>
      </c>
      <c r="J360">
        <v>7</v>
      </c>
      <c r="K360">
        <v>49</v>
      </c>
      <c r="L360">
        <v>50</v>
      </c>
      <c r="M360">
        <v>21</v>
      </c>
      <c r="N360">
        <v>9</v>
      </c>
      <c r="O360">
        <v>0</v>
      </c>
      <c r="P360">
        <v>1</v>
      </c>
      <c r="Q360">
        <v>0</v>
      </c>
      <c r="R360">
        <v>182</v>
      </c>
      <c r="T360" s="1">
        <f t="shared" si="147"/>
        <v>16.483516483516482</v>
      </c>
      <c r="U360" s="1">
        <f t="shared" si="130"/>
        <v>8.2417582417582409</v>
      </c>
      <c r="V360" s="1">
        <f t="shared" si="131"/>
        <v>3.8461538461538463</v>
      </c>
      <c r="W360" s="1">
        <f t="shared" si="132"/>
        <v>26.923076923076923</v>
      </c>
      <c r="X360" s="1">
        <f t="shared" si="133"/>
        <v>27.472527472527474</v>
      </c>
      <c r="Y360" s="1">
        <f t="shared" si="134"/>
        <v>11.538461538461538</v>
      </c>
      <c r="Z360" s="1">
        <f t="shared" si="135"/>
        <v>4.9450549450549453</v>
      </c>
      <c r="AA360" s="1">
        <f t="shared" si="136"/>
        <v>0</v>
      </c>
      <c r="AB360" s="1">
        <f t="shared" si="137"/>
        <v>0.5494505494505495</v>
      </c>
      <c r="AC360" s="1">
        <f t="shared" si="138"/>
        <v>0</v>
      </c>
      <c r="AD360" s="1"/>
      <c r="AF360" s="1">
        <f t="shared" si="148"/>
        <v>-16.1320327549825</v>
      </c>
      <c r="AG360" s="1">
        <f t="shared" si="139"/>
        <v>-38.7555613134856</v>
      </c>
      <c r="AH360" s="1">
        <f>IF((W360-W$2)/W$2*100&gt;100,100,IF((W360-W$2)/W$2*100&lt;-100,-100,(W360-W$2)/W$2*100))</f>
        <v>38.260669965578607</v>
      </c>
      <c r="AI360" s="1">
        <f>IF((X360-X$2)/X$2*100&gt;100,100,IF((X360-X$2)/X$2*100&lt;-100,-100,(X360-X$2)/X$2*100))</f>
        <v>100</v>
      </c>
      <c r="AJ360" s="1">
        <f>IF((Y360-Y$2)/Y$2*100&gt;100,100,IF((Y360-Y$2)/Y$2*100&lt;-100,-100,(Y360-Y$2)/Y$2*100))</f>
        <v>-18.877070768158976</v>
      </c>
      <c r="AK360" s="1">
        <f>IF((Z360-Z$2)/Z$2*100&gt;100,100,IF((Z360-Z$2)/Z$2*100&lt;-100,-100,(Z360-Z$2)/Z$2*100))</f>
        <v>-48.829364765925988</v>
      </c>
      <c r="AL360" s="1">
        <f>IF((V360-V$2)/V$2*100&gt;100,100,IF((V360-V$2)/V$2*100&lt;-100,-100,(V360-V$2)/V$2*100))</f>
        <v>-16.369784274660233</v>
      </c>
      <c r="AM360" s="1">
        <f>IF((AA360-AA$2)/AA$2*100&gt;100,100,IF((AA360-AA$2)/AA$2*100&lt;-100,-100,(AA360-AA$2)/AA$2*100))</f>
        <v>-100</v>
      </c>
      <c r="AN360" s="1">
        <f>IF((AB360-AB$2)/AB$2*100&gt;100,100,IF((AB360-AB$2)/AB$2*100&lt;-100,-100,(AB360-AB$2)/AB$2*100))</f>
        <v>-69.610592939589012</v>
      </c>
      <c r="AO360" s="1">
        <f>IF((AC360-AC$2)/AC$2*100&gt;100,100,IF((AC360-AC$2)/AC$2*100&lt;-100,-100,(AC360-AC$2)/AC$2*100))</f>
        <v>-100</v>
      </c>
      <c r="AP360" s="1"/>
      <c r="AQ360" s="2">
        <f t="shared" si="149"/>
        <v>-16</v>
      </c>
      <c r="AR360" s="2">
        <f t="shared" si="140"/>
        <v>-39</v>
      </c>
      <c r="AS360" s="2">
        <f t="shared" si="141"/>
        <v>38</v>
      </c>
      <c r="AT360" s="2">
        <f t="shared" si="142"/>
        <v>100</v>
      </c>
      <c r="AU360" s="2">
        <f t="shared" si="143"/>
        <v>-19</v>
      </c>
      <c r="AV360" s="2">
        <f t="shared" si="150"/>
        <v>0</v>
      </c>
      <c r="AW360" s="2">
        <f t="shared" si="151"/>
        <v>0</v>
      </c>
      <c r="AX360" s="2">
        <f t="shared" si="144"/>
        <v>0</v>
      </c>
      <c r="AY360" s="2">
        <f t="shared" si="145"/>
        <v>0</v>
      </c>
      <c r="AZ360" s="2">
        <f t="shared" si="146"/>
        <v>0</v>
      </c>
      <c r="BA360" s="1"/>
      <c r="BB360" s="1"/>
      <c r="BN360" s="1">
        <f>T360/(T$3-T$4)*100</f>
        <v>28.773857721226136</v>
      </c>
      <c r="BO360" s="1">
        <f>U360/(U$3-U$4)*100</f>
        <v>22.910575662869238</v>
      </c>
      <c r="BP360" s="1">
        <f>V360/(V$3-V$4)*100</f>
        <v>7.6923076923076925</v>
      </c>
      <c r="BQ360" s="1">
        <f>W360/(W$3-W$4)*100</f>
        <v>48.951048951048946</v>
      </c>
      <c r="BR360" s="1">
        <f>X360/(X$3-X$4)*100</f>
        <v>74.786324786324784</v>
      </c>
      <c r="BS360" s="1">
        <f>Y360/(Y$3-Y$4)*100</f>
        <v>43.406593406593416</v>
      </c>
      <c r="BT360" s="1">
        <f>Z360/(Z$3-Z$4)*100</f>
        <v>15.595942519019443</v>
      </c>
      <c r="BU360" s="1">
        <f>AA360/(AA$3-AA$4)*100</f>
        <v>0</v>
      </c>
      <c r="BV360" s="1">
        <f>AB360/(AB$3-AB$4)*100</f>
        <v>2.5874635568513122</v>
      </c>
      <c r="BW360" s="1">
        <f>AC360/(AC$3-AC$4)*100</f>
        <v>0</v>
      </c>
    </row>
    <row r="361" spans="1:75">
      <c r="A361">
        <v>87</v>
      </c>
      <c r="B361" t="s">
        <v>972</v>
      </c>
      <c r="C361" t="s">
        <v>1354</v>
      </c>
      <c r="D361">
        <v>18</v>
      </c>
      <c r="E361" t="s">
        <v>1355</v>
      </c>
      <c r="F361" t="s">
        <v>1356</v>
      </c>
      <c r="G361" t="s">
        <v>1357</v>
      </c>
      <c r="H361">
        <v>31</v>
      </c>
      <c r="I361">
        <v>36</v>
      </c>
      <c r="J361">
        <v>7</v>
      </c>
      <c r="K361">
        <v>52</v>
      </c>
      <c r="L361">
        <v>43</v>
      </c>
      <c r="M361">
        <v>37</v>
      </c>
      <c r="N361">
        <v>20</v>
      </c>
      <c r="O361">
        <v>4</v>
      </c>
      <c r="P361">
        <v>2</v>
      </c>
      <c r="Q361">
        <v>1</v>
      </c>
      <c r="R361">
        <v>233</v>
      </c>
      <c r="T361" s="1">
        <f t="shared" si="147"/>
        <v>13.304721030042918</v>
      </c>
      <c r="U361" s="1">
        <f t="shared" si="130"/>
        <v>15.450643776824036</v>
      </c>
      <c r="V361" s="1">
        <f t="shared" si="131"/>
        <v>3.0042918454935621</v>
      </c>
      <c r="W361" s="1">
        <f t="shared" si="132"/>
        <v>22.317596566523605</v>
      </c>
      <c r="X361" s="1">
        <f t="shared" si="133"/>
        <v>18.454935622317599</v>
      </c>
      <c r="Y361" s="1">
        <f t="shared" si="134"/>
        <v>15.879828326180256</v>
      </c>
      <c r="Z361" s="1">
        <f t="shared" si="135"/>
        <v>8.5836909871244629</v>
      </c>
      <c r="AA361" s="1">
        <f t="shared" si="136"/>
        <v>1.7167381974248928</v>
      </c>
      <c r="AB361" s="1">
        <f t="shared" si="137"/>
        <v>0.85836909871244638</v>
      </c>
      <c r="AC361" s="1">
        <f t="shared" si="138"/>
        <v>0.42918454935622319</v>
      </c>
      <c r="AD361" s="1"/>
      <c r="AF361" s="1">
        <f t="shared" si="148"/>
        <v>-32.305712275194736</v>
      </c>
      <c r="AG361" s="1">
        <f t="shared" si="139"/>
        <v>14.813608662100833</v>
      </c>
      <c r="AH361" s="1">
        <f>IF((W361-W$2)/W$2*100&gt;100,100,IF((W361-W$2)/W$2*100&lt;-100,-100,(W361-W$2)/W$2*100))</f>
        <v>14.609703122907586</v>
      </c>
      <c r="AI361" s="1">
        <f>IF((X361-X$2)/X$2*100&gt;100,100,IF((X361-X$2)/X$2*100&lt;-100,-100,(X361-X$2)/X$2*100))</f>
        <v>95.608242463346201</v>
      </c>
      <c r="AJ361" s="1">
        <f>IF((Y361-Y$2)/Y$2*100&gt;100,100,IF((Y361-Y$2)/Y$2*100&lt;-100,-100,(Y361-Y$2)/Y$2*100))</f>
        <v>11.645576424937136</v>
      </c>
      <c r="AK361" s="1">
        <f>IF((Z361-Z$2)/Z$2*100&gt;100,100,IF((Z361-Z$2)/Z$2*100&lt;-100,-100,(Z361-Z$2)/Z$2*100))</f>
        <v>-11.177342750582074</v>
      </c>
      <c r="AL361" s="1">
        <f>IF((V361-V$2)/V$2*100&gt;100,100,IF((V361-V$2)/V$2*100&lt;-100,-100,(V361-V$2)/V$2*100))</f>
        <v>-34.675110463468513</v>
      </c>
      <c r="AM361" s="1">
        <f>IF((AA361-AA$2)/AA$2*100&gt;100,100,IF((AA361-AA$2)/AA$2*100&lt;-100,-100,(AA361-AA$2)/AA$2*100))</f>
        <v>-65.921738099313671</v>
      </c>
      <c r="AN361" s="1">
        <f>IF((AB361-AB$2)/AB$2*100&gt;100,100,IF((AB361-AB$2)/AB$2*100&lt;-100,-100,(AB361-AB$2)/AB$2*100))</f>
        <v>-52.52470313309184</v>
      </c>
      <c r="AO361" s="1">
        <f>IF((AC361-AC$2)/AC$2*100&gt;100,100,IF((AC361-AC$2)/AC$2*100&lt;-100,-100,(AC361-AC$2)/AC$2*100))</f>
        <v>-82.551223005469382</v>
      </c>
      <c r="AP361" s="1"/>
      <c r="AQ361" s="2">
        <f t="shared" si="149"/>
        <v>-32</v>
      </c>
      <c r="AR361" s="2">
        <f t="shared" si="140"/>
        <v>15</v>
      </c>
      <c r="AS361" s="2">
        <f t="shared" si="141"/>
        <v>15</v>
      </c>
      <c r="AT361" s="2">
        <f t="shared" si="142"/>
        <v>96</v>
      </c>
      <c r="AU361" s="2">
        <f t="shared" si="143"/>
        <v>12</v>
      </c>
      <c r="AV361" s="2">
        <f t="shared" si="150"/>
        <v>0</v>
      </c>
      <c r="AW361" s="2">
        <f t="shared" si="151"/>
        <v>0</v>
      </c>
      <c r="AX361" s="2">
        <f t="shared" si="144"/>
        <v>0</v>
      </c>
      <c r="AY361" s="2">
        <f t="shared" si="145"/>
        <v>0</v>
      </c>
      <c r="AZ361" s="2">
        <f t="shared" si="146"/>
        <v>0</v>
      </c>
      <c r="BA361" s="1"/>
      <c r="BB361" s="1"/>
      <c r="BN361" s="1">
        <f>T361/(T$3-T$4)*100</f>
        <v>23.224907762969654</v>
      </c>
      <c r="BO361" s="1">
        <f>U361/(U$3-U$4)*100</f>
        <v>42.949954719061303</v>
      </c>
      <c r="BP361" s="1">
        <f>V361/(V$3-V$4)*100</f>
        <v>6.0085836909871242</v>
      </c>
      <c r="BQ361" s="1">
        <f>W361/(W$3-W$4)*100</f>
        <v>40.577448302770186</v>
      </c>
      <c r="BR361" s="1">
        <f>X361/(X$3-X$4)*100</f>
        <v>50.238435860753462</v>
      </c>
      <c r="BS361" s="1">
        <f>Y361/(Y$3-Y$4)*100</f>
        <v>59.738401798487637</v>
      </c>
      <c r="BT361" s="1">
        <f>Z361/(Z$3-Z$4)*100</f>
        <v>27.07164080554638</v>
      </c>
      <c r="BU361" s="1">
        <f>AA361/(AA$3-AA$4)*100</f>
        <v>6.1386396150344655</v>
      </c>
      <c r="BV361" s="1">
        <f>AB361/(AB$3-AB$4)*100</f>
        <v>4.0422177454672861</v>
      </c>
      <c r="BW361" s="1">
        <f>AC361/(AC$3-AC$4)*100</f>
        <v>0.95687047069584197</v>
      </c>
    </row>
    <row r="362" spans="1:75">
      <c r="A362">
        <v>84</v>
      </c>
      <c r="B362" t="s">
        <v>972</v>
      </c>
      <c r="C362" t="s">
        <v>1358</v>
      </c>
      <c r="D362">
        <v>21</v>
      </c>
      <c r="E362" t="s">
        <v>1359</v>
      </c>
      <c r="F362" t="s">
        <v>1360</v>
      </c>
      <c r="G362" t="s">
        <v>597</v>
      </c>
      <c r="H362">
        <v>48</v>
      </c>
      <c r="I362">
        <v>37</v>
      </c>
      <c r="J362">
        <v>3</v>
      </c>
      <c r="K362">
        <v>82</v>
      </c>
      <c r="L362">
        <v>64</v>
      </c>
      <c r="M362">
        <v>55</v>
      </c>
      <c r="N362">
        <v>22</v>
      </c>
      <c r="O362">
        <v>1</v>
      </c>
      <c r="P362">
        <v>3</v>
      </c>
      <c r="Q362">
        <v>0</v>
      </c>
      <c r="R362">
        <v>315</v>
      </c>
      <c r="T362" s="1">
        <f t="shared" si="147"/>
        <v>15.238095238095239</v>
      </c>
      <c r="U362" s="1">
        <f t="shared" si="130"/>
        <v>11.746031746031745</v>
      </c>
      <c r="V362" s="1">
        <f t="shared" si="131"/>
        <v>0.95238095238095244</v>
      </c>
      <c r="W362" s="1">
        <f t="shared" si="132"/>
        <v>26.031746031746035</v>
      </c>
      <c r="X362" s="1">
        <f t="shared" si="133"/>
        <v>20.317460317460316</v>
      </c>
      <c r="Y362" s="1">
        <f t="shared" si="134"/>
        <v>17.460317460317459</v>
      </c>
      <c r="Z362" s="1">
        <f t="shared" si="135"/>
        <v>6.9841269841269842</v>
      </c>
      <c r="AA362" s="1">
        <f t="shared" si="136"/>
        <v>0.31746031746031744</v>
      </c>
      <c r="AB362" s="1">
        <f t="shared" si="137"/>
        <v>0.95238095238095244</v>
      </c>
      <c r="AC362" s="1">
        <f t="shared" si="138"/>
        <v>0</v>
      </c>
      <c r="AD362" s="1"/>
      <c r="AF362" s="1">
        <f t="shared" si="148"/>
        <v>-22.46872361349492</v>
      </c>
      <c r="AG362" s="1">
        <f t="shared" si="139"/>
        <v>-12.715333308997256</v>
      </c>
      <c r="AH362" s="1">
        <f>IF((W362-W$2)/W$2*100&gt;100,100,IF((W362-W$2)/W$2*100&lt;-100,-100,(W362-W$2)/W$2*100))</f>
        <v>33.68333259256854</v>
      </c>
      <c r="AI362" s="1">
        <f>IF((X362-X$2)/X$2*100&gt;100,100,IF((X362-X$2)/X$2*100&lt;-100,-100,(X362-X$2)/X$2*100))</f>
        <v>100</v>
      </c>
      <c r="AJ362" s="1">
        <f>IF((Y362-Y$2)/Y$2*100&gt;100,100,IF((Y362-Y$2)/Y$2*100&lt;-100,-100,(Y362-Y$2)/Y$2*100))</f>
        <v>22.757448467230322</v>
      </c>
      <c r="AK362" s="1">
        <f>IF((Z362-Z$2)/Z$2*100&gt;100,100,IF((Z362-Z$2)/Z$2*100&lt;-100,-100,(Z362-Z$2)/Z$2*100))</f>
        <v>-27.729374434838679</v>
      </c>
      <c r="AL362" s="1">
        <f>IF((V362-V$2)/V$2*100&gt;100,100,IF((V362-V$2)/V$2*100&lt;-100,-100,(V362-V$2)/V$2*100))</f>
        <v>-79.291565629915866</v>
      </c>
      <c r="AM362" s="1">
        <f>IF((AA362-AA$2)/AA$2*100&gt;100,100,IF((AA362-AA$2)/AA$2*100&lt;-100,-100,(AA362-AA$2)/AA$2*100))</f>
        <v>-93.698226172333406</v>
      </c>
      <c r="AN362" s="1">
        <f>IF((AB362-AB$2)/AB$2*100&gt;100,100,IF((AB362-AB$2)/AB$2*100&lt;-100,-100,(AB362-AB$2)/AB$2*100))</f>
        <v>-47.325027761954289</v>
      </c>
      <c r="AO362" s="1">
        <f>IF((AC362-AC$2)/AC$2*100&gt;100,100,IF((AC362-AC$2)/AC$2*100&lt;-100,-100,(AC362-AC$2)/AC$2*100))</f>
        <v>-100</v>
      </c>
      <c r="AP362" s="1"/>
      <c r="AQ362" s="2">
        <f t="shared" si="149"/>
        <v>-22</v>
      </c>
      <c r="AR362" s="2">
        <f t="shared" si="140"/>
        <v>-13</v>
      </c>
      <c r="AS362" s="2">
        <f t="shared" si="141"/>
        <v>34</v>
      </c>
      <c r="AT362" s="2">
        <f t="shared" si="142"/>
        <v>100</v>
      </c>
      <c r="AU362" s="2">
        <f t="shared" si="143"/>
        <v>23</v>
      </c>
      <c r="AV362" s="2">
        <f t="shared" si="150"/>
        <v>0</v>
      </c>
      <c r="AW362" s="2">
        <f t="shared" si="151"/>
        <v>0</v>
      </c>
      <c r="AX362" s="2">
        <f t="shared" si="144"/>
        <v>0</v>
      </c>
      <c r="AY362" s="2">
        <f t="shared" si="145"/>
        <v>0</v>
      </c>
      <c r="AZ362" s="2">
        <f t="shared" si="146"/>
        <v>0</v>
      </c>
      <c r="BA362" s="1"/>
      <c r="BB362" s="1"/>
      <c r="BN362" s="1">
        <f>T362/(T$3-T$4)*100</f>
        <v>26.59983291562239</v>
      </c>
      <c r="BO362" s="1">
        <f>U362/(U$3-U$4)*100</f>
        <v>32.651813018785489</v>
      </c>
      <c r="BP362" s="1">
        <f>V362/(V$3-V$4)*100</f>
        <v>1.9047619047619049</v>
      </c>
      <c r="BQ362" s="1">
        <f>W362/(W$3-W$4)*100</f>
        <v>47.330447330447328</v>
      </c>
      <c r="BR362" s="1">
        <f>X362/(X$3-X$4)*100</f>
        <v>55.308641975308639</v>
      </c>
      <c r="BS362" s="1">
        <f>Y362/(Y$3-Y$4)*100</f>
        <v>65.684051398337118</v>
      </c>
      <c r="BT362" s="1">
        <f>Z362/(Z$3-Z$4)*100</f>
        <v>22.026862026862027</v>
      </c>
      <c r="BU362" s="1">
        <f>AA362/(AA$3-AA$4)*100</f>
        <v>1.1351611351611353</v>
      </c>
      <c r="BV362" s="1">
        <f>AB362/(AB$3-AB$4)*100</f>
        <v>4.4849368318756078</v>
      </c>
      <c r="BW362" s="1">
        <f>AC362/(AC$3-AC$4)*100</f>
        <v>0</v>
      </c>
    </row>
    <row r="363" spans="1:75">
      <c r="A363">
        <v>76</v>
      </c>
      <c r="B363" t="s">
        <v>972</v>
      </c>
      <c r="C363" t="s">
        <v>1361</v>
      </c>
      <c r="D363">
        <v>25</v>
      </c>
      <c r="E363" t="s">
        <v>1362</v>
      </c>
      <c r="F363" t="s">
        <v>1363</v>
      </c>
      <c r="G363" t="s">
        <v>670</v>
      </c>
      <c r="H363">
        <v>77</v>
      </c>
      <c r="I363">
        <v>16</v>
      </c>
      <c r="J363">
        <v>6</v>
      </c>
      <c r="K363">
        <v>60</v>
      </c>
      <c r="L363">
        <v>84</v>
      </c>
      <c r="M363">
        <v>42</v>
      </c>
      <c r="N363">
        <v>31</v>
      </c>
      <c r="O363">
        <v>2</v>
      </c>
      <c r="P363">
        <v>14</v>
      </c>
      <c r="Q363">
        <v>1</v>
      </c>
      <c r="R363">
        <v>333</v>
      </c>
      <c r="T363" s="1">
        <f t="shared" si="147"/>
        <v>23.123123123123122</v>
      </c>
      <c r="U363" s="1">
        <f t="shared" si="130"/>
        <v>4.8048048048048049</v>
      </c>
      <c r="V363" s="1">
        <f t="shared" si="131"/>
        <v>1.8018018018018018</v>
      </c>
      <c r="W363" s="1">
        <f t="shared" si="132"/>
        <v>18.018018018018019</v>
      </c>
      <c r="X363" s="1">
        <f t="shared" si="133"/>
        <v>25.225225225225223</v>
      </c>
      <c r="Y363" s="1">
        <f t="shared" si="134"/>
        <v>12.612612612612612</v>
      </c>
      <c r="Z363" s="1">
        <f t="shared" si="135"/>
        <v>9.3093093093093096</v>
      </c>
      <c r="AA363" s="1">
        <f t="shared" si="136"/>
        <v>0.60060060060060061</v>
      </c>
      <c r="AB363" s="1">
        <f t="shared" si="137"/>
        <v>4.2042042042042045</v>
      </c>
      <c r="AC363" s="1">
        <f t="shared" si="138"/>
        <v>0.3003003003003003</v>
      </c>
      <c r="AD363" s="1"/>
      <c r="AF363" s="1">
        <f t="shared" si="148"/>
        <v>17.650219516684214</v>
      </c>
      <c r="AG363" s="1">
        <f t="shared" si="139"/>
        <v>-64.295534443417424</v>
      </c>
      <c r="AH363" s="1">
        <f>IF((W363-W$2)/W$2*100&gt;100,100,IF((W363-W$2)/W$2*100&lt;-100,-100,(W363-W$2)/W$2*100))</f>
        <v>-7.4703367025728733</v>
      </c>
      <c r="AI363" s="1">
        <f>IF((X363-X$2)/X$2*100&gt;100,100,IF((X363-X$2)/X$2*100&lt;-100,-100,(X363-X$2)/X$2*100))</f>
        <v>100</v>
      </c>
      <c r="AJ363" s="1">
        <f>IF((Y363-Y$2)/Y$2*100&gt;100,100,IF((Y363-Y$2)/Y$2*100&lt;-100,-100,(Y363-Y$2)/Y$2*100))</f>
        <v>-11.325086365194803</v>
      </c>
      <c r="AK363" s="1">
        <f>IF((Z363-Z$2)/Z$2*100&gt;100,100,IF((Z363-Z$2)/Z$2*100&lt;-100,-100,(Z363-Z$2)/Z$2*100))</f>
        <v>-3.6687607638820201</v>
      </c>
      <c r="AL363" s="1">
        <f>IF((V363-V$2)/V$2*100&gt;100,100,IF((V363-V$2)/V$2*100&lt;-100,-100,(V363-V$2)/V$2*100))</f>
        <v>-60.821880921462444</v>
      </c>
      <c r="AM363" s="1">
        <f>IF((AA363-AA$2)/AA$2*100&gt;100,100,IF((AA363-AA$2)/AA$2*100&lt;-100,-100,(AA363-AA$2)/AA$2*100))</f>
        <v>-88.077725190901035</v>
      </c>
      <c r="AN363" s="1">
        <f>IF((AB363-AB$2)/AB$2*100&gt;100,100,IF((AB363-AB$2)/AB$2*100&lt;-100,-100,(AB363-AB$2)/AB$2*100))</f>
        <v>100</v>
      </c>
      <c r="AO363" s="1">
        <f>IF((AC363-AC$2)/AC$2*100&gt;100,100,IF((AC363-AC$2)/AC$2*100&lt;-100,-100,(AC363-AC$2)/AC$2*100))</f>
        <v>-87.791095976799909</v>
      </c>
      <c r="AP363" s="1"/>
      <c r="AQ363" s="2">
        <f t="shared" si="149"/>
        <v>18</v>
      </c>
      <c r="AR363" s="2">
        <f t="shared" si="140"/>
        <v>-64</v>
      </c>
      <c r="AS363" s="2">
        <f t="shared" si="141"/>
        <v>-7</v>
      </c>
      <c r="AT363" s="2">
        <f t="shared" si="142"/>
        <v>100</v>
      </c>
      <c r="AU363" s="2">
        <f t="shared" si="143"/>
        <v>-11</v>
      </c>
      <c r="AV363" s="2">
        <f t="shared" si="150"/>
        <v>0</v>
      </c>
      <c r="AW363" s="2">
        <f t="shared" si="151"/>
        <v>0</v>
      </c>
      <c r="AX363" s="2">
        <f t="shared" si="144"/>
        <v>0</v>
      </c>
      <c r="AY363" s="2">
        <f t="shared" si="145"/>
        <v>1</v>
      </c>
      <c r="AZ363" s="2">
        <f t="shared" si="146"/>
        <v>0</v>
      </c>
      <c r="BA363" s="1"/>
      <c r="BB363" s="1"/>
      <c r="BN363" s="1">
        <f>T363/(T$3-T$4)*100</f>
        <v>40.364048258785097</v>
      </c>
      <c r="BO363" s="1">
        <f>U363/(U$3-U$4)*100</f>
        <v>13.356475741796842</v>
      </c>
      <c r="BP363" s="1">
        <f>V363/(V$3-V$4)*100</f>
        <v>3.6036036036036037</v>
      </c>
      <c r="BQ363" s="1">
        <f>W363/(W$3-W$4)*100</f>
        <v>32.760032760032757</v>
      </c>
      <c r="BR363" s="1">
        <f>X363/(X$3-X$4)*100</f>
        <v>68.668668668668658</v>
      </c>
      <c r="BS363" s="1">
        <f>Y363/(Y$3-Y$4)*100</f>
        <v>47.447447447447452</v>
      </c>
      <c r="BT363" s="1">
        <f>Z363/(Z$3-Z$4)*100</f>
        <v>29.36012936012936</v>
      </c>
      <c r="BU363" s="1">
        <f>AA363/(AA$3-AA$4)*100</f>
        <v>2.1476021476021478</v>
      </c>
      <c r="BV363" s="1">
        <f>AB363/(AB$3-AB$4)*100</f>
        <v>19.798369798369801</v>
      </c>
      <c r="BW363" s="1">
        <f>AC363/(AC$3-AC$4)*100</f>
        <v>0.66952198099739091</v>
      </c>
    </row>
    <row r="364" spans="1:75">
      <c r="A364">
        <v>79</v>
      </c>
      <c r="B364" t="s">
        <v>972</v>
      </c>
      <c r="C364" t="s">
        <v>1364</v>
      </c>
      <c r="D364">
        <v>17</v>
      </c>
      <c r="E364" t="s">
        <v>1365</v>
      </c>
      <c r="F364" t="s">
        <v>1366</v>
      </c>
      <c r="G364" t="s">
        <v>1367</v>
      </c>
      <c r="H364">
        <v>82</v>
      </c>
      <c r="I364">
        <v>14</v>
      </c>
      <c r="J364">
        <v>3</v>
      </c>
      <c r="K364">
        <v>59</v>
      </c>
      <c r="L364">
        <v>45</v>
      </c>
      <c r="M364">
        <v>30</v>
      </c>
      <c r="N364">
        <v>26</v>
      </c>
      <c r="O364">
        <v>1</v>
      </c>
      <c r="P364">
        <v>3</v>
      </c>
      <c r="Q364">
        <v>2</v>
      </c>
      <c r="R364">
        <v>265</v>
      </c>
      <c r="T364" s="1">
        <f t="shared" si="147"/>
        <v>30.943396226415093</v>
      </c>
      <c r="U364" s="1">
        <f t="shared" si="130"/>
        <v>5.2830188679245289</v>
      </c>
      <c r="V364" s="1">
        <f t="shared" si="131"/>
        <v>1.1320754716981132</v>
      </c>
      <c r="W364" s="1">
        <f t="shared" si="132"/>
        <v>22.264150943396228</v>
      </c>
      <c r="X364" s="1">
        <f t="shared" si="133"/>
        <v>16.981132075471699</v>
      </c>
      <c r="Y364" s="1">
        <f t="shared" si="134"/>
        <v>11.320754716981133</v>
      </c>
      <c r="Z364" s="1">
        <f t="shared" si="135"/>
        <v>9.8113207547169825</v>
      </c>
      <c r="AA364" s="1">
        <f t="shared" si="136"/>
        <v>0.37735849056603776</v>
      </c>
      <c r="AB364" s="1">
        <f t="shared" si="137"/>
        <v>1.1320754716981132</v>
      </c>
      <c r="AC364" s="1">
        <f t="shared" si="138"/>
        <v>0.75471698113207553</v>
      </c>
      <c r="AD364" s="1"/>
      <c r="AF364" s="1">
        <f t="shared" si="148"/>
        <v>57.439690964105814</v>
      </c>
      <c r="AG364" s="1">
        <f t="shared" si="139"/>
        <v>-60.741929616795289</v>
      </c>
      <c r="AH364" s="1">
        <f>IF((W364-W$2)/W$2*100&gt;100,100,IF((W364-W$2)/W$2*100&lt;-100,-100,(W364-W$2)/W$2*100))</f>
        <v>14.335238666952883</v>
      </c>
      <c r="AI364" s="1">
        <f>IF((X364-X$2)/X$2*100&gt;100,100,IF((X364-X$2)/X$2*100&lt;-100,-100,(X364-X$2)/X$2*100))</f>
        <v>79.987048901113184</v>
      </c>
      <c r="AJ364" s="1">
        <f>IF((Y364-Y$2)/Y$2*100&gt;100,100,IF((Y364-Y$2)/Y$2*100&lt;-100,-100,(Y364-Y$2)/Y$2*100))</f>
        <v>-20.407692074420119</v>
      </c>
      <c r="AK364" s="1">
        <f>IF((Z364-Z$2)/Z$2*100&gt;100,100,IF((Z364-Z$2)/Z$2*100&lt;-100,-100,(Z364-Z$2)/Z$2*100))</f>
        <v>1.5259731352780965</v>
      </c>
      <c r="AL364" s="1">
        <f>IF((V364-V$2)/V$2*100&gt;100,100,IF((V364-V$2)/V$2*100&lt;-100,-100,(V364-V$2)/V$2*100))</f>
        <v>-75.384313861975471</v>
      </c>
      <c r="AM364" s="1">
        <f>IF((AA364-AA$2)/AA$2*100&gt;100,100,IF((AA364-AA$2)/AA$2*100&lt;-100,-100,(AA364-AA$2)/AA$2*100))</f>
        <v>-92.509212242584994</v>
      </c>
      <c r="AN364" s="1">
        <f>IF((AB364-AB$2)/AB$2*100&gt;100,100,IF((AB364-AB$2)/AB$2*100&lt;-100,-100,(AB364-AB$2)/AB$2*100))</f>
        <v>-37.386353754775854</v>
      </c>
      <c r="AO364" s="1">
        <f>IF((AC364-AC$2)/AC$2*100&gt;100,100,IF((AC364-AC$2)/AC$2*100&lt;-100,-100,(AC364-AC$2)/AC$2*100))</f>
        <v>-69.316490266221649</v>
      </c>
      <c r="AP364" s="1"/>
      <c r="AQ364" s="2">
        <f t="shared" si="149"/>
        <v>57</v>
      </c>
      <c r="AR364" s="2">
        <f t="shared" si="140"/>
        <v>-61</v>
      </c>
      <c r="AS364" s="2">
        <f t="shared" si="141"/>
        <v>14</v>
      </c>
      <c r="AT364" s="2">
        <f t="shared" si="142"/>
        <v>80</v>
      </c>
      <c r="AU364" s="2">
        <f t="shared" si="143"/>
        <v>-20</v>
      </c>
      <c r="AV364" s="2">
        <f t="shared" si="150"/>
        <v>0</v>
      </c>
      <c r="AW364" s="2">
        <f t="shared" si="151"/>
        <v>0</v>
      </c>
      <c r="AX364" s="2">
        <f t="shared" si="144"/>
        <v>0</v>
      </c>
      <c r="AY364" s="2">
        <f t="shared" si="145"/>
        <v>0</v>
      </c>
      <c r="AZ364" s="2">
        <f t="shared" si="146"/>
        <v>0</v>
      </c>
      <c r="BA364" s="1"/>
      <c r="BB364" s="1"/>
      <c r="BN364" s="1">
        <f>T364/(T$3-T$4)*100</f>
        <v>54.015226746110557</v>
      </c>
      <c r="BO364" s="1">
        <f>U364/(U$3-U$4)*100</f>
        <v>14.685823091570018</v>
      </c>
      <c r="BP364" s="1">
        <f>V364/(V$3-V$4)*100</f>
        <v>2.2641509433962264</v>
      </c>
      <c r="BQ364" s="1">
        <f>W364/(W$3-W$4)*100</f>
        <v>40.480274442538587</v>
      </c>
      <c r="BR364" s="1">
        <f>X364/(X$3-X$4)*100</f>
        <v>46.226415094339615</v>
      </c>
      <c r="BS364" s="1">
        <f>Y364/(Y$3-Y$4)*100</f>
        <v>42.587601078167125</v>
      </c>
      <c r="BT364" s="1">
        <f>Z364/(Z$3-Z$4)*100</f>
        <v>30.9433962264151</v>
      </c>
      <c r="BU364" s="1">
        <f>AA364/(AA$3-AA$4)*100</f>
        <v>1.3493424814179533</v>
      </c>
      <c r="BV364" s="1">
        <f>AB364/(AB$3-AB$4)*100</f>
        <v>5.3311513284559107</v>
      </c>
      <c r="BW364" s="1">
        <f>AC364/(AC$3-AC$4)*100</f>
        <v>1.6826476956387257</v>
      </c>
    </row>
    <row r="365" spans="1:75">
      <c r="A365">
        <v>82</v>
      </c>
      <c r="B365" t="s">
        <v>972</v>
      </c>
      <c r="C365" t="s">
        <v>1368</v>
      </c>
      <c r="D365">
        <v>14</v>
      </c>
      <c r="E365" t="s">
        <v>1369</v>
      </c>
      <c r="F365" t="s">
        <v>1370</v>
      </c>
      <c r="G365" t="s">
        <v>984</v>
      </c>
      <c r="H365">
        <v>25</v>
      </c>
      <c r="I365">
        <v>22</v>
      </c>
      <c r="J365">
        <v>5</v>
      </c>
      <c r="K365">
        <v>38</v>
      </c>
      <c r="L365">
        <v>26</v>
      </c>
      <c r="M365">
        <v>27</v>
      </c>
      <c r="N365">
        <v>19</v>
      </c>
      <c r="O365">
        <v>18</v>
      </c>
      <c r="P365">
        <v>3</v>
      </c>
      <c r="Q365">
        <v>1</v>
      </c>
      <c r="R365">
        <v>184</v>
      </c>
      <c r="T365" s="1">
        <f t="shared" si="147"/>
        <v>13.586956521739129</v>
      </c>
      <c r="U365" s="1">
        <f t="shared" si="130"/>
        <v>11.956521739130435</v>
      </c>
      <c r="V365" s="1">
        <f t="shared" si="131"/>
        <v>2.7173913043478262</v>
      </c>
      <c r="W365" s="1">
        <f t="shared" si="132"/>
        <v>20.652173913043477</v>
      </c>
      <c r="X365" s="1">
        <f t="shared" si="133"/>
        <v>14.130434782608695</v>
      </c>
      <c r="Y365" s="1">
        <f t="shared" si="134"/>
        <v>14.673913043478262</v>
      </c>
      <c r="Z365" s="1">
        <f t="shared" si="135"/>
        <v>10.326086956521738</v>
      </c>
      <c r="AA365" s="1">
        <f t="shared" si="136"/>
        <v>9.7826086956521738</v>
      </c>
      <c r="AB365" s="1">
        <f t="shared" si="137"/>
        <v>1.6304347826086956</v>
      </c>
      <c r="AC365" s="1">
        <f t="shared" si="138"/>
        <v>0.54347826086956519</v>
      </c>
      <c r="AD365" s="1"/>
      <c r="AF365" s="1">
        <f t="shared" si="148"/>
        <v>-30.869700912168547</v>
      </c>
      <c r="AG365" s="1">
        <f t="shared" si="139"/>
        <v>-11.151183876520403</v>
      </c>
      <c r="AH365" s="1">
        <f>IF((W365-W$2)/W$2*100&gt;100,100,IF((W365-W$2)/W$2*100&lt;-100,-100,(W365-W$2)/W$2*100))</f>
        <v>6.0570977686270595</v>
      </c>
      <c r="AI365" s="1">
        <f>IF((X365-X$2)/X$2*100&gt;100,100,IF((X365-X$2)/X$2*100&lt;-100,-100,(X365-X$2)/X$2*100))</f>
        <v>49.771831754670259</v>
      </c>
      <c r="AJ365" s="1">
        <f>IF((Y365-Y$2)/Y$2*100&gt;100,100,IF((Y365-Y$2)/Y$2*100&lt;-100,-100,(Y365-Y$2)/Y$2*100))</f>
        <v>3.1672034796239168</v>
      </c>
      <c r="AK365" s="1">
        <f>IF((Z365-Z$2)/Z$2*100&gt;100,100,IF((Z365-Z$2)/Z$2*100&lt;-100,-100,(Z365-Z$2)/Z$2*100))</f>
        <v>6.8526912073840114</v>
      </c>
      <c r="AL365" s="1">
        <f>IF((V365-V$2)/V$2*100&gt;100,100,IF((V365-V$2)/V$2*100&lt;-100,-100,(V365-V$2)/V$2*100))</f>
        <v>-40.913434541879511</v>
      </c>
      <c r="AM365" s="1">
        <f>IF((AA365-AA$2)/AA$2*100&gt;100,100,IF((AA365-AA$2)/AA$2*100&lt;-100,-100,(AA365-AA$2)/AA$2*100))</f>
        <v>94.19053045037829</v>
      </c>
      <c r="AN365" s="1">
        <f>IF((AB365-AB$2)/AB$2*100&gt;100,100,IF((AB365-AB$2)/AB$2*100&lt;-100,-100,(AB365-AB$2)/AB$2*100))</f>
        <v>-9.8227377446500093</v>
      </c>
      <c r="AO365" s="1">
        <f>IF((AC365-AC$2)/AC$2*100&gt;100,100,IF((AC365-AC$2)/AC$2*100&lt;-100,-100,(AC365-AC$2)/AC$2*100))</f>
        <v>-77.904537827578096</v>
      </c>
      <c r="AP365" s="1"/>
      <c r="AQ365" s="2">
        <f t="shared" si="149"/>
        <v>-31</v>
      </c>
      <c r="AR365" s="2">
        <f t="shared" si="140"/>
        <v>-11</v>
      </c>
      <c r="AS365" s="2">
        <f t="shared" si="141"/>
        <v>6</v>
      </c>
      <c r="AT365" s="2">
        <f t="shared" si="142"/>
        <v>50</v>
      </c>
      <c r="AU365" s="2">
        <f t="shared" si="143"/>
        <v>3</v>
      </c>
      <c r="AV365" s="2">
        <f t="shared" si="150"/>
        <v>0</v>
      </c>
      <c r="AW365" s="2">
        <f t="shared" si="151"/>
        <v>0</v>
      </c>
      <c r="AX365" s="2">
        <f t="shared" si="144"/>
        <v>1</v>
      </c>
      <c r="AY365" s="2">
        <f t="shared" si="145"/>
        <v>0</v>
      </c>
      <c r="AZ365" s="2">
        <f t="shared" si="146"/>
        <v>0</v>
      </c>
      <c r="BA365" s="1"/>
      <c r="BB365" s="1"/>
      <c r="BN365" s="1">
        <f>T365/(T$3-T$4)*100</f>
        <v>23.717581998474444</v>
      </c>
      <c r="BO365" s="1">
        <f>U365/(U$3-U$4)*100</f>
        <v>33.236936577582767</v>
      </c>
      <c r="BP365" s="1">
        <f>V365/(V$3-V$4)*100</f>
        <v>5.4347826086956523</v>
      </c>
      <c r="BQ365" s="1">
        <f>W365/(W$3-W$4)*100</f>
        <v>37.549407114624501</v>
      </c>
      <c r="BR365" s="1">
        <f>X365/(X$3-X$4)*100</f>
        <v>38.466183574879217</v>
      </c>
      <c r="BS365" s="1">
        <f>Y365/(Y$3-Y$4)*100</f>
        <v>55.201863354037286</v>
      </c>
      <c r="BT365" s="1">
        <f>Z365/(Z$3-Z$4)*100</f>
        <v>32.566889632107021</v>
      </c>
      <c r="BU365" s="1">
        <f>AA365/(AA$3-AA$4)*100</f>
        <v>34.980237154150203</v>
      </c>
      <c r="BV365" s="1">
        <f>AB365/(AB$3-AB$4)*100</f>
        <v>7.6780168589174806</v>
      </c>
      <c r="BW365" s="1">
        <f>AC365/(AC$3-AC$4)*100</f>
        <v>1.2116892373485388</v>
      </c>
    </row>
    <row r="366" spans="1:75">
      <c r="A366">
        <v>83</v>
      </c>
      <c r="B366" t="s">
        <v>972</v>
      </c>
      <c r="C366" t="s">
        <v>1371</v>
      </c>
      <c r="D366">
        <v>22</v>
      </c>
      <c r="E366" t="s">
        <v>1372</v>
      </c>
      <c r="F366" t="s">
        <v>1373</v>
      </c>
      <c r="G366" t="s">
        <v>1374</v>
      </c>
      <c r="H366">
        <v>43</v>
      </c>
      <c r="I366">
        <v>47</v>
      </c>
      <c r="J366">
        <v>8</v>
      </c>
      <c r="K366">
        <v>69</v>
      </c>
      <c r="L366">
        <v>50</v>
      </c>
      <c r="M366">
        <v>45</v>
      </c>
      <c r="N366">
        <v>37</v>
      </c>
      <c r="O366">
        <v>7</v>
      </c>
      <c r="P366">
        <v>4</v>
      </c>
      <c r="Q366">
        <v>1</v>
      </c>
      <c r="R366">
        <v>311</v>
      </c>
      <c r="T366" s="1">
        <f t="shared" si="147"/>
        <v>13.826366559485532</v>
      </c>
      <c r="U366" s="1">
        <f t="shared" si="130"/>
        <v>15.112540192926044</v>
      </c>
      <c r="V366" s="1">
        <f t="shared" si="131"/>
        <v>2.572347266881029</v>
      </c>
      <c r="W366" s="1">
        <f t="shared" si="132"/>
        <v>22.186495176848876</v>
      </c>
      <c r="X366" s="1">
        <f t="shared" si="133"/>
        <v>16.077170418006432</v>
      </c>
      <c r="Y366" s="1">
        <f t="shared" si="134"/>
        <v>14.469453376205788</v>
      </c>
      <c r="Z366" s="1">
        <f t="shared" si="135"/>
        <v>11.89710610932476</v>
      </c>
      <c r="AA366" s="1">
        <f t="shared" si="136"/>
        <v>2.2508038585209005</v>
      </c>
      <c r="AB366" s="1">
        <f t="shared" si="137"/>
        <v>1.2861736334405145</v>
      </c>
      <c r="AC366" s="1">
        <f t="shared" si="138"/>
        <v>0.32154340836012862</v>
      </c>
      <c r="AD366" s="1"/>
      <c r="AF366" s="1">
        <f t="shared" si="148"/>
        <v>-29.651585031135358</v>
      </c>
      <c r="AG366" s="1">
        <f t="shared" si="139"/>
        <v>12.301163670834764</v>
      </c>
      <c r="AH366" s="1">
        <f>IF((W366-W$2)/W$2*100&gt;100,100,IF((W366-W$2)/W$2*100&lt;-100,-100,(W366-W$2)/W$2*100))</f>
        <v>13.936445529741862</v>
      </c>
      <c r="AI366" s="1">
        <f>IF((X366-X$2)/X$2*100&gt;100,100,IF((X366-X$2)/X$2*100&lt;-100,-100,(X366-X$2)/X$2*100))</f>
        <v>70.405744761682726</v>
      </c>
      <c r="AJ366" s="1">
        <f>IF((Y366-Y$2)/Y$2*100&gt;100,100,IF((Y366-Y$2)/Y$2*100&lt;-100,-100,(Y366-Y$2)/Y$2*100))</f>
        <v>1.7297183293183274</v>
      </c>
      <c r="AK366" s="1">
        <f>IF((Z366-Z$2)/Z$2*100&gt;100,100,IF((Z366-Z$2)/Z$2*100&lt;-100,-100,(Z366-Z$2)/Z$2*100))</f>
        <v>23.109345361291329</v>
      </c>
      <c r="AL366" s="1">
        <f>IF((V366-V$2)/V$2*100&gt;100,100,IF((V366-V$2)/V$2*100&lt;-100,-100,(V366-V$2)/V$2*100))</f>
        <v>-44.067251219065369</v>
      </c>
      <c r="AM366" s="1">
        <f>IF((AA366-AA$2)/AA$2*100&gt;100,100,IF((AA366-AA$2)/AA$2*100&lt;-100,-100,(AA366-AA$2)/AA$2*100))</f>
        <v>-55.320220932460295</v>
      </c>
      <c r="AN366" s="1">
        <f>IF((AB366-AB$2)/AB$2*100&gt;100,100,IF((AB366-AB$2)/AB$2*100&lt;-100,-100,(AB366-AB$2)/AB$2*100))</f>
        <v>-28.863381543475242</v>
      </c>
      <c r="AO366" s="1">
        <f>IF((AC366-AC$2)/AC$2*100&gt;100,100,IF((AC366-AC$2)/AC$2*100&lt;-100,-100,(AC366-AC$2)/AC$2*100))</f>
        <v>-86.927443602168395</v>
      </c>
      <c r="AP366" s="1"/>
      <c r="AQ366" s="2">
        <f t="shared" si="149"/>
        <v>-30</v>
      </c>
      <c r="AR366" s="2">
        <f t="shared" si="140"/>
        <v>12</v>
      </c>
      <c r="AS366" s="2">
        <f t="shared" si="141"/>
        <v>14</v>
      </c>
      <c r="AT366" s="2">
        <f t="shared" si="142"/>
        <v>70</v>
      </c>
      <c r="AU366" s="2">
        <f t="shared" si="143"/>
        <v>2</v>
      </c>
      <c r="AV366" s="2">
        <f t="shared" si="150"/>
        <v>1</v>
      </c>
      <c r="AW366" s="2">
        <f t="shared" si="151"/>
        <v>0</v>
      </c>
      <c r="AX366" s="2">
        <f t="shared" si="144"/>
        <v>0</v>
      </c>
      <c r="AY366" s="2">
        <f t="shared" si="145"/>
        <v>0</v>
      </c>
      <c r="AZ366" s="2">
        <f t="shared" si="146"/>
        <v>0</v>
      </c>
      <c r="BA366" s="1"/>
      <c r="BB366" s="1"/>
      <c r="BN366" s="1">
        <f>T366/(T$3-T$4)*100</f>
        <v>24.135499520505444</v>
      </c>
      <c r="BO366" s="1">
        <f>U366/(U$3-U$4)*100</f>
        <v>42.010088793179733</v>
      </c>
      <c r="BP366" s="1">
        <f>V366/(V$3-V$4)*100</f>
        <v>5.144694533762058</v>
      </c>
      <c r="BQ366" s="1">
        <f>W366/(W$3-W$4)*100</f>
        <v>40.339082139725221</v>
      </c>
      <c r="BR366" s="1">
        <f>X366/(X$3-X$4)*100</f>
        <v>43.765630582350838</v>
      </c>
      <c r="BS366" s="1">
        <f>Y366/(Y$3-Y$4)*100</f>
        <v>54.4327055581075</v>
      </c>
      <c r="BT366" s="1">
        <f>Z366/(Z$3-Z$4)*100</f>
        <v>37.52164234479347</v>
      </c>
      <c r="BU366" s="1">
        <f>AA366/(AA$3-AA$4)*100</f>
        <v>8.048328948650493</v>
      </c>
      <c r="BV366" s="1">
        <f>AB366/(AB$3-AB$4)*100</f>
        <v>6.0568278758448724</v>
      </c>
      <c r="BW366" s="1">
        <f>AC366/(AC$3-AC$4)*100</f>
        <v>0.7168836645406147</v>
      </c>
    </row>
    <row r="367" spans="1:75">
      <c r="A367">
        <v>78</v>
      </c>
      <c r="B367" t="s">
        <v>972</v>
      </c>
      <c r="C367" t="s">
        <v>1375</v>
      </c>
      <c r="D367">
        <v>23</v>
      </c>
      <c r="E367" t="s">
        <v>1376</v>
      </c>
      <c r="F367" t="s">
        <v>1377</v>
      </c>
      <c r="G367" t="s">
        <v>1378</v>
      </c>
      <c r="H367">
        <v>54</v>
      </c>
      <c r="I367">
        <v>29</v>
      </c>
      <c r="J367">
        <v>4</v>
      </c>
      <c r="K367">
        <v>63</v>
      </c>
      <c r="L367">
        <v>52</v>
      </c>
      <c r="M367">
        <v>45</v>
      </c>
      <c r="N367">
        <v>40</v>
      </c>
      <c r="O367">
        <v>2</v>
      </c>
      <c r="P367">
        <v>28</v>
      </c>
      <c r="Q367">
        <v>0</v>
      </c>
      <c r="R367">
        <v>317</v>
      </c>
      <c r="T367" s="1">
        <f t="shared" si="147"/>
        <v>17.034700315457414</v>
      </c>
      <c r="U367" s="1">
        <f t="shared" si="130"/>
        <v>9.1482649842271293</v>
      </c>
      <c r="V367" s="1">
        <f t="shared" si="131"/>
        <v>1.2618296529968454</v>
      </c>
      <c r="W367" s="1">
        <f t="shared" si="132"/>
        <v>19.873817034700316</v>
      </c>
      <c r="X367" s="1">
        <f t="shared" si="133"/>
        <v>16.403785488958992</v>
      </c>
      <c r="Y367" s="1">
        <f t="shared" si="134"/>
        <v>14.195583596214512</v>
      </c>
      <c r="Z367" s="1">
        <f t="shared" si="135"/>
        <v>12.618296529968454</v>
      </c>
      <c r="AA367" s="1">
        <f t="shared" si="136"/>
        <v>0.63091482649842268</v>
      </c>
      <c r="AB367" s="1">
        <f t="shared" si="137"/>
        <v>8.8328075709779181</v>
      </c>
      <c r="AC367" s="1">
        <f t="shared" si="138"/>
        <v>0</v>
      </c>
      <c r="AD367" s="1"/>
      <c r="AF367" s="1">
        <f t="shared" si="148"/>
        <v>-13.327614922814709</v>
      </c>
      <c r="AG367" s="1">
        <f t="shared" si="139"/>
        <v>-32.019317058375812</v>
      </c>
      <c r="AH367" s="1">
        <f>IF((W367-W$2)/W$2*100&gt;100,100,IF((W367-W$2)/W$2*100&lt;-100,-100,(W367-W$2)/W$2*100))</f>
        <v>2.0599267253797953</v>
      </c>
      <c r="AI367" s="1">
        <f>IF((X367-X$2)/X$2*100&gt;100,100,IF((X367-X$2)/X$2*100&lt;-100,-100,(X367-X$2)/X$2*100))</f>
        <v>73.867615412361715</v>
      </c>
      <c r="AJ367" s="1">
        <f>IF((Y367-Y$2)/Y$2*100&gt;100,100,IF((Y367-Y$2)/Y$2*100&lt;-100,-100,(Y367-Y$2)/Y$2*100))</f>
        <v>-0.19576529836592849</v>
      </c>
      <c r="AK367" s="1">
        <f>IF((Z367-Z$2)/Z$2*100&gt;100,100,IF((Z367-Z$2)/Z$2*100&lt;-100,-100,(Z367-Z$2)/Z$2*100))</f>
        <v>30.572108133213739</v>
      </c>
      <c r="AL367" s="1">
        <f>IF((V367-V$2)/V$2*100&gt;100,100,IF((V367-V$2)/V$2*100&lt;-100,-100,(V367-V$2)/V$2*100))</f>
        <v>-72.562957616923228</v>
      </c>
      <c r="AM367" s="1">
        <f>IF((AA367-AA$2)/AA$2*100&gt;100,100,IF((AA367-AA$2)/AA$2*100&lt;-100,-100,(AA367-AA$2)/AA$2*100))</f>
        <v>-87.475969995489095</v>
      </c>
      <c r="AN367" s="1">
        <f>IF((AB367-AB$2)/AB$2*100&gt;100,100,IF((AB367-AB$2)/AB$2*100&lt;-100,-100,(AB367-AB$2)/AB$2*100))</f>
        <v>100</v>
      </c>
      <c r="AO367" s="1">
        <f>IF((AC367-AC$2)/AC$2*100&gt;100,100,IF((AC367-AC$2)/AC$2*100&lt;-100,-100,(AC367-AC$2)/AC$2*100))</f>
        <v>-100</v>
      </c>
      <c r="AP367" s="1"/>
      <c r="AQ367" s="2">
        <f t="shared" si="149"/>
        <v>-13</v>
      </c>
      <c r="AR367" s="2">
        <f t="shared" si="140"/>
        <v>-32</v>
      </c>
      <c r="AS367" s="2">
        <f t="shared" si="141"/>
        <v>2</v>
      </c>
      <c r="AT367" s="2">
        <f t="shared" si="142"/>
        <v>74</v>
      </c>
      <c r="AU367" s="2">
        <f t="shared" si="143"/>
        <v>0</v>
      </c>
      <c r="AV367" s="2">
        <f t="shared" si="150"/>
        <v>1</v>
      </c>
      <c r="AW367" s="2">
        <f t="shared" si="151"/>
        <v>0</v>
      </c>
      <c r="AX367" s="2">
        <f t="shared" si="144"/>
        <v>0</v>
      </c>
      <c r="AY367" s="2">
        <f t="shared" si="145"/>
        <v>1</v>
      </c>
      <c r="AZ367" s="2">
        <f t="shared" si="146"/>
        <v>0</v>
      </c>
      <c r="BA367" s="1"/>
      <c r="BB367" s="1"/>
      <c r="BN367" s="1">
        <f>T367/(T$3-T$4)*100</f>
        <v>29.736011954175655</v>
      </c>
      <c r="BO367" s="1">
        <f>U367/(U$3-U$4)*100</f>
        <v>25.430498075420367</v>
      </c>
      <c r="BP367" s="1">
        <f>V367/(V$3-V$4)*100</f>
        <v>2.5236593059936907</v>
      </c>
      <c r="BQ367" s="1">
        <f>W367/(W$3-W$4)*100</f>
        <v>36.134212790364209</v>
      </c>
      <c r="BR367" s="1">
        <f>X367/(X$3-X$4)*100</f>
        <v>44.654749386610582</v>
      </c>
      <c r="BS367" s="1">
        <f>Y367/(Y$3-Y$4)*100</f>
        <v>53.402433528616498</v>
      </c>
      <c r="BT367" s="1">
        <f>Z367/(Z$3-Z$4)*100</f>
        <v>39.796165979131274</v>
      </c>
      <c r="BU367" s="1">
        <f>AA367/(AA$3-AA$4)*100</f>
        <v>2.2559984705095117</v>
      </c>
      <c r="BV367" s="1">
        <f>AB367/(AB$3-AB$4)*100</f>
        <v>41.595313204146017</v>
      </c>
      <c r="BW367" s="1">
        <f>AC367/(AC$3-AC$4)*100</f>
        <v>0</v>
      </c>
    </row>
    <row r="368" spans="1:75">
      <c r="A368">
        <v>82</v>
      </c>
      <c r="B368" t="s">
        <v>972</v>
      </c>
      <c r="C368" t="s">
        <v>1379</v>
      </c>
      <c r="D368">
        <v>20</v>
      </c>
      <c r="E368" t="s">
        <v>1380</v>
      </c>
      <c r="F368" t="s">
        <v>1381</v>
      </c>
      <c r="G368" t="s">
        <v>1382</v>
      </c>
      <c r="H368">
        <v>87</v>
      </c>
      <c r="I368">
        <v>26</v>
      </c>
      <c r="J368">
        <v>15</v>
      </c>
      <c r="K368">
        <v>72</v>
      </c>
      <c r="L368">
        <v>58</v>
      </c>
      <c r="M368">
        <v>56</v>
      </c>
      <c r="N368">
        <v>38</v>
      </c>
      <c r="O368">
        <v>3</v>
      </c>
      <c r="P368">
        <v>4</v>
      </c>
      <c r="Q368">
        <v>1</v>
      </c>
      <c r="R368">
        <v>360</v>
      </c>
      <c r="T368" s="1">
        <f t="shared" si="147"/>
        <v>24.166666666666668</v>
      </c>
      <c r="U368" s="1">
        <f t="shared" si="130"/>
        <v>7.2222222222222214</v>
      </c>
      <c r="V368" s="1">
        <f t="shared" si="131"/>
        <v>4.1666666666666661</v>
      </c>
      <c r="W368" s="1">
        <f t="shared" si="132"/>
        <v>20</v>
      </c>
      <c r="X368" s="1">
        <f t="shared" si="133"/>
        <v>16.111111111111111</v>
      </c>
      <c r="Y368" s="1">
        <f t="shared" si="134"/>
        <v>15.555555555555555</v>
      </c>
      <c r="Z368" s="1">
        <f t="shared" si="135"/>
        <v>10.555555555555555</v>
      </c>
      <c r="AA368" s="1">
        <f t="shared" si="136"/>
        <v>0.83333333333333337</v>
      </c>
      <c r="AB368" s="1">
        <f t="shared" si="137"/>
        <v>1.1111111111111112</v>
      </c>
      <c r="AC368" s="1">
        <f t="shared" si="138"/>
        <v>0.27777777777777779</v>
      </c>
      <c r="AD368" s="1"/>
      <c r="AF368" s="1">
        <f t="shared" si="148"/>
        <v>22.959758644222898</v>
      </c>
      <c r="AG368" s="1">
        <f t="shared" si="139"/>
        <v>-46.331725210261823</v>
      </c>
      <c r="AH368" s="1">
        <f>IF((W368-W$2)/W$2*100&gt;100,100,IF((W368-W$2)/W$2*100&lt;-100,-100,(W368-W$2)/W$2*100))</f>
        <v>2.7079262601441072</v>
      </c>
      <c r="AI368" s="1">
        <f>IF((X368-X$2)/X$2*100&gt;100,100,IF((X368-X$2)/X$2*100&lt;-100,-100,(X368-X$2)/X$2*100))</f>
        <v>70.765490222846267</v>
      </c>
      <c r="AJ368" s="1">
        <f>IF((Y368-Y$2)/Y$2*100&gt;100,100,IF((Y368-Y$2)/Y$2*100&lt;-100,-100,(Y368-Y$2)/Y$2*100))</f>
        <v>9.36572681625975</v>
      </c>
      <c r="AK368" s="1">
        <f>IF((Z368-Z$2)/Z$2*100&gt;100,100,IF((Z368-Z$2)/Z$2*100&lt;-100,-100,(Z368-Z$2)/Z$2*100))</f>
        <v>9.2271954564369949</v>
      </c>
      <c r="AL368" s="1">
        <f>IF((V368-V$2)/V$2*100&gt;100,100,IF((V368-V$2)/V$2*100&lt;-100,-100,(V368-V$2)/V$2*100))</f>
        <v>-9.4005996308819348</v>
      </c>
      <c r="AM368" s="1">
        <f>IF((AA368-AA$2)/AA$2*100&gt;100,100,IF((AA368-AA$2)/AA$2*100&lt;-100,-100,(AA368-AA$2)/AA$2*100))</f>
        <v>-83.457843702375186</v>
      </c>
      <c r="AN368" s="1">
        <f>IF((AB368-AB$2)/AB$2*100&gt;100,100,IF((AB368-AB$2)/AB$2*100&lt;-100,-100,(AB368-AB$2)/AB$2*100))</f>
        <v>-38.545865722279999</v>
      </c>
      <c r="AO368" s="1">
        <f>IF((AC368-AC$2)/AC$2*100&gt;100,100,IF((AC368-AC$2)/AC$2*100&lt;-100,-100,(AC368-AC$2)/AC$2*100))</f>
        <v>-88.706763778539923</v>
      </c>
      <c r="AP368" s="1"/>
      <c r="AQ368" s="2">
        <f t="shared" si="149"/>
        <v>23</v>
      </c>
      <c r="AR368" s="2">
        <f t="shared" si="140"/>
        <v>-46</v>
      </c>
      <c r="AS368" s="2">
        <f t="shared" si="141"/>
        <v>3</v>
      </c>
      <c r="AT368" s="2">
        <f t="shared" si="142"/>
        <v>71</v>
      </c>
      <c r="AU368" s="2">
        <f t="shared" si="143"/>
        <v>9</v>
      </c>
      <c r="AV368" s="2">
        <f t="shared" si="150"/>
        <v>0</v>
      </c>
      <c r="AW368" s="2">
        <f t="shared" si="151"/>
        <v>0</v>
      </c>
      <c r="AX368" s="2">
        <f t="shared" si="144"/>
        <v>0</v>
      </c>
      <c r="AY368" s="2">
        <f t="shared" si="145"/>
        <v>0</v>
      </c>
      <c r="AZ368" s="2">
        <f t="shared" si="146"/>
        <v>0</v>
      </c>
      <c r="BA368" s="1"/>
      <c r="BB368" s="1"/>
      <c r="BN368" s="1">
        <f>T368/(T$3-T$4)*100</f>
        <v>42.185672514619881</v>
      </c>
      <c r="BO368" s="1">
        <f>U368/(U$3-U$4)*100</f>
        <v>20.076452599388375</v>
      </c>
      <c r="BP368" s="1">
        <f>V368/(V$3-V$4)*100</f>
        <v>8.3333333333333321</v>
      </c>
      <c r="BQ368" s="1">
        <f>W368/(W$3-W$4)*100</f>
        <v>36.36363636363636</v>
      </c>
      <c r="BR368" s="1">
        <f>X368/(X$3-X$4)*100</f>
        <v>43.858024691358025</v>
      </c>
      <c r="BS368" s="1">
        <f>Y368/(Y$3-Y$4)*100</f>
        <v>58.518518518518526</v>
      </c>
      <c r="BT368" s="1">
        <f>Z368/(Z$3-Z$4)*100</f>
        <v>33.29059829059829</v>
      </c>
      <c r="BU368" s="1">
        <f>AA368/(AA$3-AA$4)*100</f>
        <v>2.9797979797979801</v>
      </c>
      <c r="BV368" s="1">
        <f>AB368/(AB$3-AB$4)*100</f>
        <v>5.2324263038548757</v>
      </c>
      <c r="BW368" s="1">
        <f>AC368/(AC$3-AC$4)*100</f>
        <v>0.61930783242258658</v>
      </c>
    </row>
    <row r="369" spans="1:75">
      <c r="A369">
        <v>87</v>
      </c>
      <c r="B369" t="s">
        <v>972</v>
      </c>
      <c r="C369" t="s">
        <v>1383</v>
      </c>
      <c r="D369">
        <v>11</v>
      </c>
      <c r="E369" t="s">
        <v>1384</v>
      </c>
      <c r="F369" t="s">
        <v>1385</v>
      </c>
      <c r="G369" t="s">
        <v>1386</v>
      </c>
      <c r="H369">
        <v>22</v>
      </c>
      <c r="I369">
        <v>15</v>
      </c>
      <c r="J369">
        <v>4</v>
      </c>
      <c r="K369">
        <v>48</v>
      </c>
      <c r="L369">
        <v>35</v>
      </c>
      <c r="M369">
        <v>20</v>
      </c>
      <c r="N369">
        <v>0</v>
      </c>
      <c r="O369">
        <v>2</v>
      </c>
      <c r="P369">
        <v>1</v>
      </c>
      <c r="Q369">
        <v>0</v>
      </c>
      <c r="R369">
        <v>147</v>
      </c>
      <c r="T369" s="1">
        <f t="shared" si="147"/>
        <v>14.965986394557824</v>
      </c>
      <c r="U369" s="1">
        <f t="shared" si="130"/>
        <v>10.204081632653061</v>
      </c>
      <c r="V369" s="1">
        <f t="shared" si="131"/>
        <v>2.7210884353741496</v>
      </c>
      <c r="W369" s="1">
        <f t="shared" si="132"/>
        <v>32.653061224489797</v>
      </c>
      <c r="X369" s="1">
        <f t="shared" si="133"/>
        <v>23.809523809523807</v>
      </c>
      <c r="Y369" s="1">
        <f t="shared" si="134"/>
        <v>13.605442176870749</v>
      </c>
      <c r="Z369" s="1">
        <f t="shared" si="135"/>
        <v>0</v>
      </c>
      <c r="AA369" s="1">
        <f t="shared" si="136"/>
        <v>1.3605442176870748</v>
      </c>
      <c r="AB369" s="1">
        <f t="shared" si="137"/>
        <v>0.68027210884353739</v>
      </c>
      <c r="AC369" s="1">
        <f t="shared" si="138"/>
        <v>0</v>
      </c>
      <c r="AD369" s="1"/>
      <c r="AF369" s="1">
        <f t="shared" si="148"/>
        <v>-23.853210691825367</v>
      </c>
      <c r="AG369" s="1">
        <f t="shared" si="139"/>
        <v>-24.173552102410738</v>
      </c>
      <c r="AH369" s="1">
        <f>IF((W369-W$2)/W$2*100&gt;100,100,IF((W369-W$2)/W$2*100&lt;-100,-100,(W369-W$2)/W$2*100))</f>
        <v>67.686410220643438</v>
      </c>
      <c r="AI369" s="1">
        <f>IF((X369-X$2)/X$2*100&gt;100,100,IF((X369-X$2)/X$2*100&lt;-100,-100,(X369-X$2)/X$2*100))</f>
        <v>100</v>
      </c>
      <c r="AJ369" s="1">
        <f>IF((Y369-Y$2)/Y$2*100&gt;100,100,IF((Y369-Y$2)/Y$2*100&lt;-100,-100,(Y369-Y$2)/Y$2*100))</f>
        <v>-4.3448453502101243</v>
      </c>
      <c r="AK369" s="1">
        <f>IF((Z369-Z$2)/Z$2*100&gt;100,100,IF((Z369-Z$2)/Z$2*100&lt;-100,-100,(Z369-Z$2)/Z$2*100))</f>
        <v>-100</v>
      </c>
      <c r="AL369" s="1">
        <f>IF((V369-V$2)/V$2*100&gt;100,100,IF((V369-V$2)/V$2*100&lt;-100,-100,(V369-V$2)/V$2*100))</f>
        <v>-40.833044656902487</v>
      </c>
      <c r="AM369" s="1">
        <f>IF((AA369-AA$2)/AA$2*100&gt;100,100,IF((AA369-AA$2)/AA$2*100&lt;-100,-100,(AA369-AA$2)/AA$2*100))</f>
        <v>-72.992397881428872</v>
      </c>
      <c r="AN369" s="1">
        <f>IF((AB369-AB$2)/AB$2*100&gt;100,100,IF((AB369-AB$2)/AB$2*100&lt;-100,-100,(AB369-AB$2)/AB$2*100))</f>
        <v>-62.375019829967357</v>
      </c>
      <c r="AO369" s="1">
        <f>IF((AC369-AC$2)/AC$2*100&gt;100,100,IF((AC369-AC$2)/AC$2*100&lt;-100,-100,(AC369-AC$2)/AC$2*100))</f>
        <v>-100</v>
      </c>
      <c r="AP369" s="1"/>
      <c r="AQ369" s="2">
        <f t="shared" si="149"/>
        <v>-24</v>
      </c>
      <c r="AR369" s="2">
        <f t="shared" si="140"/>
        <v>-24</v>
      </c>
      <c r="AS369" s="2">
        <f t="shared" si="141"/>
        <v>68</v>
      </c>
      <c r="AT369" s="2">
        <f t="shared" si="142"/>
        <v>100</v>
      </c>
      <c r="AU369" s="2">
        <f t="shared" si="143"/>
        <v>-4</v>
      </c>
      <c r="AV369" s="2">
        <f t="shared" si="150"/>
        <v>0</v>
      </c>
      <c r="AW369" s="2">
        <f t="shared" si="151"/>
        <v>0</v>
      </c>
      <c r="AX369" s="2">
        <f t="shared" si="144"/>
        <v>0</v>
      </c>
      <c r="AY369" s="2">
        <f t="shared" si="145"/>
        <v>0</v>
      </c>
      <c r="AZ369" s="2">
        <f t="shared" si="146"/>
        <v>0</v>
      </c>
      <c r="BA369" s="1"/>
      <c r="BB369" s="1"/>
      <c r="BN369" s="1">
        <f>T369/(T$3-T$4)*100</f>
        <v>26.124835899271986</v>
      </c>
      <c r="BO369" s="1">
        <f>U369/(U$3-U$4)*100</f>
        <v>28.365474630219055</v>
      </c>
      <c r="BP369" s="1">
        <f>V369/(V$3-V$4)*100</f>
        <v>5.4421768707482991</v>
      </c>
      <c r="BQ369" s="1">
        <f>W369/(W$3-W$4)*100</f>
        <v>59.369202226345074</v>
      </c>
      <c r="BR369" s="1">
        <f>X369/(X$3-X$4)*100</f>
        <v>64.81481481481481</v>
      </c>
      <c r="BS369" s="1">
        <f>Y369/(Y$3-Y$4)*100</f>
        <v>51.182377712989968</v>
      </c>
      <c r="BT369" s="1">
        <f>Z369/(Z$3-Z$4)*100</f>
        <v>0</v>
      </c>
      <c r="BU369" s="1">
        <f>AA369/(AA$3-AA$4)*100</f>
        <v>4.8649762935477225</v>
      </c>
      <c r="BV369" s="1">
        <f>AB369/(AB$3-AB$4)*100</f>
        <v>3.2035263084825765</v>
      </c>
      <c r="BW369" s="1">
        <f>AC369/(AC$3-AC$4)*100</f>
        <v>0</v>
      </c>
    </row>
    <row r="370" spans="1:75">
      <c r="A370">
        <v>82</v>
      </c>
      <c r="B370" t="s">
        <v>972</v>
      </c>
      <c r="C370" t="s">
        <v>1387</v>
      </c>
      <c r="D370">
        <v>14</v>
      </c>
      <c r="E370" t="s">
        <v>1388</v>
      </c>
      <c r="F370" t="s">
        <v>1389</v>
      </c>
      <c r="G370" t="s">
        <v>1390</v>
      </c>
      <c r="H370">
        <v>19</v>
      </c>
      <c r="I370">
        <v>13</v>
      </c>
      <c r="J370">
        <v>2</v>
      </c>
      <c r="K370">
        <v>30</v>
      </c>
      <c r="L370">
        <v>30</v>
      </c>
      <c r="M370">
        <v>12</v>
      </c>
      <c r="N370">
        <v>3</v>
      </c>
      <c r="O370">
        <v>3</v>
      </c>
      <c r="P370">
        <v>1</v>
      </c>
      <c r="Q370">
        <v>2</v>
      </c>
      <c r="R370">
        <v>115</v>
      </c>
      <c r="T370" s="1">
        <f t="shared" si="147"/>
        <v>16.521739130434781</v>
      </c>
      <c r="U370" s="1">
        <f t="shared" si="130"/>
        <v>11.304347826086957</v>
      </c>
      <c r="V370" s="1">
        <f t="shared" si="131"/>
        <v>1.7391304347826086</v>
      </c>
      <c r="W370" s="1">
        <f t="shared" si="132"/>
        <v>26.086956521739129</v>
      </c>
      <c r="X370" s="1">
        <f t="shared" si="133"/>
        <v>26.086956521739129</v>
      </c>
      <c r="Y370" s="1">
        <f t="shared" si="134"/>
        <v>10.434782608695652</v>
      </c>
      <c r="Z370" s="1">
        <f t="shared" si="135"/>
        <v>2.6086956521739131</v>
      </c>
      <c r="AA370" s="1">
        <f t="shared" si="136"/>
        <v>2.6086956521739131</v>
      </c>
      <c r="AB370" s="1">
        <f t="shared" si="137"/>
        <v>0.86956521739130432</v>
      </c>
      <c r="AC370" s="1">
        <f t="shared" si="138"/>
        <v>1.7391304347826086</v>
      </c>
      <c r="AD370" s="1"/>
      <c r="AF370" s="1">
        <f t="shared" si="148"/>
        <v>-15.937556309196948</v>
      </c>
      <c r="AG370" s="1">
        <f t="shared" si="139"/>
        <v>-15.997482937801111</v>
      </c>
      <c r="AH370" s="1">
        <f>IF((W370-W$2)/W$2*100&gt;100,100,IF((W370-W$2)/W$2*100&lt;-100,-100,(W370-W$2)/W$2*100))</f>
        <v>33.966860339318394</v>
      </c>
      <c r="AI370" s="1">
        <f>IF((X370-X$2)/X$2*100&gt;100,100,IF((X370-X$2)/X$2*100&lt;-100,-100,(X370-X$2)/X$2*100))</f>
        <v>100</v>
      </c>
      <c r="AJ370" s="1">
        <f>IF((Y370-Y$2)/Y$2*100&gt;100,100,IF((Y370-Y$2)/Y$2*100&lt;-100,-100,(Y370-Y$2)/Y$2*100))</f>
        <v>-26.636655303378554</v>
      </c>
      <c r="AK370" s="1">
        <f>IF((Z370-Z$2)/Z$2*100&gt;100,100,IF((Z370-Z$2)/Z$2*100&lt;-100,-100,(Z370-Z$2)/Z$2*100))</f>
        <v>-73.005635905502984</v>
      </c>
      <c r="AL370" s="1">
        <f>IF((V370-V$2)/V$2*100&gt;100,100,IF((V370-V$2)/V$2*100&lt;-100,-100,(V370-V$2)/V$2*100))</f>
        <v>-62.184598106802888</v>
      </c>
      <c r="AM370" s="1">
        <f>IF((AA370-AA$2)/AA$2*100&gt;100,100,IF((AA370-AA$2)/AA$2*100&lt;-100,-100,(AA370-AA$2)/AA$2*100))</f>
        <v>-48.215858546565791</v>
      </c>
      <c r="AN370" s="1">
        <f>IF((AB370-AB$2)/AB$2*100&gt;100,100,IF((AB370-AB$2)/AB$2*100&lt;-100,-100,(AB370-AB$2)/AB$2*100))</f>
        <v>-51.905460130480009</v>
      </c>
      <c r="AO370" s="1">
        <f>IF((AC370-AC$2)/AC$2*100&gt;100,100,IF((AC370-AC$2)/AC$2*100&lt;-100,-100,(AC370-AC$2)/AC$2*100))</f>
        <v>-29.294521048249898</v>
      </c>
      <c r="AP370" s="1"/>
      <c r="AQ370" s="2">
        <f t="shared" si="149"/>
        <v>-16</v>
      </c>
      <c r="AR370" s="2">
        <f t="shared" si="140"/>
        <v>-16</v>
      </c>
      <c r="AS370" s="2">
        <f t="shared" si="141"/>
        <v>34</v>
      </c>
      <c r="AT370" s="2">
        <f t="shared" si="142"/>
        <v>100</v>
      </c>
      <c r="AU370" s="2">
        <f t="shared" si="143"/>
        <v>-27</v>
      </c>
      <c r="AV370" s="2">
        <f t="shared" si="150"/>
        <v>0</v>
      </c>
      <c r="AW370" s="2">
        <f t="shared" si="151"/>
        <v>0</v>
      </c>
      <c r="AX370" s="2">
        <f t="shared" si="144"/>
        <v>0</v>
      </c>
      <c r="AY370" s="2">
        <f t="shared" si="145"/>
        <v>0</v>
      </c>
      <c r="AZ370" s="2">
        <f t="shared" si="146"/>
        <v>0</v>
      </c>
      <c r="BA370" s="1"/>
      <c r="BB370" s="1"/>
      <c r="BN370" s="1">
        <f>T370/(T$3-T$4)*100</f>
        <v>28.840579710144919</v>
      </c>
      <c r="BO370" s="1">
        <f>U370/(U$3-U$4)*100</f>
        <v>31.424012764260073</v>
      </c>
      <c r="BP370" s="1">
        <f>V370/(V$3-V$4)*100</f>
        <v>3.4782608695652173</v>
      </c>
      <c r="BQ370" s="1">
        <f>W370/(W$3-W$4)*100</f>
        <v>47.430830039525688</v>
      </c>
      <c r="BR370" s="1">
        <f>X370/(X$3-X$4)*100</f>
        <v>71.014492753623188</v>
      </c>
      <c r="BS370" s="1">
        <f>Y370/(Y$3-Y$4)*100</f>
        <v>39.254658385093173</v>
      </c>
      <c r="BT370" s="1">
        <f>Z370/(Z$3-Z$4)*100</f>
        <v>8.2274247491638786</v>
      </c>
      <c r="BU370" s="1">
        <f>AA370/(AA$3-AA$4)*100</f>
        <v>9.3280632411067188</v>
      </c>
      <c r="BV370" s="1">
        <f>AB370/(AB$3-AB$4)*100</f>
        <v>4.0949423247559897</v>
      </c>
      <c r="BW370" s="1">
        <f>AC370/(AC$3-AC$4)*100</f>
        <v>3.8774055595153243</v>
      </c>
    </row>
    <row r="371" spans="1:75">
      <c r="A371">
        <v>86</v>
      </c>
      <c r="B371" t="s">
        <v>972</v>
      </c>
      <c r="C371" t="s">
        <v>1391</v>
      </c>
      <c r="D371">
        <v>14</v>
      </c>
      <c r="E371" t="s">
        <v>1392</v>
      </c>
      <c r="F371" t="s">
        <v>1393</v>
      </c>
      <c r="G371" t="s">
        <v>1394</v>
      </c>
      <c r="H371">
        <v>25</v>
      </c>
      <c r="I371">
        <v>12</v>
      </c>
      <c r="J371">
        <v>6</v>
      </c>
      <c r="K371">
        <v>41</v>
      </c>
      <c r="L371">
        <v>36</v>
      </c>
      <c r="M371">
        <v>22</v>
      </c>
      <c r="N371">
        <v>8</v>
      </c>
      <c r="O371">
        <v>3</v>
      </c>
      <c r="P371">
        <v>1</v>
      </c>
      <c r="Q371">
        <v>1</v>
      </c>
      <c r="R371">
        <v>155</v>
      </c>
      <c r="T371" s="1">
        <f t="shared" si="147"/>
        <v>16.129032258064516</v>
      </c>
      <c r="U371" s="1">
        <f t="shared" si="130"/>
        <v>7.741935483870968</v>
      </c>
      <c r="V371" s="1">
        <f t="shared" si="131"/>
        <v>3.870967741935484</v>
      </c>
      <c r="W371" s="1">
        <f t="shared" si="132"/>
        <v>26.451612903225808</v>
      </c>
      <c r="X371" s="1">
        <f t="shared" si="133"/>
        <v>23.225806451612904</v>
      </c>
      <c r="Y371" s="1">
        <f t="shared" si="134"/>
        <v>14.193548387096774</v>
      </c>
      <c r="Z371" s="1">
        <f t="shared" si="135"/>
        <v>5.161290322580645</v>
      </c>
      <c r="AA371" s="1">
        <f t="shared" si="136"/>
        <v>1.935483870967742</v>
      </c>
      <c r="AB371" s="1">
        <f t="shared" si="137"/>
        <v>0.64516129032258063</v>
      </c>
      <c r="AC371" s="1">
        <f t="shared" si="138"/>
        <v>0.64516129032258063</v>
      </c>
      <c r="AD371" s="1"/>
      <c r="AF371" s="1">
        <f t="shared" si="148"/>
        <v>-17.935644953800072</v>
      </c>
      <c r="AG371" s="1">
        <f t="shared" si="139"/>
        <v>-42.469740175764528</v>
      </c>
      <c r="AH371" s="1">
        <f>IF((W371-W$2)/W$2*100&gt;100,100,IF((W371-W$2)/W$2*100&lt;-100,-100,(W371-W$2)/W$2*100))</f>
        <v>35.839515376319632</v>
      </c>
      <c r="AI371" s="1">
        <f>IF((X371-X$2)/X$2*100&gt;100,100,IF((X371-X$2)/X$2*100&lt;-100,-100,(X371-X$2)/X$2*100))</f>
        <v>100</v>
      </c>
      <c r="AJ371" s="1">
        <f>IF((Y371-Y$2)/Y$2*100&gt;100,100,IF((Y371-Y$2)/Y$2*100&lt;-100,-100,(Y371-Y$2)/Y$2*100))</f>
        <v>-0.2100741492192145</v>
      </c>
      <c r="AK371" s="1">
        <f>IF((Z371-Z$2)/Z$2*100&gt;100,100,IF((Z371-Z$2)/Z$2*100&lt;-100,-100,(Z371-Z$2)/Z$2*100))</f>
        <v>-46.59179577002741</v>
      </c>
      <c r="AL371" s="1">
        <f>IF((V371-V$2)/V$2*100&gt;100,100,IF((V371-V$2)/V$2*100&lt;-100,-100,(V371-V$2)/V$2*100))</f>
        <v>-15.830234495787074</v>
      </c>
      <c r="AM371" s="1">
        <f>IF((AA371-AA$2)/AA$2*100&gt;100,100,IF((AA371-AA$2)/AA$2*100&lt;-100,-100,(AA371-AA$2)/AA$2*100))</f>
        <v>-61.579507953903644</v>
      </c>
      <c r="AN371" s="1">
        <f>IF((AB371-AB$2)/AB$2*100&gt;100,100,IF((AB371-AB$2)/AB$2*100&lt;-100,-100,(AB371-AB$2)/AB$2*100))</f>
        <v>-64.316954290356136</v>
      </c>
      <c r="AO371" s="1">
        <f>IF((AC371-AC$2)/AC$2*100&gt;100,100,IF((AC371-AC$2)/AC$2*100&lt;-100,-100,(AC371-AC$2)/AC$2*100))</f>
        <v>-73.770548130802382</v>
      </c>
      <c r="AP371" s="1"/>
      <c r="AQ371" s="2">
        <f t="shared" si="149"/>
        <v>-18</v>
      </c>
      <c r="AR371" s="2">
        <f t="shared" si="140"/>
        <v>-42</v>
      </c>
      <c r="AS371" s="2">
        <f t="shared" si="141"/>
        <v>36</v>
      </c>
      <c r="AT371" s="2">
        <f t="shared" si="142"/>
        <v>100</v>
      </c>
      <c r="AU371" s="2">
        <f t="shared" si="143"/>
        <v>0</v>
      </c>
      <c r="AV371" s="2">
        <f t="shared" si="150"/>
        <v>0</v>
      </c>
      <c r="AW371" s="2">
        <f t="shared" si="151"/>
        <v>0</v>
      </c>
      <c r="AX371" s="2">
        <f t="shared" si="144"/>
        <v>0</v>
      </c>
      <c r="AY371" s="2">
        <f t="shared" si="145"/>
        <v>0</v>
      </c>
      <c r="AZ371" s="2">
        <f t="shared" si="146"/>
        <v>0</v>
      </c>
      <c r="BA371" s="1"/>
      <c r="BB371" s="1"/>
      <c r="BN371" s="1">
        <f>T371/(T$3-T$4)*100</f>
        <v>28.155065082059988</v>
      </c>
      <c r="BO371" s="1">
        <f>U371/(U$3-U$4)*100</f>
        <v>21.521160106540396</v>
      </c>
      <c r="BP371" s="1">
        <f>V371/(V$3-V$4)*100</f>
        <v>7.741935483870968</v>
      </c>
      <c r="BQ371" s="1">
        <f>W371/(W$3-W$4)*100</f>
        <v>48.093841642228732</v>
      </c>
      <c r="BR371" s="1">
        <f>X371/(X$3-X$4)*100</f>
        <v>63.225806451612897</v>
      </c>
      <c r="BS371" s="1">
        <f>Y371/(Y$3-Y$4)*100</f>
        <v>53.39477726574502</v>
      </c>
      <c r="BT371" s="1">
        <f>Z371/(Z$3-Z$4)*100</f>
        <v>16.277915632754343</v>
      </c>
      <c r="BU371" s="1">
        <f>AA371/(AA$3-AA$4)*100</f>
        <v>6.9208211143695024</v>
      </c>
      <c r="BV371" s="1">
        <f>AB371/(AB$3-AB$4)*100</f>
        <v>3.0381830151415405</v>
      </c>
      <c r="BW371" s="1">
        <f>AC371/(AC$3-AC$4)*100</f>
        <v>1.4383923849814912</v>
      </c>
    </row>
    <row r="372" spans="1:75">
      <c r="A372">
        <v>83</v>
      </c>
      <c r="B372" t="s">
        <v>972</v>
      </c>
      <c r="C372" t="s">
        <v>1395</v>
      </c>
      <c r="D372">
        <v>19</v>
      </c>
      <c r="E372" t="s">
        <v>1396</v>
      </c>
      <c r="F372" t="s">
        <v>1397</v>
      </c>
      <c r="G372" t="s">
        <v>1398</v>
      </c>
      <c r="H372">
        <v>37</v>
      </c>
      <c r="I372">
        <v>22</v>
      </c>
      <c r="J372">
        <v>10</v>
      </c>
      <c r="K372">
        <v>47</v>
      </c>
      <c r="L372">
        <v>51</v>
      </c>
      <c r="M372">
        <v>26</v>
      </c>
      <c r="N372">
        <v>11</v>
      </c>
      <c r="O372">
        <v>1</v>
      </c>
      <c r="P372">
        <v>3</v>
      </c>
      <c r="Q372">
        <v>0</v>
      </c>
      <c r="R372">
        <v>208</v>
      </c>
      <c r="T372" s="1">
        <f t="shared" si="147"/>
        <v>17.78846153846154</v>
      </c>
      <c r="U372" s="1">
        <f t="shared" si="130"/>
        <v>10.576923076923077</v>
      </c>
      <c r="V372" s="1">
        <f t="shared" si="131"/>
        <v>4.8076923076923084</v>
      </c>
      <c r="W372" s="1">
        <f t="shared" si="132"/>
        <v>22.596153846153847</v>
      </c>
      <c r="X372" s="1">
        <f t="shared" si="133"/>
        <v>24.519230769230766</v>
      </c>
      <c r="Y372" s="1">
        <f t="shared" si="134"/>
        <v>12.5</v>
      </c>
      <c r="Z372" s="1">
        <f t="shared" si="135"/>
        <v>5.2884615384615383</v>
      </c>
      <c r="AA372" s="1">
        <f t="shared" si="136"/>
        <v>0.48076923076923078</v>
      </c>
      <c r="AB372" s="1">
        <f t="shared" si="137"/>
        <v>1.4423076923076923</v>
      </c>
      <c r="AC372" s="1">
        <f t="shared" si="138"/>
        <v>0</v>
      </c>
      <c r="AD372" s="1"/>
      <c r="AF372" s="1">
        <f t="shared" si="148"/>
        <v>-9.492485348085264</v>
      </c>
      <c r="AG372" s="1">
        <f t="shared" si="139"/>
        <v>-21.402970352306518</v>
      </c>
      <c r="AH372" s="1">
        <f>IF((W372-W$2)/W$2*100&gt;100,100,IF((W372-W$2)/W$2*100&lt;-100,-100,(W372-W$2)/W$2*100))</f>
        <v>16.040205149682045</v>
      </c>
      <c r="AI372" s="1">
        <f>IF((X372-X$2)/X$2*100&gt;100,100,IF((X372-X$2)/X$2*100&lt;-100,-100,(X372-X$2)/X$2*100))</f>
        <v>100</v>
      </c>
      <c r="AJ372" s="1">
        <f>IF((Y372-Y$2)/Y$2*100&gt;100,100,IF((Y372-Y$2)/Y$2*100&lt;-100,-100,(Y372-Y$2)/Y$2*100))</f>
        <v>-12.116826665505558</v>
      </c>
      <c r="AK372" s="1">
        <f>IF((Z372-Z$2)/Z$2*100&gt;100,100,IF((Z372-Z$2)/Z$2*100&lt;-100,-100,(Z372-Z$2)/Z$2*100))</f>
        <v>-45.275848430226404</v>
      </c>
      <c r="AL372" s="1">
        <f>IF((V372-V$2)/V$2*100&gt;100,100,IF((V372-V$2)/V$2*100&lt;-100,-100,(V372-V$2)/V$2*100))</f>
        <v>4.537769656674719</v>
      </c>
      <c r="AM372" s="1">
        <f>IF((AA372-AA$2)/AA$2*100&gt;100,100,IF((AA372-AA$2)/AA$2*100&lt;-100,-100,(AA372-AA$2)/AA$2*100))</f>
        <v>-90.45644828983184</v>
      </c>
      <c r="AN372" s="1">
        <f>IF((AB372-AB$2)/AB$2*100&gt;100,100,IF((AB372-AB$2)/AB$2*100&lt;-100,-100,(AB372-AB$2)/AB$2*100))</f>
        <v>-20.227806466421157</v>
      </c>
      <c r="AO372" s="1">
        <f>IF((AC372-AC$2)/AC$2*100&gt;100,100,IF((AC372-AC$2)/AC$2*100&lt;-100,-100,(AC372-AC$2)/AC$2*100))</f>
        <v>-100</v>
      </c>
      <c r="AP372" s="1"/>
      <c r="AQ372" s="2">
        <f t="shared" si="149"/>
        <v>-9</v>
      </c>
      <c r="AR372" s="2">
        <f t="shared" si="140"/>
        <v>-21</v>
      </c>
      <c r="AS372" s="2">
        <f t="shared" si="141"/>
        <v>16</v>
      </c>
      <c r="AT372" s="2">
        <f t="shared" si="142"/>
        <v>100</v>
      </c>
      <c r="AU372" s="2">
        <f t="shared" si="143"/>
        <v>-12</v>
      </c>
      <c r="AV372" s="2">
        <f t="shared" si="150"/>
        <v>0</v>
      </c>
      <c r="AW372" s="2">
        <f t="shared" si="151"/>
        <v>0</v>
      </c>
      <c r="AX372" s="2">
        <f t="shared" si="144"/>
        <v>0</v>
      </c>
      <c r="AY372" s="2">
        <f t="shared" si="145"/>
        <v>0</v>
      </c>
      <c r="AZ372" s="2">
        <f t="shared" si="146"/>
        <v>0</v>
      </c>
      <c r="BA372" s="1"/>
      <c r="BB372" s="1"/>
      <c r="BN372" s="1">
        <f>T372/(T$3-T$4)*100</f>
        <v>31.051788124156545</v>
      </c>
      <c r="BO372" s="1">
        <f>U372/(U$3-U$4)*100</f>
        <v>29.401905434015525</v>
      </c>
      <c r="BP372" s="1">
        <f>V372/(V$3-V$4)*100</f>
        <v>9.6153846153846168</v>
      </c>
      <c r="BQ372" s="1">
        <f>W372/(W$3-W$4)*100</f>
        <v>41.08391608391608</v>
      </c>
      <c r="BR372" s="1">
        <f>X372/(X$3-X$4)*100</f>
        <v>66.746794871794862</v>
      </c>
      <c r="BS372" s="1">
        <f>Y372/(Y$3-Y$4)*100</f>
        <v>47.023809523809526</v>
      </c>
      <c r="BT372" s="1">
        <f>Z372/(Z$3-Z$4)*100</f>
        <v>16.678994082840237</v>
      </c>
      <c r="BU372" s="1">
        <f>AA372/(AA$3-AA$4)*100</f>
        <v>1.7191142191142192</v>
      </c>
      <c r="BV372" s="1">
        <f>AB372/(AB$3-AB$4)*100</f>
        <v>6.7920918367346941</v>
      </c>
      <c r="BW372" s="1">
        <f>AC372/(AC$3-AC$4)*100</f>
        <v>0</v>
      </c>
    </row>
    <row r="373" spans="1:75">
      <c r="A373">
        <v>88</v>
      </c>
      <c r="B373" t="s">
        <v>972</v>
      </c>
      <c r="C373" t="s">
        <v>1399</v>
      </c>
      <c r="D373">
        <v>18</v>
      </c>
      <c r="E373" t="s">
        <v>1400</v>
      </c>
      <c r="F373" t="s">
        <v>1401</v>
      </c>
      <c r="G373" t="s">
        <v>1062</v>
      </c>
      <c r="H373">
        <v>39</v>
      </c>
      <c r="I373">
        <v>29</v>
      </c>
      <c r="J373">
        <v>8</v>
      </c>
      <c r="K373">
        <v>56</v>
      </c>
      <c r="L373">
        <v>52</v>
      </c>
      <c r="M373">
        <v>26</v>
      </c>
      <c r="N373">
        <v>26</v>
      </c>
      <c r="O373">
        <v>7</v>
      </c>
      <c r="P373">
        <v>8</v>
      </c>
      <c r="Q373">
        <v>3</v>
      </c>
      <c r="R373">
        <v>254</v>
      </c>
      <c r="T373" s="1">
        <f t="shared" si="147"/>
        <v>15.354330708661418</v>
      </c>
      <c r="U373" s="1">
        <f t="shared" si="130"/>
        <v>11.41732283464567</v>
      </c>
      <c r="V373" s="1">
        <f t="shared" si="131"/>
        <v>3.1496062992125982</v>
      </c>
      <c r="W373" s="1">
        <f t="shared" si="132"/>
        <v>22.047244094488189</v>
      </c>
      <c r="X373" s="1">
        <f t="shared" si="133"/>
        <v>20.472440944881889</v>
      </c>
      <c r="Y373" s="1">
        <f t="shared" si="134"/>
        <v>10.236220472440944</v>
      </c>
      <c r="Z373" s="1">
        <f t="shared" si="135"/>
        <v>10.236220472440944</v>
      </c>
      <c r="AA373" s="1">
        <f t="shared" si="136"/>
        <v>2.7559055118110236</v>
      </c>
      <c r="AB373" s="1">
        <f t="shared" si="137"/>
        <v>3.1496062992125982</v>
      </c>
      <c r="AC373" s="1">
        <f t="shared" si="138"/>
        <v>1.1811023622047243</v>
      </c>
      <c r="AD373" s="1"/>
      <c r="AF373" s="1">
        <f t="shared" si="148"/>
        <v>-21.877318700113609</v>
      </c>
      <c r="AG373" s="1">
        <f t="shared" si="139"/>
        <v>-15.157966564980827</v>
      </c>
      <c r="AH373" s="1">
        <f>IF((W373-W$2)/W$2*100&gt;100,100,IF((W373-W$2)/W$2*100&lt;-100,-100,(W373-W$2)/W$2*100))</f>
        <v>13.221336034804526</v>
      </c>
      <c r="AI373" s="1">
        <f>IF((X373-X$2)/X$2*100&gt;100,100,IF((X373-X$2)/X$2*100&lt;-100,-100,(X373-X$2)/X$2*100))</f>
        <v>100</v>
      </c>
      <c r="AJ373" s="1">
        <f>IF((Y373-Y$2)/Y$2*100&gt;100,100,IF((Y373-Y$2)/Y$2*100&lt;-100,-100,(Y373-Y$2)/Y$2*100))</f>
        <v>-28.032676954429753</v>
      </c>
      <c r="AK373" s="1">
        <f>IF((Z373-Z$2)/Z$2*100&gt;100,100,IF((Z373-Z$2)/Z$2*100&lt;-100,-100,(Z373-Z$2)/Z$2*100))</f>
        <v>5.9227672474357904</v>
      </c>
      <c r="AL373" s="1">
        <f>IF((V373-V$2)/V$2*100&gt;100,100,IF((V373-V$2)/V$2*100&lt;-100,-100,(V373-V$2)/V$2*100))</f>
        <v>-31.515413894209964</v>
      </c>
      <c r="AM373" s="1">
        <f>IF((AA373-AA$2)/AA$2*100&gt;100,100,IF((AA373-AA$2)/AA$2*100&lt;-100,-100,(AA373-AA$2)/AA$2*100))</f>
        <v>-45.293656338563601</v>
      </c>
      <c r="AN373" s="1">
        <f>IF((AB373-AB$2)/AB$2*100&gt;100,100,IF((AB373-AB$2)/AB$2*100&lt;-100,-100,(AB373-AB$2)/AB$2*100))</f>
        <v>74.200695590387383</v>
      </c>
      <c r="AO373" s="1">
        <f>IF((AC373-AC$2)/AC$2*100&gt;100,100,IF((AC373-AC$2)/AC$2*100&lt;-100,-100,(AC373-AC$2)/AC$2*100))</f>
        <v>-51.981515278831139</v>
      </c>
      <c r="AP373" s="1"/>
      <c r="AQ373" s="2">
        <f t="shared" si="149"/>
        <v>-22</v>
      </c>
      <c r="AR373" s="2">
        <f t="shared" si="140"/>
        <v>-15</v>
      </c>
      <c r="AS373" s="2">
        <f t="shared" si="141"/>
        <v>13</v>
      </c>
      <c r="AT373" s="2">
        <f t="shared" si="142"/>
        <v>100</v>
      </c>
      <c r="AU373" s="2">
        <f t="shared" si="143"/>
        <v>-28</v>
      </c>
      <c r="AV373" s="2">
        <f t="shared" si="150"/>
        <v>0</v>
      </c>
      <c r="AW373" s="2">
        <f t="shared" si="151"/>
        <v>0</v>
      </c>
      <c r="AX373" s="2">
        <f t="shared" si="144"/>
        <v>0</v>
      </c>
      <c r="AY373" s="2">
        <f t="shared" si="145"/>
        <v>1</v>
      </c>
      <c r="AZ373" s="2">
        <f t="shared" si="146"/>
        <v>0</v>
      </c>
      <c r="BA373" s="1"/>
      <c r="BB373" s="1"/>
      <c r="BN373" s="1">
        <f>T373/(T$3-T$4)*100</f>
        <v>26.802735184417735</v>
      </c>
      <c r="BO373" s="1">
        <f>U373/(U$3-U$4)*100</f>
        <v>31.738062558693926</v>
      </c>
      <c r="BP373" s="1">
        <f>V373/(V$3-V$4)*100</f>
        <v>6.2992125984251963</v>
      </c>
      <c r="BQ373" s="1">
        <f>W373/(W$3-W$4)*100</f>
        <v>40.085898353614887</v>
      </c>
      <c r="BR373" s="1">
        <f>X373/(X$3-X$4)*100</f>
        <v>55.730533683289586</v>
      </c>
      <c r="BS373" s="1">
        <f>Y373/(Y$3-Y$4)*100</f>
        <v>38.507686539182608</v>
      </c>
      <c r="BT373" s="1">
        <f>Z373/(Z$3-Z$4)*100</f>
        <v>32.283464566929133</v>
      </c>
      <c r="BU373" s="1">
        <f>AA373/(AA$3-AA$4)*100</f>
        <v>9.8544500119303269</v>
      </c>
      <c r="BV373" s="1">
        <f>AB373/(AB$3-AB$4)*100</f>
        <v>14.832074562108307</v>
      </c>
      <c r="BW373" s="1">
        <f>AC373/(AC$3-AC$4)*100</f>
        <v>2.633277397702336</v>
      </c>
    </row>
    <row r="374" spans="1:75">
      <c r="A374">
        <v>87</v>
      </c>
      <c r="B374" t="s">
        <v>972</v>
      </c>
      <c r="C374" t="s">
        <v>1194</v>
      </c>
      <c r="D374">
        <v>16</v>
      </c>
      <c r="E374" t="s">
        <v>1402</v>
      </c>
      <c r="F374" t="s">
        <v>1403</v>
      </c>
      <c r="G374" t="s">
        <v>1404</v>
      </c>
      <c r="H374">
        <v>36</v>
      </c>
      <c r="I374">
        <v>15</v>
      </c>
      <c r="J374">
        <v>1</v>
      </c>
      <c r="K374">
        <v>40</v>
      </c>
      <c r="L374">
        <v>44</v>
      </c>
      <c r="M374">
        <v>21</v>
      </c>
      <c r="N374">
        <v>13</v>
      </c>
      <c r="O374">
        <v>1</v>
      </c>
      <c r="P374">
        <v>1</v>
      </c>
      <c r="Q374">
        <v>0</v>
      </c>
      <c r="R374">
        <v>172</v>
      </c>
      <c r="T374" s="1">
        <f t="shared" si="147"/>
        <v>20.930232558139537</v>
      </c>
      <c r="U374" s="1">
        <f t="shared" si="130"/>
        <v>8.720930232558139</v>
      </c>
      <c r="V374" s="1">
        <f t="shared" si="131"/>
        <v>0.58139534883720934</v>
      </c>
      <c r="W374" s="1">
        <f t="shared" si="132"/>
        <v>23.255813953488371</v>
      </c>
      <c r="X374" s="1">
        <f t="shared" si="133"/>
        <v>25.581395348837212</v>
      </c>
      <c r="Y374" s="1">
        <f t="shared" si="134"/>
        <v>12.209302325581394</v>
      </c>
      <c r="Z374" s="1">
        <f t="shared" si="135"/>
        <v>7.5581395348837201</v>
      </c>
      <c r="AA374" s="1">
        <f t="shared" si="136"/>
        <v>0.58139534883720934</v>
      </c>
      <c r="AB374" s="1">
        <f t="shared" si="137"/>
        <v>0.58139534883720934</v>
      </c>
      <c r="AC374" s="1">
        <f t="shared" si="138"/>
        <v>0</v>
      </c>
      <c r="AD374" s="1"/>
      <c r="AF374" s="1">
        <f t="shared" si="148"/>
        <v>6.4928142227431707</v>
      </c>
      <c r="AG374" s="1">
        <f t="shared" si="139"/>
        <v>-35.194838134037084</v>
      </c>
      <c r="AH374" s="1">
        <f>IF((W374-W$2)/W$2*100&gt;100,100,IF((W374-W$2)/W$2*100&lt;-100,-100,(W374-W$2)/W$2*100))</f>
        <v>19.427821232725702</v>
      </c>
      <c r="AI374" s="1">
        <f>IF((X374-X$2)/X$2*100&gt;100,100,IF((X374-X$2)/X$2*100&lt;-100,-100,(X374-X$2)/X$2*100))</f>
        <v>100</v>
      </c>
      <c r="AJ374" s="1">
        <f>IF((Y374-Y$2)/Y$2*100&gt;100,100,IF((Y374-Y$2)/Y$2*100&lt;-100,-100,(Y374-Y$2)/Y$2*100))</f>
        <v>-14.16062139421474</v>
      </c>
      <c r="AK374" s="1">
        <f>IF((Z374-Z$2)/Z$2*100&gt;100,100,IF((Z374-Z$2)/Z$2*100&lt;-100,-100,(Z374-Z$2)/Z$2*100))</f>
        <v>-21.789584648695669</v>
      </c>
      <c r="AL374" s="1">
        <f>IF((V374-V$2)/V$2*100&gt;100,100,IF((V374-V$2)/V$2*100&lt;-100,-100,(V374-V$2)/V$2*100))</f>
        <v>-87.358223204309098</v>
      </c>
      <c r="AM374" s="1">
        <f>IF((AA374-AA$2)/AA$2*100&gt;100,100,IF((AA374-AA$2)/AA$2*100&lt;-100,-100,(AA374-AA$2)/AA$2*100))</f>
        <v>-88.458960722587335</v>
      </c>
      <c r="AN374" s="1">
        <f>IF((AB374-AB$2)/AB$2*100&gt;100,100,IF((AB374-AB$2)/AB$2*100&lt;-100,-100,(AB374-AB$2)/AB$2*100))</f>
        <v>-67.843766947704637</v>
      </c>
      <c r="AO374" s="1">
        <f>IF((AC374-AC$2)/AC$2*100&gt;100,100,IF((AC374-AC$2)/AC$2*100&lt;-100,-100,(AC374-AC$2)/AC$2*100))</f>
        <v>-100</v>
      </c>
      <c r="AP374" s="1"/>
      <c r="AQ374" s="2">
        <f t="shared" si="149"/>
        <v>6</v>
      </c>
      <c r="AR374" s="2">
        <f t="shared" si="140"/>
        <v>-35</v>
      </c>
      <c r="AS374" s="2">
        <f t="shared" si="141"/>
        <v>19</v>
      </c>
      <c r="AT374" s="2">
        <f t="shared" si="142"/>
        <v>100</v>
      </c>
      <c r="AU374" s="2">
        <f t="shared" si="143"/>
        <v>-14</v>
      </c>
      <c r="AV374" s="2">
        <f t="shared" si="150"/>
        <v>0</v>
      </c>
      <c r="AW374" s="2">
        <f t="shared" si="151"/>
        <v>0</v>
      </c>
      <c r="AX374" s="2">
        <f t="shared" si="144"/>
        <v>0</v>
      </c>
      <c r="AY374" s="2">
        <f t="shared" si="145"/>
        <v>0</v>
      </c>
      <c r="AZ374" s="2">
        <f t="shared" si="146"/>
        <v>0</v>
      </c>
      <c r="BA374" s="1"/>
      <c r="BB374" s="1"/>
      <c r="BN374" s="1">
        <f>T374/(T$3-T$4)*100</f>
        <v>36.536107711138314</v>
      </c>
      <c r="BO374" s="1">
        <f>U374/(U$3-U$4)*100</f>
        <v>24.242585875826752</v>
      </c>
      <c r="BP374" s="1">
        <f>V374/(V$3-V$4)*100</f>
        <v>1.1627906976744187</v>
      </c>
      <c r="BQ374" s="1">
        <f>W374/(W$3-W$4)*100</f>
        <v>42.283298097251574</v>
      </c>
      <c r="BR374" s="1">
        <f>X374/(X$3-X$4)*100</f>
        <v>69.638242894056845</v>
      </c>
      <c r="BS374" s="1">
        <f>Y374/(Y$3-Y$4)*100</f>
        <v>45.930232558139537</v>
      </c>
      <c r="BT374" s="1">
        <f>Z374/(Z$3-Z$4)*100</f>
        <v>23.837209302325579</v>
      </c>
      <c r="BU374" s="1">
        <f>AA374/(AA$3-AA$4)*100</f>
        <v>2.0789288231148699</v>
      </c>
      <c r="BV374" s="1">
        <f>AB374/(AB$3-AB$4)*100</f>
        <v>2.7378974845752255</v>
      </c>
      <c r="BW374" s="1">
        <f>AC374/(AC$3-AC$4)*100</f>
        <v>0</v>
      </c>
    </row>
    <row r="375" spans="1:75">
      <c r="A375">
        <v>77</v>
      </c>
      <c r="B375" t="s">
        <v>972</v>
      </c>
      <c r="C375" t="s">
        <v>1405</v>
      </c>
      <c r="D375">
        <v>19</v>
      </c>
      <c r="E375" t="s">
        <v>1406</v>
      </c>
      <c r="F375" t="s">
        <v>1407</v>
      </c>
      <c r="G375" t="s">
        <v>1408</v>
      </c>
      <c r="H375">
        <v>57</v>
      </c>
      <c r="I375">
        <v>15</v>
      </c>
      <c r="J375">
        <v>4</v>
      </c>
      <c r="K375">
        <v>57</v>
      </c>
      <c r="L375">
        <v>67</v>
      </c>
      <c r="M375">
        <v>42</v>
      </c>
      <c r="N375">
        <v>15</v>
      </c>
      <c r="O375">
        <v>1</v>
      </c>
      <c r="P375">
        <v>4</v>
      </c>
      <c r="Q375">
        <v>0</v>
      </c>
      <c r="R375">
        <v>262</v>
      </c>
      <c r="T375" s="1">
        <f t="shared" si="147"/>
        <v>21.755725190839694</v>
      </c>
      <c r="U375" s="1">
        <f t="shared" si="130"/>
        <v>5.7251908396946565</v>
      </c>
      <c r="V375" s="1">
        <f t="shared" si="131"/>
        <v>1.5267175572519083</v>
      </c>
      <c r="W375" s="1">
        <f t="shared" si="132"/>
        <v>21.755725190839694</v>
      </c>
      <c r="X375" s="1">
        <f t="shared" si="133"/>
        <v>25.572519083969464</v>
      </c>
      <c r="Y375" s="1">
        <f t="shared" si="134"/>
        <v>16.030534351145036</v>
      </c>
      <c r="Z375" s="1">
        <f t="shared" si="135"/>
        <v>5.7251908396946565</v>
      </c>
      <c r="AA375" s="1">
        <f t="shared" si="136"/>
        <v>0.38167938931297707</v>
      </c>
      <c r="AB375" s="1">
        <f t="shared" si="137"/>
        <v>1.5267175572519083</v>
      </c>
      <c r="AC375" s="1">
        <f t="shared" si="138"/>
        <v>0</v>
      </c>
      <c r="AD375" s="1"/>
      <c r="AF375" s="1">
        <f t="shared" si="148"/>
        <v>10.69291249361471</v>
      </c>
      <c r="AG375" s="1">
        <f t="shared" si="139"/>
        <v>-57.456153278833511</v>
      </c>
      <c r="AH375" s="1">
        <f>IF((W375-W$2)/W$2*100&gt;100,100,IF((W375-W$2)/W$2*100&lt;-100,-100,(W375-W$2)/W$2*100))</f>
        <v>11.724270931836145</v>
      </c>
      <c r="AI375" s="1">
        <f>IF((X375-X$2)/X$2*100&gt;100,100,IF((X375-X$2)/X$2*100&lt;-100,-100,(X375-X$2)/X$2*100))</f>
        <v>100</v>
      </c>
      <c r="AJ375" s="1">
        <f>IF((Y375-Y$2)/Y$2*100&gt;100,100,IF((Y375-Y$2)/Y$2*100&lt;-100,-100,(Y375-Y$2)/Y$2*100))</f>
        <v>12.70513832209973</v>
      </c>
      <c r="AK375" s="1">
        <f>IF((Z375-Z$2)/Z$2*100&gt;100,100,IF((Z375-Z$2)/Z$2*100&lt;-100,-100,(Z375-Z$2)/Z$2*100))</f>
        <v>-40.756643685741281</v>
      </c>
      <c r="AL375" s="1">
        <f>IF((V375-V$2)/V$2*100&gt;100,100,IF((V375-V$2)/V$2*100&lt;-100,-100,(V375-V$2)/V$2*100))</f>
        <v>-66.80327314719338</v>
      </c>
      <c r="AM375" s="1">
        <f>IF((AA375-AA$2)/AA$2*100&gt;100,100,IF((AA375-AA$2)/AA$2*100&lt;-100,-100,(AA375-AA$2)/AA$2*100))</f>
        <v>-92.423439863683299</v>
      </c>
      <c r="AN375" s="1">
        <f>IF((AB375-AB$2)/AB$2*100&gt;100,100,IF((AB375-AB$2)/AB$2*100&lt;-100,-100,(AB375-AB$2)/AB$2*100))</f>
        <v>-15.559204809239704</v>
      </c>
      <c r="AO375" s="1">
        <f>IF((AC375-AC$2)/AC$2*100&gt;100,100,IF((AC375-AC$2)/AC$2*100&lt;-100,-100,(AC375-AC$2)/AC$2*100))</f>
        <v>-100</v>
      </c>
      <c r="AP375" s="1"/>
      <c r="AQ375" s="2">
        <f t="shared" si="149"/>
        <v>11</v>
      </c>
      <c r="AR375" s="2">
        <f t="shared" si="140"/>
        <v>-57</v>
      </c>
      <c r="AS375" s="2">
        <f t="shared" si="141"/>
        <v>12</v>
      </c>
      <c r="AT375" s="2">
        <f t="shared" si="142"/>
        <v>100</v>
      </c>
      <c r="AU375" s="2">
        <f t="shared" si="143"/>
        <v>13</v>
      </c>
      <c r="AV375" s="2">
        <f t="shared" si="150"/>
        <v>0</v>
      </c>
      <c r="AW375" s="2">
        <f t="shared" si="151"/>
        <v>0</v>
      </c>
      <c r="AX375" s="2">
        <f t="shared" si="144"/>
        <v>0</v>
      </c>
      <c r="AY375" s="2">
        <f t="shared" si="145"/>
        <v>0</v>
      </c>
      <c r="AZ375" s="2">
        <f t="shared" si="146"/>
        <v>0</v>
      </c>
      <c r="BA375" s="1"/>
      <c r="BB375" s="1"/>
      <c r="BN375" s="1">
        <f>T375/(T$3-T$4)*100</f>
        <v>37.977099236641216</v>
      </c>
      <c r="BO375" s="1">
        <f>U375/(U$3-U$4)*100</f>
        <v>15.91498004061909</v>
      </c>
      <c r="BP375" s="1">
        <f>V375/(V$3-V$4)*100</f>
        <v>3.0534351145038165</v>
      </c>
      <c r="BQ375" s="1">
        <f>W375/(W$3-W$4)*100</f>
        <v>39.555863983344892</v>
      </c>
      <c r="BR375" s="1">
        <f>X375/(X$3-X$4)*100</f>
        <v>69.614079728583533</v>
      </c>
      <c r="BS375" s="1">
        <f>Y375/(Y$3-Y$4)*100</f>
        <v>60.305343511450381</v>
      </c>
      <c r="BT375" s="1">
        <f>Z375/(Z$3-Z$4)*100</f>
        <v>18.056371109806225</v>
      </c>
      <c r="BU375" s="1">
        <f>AA375/(AA$3-AA$4)*100</f>
        <v>1.364792967846403</v>
      </c>
      <c r="BV375" s="1">
        <f>AB375/(AB$3-AB$4)*100</f>
        <v>7.1895933946097514</v>
      </c>
      <c r="BW375" s="1">
        <f>AC375/(AC$3-AC$4)*100</f>
        <v>0</v>
      </c>
    </row>
    <row r="376" spans="1:75">
      <c r="A376">
        <v>91</v>
      </c>
      <c r="B376" t="s">
        <v>972</v>
      </c>
      <c r="C376" t="s">
        <v>1409</v>
      </c>
      <c r="D376">
        <v>19</v>
      </c>
      <c r="E376" t="s">
        <v>1410</v>
      </c>
      <c r="F376" t="s">
        <v>1411</v>
      </c>
      <c r="G376" t="s">
        <v>1412</v>
      </c>
      <c r="H376">
        <v>73</v>
      </c>
      <c r="I376">
        <v>13</v>
      </c>
      <c r="J376">
        <v>7</v>
      </c>
      <c r="K376">
        <v>22</v>
      </c>
      <c r="L376">
        <v>69</v>
      </c>
      <c r="M376">
        <v>27</v>
      </c>
      <c r="N376">
        <v>30</v>
      </c>
      <c r="O376">
        <v>4</v>
      </c>
      <c r="P376">
        <v>2</v>
      </c>
      <c r="Q376">
        <v>0</v>
      </c>
      <c r="R376">
        <v>247</v>
      </c>
      <c r="T376" s="1">
        <f t="shared" si="147"/>
        <v>29.554655870445345</v>
      </c>
      <c r="U376" s="1">
        <f t="shared" si="130"/>
        <v>5.2631578947368416</v>
      </c>
      <c r="V376" s="1">
        <f t="shared" si="131"/>
        <v>2.834008097165992</v>
      </c>
      <c r="W376" s="1">
        <f t="shared" si="132"/>
        <v>8.9068825910931171</v>
      </c>
      <c r="X376" s="1">
        <f t="shared" si="133"/>
        <v>27.935222672064778</v>
      </c>
      <c r="Y376" s="1">
        <f t="shared" si="134"/>
        <v>10.931174089068826</v>
      </c>
      <c r="Z376" s="1">
        <f t="shared" si="135"/>
        <v>12.145748987854251</v>
      </c>
      <c r="AA376" s="1">
        <f t="shared" si="136"/>
        <v>1.6194331983805668</v>
      </c>
      <c r="AB376" s="1">
        <f t="shared" si="137"/>
        <v>0.80971659919028338</v>
      </c>
      <c r="AC376" s="1">
        <f t="shared" si="138"/>
        <v>0</v>
      </c>
      <c r="AD376" s="1"/>
      <c r="AF376" s="1">
        <f t="shared" si="148"/>
        <v>50.373793902469984</v>
      </c>
      <c r="AG376" s="1">
        <f t="shared" si="139"/>
        <v>-60.889516347559223</v>
      </c>
      <c r="AH376" s="1">
        <f>IF((W376-W$2)/W$2*100&gt;100,100,IF((W376-W$2)/W$2*100&lt;-100,-100,(W376-W$2)/W$2*100))</f>
        <v>-54.259627981312342</v>
      </c>
      <c r="AI376" s="1">
        <f>IF((X376-X$2)/X$2*100&gt;100,100,IF((X376-X$2)/X$2*100&lt;-100,-100,(X376-X$2)/X$2*100))</f>
        <v>100</v>
      </c>
      <c r="AJ376" s="1">
        <f>IF((Y376-Y$2)/Y$2*100&gt;100,100,IF((Y376-Y$2)/Y$2*100&lt;-100,-100,(Y376-Y$2)/Y$2*100))</f>
        <v>-23.146698622466399</v>
      </c>
      <c r="AK376" s="1">
        <f>IF((Z376-Z$2)/Z$2*100&gt;100,100,IF((Z376-Z$2)/Z$2*100&lt;-100,-100,(Z376-Z$2)/Z$2*100))</f>
        <v>25.682261978427402</v>
      </c>
      <c r="AL376" s="1">
        <f>IF((V376-V$2)/V$2*100&gt;100,100,IF((V376-V$2)/V$2*100&lt;-100,-100,(V376-V$2)/V$2*100))</f>
        <v>-38.377735781328596</v>
      </c>
      <c r="AM376" s="1">
        <f>IF((AA376-AA$2)/AA$2*100&gt;100,100,IF((AA376-AA$2)/AA$2*100&lt;-100,-100,(AA376-AA$2)/AA$2*100))</f>
        <v>-67.85329950259144</v>
      </c>
      <c r="AN376" s="1">
        <f>IF((AB376-AB$2)/AB$2*100&gt;100,100,IF((AB376-AB$2)/AB$2*100&lt;-100,-100,(AB376-AB$2)/AB$2*100))</f>
        <v>-55.215610647815382</v>
      </c>
      <c r="AO376" s="1">
        <f>IF((AC376-AC$2)/AC$2*100&gt;100,100,IF((AC376-AC$2)/AC$2*100&lt;-100,-100,(AC376-AC$2)/AC$2*100))</f>
        <v>-100</v>
      </c>
      <c r="AP376" s="1"/>
      <c r="AQ376" s="2">
        <f t="shared" si="149"/>
        <v>50</v>
      </c>
      <c r="AR376" s="2">
        <f t="shared" si="140"/>
        <v>-61</v>
      </c>
      <c r="AS376" s="2">
        <f t="shared" si="141"/>
        <v>-54</v>
      </c>
      <c r="AT376" s="2">
        <f t="shared" si="142"/>
        <v>100</v>
      </c>
      <c r="AU376" s="2">
        <f t="shared" si="143"/>
        <v>-23</v>
      </c>
      <c r="AV376" s="2">
        <f t="shared" si="150"/>
        <v>1</v>
      </c>
      <c r="AW376" s="2">
        <f t="shared" si="151"/>
        <v>0</v>
      </c>
      <c r="AX376" s="2">
        <f t="shared" si="144"/>
        <v>0</v>
      </c>
      <c r="AY376" s="2">
        <f t="shared" si="145"/>
        <v>0</v>
      </c>
      <c r="AZ376" s="2">
        <f t="shared" si="146"/>
        <v>0</v>
      </c>
      <c r="BA376" s="1"/>
      <c r="BB376" s="1"/>
      <c r="BN376" s="1">
        <f>T376/(T$3-T$4)*100</f>
        <v>51.591022089637036</v>
      </c>
      <c r="BO376" s="1">
        <f>U376/(U$3-U$4)*100</f>
        <v>14.630613230323513</v>
      </c>
      <c r="BP376" s="1">
        <f>V376/(V$3-V$4)*100</f>
        <v>5.668016194331984</v>
      </c>
      <c r="BQ376" s="1">
        <f>W376/(W$3-W$4)*100</f>
        <v>16.194331983805665</v>
      </c>
      <c r="BR376" s="1">
        <f>X376/(X$3-X$4)*100</f>
        <v>76.045883940620769</v>
      </c>
      <c r="BS376" s="1">
        <f>Y376/(Y$3-Y$4)*100</f>
        <v>41.122035858877972</v>
      </c>
      <c r="BT376" s="1">
        <f>Z376/(Z$3-Z$4)*100</f>
        <v>38.305823730924949</v>
      </c>
      <c r="BU376" s="1">
        <f>AA376/(AA$3-AA$4)*100</f>
        <v>5.7907005275426329</v>
      </c>
      <c r="BV376" s="1">
        <f>AB376/(AB$3-AB$4)*100</f>
        <v>3.8131041890440387</v>
      </c>
      <c r="BW376" s="1">
        <f>AC376/(AC$3-AC$4)*100</f>
        <v>0</v>
      </c>
    </row>
    <row r="377" spans="1:75">
      <c r="A377">
        <v>77</v>
      </c>
      <c r="B377" t="s">
        <v>972</v>
      </c>
      <c r="C377" t="s">
        <v>1413</v>
      </c>
      <c r="D377">
        <v>10</v>
      </c>
      <c r="E377" t="s">
        <v>1414</v>
      </c>
      <c r="F377" t="s">
        <v>1415</v>
      </c>
      <c r="G377" t="s">
        <v>1416</v>
      </c>
      <c r="H377">
        <v>35</v>
      </c>
      <c r="I377">
        <v>9</v>
      </c>
      <c r="J377">
        <v>1</v>
      </c>
      <c r="K377">
        <v>36</v>
      </c>
      <c r="L377">
        <v>23</v>
      </c>
      <c r="M377">
        <v>18</v>
      </c>
      <c r="N377">
        <v>10</v>
      </c>
      <c r="O377">
        <v>1</v>
      </c>
      <c r="P377">
        <v>3</v>
      </c>
      <c r="Q377">
        <v>1</v>
      </c>
      <c r="R377">
        <v>137</v>
      </c>
      <c r="T377" s="1">
        <f t="shared" si="147"/>
        <v>25.547445255474454</v>
      </c>
      <c r="U377" s="1">
        <f t="shared" si="130"/>
        <v>6.5693430656934311</v>
      </c>
      <c r="V377" s="1">
        <f t="shared" si="131"/>
        <v>0.72992700729927007</v>
      </c>
      <c r="W377" s="1">
        <f t="shared" si="132"/>
        <v>26.277372262773724</v>
      </c>
      <c r="X377" s="1">
        <f t="shared" si="133"/>
        <v>16.788321167883211</v>
      </c>
      <c r="Y377" s="1">
        <f t="shared" si="134"/>
        <v>13.138686131386862</v>
      </c>
      <c r="Z377" s="1">
        <f t="shared" si="135"/>
        <v>7.2992700729926998</v>
      </c>
      <c r="AA377" s="1">
        <f t="shared" si="136"/>
        <v>0.72992700729927007</v>
      </c>
      <c r="AB377" s="1">
        <f t="shared" si="137"/>
        <v>2.1897810218978102</v>
      </c>
      <c r="AC377" s="1">
        <f t="shared" si="138"/>
        <v>0.72992700729927007</v>
      </c>
      <c r="AD377" s="1"/>
      <c r="AF377" s="1">
        <f t="shared" si="148"/>
        <v>29.985146314053907</v>
      </c>
      <c r="AG377" s="1">
        <f t="shared" si="139"/>
        <v>-51.183264930165166</v>
      </c>
      <c r="AH377" s="1">
        <f>IF((W377-W$2)/W$2*100&gt;100,100,IF((W377-W$2)/W$2*100&lt;-100,-100,(W377-W$2)/W$2*100))</f>
        <v>34.944720633765989</v>
      </c>
      <c r="AI377" s="1">
        <f>IF((X377-X$2)/X$2*100&gt;100,100,IF((X377-X$2)/X$2*100&lt;-100,-100,(X377-X$2)/X$2*100))</f>
        <v>77.943400332892907</v>
      </c>
      <c r="AJ377" s="1">
        <f>IF((Y377-Y$2)/Y$2*100&gt;100,100,IF((Y377-Y$2)/Y$2*100&lt;-100,-100,(Y377-Y$2)/Y$2*100))</f>
        <v>-7.6264455462248133</v>
      </c>
      <c r="AK377" s="1">
        <f>IF((Z377-Z$2)/Z$2*100&gt;100,100,IF((Z377-Z$2)/Z$2*100&lt;-100,-100,(Z377-Z$2)/Z$2*100))</f>
        <v>-24.468324309801549</v>
      </c>
      <c r="AL377" s="1">
        <f>IF((V377-V$2)/V$2*100&gt;100,100,IF((V377-V$2)/V$2*100&lt;-100,-100,(V377-V$2)/V$2*100))</f>
        <v>-84.128572198110703</v>
      </c>
      <c r="AM377" s="1">
        <f>IF((AA377-AA$2)/AA$2*100&gt;100,100,IF((AA377-AA$2)/AA$2*100&lt;-100,-100,(AA377-AA$2)/AA$2*100))</f>
        <v>-85.510520031277522</v>
      </c>
      <c r="AN377" s="1">
        <f>IF((AB377-AB$2)/AB$2*100&gt;100,100,IF((AB377-AB$2)/AB$2*100&lt;-100,-100,(AB377-AB$2)/AB$2*100))</f>
        <v>21.113987262659847</v>
      </c>
      <c r="AO377" s="1">
        <f>IF((AC377-AC$2)/AC$2*100&gt;100,100,IF((AC377-AC$2)/AC$2*100&lt;-100,-100,(AC377-AC$2)/AC$2*100))</f>
        <v>-70.324342775725327</v>
      </c>
      <c r="AP377" s="1"/>
      <c r="AQ377" s="2">
        <f t="shared" si="149"/>
        <v>30</v>
      </c>
      <c r="AR377" s="2">
        <f t="shared" si="140"/>
        <v>-51</v>
      </c>
      <c r="AS377" s="2">
        <f t="shared" si="141"/>
        <v>35</v>
      </c>
      <c r="AT377" s="2">
        <f t="shared" si="142"/>
        <v>78</v>
      </c>
      <c r="AU377" s="2">
        <f t="shared" si="143"/>
        <v>-8</v>
      </c>
      <c r="AV377" s="2">
        <f t="shared" si="150"/>
        <v>0</v>
      </c>
      <c r="AW377" s="2">
        <f t="shared" si="151"/>
        <v>0</v>
      </c>
      <c r="AX377" s="2">
        <f t="shared" si="144"/>
        <v>0</v>
      </c>
      <c r="AY377" s="2">
        <f t="shared" si="145"/>
        <v>1</v>
      </c>
      <c r="AZ377" s="2">
        <f t="shared" si="146"/>
        <v>0</v>
      </c>
      <c r="BA377" s="1"/>
      <c r="BB377" s="1"/>
      <c r="BN377" s="1">
        <f>T377/(T$3-T$4)*100</f>
        <v>44.59597899859137</v>
      </c>
      <c r="BO377" s="1">
        <f>U377/(U$3-U$4)*100</f>
        <v>18.261568338578986</v>
      </c>
      <c r="BP377" s="1">
        <f>V377/(V$3-V$4)*100</f>
        <v>1.4598540145985401</v>
      </c>
      <c r="BQ377" s="1">
        <f>W377/(W$3-W$4)*100</f>
        <v>47.777040477770399</v>
      </c>
      <c r="BR377" s="1">
        <f>X377/(X$3-X$4)*100</f>
        <v>45.701540957015403</v>
      </c>
      <c r="BS377" s="1">
        <f>Y377/(Y$3-Y$4)*100</f>
        <v>49.426485922836299</v>
      </c>
      <c r="BT377" s="1">
        <f>Z377/(Z$3-Z$4)*100</f>
        <v>23.020774845592364</v>
      </c>
      <c r="BU377" s="1">
        <f>AA377/(AA$3-AA$4)*100</f>
        <v>2.6100420261004205</v>
      </c>
      <c r="BV377" s="1">
        <f>AB377/(AB$3-AB$4)*100</f>
        <v>10.312081036794281</v>
      </c>
      <c r="BW377" s="1">
        <f>AC377/(AC$3-AC$4)*100</f>
        <v>1.6273782457819792</v>
      </c>
    </row>
    <row r="378" spans="1:75">
      <c r="A378">
        <v>83</v>
      </c>
      <c r="B378" t="s">
        <v>972</v>
      </c>
      <c r="C378" t="s">
        <v>989</v>
      </c>
      <c r="D378">
        <v>13</v>
      </c>
      <c r="E378" t="s">
        <v>1417</v>
      </c>
      <c r="F378" t="s">
        <v>1418</v>
      </c>
      <c r="G378" t="s">
        <v>1419</v>
      </c>
      <c r="H378">
        <v>30</v>
      </c>
      <c r="I378">
        <v>22</v>
      </c>
      <c r="J378">
        <v>5</v>
      </c>
      <c r="K378">
        <v>56</v>
      </c>
      <c r="L378">
        <v>56</v>
      </c>
      <c r="M378">
        <v>26</v>
      </c>
      <c r="N378">
        <v>10</v>
      </c>
      <c r="O378">
        <v>1</v>
      </c>
      <c r="P378">
        <v>0</v>
      </c>
      <c r="Q378">
        <v>0</v>
      </c>
      <c r="R378">
        <v>206</v>
      </c>
      <c r="T378" s="1">
        <f t="shared" si="147"/>
        <v>14.563106796116504</v>
      </c>
      <c r="U378" s="1">
        <f t="shared" si="130"/>
        <v>10.679611650485436</v>
      </c>
      <c r="V378" s="1">
        <f t="shared" si="131"/>
        <v>2.4271844660194173</v>
      </c>
      <c r="W378" s="1">
        <f t="shared" si="132"/>
        <v>27.184466019417474</v>
      </c>
      <c r="X378" s="1">
        <f t="shared" si="133"/>
        <v>27.184466019417474</v>
      </c>
      <c r="Y378" s="1">
        <f t="shared" si="134"/>
        <v>12.621359223300971</v>
      </c>
      <c r="Z378" s="1">
        <f t="shared" si="135"/>
        <v>4.8543689320388346</v>
      </c>
      <c r="AA378" s="1">
        <f t="shared" si="136"/>
        <v>0.48543689320388345</v>
      </c>
      <c r="AB378" s="1">
        <f t="shared" si="137"/>
        <v>0</v>
      </c>
      <c r="AC378" s="1">
        <f t="shared" si="138"/>
        <v>0</v>
      </c>
      <c r="AD378" s="1"/>
      <c r="AF378" s="1">
        <f t="shared" si="148"/>
        <v>-25.903058065081623</v>
      </c>
      <c r="AG378" s="1">
        <f t="shared" si="139"/>
        <v>-20.639892394561926</v>
      </c>
      <c r="AH378" s="1">
        <f>IF((W378-W$2)/W$2*100&gt;100,100,IF((W378-W$2)/W$2*100&lt;-100,-100,(W378-W$2)/W$2*100))</f>
        <v>39.603006567186156</v>
      </c>
      <c r="AI378" s="1">
        <f>IF((X378-X$2)/X$2*100&gt;100,100,IF((X378-X$2)/X$2*100&lt;-100,-100,(X378-X$2)/X$2*100))</f>
        <v>100</v>
      </c>
      <c r="AJ378" s="1">
        <f>IF((Y378-Y$2)/Y$2*100&gt;100,100,IF((Y378-Y$2)/Y$2*100&lt;-100,-100,(Y378-Y$2)/Y$2*100))</f>
        <v>-11.263591972937652</v>
      </c>
      <c r="AK378" s="1">
        <f>IF((Z378-Z$2)/Z$2*100&gt;100,100,IF((Z378-Z$2)/Z$2*100&lt;-100,-100,(Z378-Z$2)/Z$2*100))</f>
        <v>-49.767769079819473</v>
      </c>
      <c r="AL378" s="1">
        <f>IF((V378-V$2)/V$2*100&gt;100,100,IF((V378-V$2)/V$2*100&lt;-100,-100,(V378-V$2)/V$2*100))</f>
        <v>-47.223650270416655</v>
      </c>
      <c r="AM378" s="1">
        <f>IF((AA378-AA$2)/AA$2*100&gt;100,100,IF((AA378-AA$2)/AA$2*100&lt;-100,-100,(AA378-AA$2)/AA$2*100))</f>
        <v>-90.363792447985546</v>
      </c>
      <c r="AN378" s="1">
        <f>IF((AB378-AB$2)/AB$2*100&gt;100,100,IF((AB378-AB$2)/AB$2*100&lt;-100,-100,(AB378-AB$2)/AB$2*100))</f>
        <v>-100</v>
      </c>
      <c r="AO378" s="1">
        <f>IF((AC378-AC$2)/AC$2*100&gt;100,100,IF((AC378-AC$2)/AC$2*100&lt;-100,-100,(AC378-AC$2)/AC$2*100))</f>
        <v>-100</v>
      </c>
      <c r="AP378" s="1"/>
      <c r="AQ378" s="2">
        <f t="shared" si="149"/>
        <v>-26</v>
      </c>
      <c r="AR378" s="2">
        <f t="shared" si="140"/>
        <v>-21</v>
      </c>
      <c r="AS378" s="2">
        <f t="shared" si="141"/>
        <v>40</v>
      </c>
      <c r="AT378" s="2">
        <f t="shared" si="142"/>
        <v>100</v>
      </c>
      <c r="AU378" s="2">
        <f t="shared" si="143"/>
        <v>-11</v>
      </c>
      <c r="AV378" s="2">
        <f t="shared" si="150"/>
        <v>0</v>
      </c>
      <c r="AW378" s="2">
        <f t="shared" si="151"/>
        <v>0</v>
      </c>
      <c r="AX378" s="2">
        <f t="shared" si="144"/>
        <v>0</v>
      </c>
      <c r="AY378" s="2">
        <f t="shared" si="145"/>
        <v>0</v>
      </c>
      <c r="AZ378" s="2">
        <f t="shared" si="146"/>
        <v>0</v>
      </c>
      <c r="BA378" s="1"/>
      <c r="BB378" s="1"/>
      <c r="BN378" s="1">
        <f>T378/(T$3-T$4)*100</f>
        <v>25.421563617782319</v>
      </c>
      <c r="BO378" s="1">
        <f>U378/(U$3-U$4)*100</f>
        <v>29.687360826578779</v>
      </c>
      <c r="BP378" s="1">
        <f>V378/(V$3-V$4)*100</f>
        <v>4.8543689320388346</v>
      </c>
      <c r="BQ378" s="1">
        <f>W378/(W$3-W$4)*100</f>
        <v>49.426301853486308</v>
      </c>
      <c r="BR378" s="1">
        <f>X378/(X$3-X$4)*100</f>
        <v>74.002157497303116</v>
      </c>
      <c r="BS378" s="1">
        <f>Y378/(Y$3-Y$4)*100</f>
        <v>47.480351363846516</v>
      </c>
      <c r="BT378" s="1">
        <f>Z378/(Z$3-Z$4)*100</f>
        <v>15.309932785660941</v>
      </c>
      <c r="BU378" s="1">
        <f>AA378/(AA$3-AA$4)*100</f>
        <v>1.7358046484260075</v>
      </c>
      <c r="BV378" s="1">
        <f>AB378/(AB$3-AB$4)*100</f>
        <v>0</v>
      </c>
      <c r="BW378" s="1">
        <f>AC378/(AC$3-AC$4)*100</f>
        <v>0</v>
      </c>
    </row>
    <row r="379" spans="1:75">
      <c r="A379">
        <v>80</v>
      </c>
      <c r="B379" t="s">
        <v>972</v>
      </c>
      <c r="C379" t="s">
        <v>1420</v>
      </c>
      <c r="D379">
        <v>17</v>
      </c>
      <c r="E379" t="s">
        <v>1421</v>
      </c>
      <c r="F379" t="s">
        <v>1422</v>
      </c>
      <c r="G379" t="s">
        <v>1423</v>
      </c>
      <c r="H379">
        <v>44</v>
      </c>
      <c r="I379">
        <v>24</v>
      </c>
      <c r="J379">
        <v>3</v>
      </c>
      <c r="K379">
        <v>38</v>
      </c>
      <c r="L379">
        <v>45</v>
      </c>
      <c r="M379">
        <v>16</v>
      </c>
      <c r="N379">
        <v>14</v>
      </c>
      <c r="O379">
        <v>2</v>
      </c>
      <c r="P379">
        <v>6</v>
      </c>
      <c r="Q379">
        <v>0</v>
      </c>
      <c r="R379">
        <v>192</v>
      </c>
      <c r="T379" s="1">
        <f t="shared" si="147"/>
        <v>22.916666666666664</v>
      </c>
      <c r="U379" s="1">
        <f t="shared" si="130"/>
        <v>12.5</v>
      </c>
      <c r="V379" s="1">
        <f t="shared" si="131"/>
        <v>1.5625</v>
      </c>
      <c r="W379" s="1">
        <f t="shared" si="132"/>
        <v>19.791666666666664</v>
      </c>
      <c r="X379" s="1">
        <f t="shared" si="133"/>
        <v>23.4375</v>
      </c>
      <c r="Y379" s="1">
        <f t="shared" si="134"/>
        <v>8.3333333333333321</v>
      </c>
      <c r="Z379" s="1">
        <f t="shared" si="135"/>
        <v>7.291666666666667</v>
      </c>
      <c r="AA379" s="1">
        <f t="shared" si="136"/>
        <v>1.0416666666666665</v>
      </c>
      <c r="AB379" s="1">
        <f t="shared" si="137"/>
        <v>3.125</v>
      </c>
      <c r="AC379" s="1">
        <f t="shared" si="138"/>
        <v>0</v>
      </c>
      <c r="AD379" s="1"/>
      <c r="AF379" s="1">
        <f t="shared" si="148"/>
        <v>16.599771128142386</v>
      </c>
      <c r="AG379" s="1">
        <f t="shared" si="139"/>
        <v>-7.1126013254531539</v>
      </c>
      <c r="AH379" s="1">
        <f>IF((W379-W$2)/W$2*100&gt;100,100,IF((W379-W$2)/W$2*100&lt;-100,-100,(W379-W$2)/W$2*100))</f>
        <v>1.6380520282675941</v>
      </c>
      <c r="AI379" s="1">
        <f>IF((X379-X$2)/X$2*100&gt;100,100,IF((X379-X$2)/X$2*100&lt;-100,-100,(X379-X$2)/X$2*100))</f>
        <v>100</v>
      </c>
      <c r="AJ379" s="1">
        <f>IF((Y379-Y$2)/Y$2*100&gt;100,100,IF((Y379-Y$2)/Y$2*100&lt;-100,-100,(Y379-Y$2)/Y$2*100))</f>
        <v>-41.411217777003714</v>
      </c>
      <c r="AK379" s="1">
        <f>IF((Z379-Z$2)/Z$2*100&gt;100,100,IF((Z379-Z$2)/Z$2*100&lt;-100,-100,(Z379-Z$2)/Z$2*100))</f>
        <v>-24.547003138645493</v>
      </c>
      <c r="AL379" s="1">
        <f>IF((V379-V$2)/V$2*100&gt;100,100,IF((V379-V$2)/V$2*100&lt;-100,-100,(V379-V$2)/V$2*100))</f>
        <v>-66.025224861580725</v>
      </c>
      <c r="AM379" s="1">
        <f>IF((AA379-AA$2)/AA$2*100&gt;100,100,IF((AA379-AA$2)/AA$2*100&lt;-100,-100,(AA379-AA$2)/AA$2*100))</f>
        <v>-79.322304627968975</v>
      </c>
      <c r="AN379" s="1">
        <f>IF((AB379-AB$2)/AB$2*100&gt;100,100,IF((AB379-AB$2)/AB$2*100&lt;-100,-100,(AB379-AB$2)/AB$2*100))</f>
        <v>72.839752656087484</v>
      </c>
      <c r="AO379" s="1">
        <f>IF((AC379-AC$2)/AC$2*100&gt;100,100,IF((AC379-AC$2)/AC$2*100&lt;-100,-100,(AC379-AC$2)/AC$2*100))</f>
        <v>-100</v>
      </c>
      <c r="AP379" s="1"/>
      <c r="AQ379" s="2">
        <f t="shared" si="149"/>
        <v>17</v>
      </c>
      <c r="AR379" s="2">
        <f t="shared" si="140"/>
        <v>-7</v>
      </c>
      <c r="AS379" s="2">
        <f t="shared" si="141"/>
        <v>2</v>
      </c>
      <c r="AT379" s="2">
        <f t="shared" si="142"/>
        <v>100</v>
      </c>
      <c r="AU379" s="2">
        <f t="shared" si="143"/>
        <v>-41</v>
      </c>
      <c r="AV379" s="2">
        <f t="shared" si="150"/>
        <v>0</v>
      </c>
      <c r="AW379" s="2">
        <f t="shared" si="151"/>
        <v>0</v>
      </c>
      <c r="AX379" s="2">
        <f t="shared" si="144"/>
        <v>0</v>
      </c>
      <c r="AY379" s="2">
        <f t="shared" si="145"/>
        <v>1</v>
      </c>
      <c r="AZ379" s="2">
        <f t="shared" si="146"/>
        <v>0</v>
      </c>
      <c r="BA379" s="1"/>
      <c r="BB379" s="1"/>
      <c r="BN379" s="1">
        <f>T379/(T$3-T$4)*100</f>
        <v>40.00365497076023</v>
      </c>
      <c r="BO379" s="1">
        <f>U379/(U$3-U$4)*100</f>
        <v>34.747706422018346</v>
      </c>
      <c r="BP379" s="1">
        <f>V379/(V$3-V$4)*100</f>
        <v>3.125</v>
      </c>
      <c r="BQ379" s="1">
        <f>W379/(W$3-W$4)*100</f>
        <v>35.984848484848477</v>
      </c>
      <c r="BR379" s="1">
        <f>X379/(X$3-X$4)*100</f>
        <v>63.802083333333329</v>
      </c>
      <c r="BS379" s="1">
        <f>Y379/(Y$3-Y$4)*100</f>
        <v>31.349206349206348</v>
      </c>
      <c r="BT379" s="1">
        <f>Z379/(Z$3-Z$4)*100</f>
        <v>22.996794871794872</v>
      </c>
      <c r="BU379" s="1">
        <f>AA379/(AA$3-AA$4)*100</f>
        <v>3.7247474747474745</v>
      </c>
      <c r="BV379" s="1">
        <f>AB379/(AB$3-AB$4)*100</f>
        <v>14.716198979591837</v>
      </c>
      <c r="BW379" s="1">
        <f>AC379/(AC$3-AC$4)*100</f>
        <v>0</v>
      </c>
    </row>
    <row r="380" spans="1:75">
      <c r="A380">
        <v>88</v>
      </c>
      <c r="B380" t="s">
        <v>972</v>
      </c>
      <c r="C380" t="s">
        <v>1424</v>
      </c>
      <c r="D380">
        <v>14</v>
      </c>
      <c r="E380" t="s">
        <v>1425</v>
      </c>
      <c r="F380" t="s">
        <v>1426</v>
      </c>
      <c r="G380" t="s">
        <v>1427</v>
      </c>
      <c r="H380">
        <v>20</v>
      </c>
      <c r="I380">
        <v>28</v>
      </c>
      <c r="J380">
        <v>8</v>
      </c>
      <c r="K380">
        <v>53</v>
      </c>
      <c r="L380">
        <v>55</v>
      </c>
      <c r="M380">
        <v>23</v>
      </c>
      <c r="N380">
        <v>4</v>
      </c>
      <c r="O380">
        <v>0</v>
      </c>
      <c r="P380">
        <v>1</v>
      </c>
      <c r="Q380">
        <v>0</v>
      </c>
      <c r="R380">
        <v>192</v>
      </c>
      <c r="T380" s="1">
        <f t="shared" si="147"/>
        <v>10.416666666666668</v>
      </c>
      <c r="U380" s="1">
        <f t="shared" si="130"/>
        <v>14.583333333333334</v>
      </c>
      <c r="V380" s="1">
        <f t="shared" si="131"/>
        <v>4.1666666666666661</v>
      </c>
      <c r="W380" s="1">
        <f t="shared" si="132"/>
        <v>27.604166666666668</v>
      </c>
      <c r="X380" s="1">
        <f t="shared" si="133"/>
        <v>28.645833333333332</v>
      </c>
      <c r="Y380" s="1">
        <f t="shared" si="134"/>
        <v>11.979166666666668</v>
      </c>
      <c r="Z380" s="1">
        <f t="shared" si="135"/>
        <v>2.083333333333333</v>
      </c>
      <c r="AA380" s="1">
        <f t="shared" si="136"/>
        <v>0</v>
      </c>
      <c r="AB380" s="1">
        <f t="shared" si="137"/>
        <v>0.52083333333333326</v>
      </c>
      <c r="AC380" s="1">
        <f t="shared" si="138"/>
        <v>0</v>
      </c>
      <c r="AD380" s="1"/>
      <c r="AF380" s="1">
        <f t="shared" si="148"/>
        <v>-47.000104032662541</v>
      </c>
      <c r="AG380" s="1">
        <f t="shared" si="139"/>
        <v>8.368631786971326</v>
      </c>
      <c r="AH380" s="1">
        <f>IF((W380-W$2)/W$2*100&gt;100,100,IF((W380-W$2)/W$2*100&lt;-100,-100,(W380-W$2)/W$2*100))</f>
        <v>41.758335723636399</v>
      </c>
      <c r="AI380" s="1">
        <f>IF((X380-X$2)/X$2*100&gt;100,100,IF((X380-X$2)/X$2*100&lt;-100,-100,(X380-X$2)/X$2*100))</f>
        <v>100</v>
      </c>
      <c r="AJ380" s="1">
        <f>IF((Y380-Y$2)/Y$2*100&gt;100,100,IF((Y380-Y$2)/Y$2*100&lt;-100,-100,(Y380-Y$2)/Y$2*100))</f>
        <v>-15.778625554442819</v>
      </c>
      <c r="AK380" s="1">
        <f>IF((Z380-Z$2)/Z$2*100&gt;100,100,IF((Z380-Z$2)/Z$2*100&lt;-100,-100,(Z380-Z$2)/Z$2*100))</f>
        <v>-78.442000896755857</v>
      </c>
      <c r="AL380" s="1">
        <f>IF((V380-V$2)/V$2*100&gt;100,100,IF((V380-V$2)/V$2*100&lt;-100,-100,(V380-V$2)/V$2*100))</f>
        <v>-9.4005996308819348</v>
      </c>
      <c r="AM380" s="1">
        <f>IF((AA380-AA$2)/AA$2*100&gt;100,100,IF((AA380-AA$2)/AA$2*100&lt;-100,-100,(AA380-AA$2)/AA$2*100))</f>
        <v>-100</v>
      </c>
      <c r="AN380" s="1">
        <f>IF((AB380-AB$2)/AB$2*100&gt;100,100,IF((AB380-AB$2)/AB$2*100&lt;-100,-100,(AB380-AB$2)/AB$2*100))</f>
        <v>-71.193374557318762</v>
      </c>
      <c r="AO380" s="1">
        <f>IF((AC380-AC$2)/AC$2*100&gt;100,100,IF((AC380-AC$2)/AC$2*100&lt;-100,-100,(AC380-AC$2)/AC$2*100))</f>
        <v>-100</v>
      </c>
      <c r="AP380" s="1"/>
      <c r="AQ380" s="2">
        <f t="shared" si="149"/>
        <v>-47</v>
      </c>
      <c r="AR380" s="2">
        <f t="shared" si="140"/>
        <v>8</v>
      </c>
      <c r="AS380" s="2">
        <f t="shared" si="141"/>
        <v>42</v>
      </c>
      <c r="AT380" s="2">
        <f t="shared" si="142"/>
        <v>100</v>
      </c>
      <c r="AU380" s="2">
        <f t="shared" si="143"/>
        <v>-16</v>
      </c>
      <c r="AV380" s="2">
        <f t="shared" si="150"/>
        <v>0</v>
      </c>
      <c r="AW380" s="2">
        <f t="shared" si="151"/>
        <v>0</v>
      </c>
      <c r="AX380" s="2">
        <f t="shared" si="144"/>
        <v>0</v>
      </c>
      <c r="AY380" s="2">
        <f t="shared" si="145"/>
        <v>0</v>
      </c>
      <c r="AZ380" s="2">
        <f t="shared" si="146"/>
        <v>0</v>
      </c>
      <c r="BA380" s="1"/>
      <c r="BB380" s="1"/>
      <c r="BN380" s="1">
        <f>T380/(T$3-T$4)*100</f>
        <v>18.183479532163744</v>
      </c>
      <c r="BO380" s="1">
        <f>U380/(U$3-U$4)*100</f>
        <v>40.538990825688067</v>
      </c>
      <c r="BP380" s="1">
        <f>V380/(V$3-V$4)*100</f>
        <v>8.3333333333333321</v>
      </c>
      <c r="BQ380" s="1">
        <f>W380/(W$3-W$4)*100</f>
        <v>50.189393939393931</v>
      </c>
      <c r="BR380" s="1">
        <f>X380/(X$3-X$4)*100</f>
        <v>77.980324074074062</v>
      </c>
      <c r="BS380" s="1">
        <f>Y380/(Y$3-Y$4)*100</f>
        <v>45.064484126984141</v>
      </c>
      <c r="BT380" s="1">
        <f>Z380/(Z$3-Z$4)*100</f>
        <v>6.5705128205128194</v>
      </c>
      <c r="BU380" s="1">
        <f>AA380/(AA$3-AA$4)*100</f>
        <v>0</v>
      </c>
      <c r="BV380" s="1">
        <f>AB380/(AB$3-AB$4)*100</f>
        <v>2.4526998299319724</v>
      </c>
      <c r="BW380" s="1">
        <f>AC380/(AC$3-AC$4)*100</f>
        <v>0</v>
      </c>
    </row>
    <row r="381" spans="1:75">
      <c r="A381">
        <v>85</v>
      </c>
      <c r="B381" t="s">
        <v>972</v>
      </c>
      <c r="C381" t="s">
        <v>1428</v>
      </c>
      <c r="D381">
        <v>5</v>
      </c>
      <c r="E381" t="s">
        <v>1429</v>
      </c>
      <c r="F381" t="s">
        <v>1430</v>
      </c>
      <c r="G381" t="s">
        <v>437</v>
      </c>
      <c r="H381">
        <v>13</v>
      </c>
      <c r="I381">
        <v>9</v>
      </c>
      <c r="J381">
        <v>0</v>
      </c>
      <c r="K381">
        <v>31</v>
      </c>
      <c r="L381">
        <v>14</v>
      </c>
      <c r="M381">
        <v>12</v>
      </c>
      <c r="N381">
        <v>3</v>
      </c>
      <c r="O381">
        <v>6</v>
      </c>
      <c r="P381">
        <v>0</v>
      </c>
      <c r="Q381">
        <v>0</v>
      </c>
      <c r="R381">
        <v>88</v>
      </c>
      <c r="T381" s="1">
        <f t="shared" si="147"/>
        <v>14.772727272727273</v>
      </c>
      <c r="U381" s="1">
        <f t="shared" si="130"/>
        <v>10.227272727272728</v>
      </c>
      <c r="V381" s="1">
        <f t="shared" si="131"/>
        <v>0</v>
      </c>
      <c r="W381" s="1">
        <f t="shared" si="132"/>
        <v>35.227272727272727</v>
      </c>
      <c r="X381" s="1">
        <f t="shared" si="133"/>
        <v>15.909090909090908</v>
      </c>
      <c r="Y381" s="1">
        <f t="shared" si="134"/>
        <v>13.636363636363635</v>
      </c>
      <c r="Z381" s="1">
        <f t="shared" si="135"/>
        <v>3.4090909090909087</v>
      </c>
      <c r="AA381" s="1">
        <f t="shared" si="136"/>
        <v>6.8181818181818175</v>
      </c>
      <c r="AB381" s="1">
        <f t="shared" si="137"/>
        <v>0</v>
      </c>
      <c r="AC381" s="1">
        <f t="shared" si="138"/>
        <v>0</v>
      </c>
      <c r="AD381" s="1"/>
      <c r="AF381" s="1">
        <f t="shared" si="148"/>
        <v>-24.836511173594154</v>
      </c>
      <c r="AG381" s="1">
        <f t="shared" si="139"/>
        <v>-24.001219266279843</v>
      </c>
      <c r="AH381" s="1">
        <f>IF((W381-W$2)/W$2*100&gt;100,100,IF((W381-W$2)/W$2*100&lt;-100,-100,(W381-W$2)/W$2*100))</f>
        <v>80.906006480935645</v>
      </c>
      <c r="AI381" s="1">
        <f>IF((X381-X$2)/X$2*100&gt;100,100,IF((X381-X$2)/X$2*100&lt;-100,-100,(X381-X$2)/X$2*100))</f>
        <v>68.624230157356024</v>
      </c>
      <c r="AJ381" s="1">
        <f>IF((Y381-Y$2)/Y$2*100&gt;100,100,IF((Y381-Y$2)/Y$2*100&lt;-100,-100,(Y381-Y$2)/Y$2*100))</f>
        <v>-4.1274472714606176</v>
      </c>
      <c r="AK381" s="1">
        <f>IF((Z381-Z$2)/Z$2*100&gt;100,100,IF((Z381-Z$2)/Z$2*100&lt;-100,-100,(Z381-Z$2)/Z$2*100))</f>
        <v>-64.723274194691399</v>
      </c>
      <c r="AL381" s="1">
        <f>IF((V381-V$2)/V$2*100&gt;100,100,IF((V381-V$2)/V$2*100&lt;-100,-100,(V381-V$2)/V$2*100))</f>
        <v>-100</v>
      </c>
      <c r="AM381" s="1">
        <f>IF((AA381-AA$2)/AA$2*100&gt;100,100,IF((AA381-AA$2)/AA$2*100&lt;-100,-100,(AA381-AA$2)/AA$2*100))</f>
        <v>35.344915162384858</v>
      </c>
      <c r="AN381" s="1">
        <f>IF((AB381-AB$2)/AB$2*100&gt;100,100,IF((AB381-AB$2)/AB$2*100&lt;-100,-100,(AB381-AB$2)/AB$2*100))</f>
        <v>-100</v>
      </c>
      <c r="AO381" s="1">
        <f>IF((AC381-AC$2)/AC$2*100&gt;100,100,IF((AC381-AC$2)/AC$2*100&lt;-100,-100,(AC381-AC$2)/AC$2*100))</f>
        <v>-100</v>
      </c>
      <c r="AP381" s="1"/>
      <c r="AQ381" s="2">
        <f t="shared" si="149"/>
        <v>-25</v>
      </c>
      <c r="AR381" s="2">
        <f t="shared" si="140"/>
        <v>-24</v>
      </c>
      <c r="AS381" s="2">
        <f t="shared" si="141"/>
        <v>81</v>
      </c>
      <c r="AT381" s="2">
        <f t="shared" si="142"/>
        <v>69</v>
      </c>
      <c r="AU381" s="2">
        <f t="shared" si="143"/>
        <v>-4</v>
      </c>
      <c r="AV381" s="2">
        <f t="shared" si="150"/>
        <v>0</v>
      </c>
      <c r="AW381" s="2">
        <f t="shared" si="151"/>
        <v>0</v>
      </c>
      <c r="AX381" s="2">
        <f t="shared" si="144"/>
        <v>1</v>
      </c>
      <c r="AY381" s="2">
        <f t="shared" si="145"/>
        <v>0</v>
      </c>
      <c r="AZ381" s="2">
        <f t="shared" si="146"/>
        <v>0</v>
      </c>
      <c r="BA381" s="1"/>
      <c r="BB381" s="1"/>
      <c r="BN381" s="1">
        <f>T381/(T$3-T$4)*100</f>
        <v>25.787480063795854</v>
      </c>
      <c r="BO381" s="1">
        <f>U381/(U$3-U$4)*100</f>
        <v>28.429941618015015</v>
      </c>
      <c r="BP381" s="1">
        <f>V381/(V$3-V$4)*100</f>
        <v>0</v>
      </c>
      <c r="BQ381" s="1">
        <f>W381/(W$3-W$4)*100</f>
        <v>64.049586776859485</v>
      </c>
      <c r="BR381" s="1">
        <f>X381/(X$3-X$4)*100</f>
        <v>43.308080808080803</v>
      </c>
      <c r="BS381" s="1">
        <f>Y381/(Y$3-Y$4)*100</f>
        <v>51.298701298701296</v>
      </c>
      <c r="BT381" s="1">
        <f>Z381/(Z$3-Z$4)*100</f>
        <v>10.751748251748252</v>
      </c>
      <c r="BU381" s="1">
        <f>AA381/(AA$3-AA$4)*100</f>
        <v>24.380165289256198</v>
      </c>
      <c r="BV381" s="1">
        <f>AB381/(AB$3-AB$4)*100</f>
        <v>0</v>
      </c>
      <c r="BW381" s="1">
        <f>AC381/(AC$3-AC$4)*100</f>
        <v>0</v>
      </c>
    </row>
    <row r="382" spans="1:75">
      <c r="A382">
        <v>89</v>
      </c>
      <c r="B382" t="s">
        <v>972</v>
      </c>
      <c r="C382" t="s">
        <v>1431</v>
      </c>
      <c r="D382">
        <v>12</v>
      </c>
      <c r="E382" t="s">
        <v>1432</v>
      </c>
      <c r="F382" t="s">
        <v>1433</v>
      </c>
      <c r="G382" t="s">
        <v>1434</v>
      </c>
      <c r="H382">
        <v>18</v>
      </c>
      <c r="I382">
        <v>27</v>
      </c>
      <c r="J382">
        <v>7</v>
      </c>
      <c r="K382">
        <v>27</v>
      </c>
      <c r="L382">
        <v>42</v>
      </c>
      <c r="M382">
        <v>20</v>
      </c>
      <c r="N382">
        <v>14</v>
      </c>
      <c r="O382">
        <v>1</v>
      </c>
      <c r="P382">
        <v>5</v>
      </c>
      <c r="Q382">
        <v>1</v>
      </c>
      <c r="R382">
        <v>162</v>
      </c>
      <c r="T382" s="1">
        <f t="shared" si="147"/>
        <v>11.111111111111111</v>
      </c>
      <c r="U382" s="1">
        <f t="shared" si="130"/>
        <v>16.666666666666664</v>
      </c>
      <c r="V382" s="1">
        <f t="shared" si="131"/>
        <v>4.3209876543209873</v>
      </c>
      <c r="W382" s="1">
        <f t="shared" si="132"/>
        <v>16.666666666666664</v>
      </c>
      <c r="X382" s="1">
        <f t="shared" si="133"/>
        <v>25.925925925925924</v>
      </c>
      <c r="Y382" s="1">
        <f t="shared" si="134"/>
        <v>12.345679012345679</v>
      </c>
      <c r="Z382" s="1">
        <f t="shared" si="135"/>
        <v>8.6419753086419746</v>
      </c>
      <c r="AA382" s="1">
        <f t="shared" si="136"/>
        <v>0.61728395061728392</v>
      </c>
      <c r="AB382" s="1">
        <f t="shared" si="137"/>
        <v>3.0864197530864197</v>
      </c>
      <c r="AC382" s="1">
        <f t="shared" si="138"/>
        <v>0.61728395061728392</v>
      </c>
      <c r="AD382" s="1"/>
      <c r="AF382" s="1">
        <f t="shared" si="148"/>
        <v>-43.466777634840057</v>
      </c>
      <c r="AG382" s="1">
        <f t="shared" si="139"/>
        <v>23.849864899395779</v>
      </c>
      <c r="AH382" s="1">
        <f>IF((W382-W$2)/W$2*100&gt;100,100,IF((W382-W$2)/W$2*100&lt;-100,-100,(W382-W$2)/W$2*100))</f>
        <v>-14.410061449879924</v>
      </c>
      <c r="AI382" s="1">
        <f>IF((X382-X$2)/X$2*100&gt;100,100,IF((X382-X$2)/X$2*100&lt;-100,-100,(X382-X$2)/X$2*100))</f>
        <v>100</v>
      </c>
      <c r="AJ382" s="1">
        <f>IF((Y382-Y$2)/Y$2*100&gt;100,100,IF((Y382-Y$2)/Y$2*100&lt;-100,-100,(Y382-Y$2)/Y$2*100))</f>
        <v>-13.201804114079566</v>
      </c>
      <c r="AK382" s="1">
        <f>IF((Z382-Z$2)/Z$2*100&gt;100,100,IF((Z382-Z$2)/Z$2*100&lt;-100,-100,(Z382-Z$2)/Z$2*100))</f>
        <v>-10.574225942098373</v>
      </c>
      <c r="AL382" s="1">
        <f>IF((V382-V$2)/V$2*100&gt;100,100,IF((V382-V$2)/V$2*100&lt;-100,-100,(V382-V$2)/V$2*100))</f>
        <v>-6.0450662838775573</v>
      </c>
      <c r="AM382" s="1">
        <f>IF((AA382-AA$2)/AA$2*100&gt;100,100,IF((AA382-AA$2)/AA$2*100&lt;-100,-100,(AA382-AA$2)/AA$2*100))</f>
        <v>-87.74655089064828</v>
      </c>
      <c r="AN382" s="1">
        <f>IF((AB382-AB$2)/AB$2*100&gt;100,100,IF((AB382-AB$2)/AB$2*100&lt;-100,-100,(AB382-AB$2)/AB$2*100))</f>
        <v>70.705928549222207</v>
      </c>
      <c r="AO382" s="1">
        <f>IF((AC382-AC$2)/AC$2*100&gt;100,100,IF((AC382-AC$2)/AC$2*100&lt;-100,-100,(AC382-AC$2)/AC$2*100))</f>
        <v>-74.903919507866462</v>
      </c>
      <c r="AP382" s="1"/>
      <c r="AQ382" s="2">
        <f t="shared" si="149"/>
        <v>-43</v>
      </c>
      <c r="AR382" s="2">
        <f t="shared" si="140"/>
        <v>24</v>
      </c>
      <c r="AS382" s="2">
        <f t="shared" si="141"/>
        <v>-14</v>
      </c>
      <c r="AT382" s="2">
        <f t="shared" si="142"/>
        <v>100</v>
      </c>
      <c r="AU382" s="2">
        <f t="shared" si="143"/>
        <v>-13</v>
      </c>
      <c r="AV382" s="2">
        <f t="shared" si="150"/>
        <v>0</v>
      </c>
      <c r="AW382" s="2">
        <f t="shared" si="151"/>
        <v>0</v>
      </c>
      <c r="AX382" s="2">
        <f t="shared" si="144"/>
        <v>0</v>
      </c>
      <c r="AY382" s="2">
        <f t="shared" si="145"/>
        <v>1</v>
      </c>
      <c r="AZ382" s="2">
        <f t="shared" si="146"/>
        <v>0</v>
      </c>
      <c r="BA382" s="1"/>
      <c r="BB382" s="1"/>
      <c r="BN382" s="1">
        <f>T382/(T$3-T$4)*100</f>
        <v>19.395711500974656</v>
      </c>
      <c r="BO382" s="1">
        <f>U382/(U$3-U$4)*100</f>
        <v>46.330275229357788</v>
      </c>
      <c r="BP382" s="1">
        <f>V382/(V$3-V$4)*100</f>
        <v>8.6419753086419746</v>
      </c>
      <c r="BQ382" s="1">
        <f>W382/(W$3-W$4)*100</f>
        <v>30.303030303030294</v>
      </c>
      <c r="BR382" s="1">
        <f>X382/(X$3-X$4)*100</f>
        <v>70.576131687242778</v>
      </c>
      <c r="BS382" s="1">
        <f>Y382/(Y$3-Y$4)*100</f>
        <v>46.443268665490898</v>
      </c>
      <c r="BT382" s="1">
        <f>Z382/(Z$3-Z$4)*100</f>
        <v>27.255460588793923</v>
      </c>
      <c r="BU382" s="1">
        <f>AA382/(AA$3-AA$4)*100</f>
        <v>2.2072577628133185</v>
      </c>
      <c r="BV382" s="1">
        <f>AB382/(AB$3-AB$4)*100</f>
        <v>14.534517510707987</v>
      </c>
      <c r="BW382" s="1">
        <f>AC382/(AC$3-AC$4)*100</f>
        <v>1.3762396276057478</v>
      </c>
    </row>
    <row r="383" spans="1:75">
      <c r="A383">
        <v>82</v>
      </c>
      <c r="B383" t="s">
        <v>972</v>
      </c>
      <c r="C383" t="s">
        <v>1435</v>
      </c>
      <c r="D383">
        <v>8</v>
      </c>
      <c r="E383" t="s">
        <v>1436</v>
      </c>
      <c r="F383" t="s">
        <v>1437</v>
      </c>
      <c r="G383" t="s">
        <v>1438</v>
      </c>
      <c r="H383">
        <v>16</v>
      </c>
      <c r="I383">
        <v>35</v>
      </c>
      <c r="J383">
        <v>10</v>
      </c>
      <c r="K383">
        <v>34</v>
      </c>
      <c r="L383">
        <v>13</v>
      </c>
      <c r="M383">
        <v>15</v>
      </c>
      <c r="N383">
        <v>5</v>
      </c>
      <c r="O383">
        <v>0</v>
      </c>
      <c r="P383">
        <v>3</v>
      </c>
      <c r="Q383">
        <v>1</v>
      </c>
      <c r="R383">
        <v>132</v>
      </c>
      <c r="T383" s="1">
        <f t="shared" si="147"/>
        <v>12.121212121212121</v>
      </c>
      <c r="U383" s="1">
        <f t="shared" si="130"/>
        <v>26.515151515151516</v>
      </c>
      <c r="V383" s="1">
        <f t="shared" si="131"/>
        <v>7.5757575757575761</v>
      </c>
      <c r="W383" s="1">
        <f t="shared" si="132"/>
        <v>25.757575757575758</v>
      </c>
      <c r="X383" s="1">
        <f t="shared" si="133"/>
        <v>9.8484848484848477</v>
      </c>
      <c r="Y383" s="1">
        <f t="shared" si="134"/>
        <v>11.363636363636363</v>
      </c>
      <c r="Z383" s="1">
        <f t="shared" si="135"/>
        <v>3.7878787878787881</v>
      </c>
      <c r="AA383" s="1">
        <f t="shared" si="136"/>
        <v>0</v>
      </c>
      <c r="AB383" s="1">
        <f t="shared" si="137"/>
        <v>2.2727272727272729</v>
      </c>
      <c r="AC383" s="1">
        <f t="shared" si="138"/>
        <v>0.75757575757575757</v>
      </c>
      <c r="AD383" s="1"/>
      <c r="AF383" s="1">
        <f t="shared" si="148"/>
        <v>-38.327393783461872</v>
      </c>
      <c r="AG383" s="1">
        <f t="shared" si="139"/>
        <v>97.033875976311492</v>
      </c>
      <c r="AH383" s="1">
        <f>IF((W383-W$2)/W$2*100&gt;100,100,IF((W383-W$2)/W$2*100&lt;-100,-100,(W383-W$2)/W$2*100))</f>
        <v>32.275359577458325</v>
      </c>
      <c r="AI383" s="1">
        <f>IF((X383-X$2)/X$2*100&gt;100,100,IF((X383-X$2)/X$2*100&lt;-100,-100,(X383-X$2)/X$2*100))</f>
        <v>4.3864281926489639</v>
      </c>
      <c r="AJ383" s="1">
        <f>IF((Y383-Y$2)/Y$2*100&gt;100,100,IF((Y383-Y$2)/Y$2*100&lt;-100,-100,(Y383-Y$2)/Y$2*100))</f>
        <v>-20.106206059550509</v>
      </c>
      <c r="AK383" s="1">
        <f>IF((Z383-Z$2)/Z$2*100&gt;100,100,IF((Z383-Z$2)/Z$2*100&lt;-100,-100,(Z383-Z$2)/Z$2*100))</f>
        <v>-60.803637994101557</v>
      </c>
      <c r="AL383" s="1">
        <f>IF((V383-V$2)/V$2*100&gt;100,100,IF((V383-V$2)/V$2*100&lt;-100,-100,(V383-V$2)/V$2*100))</f>
        <v>64.7261824893056</v>
      </c>
      <c r="AM383" s="1">
        <f>IF((AA383-AA$2)/AA$2*100&gt;100,100,IF((AA383-AA$2)/AA$2*100&lt;-100,-100,(AA383-AA$2)/AA$2*100))</f>
        <v>-100</v>
      </c>
      <c r="AN383" s="1">
        <f>IF((AB383-AB$2)/AB$2*100&gt;100,100,IF((AB383-AB$2)/AB$2*100&lt;-100,-100,(AB383-AB$2)/AB$2*100))</f>
        <v>25.70163829533637</v>
      </c>
      <c r="AO383" s="1">
        <f>IF((AC383-AC$2)/AC$2*100&gt;100,100,IF((AC383-AC$2)/AC$2*100&lt;-100,-100,(AC383-AC$2)/AC$2*100))</f>
        <v>-69.2002648505634</v>
      </c>
      <c r="AP383" s="1"/>
      <c r="AQ383" s="2">
        <f t="shared" si="149"/>
        <v>-38</v>
      </c>
      <c r="AR383" s="2">
        <f t="shared" si="140"/>
        <v>97</v>
      </c>
      <c r="AS383" s="2">
        <f t="shared" si="141"/>
        <v>32</v>
      </c>
      <c r="AT383" s="2">
        <f t="shared" si="142"/>
        <v>4</v>
      </c>
      <c r="AU383" s="2">
        <f t="shared" si="143"/>
        <v>-20</v>
      </c>
      <c r="AV383" s="2">
        <f t="shared" si="150"/>
        <v>0</v>
      </c>
      <c r="AW383" s="2">
        <f t="shared" si="151"/>
        <v>1</v>
      </c>
      <c r="AX383" s="2">
        <f t="shared" si="144"/>
        <v>0</v>
      </c>
      <c r="AY383" s="2">
        <f t="shared" si="145"/>
        <v>1</v>
      </c>
      <c r="AZ383" s="2">
        <f t="shared" si="146"/>
        <v>0</v>
      </c>
      <c r="BA383" s="1"/>
      <c r="BB383" s="1"/>
      <c r="BN383" s="1">
        <f>T383/(T$3-T$4)*100</f>
        <v>21.158958001063262</v>
      </c>
      <c r="BO383" s="1">
        <f>U383/(U$3-U$4)*100</f>
        <v>73.707256046705581</v>
      </c>
      <c r="BP383" s="1">
        <f>V383/(V$3-V$4)*100</f>
        <v>15.151515151515152</v>
      </c>
      <c r="BQ383" s="1">
        <f>W383/(W$3-W$4)*100</f>
        <v>46.831955922865006</v>
      </c>
      <c r="BR383" s="1">
        <f>X383/(X$3-X$4)*100</f>
        <v>26.809764309764304</v>
      </c>
      <c r="BS383" s="1">
        <f>Y383/(Y$3-Y$4)*100</f>
        <v>42.748917748917755</v>
      </c>
      <c r="BT383" s="1">
        <f>Z383/(Z$3-Z$4)*100</f>
        <v>11.946386946386948</v>
      </c>
      <c r="BU383" s="1">
        <f>AA383/(AA$3-AA$4)*100</f>
        <v>0</v>
      </c>
      <c r="BV383" s="1">
        <f>AB383/(AB$3-AB$4)*100</f>
        <v>10.702690166975882</v>
      </c>
      <c r="BW383" s="1">
        <f>AC383/(AC$3-AC$4)*100</f>
        <v>1.6890213611525089</v>
      </c>
    </row>
    <row r="384" spans="1:75">
      <c r="A384">
        <v>91</v>
      </c>
      <c r="B384" t="s">
        <v>972</v>
      </c>
      <c r="C384" t="s">
        <v>1439</v>
      </c>
      <c r="D384">
        <v>13</v>
      </c>
      <c r="E384" t="s">
        <v>1440</v>
      </c>
      <c r="F384" t="s">
        <v>1441</v>
      </c>
      <c r="G384" t="s">
        <v>1075</v>
      </c>
      <c r="H384">
        <v>36</v>
      </c>
      <c r="I384">
        <v>11</v>
      </c>
      <c r="J384">
        <v>5</v>
      </c>
      <c r="K384">
        <v>31</v>
      </c>
      <c r="L384">
        <v>37</v>
      </c>
      <c r="M384">
        <v>25</v>
      </c>
      <c r="N384">
        <v>19</v>
      </c>
      <c r="O384">
        <v>1</v>
      </c>
      <c r="P384">
        <v>0</v>
      </c>
      <c r="Q384">
        <v>0</v>
      </c>
      <c r="R384">
        <v>165</v>
      </c>
      <c r="T384" s="1">
        <f t="shared" si="147"/>
        <v>21.818181818181817</v>
      </c>
      <c r="U384" s="1">
        <f t="shared" si="130"/>
        <v>6.666666666666667</v>
      </c>
      <c r="V384" s="1">
        <f t="shared" si="131"/>
        <v>3.0303030303030303</v>
      </c>
      <c r="W384" s="1">
        <f t="shared" si="132"/>
        <v>18.787878787878785</v>
      </c>
      <c r="X384" s="1">
        <f t="shared" si="133"/>
        <v>22.424242424242426</v>
      </c>
      <c r="Y384" s="1">
        <f t="shared" si="134"/>
        <v>15.151515151515152</v>
      </c>
      <c r="Z384" s="1">
        <f t="shared" si="135"/>
        <v>11.515151515151516</v>
      </c>
      <c r="AA384" s="1">
        <f t="shared" si="136"/>
        <v>0.60606060606060608</v>
      </c>
      <c r="AB384" s="1">
        <f t="shared" si="137"/>
        <v>0</v>
      </c>
      <c r="AC384" s="1">
        <f t="shared" si="138"/>
        <v>0</v>
      </c>
      <c r="AD384" s="1"/>
      <c r="AF384" s="1">
        <f t="shared" si="148"/>
        <v>11.010691189768622</v>
      </c>
      <c r="AG384" s="1">
        <f t="shared" si="139"/>
        <v>-50.460054040241673</v>
      </c>
      <c r="AH384" s="1">
        <f>IF((W384-W$2)/W$2*100&gt;100,100,IF((W384-W$2)/W$2*100&lt;-100,-100,(W384-W$2)/W$2*100))</f>
        <v>-3.5167965435010031</v>
      </c>
      <c r="AI384" s="1">
        <f>IF((X384-X$2)/X$2*100&gt;100,100,IF((X384-X$2)/X$2*100&lt;-100,-100,(X384-X$2)/X$2*100))</f>
        <v>100</v>
      </c>
      <c r="AJ384" s="1">
        <f>IF((Y384-Y$2)/Y$2*100&gt;100,100,IF((Y384-Y$2)/Y$2*100&lt;-100,-100,(Y384-Y$2)/Y$2*100))</f>
        <v>6.5250585872659972</v>
      </c>
      <c r="AK384" s="1">
        <f>IF((Z384-Z$2)/Z$2*100&gt;100,100,IF((Z384-Z$2)/Z$2*100&lt;-100,-100,(Z384-Z$2)/Z$2*100))</f>
        <v>19.156940497931274</v>
      </c>
      <c r="AL384" s="1">
        <f>IF((V384-V$2)/V$2*100&gt;100,100,IF((V384-V$2)/V$2*100&lt;-100,-100,(V384-V$2)/V$2*100))</f>
        <v>-34.109527004277766</v>
      </c>
      <c r="AM384" s="1">
        <f>IF((AA384-AA$2)/AA$2*100&gt;100,100,IF((AA384-AA$2)/AA$2*100&lt;-100,-100,(AA384-AA$2)/AA$2*100))</f>
        <v>-87.969340874454673</v>
      </c>
      <c r="AN384" s="1">
        <f>IF((AB384-AB$2)/AB$2*100&gt;100,100,IF((AB384-AB$2)/AB$2*100&lt;-100,-100,(AB384-AB$2)/AB$2*100))</f>
        <v>-100</v>
      </c>
      <c r="AO384" s="1">
        <f>IF((AC384-AC$2)/AC$2*100&gt;100,100,IF((AC384-AC$2)/AC$2*100&lt;-100,-100,(AC384-AC$2)/AC$2*100))</f>
        <v>-100</v>
      </c>
      <c r="AP384" s="1"/>
      <c r="AQ384" s="2">
        <f t="shared" si="149"/>
        <v>11</v>
      </c>
      <c r="AR384" s="2">
        <f t="shared" si="140"/>
        <v>-50</v>
      </c>
      <c r="AS384" s="2">
        <f t="shared" si="141"/>
        <v>-4</v>
      </c>
      <c r="AT384" s="2">
        <f t="shared" si="142"/>
        <v>100</v>
      </c>
      <c r="AU384" s="2">
        <f t="shared" si="143"/>
        <v>7</v>
      </c>
      <c r="AV384" s="2">
        <f t="shared" si="150"/>
        <v>0</v>
      </c>
      <c r="AW384" s="2">
        <f t="shared" si="151"/>
        <v>0</v>
      </c>
      <c r="AX384" s="2">
        <f t="shared" si="144"/>
        <v>0</v>
      </c>
      <c r="AY384" s="2">
        <f t="shared" si="145"/>
        <v>0</v>
      </c>
      <c r="AZ384" s="2">
        <f t="shared" si="146"/>
        <v>0</v>
      </c>
      <c r="BA384" s="1"/>
      <c r="BB384" s="1"/>
      <c r="BN384" s="1">
        <f>T384/(T$3-T$4)*100</f>
        <v>38.086124401913871</v>
      </c>
      <c r="BO384" s="1">
        <f>U384/(U$3-U$4)*100</f>
        <v>18.532110091743117</v>
      </c>
      <c r="BP384" s="1">
        <f>V384/(V$3-V$4)*100</f>
        <v>6.0606060606060606</v>
      </c>
      <c r="BQ384" s="1">
        <f>W384/(W$3-W$4)*100</f>
        <v>34.15977961432506</v>
      </c>
      <c r="BR384" s="1">
        <f>X384/(X$3-X$4)*100</f>
        <v>61.043771043771045</v>
      </c>
      <c r="BS384" s="1">
        <f>Y384/(Y$3-Y$4)*100</f>
        <v>56.998556998557014</v>
      </c>
      <c r="BT384" s="1">
        <f>Z384/(Z$3-Z$4)*100</f>
        <v>36.317016317016318</v>
      </c>
      <c r="BU384" s="1">
        <f>AA384/(AA$3-AA$4)*100</f>
        <v>2.1671258034894403</v>
      </c>
      <c r="BV384" s="1">
        <f>AB384/(AB$3-AB$4)*100</f>
        <v>0</v>
      </c>
      <c r="BW384" s="1">
        <f>AC384/(AC$3-AC$4)*100</f>
        <v>0</v>
      </c>
    </row>
    <row r="385" spans="1:75">
      <c r="A385">
        <v>85</v>
      </c>
      <c r="B385" t="s">
        <v>972</v>
      </c>
      <c r="C385" t="s">
        <v>1442</v>
      </c>
      <c r="D385">
        <v>11</v>
      </c>
      <c r="E385" t="s">
        <v>1443</v>
      </c>
      <c r="F385" t="s">
        <v>1444</v>
      </c>
      <c r="G385" t="s">
        <v>1445</v>
      </c>
      <c r="H385">
        <v>41</v>
      </c>
      <c r="I385">
        <v>6</v>
      </c>
      <c r="J385">
        <v>0</v>
      </c>
      <c r="K385">
        <v>35</v>
      </c>
      <c r="L385">
        <v>34</v>
      </c>
      <c r="M385">
        <v>20</v>
      </c>
      <c r="N385">
        <v>10</v>
      </c>
      <c r="O385">
        <v>3</v>
      </c>
      <c r="P385">
        <v>2</v>
      </c>
      <c r="Q385">
        <v>0</v>
      </c>
      <c r="R385">
        <v>151</v>
      </c>
      <c r="T385" s="1">
        <f t="shared" si="147"/>
        <v>27.152317880794701</v>
      </c>
      <c r="U385" s="1">
        <f t="shared" si="130"/>
        <v>3.9735099337748347</v>
      </c>
      <c r="V385" s="1">
        <f t="shared" si="131"/>
        <v>0</v>
      </c>
      <c r="W385" s="1">
        <f t="shared" si="132"/>
        <v>23.178807947019866</v>
      </c>
      <c r="X385" s="1">
        <f t="shared" si="133"/>
        <v>22.516556291390728</v>
      </c>
      <c r="Y385" s="1">
        <f t="shared" si="134"/>
        <v>13.245033112582782</v>
      </c>
      <c r="Z385" s="1">
        <f t="shared" si="135"/>
        <v>6.6225165562913908</v>
      </c>
      <c r="AA385" s="1">
        <f t="shared" si="136"/>
        <v>1.9867549668874174</v>
      </c>
      <c r="AB385" s="1">
        <f t="shared" si="137"/>
        <v>1.3245033112582782</v>
      </c>
      <c r="AC385" s="1">
        <f t="shared" si="138"/>
        <v>0</v>
      </c>
      <c r="AD385" s="1"/>
      <c r="AF385" s="1">
        <f t="shared" si="148"/>
        <v>38.15072220360279</v>
      </c>
      <c r="AG385" s="1">
        <f t="shared" si="139"/>
        <v>-70.472879891534774</v>
      </c>
      <c r="AH385" s="1">
        <f>IF((W385-W$2)/W$2*100&gt;100,100,IF((W385-W$2)/W$2*100&lt;-100,-100,(W385-W$2)/W$2*100))</f>
        <v>19.032364871027934</v>
      </c>
      <c r="AI385" s="1">
        <f>IF((X385-X$2)/X$2*100&gt;100,100,IF((X385-X$2)/X$2*100&lt;-100,-100,(X385-X$2)/X$2*100))</f>
        <v>100</v>
      </c>
      <c r="AJ385" s="1">
        <f>IF((Y385-Y$2)/Y$2*100&gt;100,100,IF((Y385-Y$2)/Y$2*100&lt;-100,-100,(Y385-Y$2)/Y$2*100))</f>
        <v>-6.8787567316615155</v>
      </c>
      <c r="AK385" s="1">
        <f>IF((Z385-Z$2)/Z$2*100&gt;100,100,IF((Z385-Z$2)/Z$2*100&lt;-100,-100,(Z385-Z$2)/Z$2*100))</f>
        <v>-31.471261128760336</v>
      </c>
      <c r="AL385" s="1">
        <f>IF((V385-V$2)/V$2*100&gt;100,100,IF((V385-V$2)/V$2*100&lt;-100,-100,(V385-V$2)/V$2*100))</f>
        <v>-100</v>
      </c>
      <c r="AM385" s="1">
        <f>IF((AA385-AA$2)/AA$2*100&gt;100,100,IF((AA385-AA$2)/AA$2*100&lt;-100,-100,(AA385-AA$2)/AA$2*100))</f>
        <v>-60.561746575199102</v>
      </c>
      <c r="AN385" s="1">
        <f>IF((AB385-AB$2)/AB$2*100&gt;100,100,IF((AB385-AB$2)/AB$2*100&lt;-100,-100,(AB385-AB$2)/AB$2*100))</f>
        <v>-26.743416092784106</v>
      </c>
      <c r="AO385" s="1">
        <f>IF((AC385-AC$2)/AC$2*100&gt;100,100,IF((AC385-AC$2)/AC$2*100&lt;-100,-100,(AC385-AC$2)/AC$2*100))</f>
        <v>-100</v>
      </c>
      <c r="AP385" s="1"/>
      <c r="AQ385" s="2">
        <f t="shared" si="149"/>
        <v>38</v>
      </c>
      <c r="AR385" s="2">
        <f t="shared" si="140"/>
        <v>-70</v>
      </c>
      <c r="AS385" s="2">
        <f t="shared" si="141"/>
        <v>19</v>
      </c>
      <c r="AT385" s="2">
        <f t="shared" si="142"/>
        <v>100</v>
      </c>
      <c r="AU385" s="2">
        <f t="shared" si="143"/>
        <v>-7</v>
      </c>
      <c r="AV385" s="2">
        <f t="shared" si="150"/>
        <v>0</v>
      </c>
      <c r="AW385" s="2">
        <f t="shared" si="151"/>
        <v>0</v>
      </c>
      <c r="AX385" s="2">
        <f t="shared" si="144"/>
        <v>0</v>
      </c>
      <c r="AY385" s="2">
        <f t="shared" si="145"/>
        <v>0</v>
      </c>
      <c r="AZ385" s="2">
        <f t="shared" si="146"/>
        <v>0</v>
      </c>
      <c r="BA385" s="1"/>
      <c r="BB385" s="1"/>
      <c r="BN385" s="1">
        <f>T385/(T$3-T$4)*100</f>
        <v>47.397467177878468</v>
      </c>
      <c r="BO385" s="1">
        <f>U385/(U$3-U$4)*100</f>
        <v>11.045628531502521</v>
      </c>
      <c r="BP385" s="1">
        <f>V385/(V$3-V$4)*100</f>
        <v>0</v>
      </c>
      <c r="BQ385" s="1">
        <f>W385/(W$3-W$4)*100</f>
        <v>42.143287176399753</v>
      </c>
      <c r="BR385" s="1">
        <f>X385/(X$3-X$4)*100</f>
        <v>61.295069904341418</v>
      </c>
      <c r="BS385" s="1">
        <f>Y385/(Y$3-Y$4)*100</f>
        <v>49.826553137811423</v>
      </c>
      <c r="BT385" s="1">
        <f>Z385/(Z$3-Z$4)*100</f>
        <v>20.88639836984208</v>
      </c>
      <c r="BU385" s="1">
        <f>AA385/(AA$3-AA$4)*100</f>
        <v>7.104154124021675</v>
      </c>
      <c r="BV385" s="1">
        <f>AB385/(AB$3-AB$4)*100</f>
        <v>6.2373293688336275</v>
      </c>
      <c r="BW385" s="1">
        <f>AC385/(AC$3-AC$4)*100</f>
        <v>0</v>
      </c>
    </row>
    <row r="386" spans="1:75">
      <c r="A386">
        <v>83</v>
      </c>
      <c r="B386" t="s">
        <v>972</v>
      </c>
      <c r="C386" t="s">
        <v>1446</v>
      </c>
      <c r="D386">
        <v>15</v>
      </c>
      <c r="E386" t="s">
        <v>1447</v>
      </c>
      <c r="F386" t="s">
        <v>1448</v>
      </c>
      <c r="G386" t="s">
        <v>642</v>
      </c>
      <c r="H386">
        <v>20</v>
      </c>
      <c r="I386">
        <v>23</v>
      </c>
      <c r="J386">
        <v>4</v>
      </c>
      <c r="K386">
        <v>36</v>
      </c>
      <c r="L386">
        <v>52</v>
      </c>
      <c r="M386">
        <v>15</v>
      </c>
      <c r="N386">
        <v>10</v>
      </c>
      <c r="O386">
        <v>1</v>
      </c>
      <c r="P386">
        <v>1</v>
      </c>
      <c r="Q386">
        <v>1</v>
      </c>
      <c r="R386">
        <v>163</v>
      </c>
      <c r="T386" s="1">
        <f t="shared" si="147"/>
        <v>12.269938650306749</v>
      </c>
      <c r="U386" s="1">
        <f t="shared" si="130"/>
        <v>14.110429447852759</v>
      </c>
      <c r="V386" s="1">
        <f t="shared" si="131"/>
        <v>2.4539877300613497</v>
      </c>
      <c r="W386" s="1">
        <f t="shared" si="132"/>
        <v>22.085889570552148</v>
      </c>
      <c r="X386" s="1">
        <f t="shared" si="133"/>
        <v>31.901840490797547</v>
      </c>
      <c r="Y386" s="1">
        <f t="shared" si="134"/>
        <v>9.2024539877300615</v>
      </c>
      <c r="Z386" s="1">
        <f t="shared" si="135"/>
        <v>6.1349693251533743</v>
      </c>
      <c r="AA386" s="1">
        <f t="shared" si="136"/>
        <v>0.61349693251533743</v>
      </c>
      <c r="AB386" s="1">
        <f t="shared" si="137"/>
        <v>0.61349693251533743</v>
      </c>
      <c r="AC386" s="1">
        <f t="shared" si="138"/>
        <v>0.61349693251533743</v>
      </c>
      <c r="AD386" s="1"/>
      <c r="AF386" s="1">
        <f t="shared" si="148"/>
        <v>-37.570674688780421</v>
      </c>
      <c r="AG386" s="1">
        <f t="shared" si="139"/>
        <v>4.8544868473412137</v>
      </c>
      <c r="AH386" s="1">
        <f>IF((W386-W$2)/W$2*100&gt;100,100,IF((W386-W$2)/W$2*100&lt;-100,-100,(W386-W$2)/W$2*100))</f>
        <v>13.41979587009779</v>
      </c>
      <c r="AI386" s="1">
        <f>IF((X386-X$2)/X$2*100&gt;100,100,IF((X386-X$2)/X$2*100&lt;-100,-100,(X386-X$2)/X$2*100))</f>
        <v>100</v>
      </c>
      <c r="AJ386" s="1">
        <f>IF((Y386-Y$2)/Y$2*100&gt;100,100,IF((Y386-Y$2)/Y$2*100&lt;-100,-100,(Y386-Y$2)/Y$2*100))</f>
        <v>-35.300731287488752</v>
      </c>
      <c r="AK386" s="1">
        <f>IF((Z386-Z$2)/Z$2*100&gt;100,100,IF((Z386-Z$2)/Z$2*100&lt;-100,-100,(Z386-Z$2)/Z$2*100))</f>
        <v>-36.516321659158343</v>
      </c>
      <c r="AL386" s="1">
        <f>IF((V386-V$2)/V$2*100&gt;100,100,IF((V386-V$2)/V$2*100&lt;-100,-100,(V386-V$2)/V$2*100))</f>
        <v>-46.640843954384444</v>
      </c>
      <c r="AM386" s="1">
        <f>IF((AA386-AA$2)/AA$2*100&gt;100,100,IF((AA386-AA$2)/AA$2*100&lt;-100,-100,(AA386-AA$2)/AA$2*100))</f>
        <v>-87.821725425061487</v>
      </c>
      <c r="AN386" s="1">
        <f>IF((AB386-AB$2)/AB$2*100&gt;100,100,IF((AB386-AB$2)/AB$2*100&lt;-100,-100,(AB386-AB$2)/AB$2*100))</f>
        <v>-66.068269417209819</v>
      </c>
      <c r="AO386" s="1">
        <f>IF((AC386-AC$2)/AC$2*100&gt;100,100,IF((AC386-AC$2)/AC$2*100&lt;-100,-100,(AC386-AC$2)/AC$2*100))</f>
        <v>-75.05788319186729</v>
      </c>
      <c r="AP386" s="1"/>
      <c r="AQ386" s="2">
        <f t="shared" si="149"/>
        <v>-38</v>
      </c>
      <c r="AR386" s="2">
        <f t="shared" si="140"/>
        <v>5</v>
      </c>
      <c r="AS386" s="2">
        <f t="shared" si="141"/>
        <v>13</v>
      </c>
      <c r="AT386" s="2">
        <f t="shared" si="142"/>
        <v>100</v>
      </c>
      <c r="AU386" s="2">
        <f t="shared" si="143"/>
        <v>-35</v>
      </c>
      <c r="AV386" s="2">
        <f t="shared" si="150"/>
        <v>0</v>
      </c>
      <c r="AW386" s="2">
        <f t="shared" si="151"/>
        <v>0</v>
      </c>
      <c r="AX386" s="2">
        <f t="shared" si="144"/>
        <v>0</v>
      </c>
      <c r="AY386" s="2">
        <f t="shared" si="145"/>
        <v>0</v>
      </c>
      <c r="AZ386" s="2">
        <f t="shared" si="146"/>
        <v>0</v>
      </c>
      <c r="BA386" s="1"/>
      <c r="BB386" s="1"/>
      <c r="BN386" s="1">
        <f>T386/(T$3-T$4)*100</f>
        <v>21.418577117640723</v>
      </c>
      <c r="BO386" s="1">
        <f>U386/(U$3-U$4)*100</f>
        <v>39.22440479540721</v>
      </c>
      <c r="BP386" s="1">
        <f>V386/(V$3-V$4)*100</f>
        <v>4.9079754601226995</v>
      </c>
      <c r="BQ386" s="1">
        <f>W386/(W$3-W$4)*100</f>
        <v>40.156162855549354</v>
      </c>
      <c r="BR386" s="1">
        <f>X386/(X$3-X$4)*100</f>
        <v>86.84389911383775</v>
      </c>
      <c r="BS386" s="1">
        <f>Y386/(Y$3-Y$4)*100</f>
        <v>34.618755477651185</v>
      </c>
      <c r="BT386" s="1">
        <f>Z386/(Z$3-Z$4)*100</f>
        <v>19.348749410099103</v>
      </c>
      <c r="BU386" s="1">
        <f>AA386/(AA$3-AA$4)*100</f>
        <v>2.1937163041457519</v>
      </c>
      <c r="BV386" s="1">
        <f>AB386/(AB$3-AB$4)*100</f>
        <v>2.8890697383247779</v>
      </c>
      <c r="BW386" s="1">
        <f>AC386/(AC$3-AC$4)*100</f>
        <v>1.3677964397063263</v>
      </c>
    </row>
    <row r="387" spans="1:75">
      <c r="A387">
        <v>84</v>
      </c>
      <c r="B387" t="s">
        <v>972</v>
      </c>
      <c r="C387" t="s">
        <v>1449</v>
      </c>
      <c r="D387">
        <v>7</v>
      </c>
      <c r="E387" t="s">
        <v>1450</v>
      </c>
      <c r="F387" t="s">
        <v>1451</v>
      </c>
      <c r="G387" t="s">
        <v>1452</v>
      </c>
      <c r="H387">
        <v>14</v>
      </c>
      <c r="I387">
        <v>17</v>
      </c>
      <c r="J387">
        <v>0</v>
      </c>
      <c r="K387">
        <v>40</v>
      </c>
      <c r="L387">
        <v>8</v>
      </c>
      <c r="M387">
        <v>13</v>
      </c>
      <c r="N387">
        <v>6</v>
      </c>
      <c r="O387">
        <v>0</v>
      </c>
      <c r="P387">
        <v>1</v>
      </c>
      <c r="Q387">
        <v>7</v>
      </c>
      <c r="R387">
        <v>106</v>
      </c>
      <c r="T387" s="1">
        <f t="shared" si="147"/>
        <v>13.20754716981132</v>
      </c>
      <c r="U387" s="1">
        <f t="shared" si="130"/>
        <v>16.037735849056602</v>
      </c>
      <c r="V387" s="1">
        <f t="shared" si="131"/>
        <v>0</v>
      </c>
      <c r="W387" s="1">
        <f t="shared" si="132"/>
        <v>37.735849056603776</v>
      </c>
      <c r="X387" s="1">
        <f t="shared" si="133"/>
        <v>7.5471698113207548</v>
      </c>
      <c r="Y387" s="1">
        <f t="shared" si="134"/>
        <v>12.264150943396226</v>
      </c>
      <c r="Z387" s="1">
        <f t="shared" si="135"/>
        <v>5.6603773584905666</v>
      </c>
      <c r="AA387" s="1">
        <f t="shared" si="136"/>
        <v>0</v>
      </c>
      <c r="AB387" s="1">
        <f t="shared" si="137"/>
        <v>0.94339622641509435</v>
      </c>
      <c r="AC387" s="1">
        <f t="shared" si="138"/>
        <v>6.6037735849056602</v>
      </c>
      <c r="AD387" s="1"/>
      <c r="AF387" s="1">
        <f t="shared" si="148"/>
        <v>-32.800131905564591</v>
      </c>
      <c r="AG387" s="1">
        <f t="shared" si="139"/>
        <v>19.176285091871414</v>
      </c>
      <c r="AH387" s="1">
        <f>IF((W387-W$2)/W$2*100&gt;100,100,IF((W387-W$2)/W$2*100&lt;-100,-100,(W387-W$2)/W$2*100))</f>
        <v>93.788540113479456</v>
      </c>
      <c r="AI387" s="1">
        <f>IF((X387-X$2)/X$2*100&gt;100,100,IF((X387-X$2)/X$2*100&lt;-100,-100,(X387-X$2)/X$2*100))</f>
        <v>-20.005756043949699</v>
      </c>
      <c r="AJ387" s="1">
        <f>IF((Y387-Y$2)/Y$2*100&gt;100,100,IF((Y387-Y$2)/Y$2*100&lt;-100,-100,(Y387-Y$2)/Y$2*100))</f>
        <v>-13.774999747288474</v>
      </c>
      <c r="AK387" s="1">
        <f>IF((Z387-Z$2)/Z$2*100&gt;100,100,IF((Z387-Z$2)/Z$2*100&lt;-100,-100,(Z387-Z$2)/Z$2*100))</f>
        <v>-41.427323191185714</v>
      </c>
      <c r="AL387" s="1">
        <f>IF((V387-V$2)/V$2*100&gt;100,100,IF((V387-V$2)/V$2*100&lt;-100,-100,(V387-V$2)/V$2*100))</f>
        <v>-100</v>
      </c>
      <c r="AM387" s="1">
        <f>IF((AA387-AA$2)/AA$2*100&gt;100,100,IF((AA387-AA$2)/AA$2*100&lt;-100,-100,(AA387-AA$2)/AA$2*100))</f>
        <v>-100</v>
      </c>
      <c r="AN387" s="1">
        <f>IF((AB387-AB$2)/AB$2*100&gt;100,100,IF((AB387-AB$2)/AB$2*100&lt;-100,-100,(AB387-AB$2)/AB$2*100))</f>
        <v>-47.821961462313212</v>
      </c>
      <c r="AO387" s="1">
        <f>IF((AC387-AC$2)/AC$2*100&gt;100,100,IF((AC387-AC$2)/AC$2*100&lt;-100,-100,(AC387-AC$2)/AC$2*100))</f>
        <v>100</v>
      </c>
      <c r="AP387" s="1"/>
      <c r="AQ387" s="2">
        <f t="shared" si="149"/>
        <v>-33</v>
      </c>
      <c r="AR387" s="2">
        <f t="shared" si="140"/>
        <v>19</v>
      </c>
      <c r="AS387" s="2">
        <f t="shared" si="141"/>
        <v>94</v>
      </c>
      <c r="AT387" s="2">
        <f t="shared" si="142"/>
        <v>-20</v>
      </c>
      <c r="AU387" s="2">
        <f t="shared" si="143"/>
        <v>-14</v>
      </c>
      <c r="AV387" s="2">
        <f t="shared" si="150"/>
        <v>0</v>
      </c>
      <c r="AW387" s="2">
        <f t="shared" si="151"/>
        <v>0</v>
      </c>
      <c r="AX387" s="2">
        <f t="shared" si="144"/>
        <v>0</v>
      </c>
      <c r="AY387" s="2">
        <f t="shared" si="145"/>
        <v>0</v>
      </c>
      <c r="AZ387" s="2">
        <f t="shared" si="146"/>
        <v>1</v>
      </c>
      <c r="BA387" s="1"/>
      <c r="BB387" s="1"/>
      <c r="BN387" s="1">
        <f>T387/(T$3-T$4)*100</f>
        <v>23.055279708705722</v>
      </c>
      <c r="BO387" s="1">
        <f>U387/(U$3-U$4)*100</f>
        <v>44.581962956551834</v>
      </c>
      <c r="BP387" s="1">
        <f>V387/(V$3-V$4)*100</f>
        <v>0</v>
      </c>
      <c r="BQ387" s="1">
        <f>W387/(W$3-W$4)*100</f>
        <v>68.610634648370493</v>
      </c>
      <c r="BR387" s="1">
        <f>X387/(X$3-X$4)*100</f>
        <v>20.545073375262053</v>
      </c>
      <c r="BS387" s="1">
        <f>Y387/(Y$3-Y$4)*100</f>
        <v>46.136567834681045</v>
      </c>
      <c r="BT387" s="1">
        <f>Z387/(Z$3-Z$4)*100</f>
        <v>17.851959361393323</v>
      </c>
      <c r="BU387" s="1">
        <f>AA387/(AA$3-AA$4)*100</f>
        <v>0</v>
      </c>
      <c r="BV387" s="1">
        <f>AB387/(AB$3-AB$4)*100</f>
        <v>4.4426261070465927</v>
      </c>
      <c r="BW387" s="1">
        <f>AC387/(AC$3-AC$4)*100</f>
        <v>14.723167336838848</v>
      </c>
    </row>
    <row r="388" spans="1:75">
      <c r="A388">
        <v>78</v>
      </c>
      <c r="B388" t="s">
        <v>972</v>
      </c>
      <c r="C388" t="s">
        <v>1453</v>
      </c>
      <c r="D388">
        <v>13</v>
      </c>
      <c r="E388" t="s">
        <v>1454</v>
      </c>
      <c r="F388" t="s">
        <v>1455</v>
      </c>
      <c r="G388" t="s">
        <v>1456</v>
      </c>
      <c r="H388">
        <v>12</v>
      </c>
      <c r="I388">
        <v>19</v>
      </c>
      <c r="J388">
        <v>5</v>
      </c>
      <c r="K388">
        <v>41</v>
      </c>
      <c r="L388">
        <v>28</v>
      </c>
      <c r="M388">
        <v>24</v>
      </c>
      <c r="N388">
        <v>8</v>
      </c>
      <c r="O388">
        <v>1</v>
      </c>
      <c r="P388">
        <v>6</v>
      </c>
      <c r="Q388">
        <v>0</v>
      </c>
      <c r="R388">
        <v>144</v>
      </c>
      <c r="T388" s="1">
        <f t="shared" si="147"/>
        <v>8.3333333333333321</v>
      </c>
      <c r="U388" s="1">
        <f t="shared" si="130"/>
        <v>13.194444444444445</v>
      </c>
      <c r="V388" s="1">
        <f t="shared" si="131"/>
        <v>3.4722222222222223</v>
      </c>
      <c r="W388" s="1">
        <f t="shared" si="132"/>
        <v>28.472222222222221</v>
      </c>
      <c r="X388" s="1">
        <f t="shared" si="133"/>
        <v>19.444444444444446</v>
      </c>
      <c r="Y388" s="1">
        <f t="shared" si="134"/>
        <v>16.666666666666664</v>
      </c>
      <c r="Z388" s="1">
        <f t="shared" si="135"/>
        <v>5.5555555555555554</v>
      </c>
      <c r="AA388" s="1">
        <f t="shared" si="136"/>
        <v>0.69444444444444442</v>
      </c>
      <c r="AB388" s="1">
        <f t="shared" si="137"/>
        <v>4.1666666666666661</v>
      </c>
      <c r="AC388" s="1">
        <f t="shared" si="138"/>
        <v>0</v>
      </c>
      <c r="AD388" s="1"/>
      <c r="AF388" s="1">
        <f t="shared" si="148"/>
        <v>-57.600083226130039</v>
      </c>
      <c r="AG388" s="1">
        <f t="shared" si="139"/>
        <v>-1.9521902879783275</v>
      </c>
      <c r="AH388" s="1">
        <f>IF((W388-W$2)/W$2*100&gt;100,100,IF((W388-W$2)/W$2*100&lt;-100,-100,(W388-W$2)/W$2*100))</f>
        <v>46.216145023121811</v>
      </c>
      <c r="AI388" s="1">
        <f>IF((X388-X$2)/X$2*100&gt;100,100,IF((X388-X$2)/X$2*100&lt;-100,-100,(X388-X$2)/X$2*100))</f>
        <v>100</v>
      </c>
      <c r="AJ388" s="1">
        <f>IF((Y388-Y$2)/Y$2*100&gt;100,100,IF((Y388-Y$2)/Y$2*100&lt;-100,-100,(Y388-Y$2)/Y$2*100))</f>
        <v>17.177564445992573</v>
      </c>
      <c r="AK388" s="1">
        <f>IF((Z388-Z$2)/Z$2*100&gt;100,100,IF((Z388-Z$2)/Z$2*100&lt;-100,-100,(Z388-Z$2)/Z$2*100))</f>
        <v>-42.51200239134895</v>
      </c>
      <c r="AL388" s="1">
        <f>IF((V388-V$2)/V$2*100&gt;100,100,IF((V388-V$2)/V$2*100&lt;-100,-100,(V388-V$2)/V$2*100))</f>
        <v>-24.500499692401601</v>
      </c>
      <c r="AM388" s="1">
        <f>IF((AA388-AA$2)/AA$2*100&gt;100,100,IF((AA388-AA$2)/AA$2*100&lt;-100,-100,(AA388-AA$2)/AA$2*100))</f>
        <v>-86.214869751979322</v>
      </c>
      <c r="AN388" s="1">
        <f>IF((AB388-AB$2)/AB$2*100&gt;100,100,IF((AB388-AB$2)/AB$2*100&lt;-100,-100,(AB388-AB$2)/AB$2*100))</f>
        <v>100</v>
      </c>
      <c r="AO388" s="1">
        <f>IF((AC388-AC$2)/AC$2*100&gt;100,100,IF((AC388-AC$2)/AC$2*100&lt;-100,-100,(AC388-AC$2)/AC$2*100))</f>
        <v>-100</v>
      </c>
      <c r="AP388" s="1"/>
      <c r="AQ388" s="2">
        <f t="shared" si="149"/>
        <v>-58</v>
      </c>
      <c r="AR388" s="2">
        <f t="shared" si="140"/>
        <v>-2</v>
      </c>
      <c r="AS388" s="2">
        <f t="shared" si="141"/>
        <v>46</v>
      </c>
      <c r="AT388" s="2">
        <f t="shared" si="142"/>
        <v>100</v>
      </c>
      <c r="AU388" s="2">
        <f t="shared" si="143"/>
        <v>17</v>
      </c>
      <c r="AV388" s="2">
        <f t="shared" si="150"/>
        <v>0</v>
      </c>
      <c r="AW388" s="2">
        <f t="shared" si="151"/>
        <v>0</v>
      </c>
      <c r="AX388" s="2">
        <f t="shared" si="144"/>
        <v>0</v>
      </c>
      <c r="AY388" s="2">
        <f t="shared" si="145"/>
        <v>1</v>
      </c>
      <c r="AZ388" s="2">
        <f t="shared" si="146"/>
        <v>0</v>
      </c>
      <c r="BA388" s="1"/>
      <c r="BB388" s="1"/>
      <c r="BN388" s="1">
        <f>T388/(T$3-T$4)*100</f>
        <v>14.546783625730992</v>
      </c>
      <c r="BO388" s="1">
        <f>U388/(U$3-U$4)*100</f>
        <v>36.678134556574918</v>
      </c>
      <c r="BP388" s="1">
        <f>V388/(V$3-V$4)*100</f>
        <v>6.9444444444444446</v>
      </c>
      <c r="BQ388" s="1">
        <f>W388/(W$3-W$4)*100</f>
        <v>51.767676767676761</v>
      </c>
      <c r="BR388" s="1">
        <f>X388/(X$3-X$4)*100</f>
        <v>52.932098765432102</v>
      </c>
      <c r="BS388" s="1">
        <f>Y388/(Y$3-Y$4)*100</f>
        <v>62.698412698412696</v>
      </c>
      <c r="BT388" s="1">
        <f>Z388/(Z$3-Z$4)*100</f>
        <v>17.52136752136752</v>
      </c>
      <c r="BU388" s="1">
        <f>AA388/(AA$3-AA$4)*100</f>
        <v>2.4831649831649831</v>
      </c>
      <c r="BV388" s="1">
        <f>AB388/(AB$3-AB$4)*100</f>
        <v>19.62159863945578</v>
      </c>
      <c r="BW388" s="1">
        <f>AC388/(AC$3-AC$4)*100</f>
        <v>0</v>
      </c>
    </row>
    <row r="389" spans="1:75">
      <c r="A389">
        <v>88</v>
      </c>
      <c r="B389" t="s">
        <v>972</v>
      </c>
      <c r="C389" t="s">
        <v>1457</v>
      </c>
      <c r="D389">
        <v>14</v>
      </c>
      <c r="E389" t="s">
        <v>1458</v>
      </c>
      <c r="F389" t="s">
        <v>1459</v>
      </c>
      <c r="G389" t="s">
        <v>1460</v>
      </c>
      <c r="H389">
        <v>32</v>
      </c>
      <c r="I389">
        <v>24</v>
      </c>
      <c r="J389">
        <v>7</v>
      </c>
      <c r="K389">
        <v>50</v>
      </c>
      <c r="L389">
        <v>44</v>
      </c>
      <c r="M389">
        <v>31</v>
      </c>
      <c r="N389">
        <v>21</v>
      </c>
      <c r="O389">
        <v>10</v>
      </c>
      <c r="P389">
        <v>2</v>
      </c>
      <c r="Q389">
        <v>0</v>
      </c>
      <c r="R389">
        <v>221</v>
      </c>
      <c r="T389" s="1">
        <f t="shared" si="147"/>
        <v>14.479638009049776</v>
      </c>
      <c r="U389" s="1">
        <f t="shared" si="130"/>
        <v>10.859728506787331</v>
      </c>
      <c r="V389" s="1">
        <f t="shared" si="131"/>
        <v>3.1674208144796379</v>
      </c>
      <c r="W389" s="1">
        <f t="shared" si="132"/>
        <v>22.624434389140273</v>
      </c>
      <c r="X389" s="1">
        <f t="shared" si="133"/>
        <v>19.909502262443439</v>
      </c>
      <c r="Y389" s="1">
        <f t="shared" si="134"/>
        <v>14.027149321266968</v>
      </c>
      <c r="Z389" s="1">
        <f t="shared" si="135"/>
        <v>9.502262443438914</v>
      </c>
      <c r="AA389" s="1">
        <f t="shared" si="136"/>
        <v>4.5248868778280542</v>
      </c>
      <c r="AB389" s="1">
        <f t="shared" si="137"/>
        <v>0.90497737556561098</v>
      </c>
      <c r="AC389" s="1">
        <f t="shared" si="138"/>
        <v>0</v>
      </c>
      <c r="AD389" s="1"/>
      <c r="AF389" s="1">
        <f t="shared" si="148"/>
        <v>-26.327746420063043</v>
      </c>
      <c r="AG389" s="1">
        <f t="shared" si="139"/>
        <v>-19.30144549541631</v>
      </c>
      <c r="AH389" s="1">
        <f>IF((W389-W$2)/W$2*100&gt;100,100,IF((W389-W$2)/W$2*100&lt;-100,-100,(W389-W$2)/W$2*100))</f>
        <v>16.185436945864382</v>
      </c>
      <c r="AI389" s="1">
        <f>IF((X389-X$2)/X$2*100&gt;100,100,IF((X389-X$2)/X$2*100&lt;-100,-100,(X389-X$2)/X$2*100))</f>
        <v>100</v>
      </c>
      <c r="AJ389" s="1">
        <f>IF((Y389-Y$2)/Y$2*100&gt;100,100,IF((Y389-Y$2)/Y$2*100&lt;-100,-100,(Y389-Y$2)/Y$2*100))</f>
        <v>-1.3799683848207165</v>
      </c>
      <c r="AK389" s="1">
        <f>IF((Z389-Z$2)/Z$2*100&gt;100,100,IF((Z389-Z$2)/Z$2*100&lt;-100,-100,(Z389-Z$2)/Z$2*100))</f>
        <v>-1.6721126874656236</v>
      </c>
      <c r="AL389" s="1">
        <f>IF((V389-V$2)/V$2*100&gt;100,100,IF((V389-V$2)/V$2*100&lt;-100,-100,(V389-V$2)/V$2*100))</f>
        <v>-31.128057637955493</v>
      </c>
      <c r="AM389" s="1">
        <f>IF((AA389-AA$2)/AA$2*100&gt;100,100,IF((AA389-AA$2)/AA$2*100&lt;-100,-100,(AA389-AA$2)/AA$2*100))</f>
        <v>-10.178336845476107</v>
      </c>
      <c r="AN389" s="1">
        <f>IF((AB389-AB$2)/AB$2*100&gt;100,100,IF((AB389-AB$2)/AB$2*100&lt;-100,-100,(AB389-AB$2)/AB$2*100))</f>
        <v>-49.946858959323073</v>
      </c>
      <c r="AO389" s="1">
        <f>IF((AC389-AC$2)/AC$2*100&gt;100,100,IF((AC389-AC$2)/AC$2*100&lt;-100,-100,(AC389-AC$2)/AC$2*100))</f>
        <v>-100</v>
      </c>
      <c r="AP389" s="1"/>
      <c r="AQ389" s="2">
        <f t="shared" si="149"/>
        <v>-26</v>
      </c>
      <c r="AR389" s="2">
        <f t="shared" si="140"/>
        <v>-19</v>
      </c>
      <c r="AS389" s="2">
        <f t="shared" si="141"/>
        <v>16</v>
      </c>
      <c r="AT389" s="2">
        <f t="shared" si="142"/>
        <v>100</v>
      </c>
      <c r="AU389" s="2">
        <f t="shared" si="143"/>
        <v>-1</v>
      </c>
      <c r="AV389" s="2">
        <f t="shared" si="150"/>
        <v>0</v>
      </c>
      <c r="AW389" s="2">
        <f t="shared" si="151"/>
        <v>0</v>
      </c>
      <c r="AX389" s="2">
        <f t="shared" si="144"/>
        <v>0</v>
      </c>
      <c r="AY389" s="2">
        <f t="shared" si="145"/>
        <v>0</v>
      </c>
      <c r="AZ389" s="2">
        <f t="shared" si="146"/>
        <v>0</v>
      </c>
      <c r="BA389" s="1"/>
      <c r="BB389" s="1"/>
      <c r="BN389" s="1">
        <f>T389/(T$3-T$4)*100</f>
        <v>25.275859331586886</v>
      </c>
      <c r="BO389" s="1">
        <f>U389/(U$3-U$4)*100</f>
        <v>30.188052638133588</v>
      </c>
      <c r="BP389" s="1">
        <f>V389/(V$3-V$4)*100</f>
        <v>6.3348416289592757</v>
      </c>
      <c r="BQ389" s="1">
        <f>W389/(W$3-W$4)*100</f>
        <v>41.135335252982308</v>
      </c>
      <c r="BR389" s="1">
        <f>X389/(X$3-X$4)*100</f>
        <v>54.198089492207139</v>
      </c>
      <c r="BS389" s="1">
        <f>Y389/(Y$3-Y$4)*100</f>
        <v>52.768799827623369</v>
      </c>
      <c r="BT389" s="1">
        <f>Z389/(Z$3-Z$4)*100</f>
        <v>29.968673860076578</v>
      </c>
      <c r="BU389" s="1">
        <f>AA389/(AA$3-AA$4)*100</f>
        <v>16.179898532839708</v>
      </c>
      <c r="BV389" s="1">
        <f>AB389/(AB$3-AB$4)*100</f>
        <v>4.2617046818727502</v>
      </c>
      <c r="BW389" s="1">
        <f>AC389/(AC$3-AC$4)*100</f>
        <v>0</v>
      </c>
    </row>
    <row r="390" spans="1:75">
      <c r="A390">
        <v>85</v>
      </c>
      <c r="B390" t="s">
        <v>972</v>
      </c>
      <c r="C390" t="s">
        <v>1461</v>
      </c>
      <c r="D390">
        <v>6</v>
      </c>
      <c r="E390" t="s">
        <v>1462</v>
      </c>
      <c r="F390" t="s">
        <v>1463</v>
      </c>
      <c r="G390" t="s">
        <v>1298</v>
      </c>
      <c r="H390">
        <v>21</v>
      </c>
      <c r="I390">
        <v>4</v>
      </c>
      <c r="J390">
        <v>1</v>
      </c>
      <c r="K390">
        <v>20</v>
      </c>
      <c r="L390">
        <v>13</v>
      </c>
      <c r="M390">
        <v>11</v>
      </c>
      <c r="N390">
        <v>10</v>
      </c>
      <c r="O390">
        <v>0</v>
      </c>
      <c r="P390">
        <v>2</v>
      </c>
      <c r="Q390">
        <v>0</v>
      </c>
      <c r="R390">
        <v>82</v>
      </c>
      <c r="T390" s="1">
        <f t="shared" si="147"/>
        <v>25.609756097560975</v>
      </c>
      <c r="U390" s="1">
        <f t="shared" ref="U390:U453" si="152">IF($R390&lt;&gt;0,I390/$R390,0)*100</f>
        <v>4.8780487804878048</v>
      </c>
      <c r="V390" s="1">
        <f t="shared" ref="V390:V453" si="153">IF($R390&lt;&gt;0,J390/$R390,0)*100</f>
        <v>1.2195121951219512</v>
      </c>
      <c r="W390" s="1">
        <f t="shared" ref="W390:W453" si="154">IF($R390&lt;&gt;0,K390/$R390,0)*100</f>
        <v>24.390243902439025</v>
      </c>
      <c r="X390" s="1">
        <f t="shared" ref="X390:X453" si="155">IF($R390&lt;&gt;0,L390/$R390,0)*100</f>
        <v>15.853658536585366</v>
      </c>
      <c r="Y390" s="1">
        <f t="shared" ref="Y390:Y453" si="156">IF($R390&lt;&gt;0,M390/$R390,0)*100</f>
        <v>13.414634146341465</v>
      </c>
      <c r="Z390" s="1">
        <f t="shared" ref="Z390:Z453" si="157">IF($R390&lt;&gt;0,N390/$R390,0)*100</f>
        <v>12.195121951219512</v>
      </c>
      <c r="AA390" s="1">
        <f t="shared" ref="AA390:AA453" si="158">IF($R390&lt;&gt;0,O390/$R390,0)*100</f>
        <v>0</v>
      </c>
      <c r="AB390" s="1">
        <f t="shared" ref="AB390:AB453" si="159">IF($R390&lt;&gt;0,P390/$R390,0)*100</f>
        <v>2.4390243902439024</v>
      </c>
      <c r="AC390" s="1">
        <f t="shared" ref="AC390:AC453" si="160">IF($R390&lt;&gt;0,Q390/$R390,0)*100</f>
        <v>0</v>
      </c>
      <c r="AD390" s="1"/>
      <c r="AF390" s="1">
        <f t="shared" si="148"/>
        <v>30.3021832562833</v>
      </c>
      <c r="AG390" s="1">
        <f t="shared" ref="AG390:AG453" si="161">IF((U390-U$2)/U$2*100&gt;100,100,IF((U390-U$2)/U$2*100&lt;-100,-100,(U390-U$2)/U$2*100))</f>
        <v>-63.751259053835376</v>
      </c>
      <c r="AH390" s="1">
        <f>IF((W390-W$2)/W$2*100&gt;100,100,IF((W390-W$2)/W$2*100&lt;-100,-100,(W390-W$2)/W$2*100))</f>
        <v>25.253568609931843</v>
      </c>
      <c r="AI390" s="1">
        <f>IF((X390-X$2)/X$2*100&gt;100,100,IF((X390-X$2)/X$2*100&lt;-100,-100,(X390-X$2)/X$2*100))</f>
        <v>68.036689285727618</v>
      </c>
      <c r="AJ390" s="1">
        <f>IF((Y390-Y$2)/Y$2*100&gt;100,100,IF((Y390-Y$2)/Y$2*100&lt;-100,-100,(Y390-Y$2)/Y$2*100))</f>
        <v>-5.6863505678596136</v>
      </c>
      <c r="AK390" s="1">
        <f>IF((Z390-Z$2)/Z$2*100&gt;100,100,IF((Z390-Z$2)/Z$2*100&lt;-100,-100,(Z390-Z$2)/Z$2*100))</f>
        <v>26.193165482404744</v>
      </c>
      <c r="AL390" s="1">
        <f>IF((V390-V$2)/V$2*100&gt;100,100,IF((V390-V$2)/V$2*100&lt;-100,-100,(V390-V$2)/V$2*100))</f>
        <v>-73.483102330989823</v>
      </c>
      <c r="AM390" s="1">
        <f>IF((AA390-AA$2)/AA$2*100&gt;100,100,IF((AA390-AA$2)/AA$2*100&lt;-100,-100,(AA390-AA$2)/AA$2*100))</f>
        <v>-100</v>
      </c>
      <c r="AN390" s="1">
        <f>IF((AB390-AB$2)/AB$2*100&gt;100,100,IF((AB390-AB$2)/AB$2*100&lt;-100,-100,(AB390-AB$2)/AB$2*100))</f>
        <v>34.899319146214623</v>
      </c>
      <c r="AO390" s="1">
        <f>IF((AC390-AC$2)/AC$2*100&gt;100,100,IF((AC390-AC$2)/AC$2*100&lt;-100,-100,(AC390-AC$2)/AC$2*100))</f>
        <v>-100</v>
      </c>
      <c r="AP390" s="1"/>
      <c r="AQ390" s="2">
        <f t="shared" si="149"/>
        <v>30</v>
      </c>
      <c r="AR390" s="2">
        <f t="shared" ref="AR390:AR453" si="162">ROUND(AG390, 0)</f>
        <v>-64</v>
      </c>
      <c r="AS390" s="2">
        <f t="shared" ref="AS390:AS453" si="163">ROUND(AH390, 0)</f>
        <v>25</v>
      </c>
      <c r="AT390" s="2">
        <f t="shared" ref="AT390:AT453" si="164">ROUND(AI390, 0)</f>
        <v>68</v>
      </c>
      <c r="AU390" s="2">
        <f t="shared" ref="AU390:AU453" si="165">ROUND(AJ390, 0)</f>
        <v>-6</v>
      </c>
      <c r="AV390" s="2">
        <f t="shared" si="150"/>
        <v>1</v>
      </c>
      <c r="AW390" s="2">
        <f t="shared" si="151"/>
        <v>0</v>
      </c>
      <c r="AX390" s="2">
        <f t="shared" ref="AX390:AX453" si="166">IF(AM390&gt;20, 1, 0)</f>
        <v>0</v>
      </c>
      <c r="AY390" s="2">
        <f t="shared" ref="AY390:AY453" si="167">IF(AN390&gt;20, 1, 0)</f>
        <v>1</v>
      </c>
      <c r="AZ390" s="2">
        <f t="shared" ref="AZ390:AZ453" si="168">IF(AO390&gt;20, 1, 0)</f>
        <v>0</v>
      </c>
      <c r="BA390" s="1"/>
      <c r="BB390" s="1"/>
      <c r="BN390" s="1">
        <f>T390/(T$3-T$4)*100</f>
        <v>44.704749679075732</v>
      </c>
      <c r="BO390" s="1">
        <f>U390/(U$3-U$4)*100</f>
        <v>13.56008055493399</v>
      </c>
      <c r="BP390" s="1">
        <f>V390/(V$3-V$4)*100</f>
        <v>2.4390243902439024</v>
      </c>
      <c r="BQ390" s="1">
        <f>W390/(W$3-W$4)*100</f>
        <v>44.345898004434588</v>
      </c>
      <c r="BR390" s="1">
        <f>X390/(X$3-X$4)*100</f>
        <v>43.157181571815713</v>
      </c>
      <c r="BS390" s="1">
        <f>Y390/(Y$3-Y$4)*100</f>
        <v>50.464576074332179</v>
      </c>
      <c r="BT390" s="1">
        <f>Z390/(Z$3-Z$4)*100</f>
        <v>38.461538461538467</v>
      </c>
      <c r="BU390" s="1">
        <f>AA390/(AA$3-AA$4)*100</f>
        <v>0</v>
      </c>
      <c r="BV390" s="1">
        <f>AB390/(AB$3-AB$4)*100</f>
        <v>11.485813837730214</v>
      </c>
      <c r="BW390" s="1">
        <f>AC390/(AC$3-AC$4)*100</f>
        <v>0</v>
      </c>
    </row>
    <row r="391" spans="1:75">
      <c r="A391">
        <v>90</v>
      </c>
      <c r="B391" t="s">
        <v>972</v>
      </c>
      <c r="C391" t="s">
        <v>1464</v>
      </c>
      <c r="D391">
        <v>14</v>
      </c>
      <c r="E391" t="s">
        <v>1465</v>
      </c>
      <c r="F391" t="s">
        <v>1466</v>
      </c>
      <c r="G391" t="s">
        <v>1467</v>
      </c>
      <c r="H391">
        <v>29</v>
      </c>
      <c r="I391">
        <v>21</v>
      </c>
      <c r="J391">
        <v>2</v>
      </c>
      <c r="K391">
        <v>41</v>
      </c>
      <c r="L391">
        <v>38</v>
      </c>
      <c r="M391">
        <v>24</v>
      </c>
      <c r="N391">
        <v>8</v>
      </c>
      <c r="O391">
        <v>1</v>
      </c>
      <c r="P391">
        <v>2</v>
      </c>
      <c r="Q391">
        <v>0</v>
      </c>
      <c r="R391">
        <v>166</v>
      </c>
      <c r="T391" s="1">
        <f t="shared" ref="T391:T454" si="169">IF($R391&lt;&gt;0,H391/$R391,0)*100</f>
        <v>17.46987951807229</v>
      </c>
      <c r="U391" s="1">
        <f t="shared" si="152"/>
        <v>12.650602409638553</v>
      </c>
      <c r="V391" s="1">
        <f t="shared" si="153"/>
        <v>1.2048192771084338</v>
      </c>
      <c r="W391" s="1">
        <f t="shared" si="154"/>
        <v>24.69879518072289</v>
      </c>
      <c r="X391" s="1">
        <f t="shared" si="155"/>
        <v>22.891566265060241</v>
      </c>
      <c r="Y391" s="1">
        <f t="shared" si="156"/>
        <v>14.457831325301203</v>
      </c>
      <c r="Z391" s="1">
        <f t="shared" si="157"/>
        <v>4.8192771084337354</v>
      </c>
      <c r="AA391" s="1">
        <f t="shared" si="158"/>
        <v>0.60240963855421692</v>
      </c>
      <c r="AB391" s="1">
        <f t="shared" si="159"/>
        <v>1.2048192771084338</v>
      </c>
      <c r="AC391" s="1">
        <f t="shared" si="160"/>
        <v>0</v>
      </c>
      <c r="AD391" s="1"/>
      <c r="AF391" s="1">
        <f t="shared" ref="AF391:AF454" si="170">IF((T391-T$2)/T$2*100&gt;100,100,IF((T391-T$2)/T$2*100&lt;-100,-100,(T391-T$2)/T$2*100))</f>
        <v>-11.11342748610393</v>
      </c>
      <c r="AG391" s="1">
        <f t="shared" si="161"/>
        <v>-5.9934760402176552</v>
      </c>
      <c r="AH391" s="1">
        <f>IF((W391-W$2)/W$2*100&gt;100,100,IF((W391-W$2)/W$2*100&lt;-100,-100,(W391-W$2)/W$2*100))</f>
        <v>26.838101706804462</v>
      </c>
      <c r="AI391" s="1">
        <f>IF((X391-X$2)/X$2*100&gt;100,100,IF((X391-X$2)/X$2*100&lt;-100,-100,(X391-X$2)/X$2*100))</f>
        <v>100</v>
      </c>
      <c r="AJ391" s="1">
        <f>IF((Y391-Y$2)/Y$2*100&gt;100,100,IF((Y391-Y$2)/Y$2*100&lt;-100,-100,(Y391-Y$2)/Y$2*100))</f>
        <v>1.6480077121863335</v>
      </c>
      <c r="AK391" s="1">
        <f>IF((Z391-Z$2)/Z$2*100&gt;100,100,IF((Z391-Z$2)/Z$2*100&lt;-100,-100,(Z391-Z$2)/Z$2*100))</f>
        <v>-50.130893640688242</v>
      </c>
      <c r="AL391" s="1">
        <f>IF((V391-V$2)/V$2*100&gt;100,100,IF((V391-V$2)/V$2*100&lt;-100,-100,(V391-V$2)/V$2*100))</f>
        <v>-73.80258302579719</v>
      </c>
      <c r="AM391" s="1">
        <f>IF((AA391-AA$2)/AA$2*100&gt;100,100,IF((AA391-AA$2)/AA$2*100&lt;-100,-100,(AA391-AA$2)/AA$2*100))</f>
        <v>-88.041814724608557</v>
      </c>
      <c r="AN391" s="1">
        <f>IF((AB391-AB$2)/AB$2*100&gt;100,100,IF((AB391-AB$2)/AB$2*100&lt;-100,-100,(AB391-AB$2)/AB$2*100))</f>
        <v>-33.362986927773491</v>
      </c>
      <c r="AO391" s="1">
        <f>IF((AC391-AC$2)/AC$2*100&gt;100,100,IF((AC391-AC$2)/AC$2*100&lt;-100,-100,(AC391-AC$2)/AC$2*100))</f>
        <v>-100</v>
      </c>
      <c r="AP391" s="1"/>
      <c r="AQ391" s="2">
        <f t="shared" ref="AQ391:AQ454" si="171">ROUND(AF391, 0)</f>
        <v>-11</v>
      </c>
      <c r="AR391" s="2">
        <f t="shared" si="162"/>
        <v>-6</v>
      </c>
      <c r="AS391" s="2">
        <f t="shared" si="163"/>
        <v>27</v>
      </c>
      <c r="AT391" s="2">
        <f t="shared" si="164"/>
        <v>100</v>
      </c>
      <c r="AU391" s="2">
        <f t="shared" si="165"/>
        <v>2</v>
      </c>
      <c r="AV391" s="2">
        <f t="shared" ref="AV391:AV454" si="172">IF(AK391&gt;20, 1, 0)</f>
        <v>0</v>
      </c>
      <c r="AW391" s="2">
        <f t="shared" ref="AW391:AW454" si="173">IF(AL391&gt;20, 1, 0)</f>
        <v>0</v>
      </c>
      <c r="AX391" s="2">
        <f t="shared" si="166"/>
        <v>0</v>
      </c>
      <c r="AY391" s="2">
        <f t="shared" si="167"/>
        <v>0</v>
      </c>
      <c r="AZ391" s="2">
        <f t="shared" si="168"/>
        <v>0</v>
      </c>
      <c r="BA391" s="1"/>
      <c r="BB391" s="1"/>
      <c r="BN391" s="1">
        <f>T391/(T$3-T$4)*100</f>
        <v>30.49566687803847</v>
      </c>
      <c r="BO391" s="1">
        <f>U391/(U$3-U$4)*100</f>
        <v>35.166353487343862</v>
      </c>
      <c r="BP391" s="1">
        <f>V391/(V$3-V$4)*100</f>
        <v>2.4096385542168677</v>
      </c>
      <c r="BQ391" s="1">
        <f>W391/(W$3-W$4)*100</f>
        <v>44.906900328587071</v>
      </c>
      <c r="BR391" s="1">
        <f>X391/(X$3-X$4)*100</f>
        <v>62.315930388219542</v>
      </c>
      <c r="BS391" s="1">
        <f>Y391/(Y$3-Y$4)*100</f>
        <v>54.388984509466439</v>
      </c>
      <c r="BT391" s="1">
        <f>Z391/(Z$3-Z$4)*100</f>
        <v>15.19925857275255</v>
      </c>
      <c r="BU391" s="1">
        <f>AA391/(AA$3-AA$4)*100</f>
        <v>2.1540708287696244</v>
      </c>
      <c r="BV391" s="1">
        <f>AB391/(AB$3-AB$4)*100</f>
        <v>5.6737152692402271</v>
      </c>
      <c r="BW391" s="1">
        <f>AC391/(AC$3-AC$4)*100</f>
        <v>0</v>
      </c>
    </row>
    <row r="392" spans="1:75">
      <c r="A392">
        <v>83</v>
      </c>
      <c r="B392" t="s">
        <v>972</v>
      </c>
      <c r="C392" t="s">
        <v>1468</v>
      </c>
      <c r="D392">
        <v>13</v>
      </c>
      <c r="E392" t="s">
        <v>1469</v>
      </c>
      <c r="F392" t="s">
        <v>1470</v>
      </c>
      <c r="G392" t="s">
        <v>1471</v>
      </c>
      <c r="H392">
        <v>33</v>
      </c>
      <c r="I392">
        <v>9</v>
      </c>
      <c r="J392">
        <v>3</v>
      </c>
      <c r="K392">
        <v>23</v>
      </c>
      <c r="L392">
        <v>36</v>
      </c>
      <c r="M392">
        <v>19</v>
      </c>
      <c r="N392">
        <v>7</v>
      </c>
      <c r="O392">
        <v>5</v>
      </c>
      <c r="P392">
        <v>2</v>
      </c>
      <c r="Q392">
        <v>2</v>
      </c>
      <c r="R392">
        <v>139</v>
      </c>
      <c r="T392" s="1">
        <f t="shared" si="169"/>
        <v>23.741007194244602</v>
      </c>
      <c r="U392" s="1">
        <f t="shared" si="152"/>
        <v>6.4748201438848918</v>
      </c>
      <c r="V392" s="1">
        <f t="shared" si="153"/>
        <v>2.1582733812949639</v>
      </c>
      <c r="W392" s="1">
        <f t="shared" si="154"/>
        <v>16.546762589928058</v>
      </c>
      <c r="X392" s="1">
        <f t="shared" si="155"/>
        <v>25.899280575539567</v>
      </c>
      <c r="Y392" s="1">
        <f t="shared" si="156"/>
        <v>13.669064748201439</v>
      </c>
      <c r="Z392" s="1">
        <f t="shared" si="157"/>
        <v>5.0359712230215825</v>
      </c>
      <c r="AA392" s="1">
        <f t="shared" si="158"/>
        <v>3.5971223021582732</v>
      </c>
      <c r="AB392" s="1">
        <f t="shared" si="159"/>
        <v>1.4388489208633095</v>
      </c>
      <c r="AC392" s="1">
        <f t="shared" si="160"/>
        <v>1.4388489208633095</v>
      </c>
      <c r="AD392" s="1"/>
      <c r="AF392" s="1">
        <f t="shared" si="170"/>
        <v>20.794007499658303</v>
      </c>
      <c r="AG392" s="1">
        <f t="shared" si="161"/>
        <v>-51.885663995918186</v>
      </c>
      <c r="AH392" s="1">
        <f>IF((W392-W$2)/W$2*100&gt;100,100,IF((W392-W$2)/W$2*100&lt;-100,-100,(W392-W$2)/W$2*100))</f>
        <v>-15.025816403477895</v>
      </c>
      <c r="AI392" s="1">
        <f>IF((X392-X$2)/X$2*100&gt;100,100,IF((X392-X$2)/X$2*100&lt;-100,-100,(X392-X$2)/X$2*100))</f>
        <v>100</v>
      </c>
      <c r="AJ392" s="1">
        <f>IF((Y392-Y$2)/Y$2*100&gt;100,100,IF((Y392-Y$2)/Y$2*100&lt;-100,-100,(Y392-Y$2)/Y$2*100))</f>
        <v>-3.8975370730708234</v>
      </c>
      <c r="AK392" s="1">
        <f>IF((Z392-Z$2)/Z$2*100&gt;100,100,IF((Z392-Z$2)/Z$2*100&lt;-100,-100,(Z392-Z$2)/Z$2*100))</f>
        <v>-47.888577707265952</v>
      </c>
      <c r="AL392" s="1">
        <f>IF((V392-V$2)/V$2*100&gt;100,100,IF((V392-V$2)/V$2*100&lt;-100,-100,(V392-V$2)/V$2*100))</f>
        <v>-53.070814197291362</v>
      </c>
      <c r="AM392" s="1">
        <f>IF((AA392-AA$2)/AA$2*100&gt;100,100,IF((AA392-AA$2)/AA$2*100&lt;-100,-100,(AA392-AA$2)/AA$2*100))</f>
        <v>-28.595008787231009</v>
      </c>
      <c r="AN392" s="1">
        <f>IF((AB392-AB$2)/AB$2*100&gt;100,100,IF((AB392-AB$2)/AB$2*100&lt;-100,-100,(AB392-AB$2)/AB$2*100))</f>
        <v>-20.419106690722298</v>
      </c>
      <c r="AO392" s="1">
        <f>IF((AC392-AC$2)/AC$2*100&gt;100,100,IF((AC392-AC$2)/AC$2*100&lt;-100,-100,(AC392-AC$2)/AC$2*100))</f>
        <v>-41.502661298911782</v>
      </c>
      <c r="AP392" s="1"/>
      <c r="AQ392" s="2">
        <f t="shared" si="171"/>
        <v>21</v>
      </c>
      <c r="AR392" s="2">
        <f t="shared" si="162"/>
        <v>-52</v>
      </c>
      <c r="AS392" s="2">
        <f t="shared" si="163"/>
        <v>-15</v>
      </c>
      <c r="AT392" s="2">
        <f t="shared" si="164"/>
        <v>100</v>
      </c>
      <c r="AU392" s="2">
        <f t="shared" si="165"/>
        <v>-4</v>
      </c>
      <c r="AV392" s="2">
        <f t="shared" si="172"/>
        <v>0</v>
      </c>
      <c r="AW392" s="2">
        <f t="shared" si="173"/>
        <v>0</v>
      </c>
      <c r="AX392" s="2">
        <f t="shared" si="166"/>
        <v>0</v>
      </c>
      <c r="AY392" s="2">
        <f t="shared" si="167"/>
        <v>0</v>
      </c>
      <c r="AZ392" s="2">
        <f t="shared" si="168"/>
        <v>0</v>
      </c>
      <c r="BA392" s="1"/>
      <c r="BB392" s="1"/>
      <c r="BN392" s="1">
        <f>T392/(T$3-T$4)*100</f>
        <v>41.442635365391887</v>
      </c>
      <c r="BO392" s="1">
        <f>U392/(U$3-U$4)*100</f>
        <v>17.998811959606627</v>
      </c>
      <c r="BP392" s="1">
        <f>V392/(V$3-V$4)*100</f>
        <v>4.3165467625899279</v>
      </c>
      <c r="BQ392" s="1">
        <f>W392/(W$3-W$4)*100</f>
        <v>30.085022890778284</v>
      </c>
      <c r="BR392" s="1">
        <f>X392/(X$3-X$4)*100</f>
        <v>70.503597122302153</v>
      </c>
      <c r="BS392" s="1">
        <f>Y392/(Y$3-Y$4)*100</f>
        <v>51.42171976704352</v>
      </c>
      <c r="BT392" s="1">
        <f>Z392/(Z$3-Z$4)*100</f>
        <v>15.882678472606528</v>
      </c>
      <c r="BU392" s="1">
        <f>AA392/(AA$3-AA$4)*100</f>
        <v>12.862437322868978</v>
      </c>
      <c r="BV392" s="1">
        <f>AB392/(AB$3-AB$4)*100</f>
        <v>6.7758038467185449</v>
      </c>
      <c r="BW392" s="1">
        <f>AC392/(AC$3-AC$4)*100</f>
        <v>3.2079254629083618</v>
      </c>
    </row>
    <row r="393" spans="1:75">
      <c r="A393">
        <v>89</v>
      </c>
      <c r="B393" t="s">
        <v>972</v>
      </c>
      <c r="C393" t="s">
        <v>1472</v>
      </c>
      <c r="D393">
        <v>9</v>
      </c>
      <c r="E393" t="s">
        <v>1473</v>
      </c>
      <c r="F393" t="s">
        <v>1474</v>
      </c>
      <c r="G393" t="s">
        <v>1475</v>
      </c>
      <c r="H393">
        <v>21</v>
      </c>
      <c r="I393">
        <v>17</v>
      </c>
      <c r="J393">
        <v>7</v>
      </c>
      <c r="K393">
        <v>32</v>
      </c>
      <c r="L393">
        <v>21</v>
      </c>
      <c r="M393">
        <v>15</v>
      </c>
      <c r="N393">
        <v>3</v>
      </c>
      <c r="O393">
        <v>1</v>
      </c>
      <c r="P393">
        <v>0</v>
      </c>
      <c r="Q393">
        <v>0</v>
      </c>
      <c r="R393">
        <v>117</v>
      </c>
      <c r="T393" s="1">
        <f t="shared" si="169"/>
        <v>17.948717948717949</v>
      </c>
      <c r="U393" s="1">
        <f t="shared" si="152"/>
        <v>14.529914529914532</v>
      </c>
      <c r="V393" s="1">
        <f t="shared" si="153"/>
        <v>5.982905982905983</v>
      </c>
      <c r="W393" s="1">
        <f t="shared" si="154"/>
        <v>27.350427350427353</v>
      </c>
      <c r="X393" s="1">
        <f t="shared" si="155"/>
        <v>17.948717948717949</v>
      </c>
      <c r="Y393" s="1">
        <f t="shared" si="156"/>
        <v>12.820512820512819</v>
      </c>
      <c r="Z393" s="1">
        <f t="shared" si="157"/>
        <v>2.5641025641025639</v>
      </c>
      <c r="AA393" s="1">
        <f t="shared" si="158"/>
        <v>0.85470085470085477</v>
      </c>
      <c r="AB393" s="1">
        <f t="shared" si="159"/>
        <v>0</v>
      </c>
      <c r="AC393" s="1">
        <f t="shared" si="160"/>
        <v>0</v>
      </c>
      <c r="AD393" s="1"/>
      <c r="AF393" s="1">
        <f t="shared" si="170"/>
        <v>-8.6771023332031554</v>
      </c>
      <c r="AG393" s="1">
        <f t="shared" si="161"/>
        <v>7.971677091780963</v>
      </c>
      <c r="AH393" s="1">
        <f>IF((W393-W$2)/W$2*100&gt;100,100,IF((W393-W$2)/W$2*100&lt;-100,-100,(W393-W$2)/W$2*100))</f>
        <v>40.455283774556058</v>
      </c>
      <c r="AI393" s="1">
        <f>IF((X393-X$2)/X$2*100&gt;100,100,IF((X393-X$2)/X$2*100&lt;-100,-100,(X393-X$2)/X$2*100))</f>
        <v>90.242721203170902</v>
      </c>
      <c r="AJ393" s="1">
        <f>IF((Y393-Y$2)/Y$2*100&gt;100,100,IF((Y393-Y$2)/Y$2*100&lt;-100,-100,(Y393-Y$2)/Y$2*100))</f>
        <v>-9.8634119646210916</v>
      </c>
      <c r="AK393" s="1">
        <f>IF((Z393-Z$2)/Z$2*100&gt;100,100,IF((Z393-Z$2)/Z$2*100&lt;-100,-100,(Z393-Z$2)/Z$2*100))</f>
        <v>-73.467078026776448</v>
      </c>
      <c r="AL393" s="1">
        <f>IF((V393-V$2)/V$2*100&gt;100,100,IF((V393-V$2)/V$2*100&lt;-100,-100,(V393-V$2)/V$2*100))</f>
        <v>30.091446683861854</v>
      </c>
      <c r="AM393" s="1">
        <f>IF((AA393-AA$2)/AA$2*100&gt;100,100,IF((AA393-AA$2)/AA$2*100&lt;-100,-100,(AA393-AA$2)/AA$2*100))</f>
        <v>-83.033685848589926</v>
      </c>
      <c r="AN393" s="1">
        <f>IF((AB393-AB$2)/AB$2*100&gt;100,100,IF((AB393-AB$2)/AB$2*100&lt;-100,-100,(AB393-AB$2)/AB$2*100))</f>
        <v>-100</v>
      </c>
      <c r="AO393" s="1">
        <f>IF((AC393-AC$2)/AC$2*100&gt;100,100,IF((AC393-AC$2)/AC$2*100&lt;-100,-100,(AC393-AC$2)/AC$2*100))</f>
        <v>-100</v>
      </c>
      <c r="AP393" s="1"/>
      <c r="AQ393" s="2">
        <f t="shared" si="171"/>
        <v>-9</v>
      </c>
      <c r="AR393" s="2">
        <f t="shared" si="162"/>
        <v>8</v>
      </c>
      <c r="AS393" s="2">
        <f t="shared" si="163"/>
        <v>40</v>
      </c>
      <c r="AT393" s="2">
        <f t="shared" si="164"/>
        <v>90</v>
      </c>
      <c r="AU393" s="2">
        <f t="shared" si="165"/>
        <v>-10</v>
      </c>
      <c r="AV393" s="2">
        <f t="shared" si="172"/>
        <v>0</v>
      </c>
      <c r="AW393" s="2">
        <f t="shared" si="173"/>
        <v>1</v>
      </c>
      <c r="AX393" s="2">
        <f t="shared" si="166"/>
        <v>0</v>
      </c>
      <c r="AY393" s="2">
        <f t="shared" si="167"/>
        <v>0</v>
      </c>
      <c r="AZ393" s="2">
        <f t="shared" si="168"/>
        <v>0</v>
      </c>
      <c r="BA393" s="1"/>
      <c r="BB393" s="1"/>
      <c r="BN393" s="1">
        <f>T393/(T$3-T$4)*100</f>
        <v>31.331533963112907</v>
      </c>
      <c r="BO393" s="1">
        <f>U393/(U$3-U$4)*100</f>
        <v>40.390496353799108</v>
      </c>
      <c r="BP393" s="1">
        <f>V393/(V$3-V$4)*100</f>
        <v>11.965811965811966</v>
      </c>
      <c r="BQ393" s="1">
        <f>W393/(W$3-W$4)*100</f>
        <v>49.728049728049726</v>
      </c>
      <c r="BR393" s="1">
        <f>X393/(X$3-X$4)*100</f>
        <v>48.86039886039886</v>
      </c>
      <c r="BS393" s="1">
        <f>Y393/(Y$3-Y$4)*100</f>
        <v>48.229548229548229</v>
      </c>
      <c r="BT393" s="1">
        <f>Z393/(Z$3-Z$4)*100</f>
        <v>8.0867850098619325</v>
      </c>
      <c r="BU393" s="1">
        <f>AA393/(AA$3-AA$4)*100</f>
        <v>3.0562030562030564</v>
      </c>
      <c r="BV393" s="1">
        <f>AB393/(AB$3-AB$4)*100</f>
        <v>0</v>
      </c>
      <c r="BW393" s="1">
        <f>AC393/(AC$3-AC$4)*100</f>
        <v>0</v>
      </c>
    </row>
    <row r="394" spans="1:75">
      <c r="A394">
        <v>86</v>
      </c>
      <c r="B394" t="s">
        <v>972</v>
      </c>
      <c r="C394" t="s">
        <v>1476</v>
      </c>
      <c r="D394">
        <v>15</v>
      </c>
      <c r="E394" t="s">
        <v>1477</v>
      </c>
      <c r="F394" t="s">
        <v>1478</v>
      </c>
      <c r="G394" t="s">
        <v>605</v>
      </c>
      <c r="H394">
        <v>46</v>
      </c>
      <c r="I394">
        <v>36</v>
      </c>
      <c r="J394">
        <v>6</v>
      </c>
      <c r="K394">
        <v>65</v>
      </c>
      <c r="L394">
        <v>48</v>
      </c>
      <c r="M394">
        <v>26</v>
      </c>
      <c r="N394">
        <v>10</v>
      </c>
      <c r="O394">
        <v>5</v>
      </c>
      <c r="P394">
        <v>2</v>
      </c>
      <c r="Q394">
        <v>0</v>
      </c>
      <c r="R394">
        <v>244</v>
      </c>
      <c r="T394" s="1">
        <f t="shared" si="169"/>
        <v>18.852459016393443</v>
      </c>
      <c r="U394" s="1">
        <f t="shared" si="152"/>
        <v>14.754098360655737</v>
      </c>
      <c r="V394" s="1">
        <f t="shared" si="153"/>
        <v>2.459016393442623</v>
      </c>
      <c r="W394" s="1">
        <f t="shared" si="154"/>
        <v>26.639344262295083</v>
      </c>
      <c r="X394" s="1">
        <f t="shared" si="155"/>
        <v>19.672131147540984</v>
      </c>
      <c r="Y394" s="1">
        <f t="shared" si="156"/>
        <v>10.655737704918032</v>
      </c>
      <c r="Z394" s="1">
        <f t="shared" si="157"/>
        <v>4.0983606557377046</v>
      </c>
      <c r="AA394" s="1">
        <f t="shared" si="158"/>
        <v>2.0491803278688523</v>
      </c>
      <c r="AB394" s="1">
        <f t="shared" si="159"/>
        <v>0.81967213114754101</v>
      </c>
      <c r="AC394" s="1">
        <f t="shared" si="160"/>
        <v>0</v>
      </c>
      <c r="AD394" s="1"/>
      <c r="AF394" s="1">
        <f t="shared" si="170"/>
        <v>-4.0788768066548382</v>
      </c>
      <c r="AG394" s="1">
        <f t="shared" si="161"/>
        <v>9.6375853207766031</v>
      </c>
      <c r="AH394" s="1">
        <f>IF((W394-W$2)/W$2*100&gt;100,100,IF((W394-W$2)/W$2*100&lt;-100,-100,(W394-W$2)/W$2*100))</f>
        <v>36.803590305519819</v>
      </c>
      <c r="AI394" s="1">
        <f>IF((X394-X$2)/X$2*100&gt;100,100,IF((X394-X$2)/X$2*100&lt;-100,-100,(X394-X$2)/X$2*100))</f>
        <v>100</v>
      </c>
      <c r="AJ394" s="1">
        <f>IF((Y394-Y$2)/Y$2*100&gt;100,100,IF((Y394-Y$2)/Y$2*100&lt;-100,-100,(Y394-Y$2)/Y$2*100))</f>
        <v>-25.083196501742449</v>
      </c>
      <c r="AK394" s="1">
        <f>IF((Z394-Z$2)/Z$2*100&gt;100,100,IF((Z394-Z$2)/Z$2*100&lt;-100,-100,(Z394-Z$2)/Z$2*100))</f>
        <v>-57.590821436241036</v>
      </c>
      <c r="AL394" s="1">
        <f>IF((V394-V$2)/V$2*100&gt;100,100,IF((V394-V$2)/V$2*100&lt;-100,-100,(V394-V$2)/V$2*100))</f>
        <v>-46.531501421504082</v>
      </c>
      <c r="AM394" s="1">
        <f>IF((AA394-AA$2)/AA$2*100&gt;100,100,IF((AA394-AA$2)/AA$2*100&lt;-100,-100,(AA394-AA$2)/AA$2*100))</f>
        <v>-59.322566481250448</v>
      </c>
      <c r="AN394" s="1">
        <f>IF((AB394-AB$2)/AB$2*100&gt;100,100,IF((AB394-AB$2)/AB$2*100&lt;-100,-100,(AB394-AB$2)/AB$2*100))</f>
        <v>-54.664982909878688</v>
      </c>
      <c r="AO394" s="1">
        <f>IF((AC394-AC$2)/AC$2*100&gt;100,100,IF((AC394-AC$2)/AC$2*100&lt;-100,-100,(AC394-AC$2)/AC$2*100))</f>
        <v>-100</v>
      </c>
      <c r="AP394" s="1"/>
      <c r="AQ394" s="2">
        <f t="shared" si="171"/>
        <v>-4</v>
      </c>
      <c r="AR394" s="2">
        <f t="shared" si="162"/>
        <v>10</v>
      </c>
      <c r="AS394" s="2">
        <f t="shared" si="163"/>
        <v>37</v>
      </c>
      <c r="AT394" s="2">
        <f t="shared" si="164"/>
        <v>100</v>
      </c>
      <c r="AU394" s="2">
        <f t="shared" si="165"/>
        <v>-25</v>
      </c>
      <c r="AV394" s="2">
        <f t="shared" si="172"/>
        <v>0</v>
      </c>
      <c r="AW394" s="2">
        <f t="shared" si="173"/>
        <v>0</v>
      </c>
      <c r="AX394" s="2">
        <f t="shared" si="166"/>
        <v>0</v>
      </c>
      <c r="AY394" s="2">
        <f t="shared" si="167"/>
        <v>0</v>
      </c>
      <c r="AZ394" s="2">
        <f t="shared" si="168"/>
        <v>0</v>
      </c>
      <c r="BA394" s="1"/>
      <c r="BB394" s="1"/>
      <c r="BN394" s="1">
        <f>T394/(T$3-T$4)*100</f>
        <v>32.909117054932409</v>
      </c>
      <c r="BO394" s="1">
        <f>U394/(U$3-U$4)*100</f>
        <v>41.013686268611814</v>
      </c>
      <c r="BP394" s="1">
        <f>V394/(V$3-V$4)*100</f>
        <v>4.918032786885246</v>
      </c>
      <c r="BQ394" s="1">
        <f>W394/(W$3-W$4)*100</f>
        <v>48.435171385991055</v>
      </c>
      <c r="BR394" s="1">
        <f>X394/(X$3-X$4)*100</f>
        <v>53.551912568306001</v>
      </c>
      <c r="BS394" s="1">
        <f>Y394/(Y$3-Y$4)*100</f>
        <v>40.085870413739265</v>
      </c>
      <c r="BT394" s="1">
        <f>Z394/(Z$3-Z$4)*100</f>
        <v>12.925598991172759</v>
      </c>
      <c r="BU394" s="1">
        <f>AA394/(AA$3-AA$4)*100</f>
        <v>7.3273720814704415</v>
      </c>
      <c r="BV394" s="1">
        <f>AB394/(AB$3-AB$4)*100</f>
        <v>3.8599866175978588</v>
      </c>
      <c r="BW394" s="1">
        <f>AC394/(AC$3-AC$4)*100</f>
        <v>0</v>
      </c>
    </row>
    <row r="395" spans="1:75">
      <c r="A395">
        <v>78</v>
      </c>
      <c r="B395" t="s">
        <v>972</v>
      </c>
      <c r="C395" t="s">
        <v>1479</v>
      </c>
      <c r="D395">
        <v>7</v>
      </c>
      <c r="E395" t="s">
        <v>1480</v>
      </c>
      <c r="F395" t="s">
        <v>1481</v>
      </c>
      <c r="G395" t="s">
        <v>1482</v>
      </c>
      <c r="H395">
        <v>14</v>
      </c>
      <c r="I395">
        <v>9</v>
      </c>
      <c r="J395">
        <v>7</v>
      </c>
      <c r="K395">
        <v>24</v>
      </c>
      <c r="L395">
        <v>19</v>
      </c>
      <c r="M395">
        <v>11</v>
      </c>
      <c r="N395">
        <v>7</v>
      </c>
      <c r="O395">
        <v>0</v>
      </c>
      <c r="P395">
        <v>4</v>
      </c>
      <c r="Q395">
        <v>0</v>
      </c>
      <c r="R395">
        <v>95</v>
      </c>
      <c r="T395" s="1">
        <f t="shared" si="169"/>
        <v>14.736842105263156</v>
      </c>
      <c r="U395" s="1">
        <f t="shared" si="152"/>
        <v>9.4736842105263168</v>
      </c>
      <c r="V395" s="1">
        <f t="shared" si="153"/>
        <v>7.3684210526315779</v>
      </c>
      <c r="W395" s="1">
        <f t="shared" si="154"/>
        <v>25.263157894736842</v>
      </c>
      <c r="X395" s="1">
        <f t="shared" si="155"/>
        <v>20</v>
      </c>
      <c r="Y395" s="1">
        <f t="shared" si="156"/>
        <v>11.578947368421053</v>
      </c>
      <c r="Z395" s="1">
        <f t="shared" si="157"/>
        <v>7.3684210526315779</v>
      </c>
      <c r="AA395" s="1">
        <f t="shared" si="158"/>
        <v>0</v>
      </c>
      <c r="AB395" s="1">
        <f t="shared" si="159"/>
        <v>4.2105263157894735</v>
      </c>
      <c r="AC395" s="1">
        <f t="shared" si="160"/>
        <v>0</v>
      </c>
      <c r="AD395" s="1"/>
      <c r="AF395" s="1">
        <f t="shared" si="170"/>
        <v>-25.019094547261549</v>
      </c>
      <c r="AG395" s="1">
        <f t="shared" si="161"/>
        <v>-29.601129425606594</v>
      </c>
      <c r="AH395" s="1">
        <f>IF((W395-W$2)/W$2*100&gt;100,100,IF((W395-W$2)/W$2*100&lt;-100,-100,(W395-W$2)/W$2*100))</f>
        <v>29.736327907550454</v>
      </c>
      <c r="AI395" s="1">
        <f>IF((X395-X$2)/X$2*100&gt;100,100,IF((X395-X$2)/X$2*100&lt;-100,-100,(X395-X$2)/X$2*100))</f>
        <v>100</v>
      </c>
      <c r="AJ395" s="1">
        <f>IF((Y395-Y$2)/Y$2*100&gt;100,100,IF((Y395-Y$2)/Y$2*100&lt;-100,-100,(Y395-Y$2)/Y$2*100))</f>
        <v>-18.592428911205143</v>
      </c>
      <c r="AK395" s="1">
        <f>IF((Z395-Z$2)/Z$2*100&gt;100,100,IF((Z395-Z$2)/Z$2*100&lt;-100,-100,(Z395-Z$2)/Z$2*100))</f>
        <v>-23.752761066420721</v>
      </c>
      <c r="AL395" s="1">
        <f>IF((V395-V$2)/V$2*100&gt;100,100,IF((V395-V$2)/V$2*100&lt;-100,-100,(V395-V$2)/V$2*100))</f>
        <v>60.217886968545628</v>
      </c>
      <c r="AM395" s="1">
        <f>IF((AA395-AA$2)/AA$2*100&gt;100,100,IF((AA395-AA$2)/AA$2*100&lt;-100,-100,(AA395-AA$2)/AA$2*100))</f>
        <v>-100</v>
      </c>
      <c r="AN395" s="1">
        <f>IF((AB395-AB$2)/AB$2*100&gt;100,100,IF((AB395-AB$2)/AB$2*100&lt;-100,-100,(AB395-AB$2)/AB$2*100))</f>
        <v>100</v>
      </c>
      <c r="AO395" s="1">
        <f>IF((AC395-AC$2)/AC$2*100&gt;100,100,IF((AC395-AC$2)/AC$2*100&lt;-100,-100,(AC395-AC$2)/AC$2*100))</f>
        <v>-100</v>
      </c>
      <c r="AP395" s="1"/>
      <c r="AQ395" s="2">
        <f t="shared" si="171"/>
        <v>-25</v>
      </c>
      <c r="AR395" s="2">
        <f t="shared" si="162"/>
        <v>-30</v>
      </c>
      <c r="AS395" s="2">
        <f t="shared" si="163"/>
        <v>30</v>
      </c>
      <c r="AT395" s="2">
        <f t="shared" si="164"/>
        <v>100</v>
      </c>
      <c r="AU395" s="2">
        <f t="shared" si="165"/>
        <v>-19</v>
      </c>
      <c r="AV395" s="2">
        <f t="shared" si="172"/>
        <v>0</v>
      </c>
      <c r="AW395" s="2">
        <f t="shared" si="173"/>
        <v>1</v>
      </c>
      <c r="AX395" s="2">
        <f t="shared" si="166"/>
        <v>0</v>
      </c>
      <c r="AY395" s="2">
        <f t="shared" si="167"/>
        <v>1</v>
      </c>
      <c r="AZ395" s="2">
        <f t="shared" si="168"/>
        <v>0</v>
      </c>
      <c r="BA395" s="1"/>
      <c r="BB395" s="1"/>
      <c r="BN395" s="1">
        <f>T395/(T$3-T$4)*100</f>
        <v>25.724838411819018</v>
      </c>
      <c r="BO395" s="1">
        <f>U395/(U$3-U$4)*100</f>
        <v>26.335103814582329</v>
      </c>
      <c r="BP395" s="1">
        <f>V395/(V$3-V$4)*100</f>
        <v>14.736842105263156</v>
      </c>
      <c r="BQ395" s="1">
        <f>W395/(W$3-W$4)*100</f>
        <v>45.933014354066984</v>
      </c>
      <c r="BR395" s="1">
        <f>X395/(X$3-X$4)*100</f>
        <v>54.444444444444443</v>
      </c>
      <c r="BS395" s="1">
        <f>Y395/(Y$3-Y$4)*100</f>
        <v>43.558897243107779</v>
      </c>
      <c r="BT395" s="1">
        <f>Z395/(Z$3-Z$4)*100</f>
        <v>23.238866396761129</v>
      </c>
      <c r="BU395" s="1">
        <f>AA395/(AA$3-AA$4)*100</f>
        <v>0</v>
      </c>
      <c r="BV395" s="1">
        <f>AB395/(AB$3-AB$4)*100</f>
        <v>19.828141783029</v>
      </c>
      <c r="BW395" s="1">
        <f>AC395/(AC$3-AC$4)*100</f>
        <v>0</v>
      </c>
    </row>
    <row r="396" spans="1:75">
      <c r="A396">
        <v>84</v>
      </c>
      <c r="B396" t="s">
        <v>972</v>
      </c>
      <c r="C396" t="s">
        <v>1483</v>
      </c>
      <c r="D396">
        <v>5</v>
      </c>
      <c r="E396" t="s">
        <v>1484</v>
      </c>
      <c r="F396" t="s">
        <v>1485</v>
      </c>
      <c r="G396" t="s">
        <v>1486</v>
      </c>
      <c r="H396">
        <v>16</v>
      </c>
      <c r="I396">
        <v>9</v>
      </c>
      <c r="J396">
        <v>1</v>
      </c>
      <c r="K396">
        <v>28</v>
      </c>
      <c r="L396">
        <v>6</v>
      </c>
      <c r="M396">
        <v>11</v>
      </c>
      <c r="N396">
        <v>5</v>
      </c>
      <c r="O396">
        <v>10</v>
      </c>
      <c r="P396">
        <v>0</v>
      </c>
      <c r="Q396">
        <v>0</v>
      </c>
      <c r="R396">
        <v>86</v>
      </c>
      <c r="T396" s="1">
        <f t="shared" si="169"/>
        <v>18.604651162790699</v>
      </c>
      <c r="U396" s="1">
        <f t="shared" si="152"/>
        <v>10.465116279069768</v>
      </c>
      <c r="V396" s="1">
        <f t="shared" si="153"/>
        <v>1.1627906976744187</v>
      </c>
      <c r="W396" s="1">
        <f t="shared" si="154"/>
        <v>32.558139534883722</v>
      </c>
      <c r="X396" s="1">
        <f t="shared" si="155"/>
        <v>6.9767441860465116</v>
      </c>
      <c r="Y396" s="1">
        <f t="shared" si="156"/>
        <v>12.790697674418606</v>
      </c>
      <c r="Z396" s="1">
        <f t="shared" si="157"/>
        <v>5.8139534883720927</v>
      </c>
      <c r="AA396" s="1">
        <f t="shared" si="158"/>
        <v>11.627906976744185</v>
      </c>
      <c r="AB396" s="1">
        <f t="shared" si="159"/>
        <v>0</v>
      </c>
      <c r="AC396" s="1">
        <f t="shared" si="160"/>
        <v>0</v>
      </c>
      <c r="AD396" s="1"/>
      <c r="AF396" s="1">
        <f t="shared" si="170"/>
        <v>-5.3397206908949615</v>
      </c>
      <c r="AG396" s="1">
        <f t="shared" si="161"/>
        <v>-22.233805760844493</v>
      </c>
      <c r="AH396" s="1">
        <f>IF((W396-W$2)/W$2*100&gt;100,100,IF((W396-W$2)/W$2*100&lt;-100,-100,(W396-W$2)/W$2*100))</f>
        <v>67.198949725815993</v>
      </c>
      <c r="AI396" s="1">
        <f>IF((X396-X$2)/X$2*100&gt;100,100,IF((X396-X$2)/X$2*100&lt;-100,-100,(X396-X$2)/X$2*100))</f>
        <v>-26.051832622023269</v>
      </c>
      <c r="AJ396" s="1">
        <f>IF((Y396-Y$2)/Y$2*100&gt;100,100,IF((Y396-Y$2)/Y$2*100&lt;-100,-100,(Y396-Y$2)/Y$2*100))</f>
        <v>-10.073031936796374</v>
      </c>
      <c r="AK396" s="1">
        <f>IF((Z396-Z$2)/Z$2*100&gt;100,100,IF((Z396-Z$2)/Z$2*100&lt;-100,-100,(Z396-Z$2)/Z$2*100))</f>
        <v>-39.838142037458205</v>
      </c>
      <c r="AL396" s="1">
        <f>IF((V396-V$2)/V$2*100&gt;100,100,IF((V396-V$2)/V$2*100&lt;-100,-100,(V396-V$2)/V$2*100))</f>
        <v>-74.716446408618211</v>
      </c>
      <c r="AM396" s="1">
        <f>IF((AA396-AA$2)/AA$2*100&gt;100,100,IF((AA396-AA$2)/AA$2*100&lt;-100,-100,(AA396-AA$2)/AA$2*100))</f>
        <v>100</v>
      </c>
      <c r="AN396" s="1">
        <f>IF((AB396-AB$2)/AB$2*100&gt;100,100,IF((AB396-AB$2)/AB$2*100&lt;-100,-100,(AB396-AB$2)/AB$2*100))</f>
        <v>-100</v>
      </c>
      <c r="AO396" s="1">
        <f>IF((AC396-AC$2)/AC$2*100&gt;100,100,IF((AC396-AC$2)/AC$2*100&lt;-100,-100,(AC396-AC$2)/AC$2*100))</f>
        <v>-100</v>
      </c>
      <c r="AP396" s="1"/>
      <c r="AQ396" s="2">
        <f t="shared" si="171"/>
        <v>-5</v>
      </c>
      <c r="AR396" s="2">
        <f t="shared" si="162"/>
        <v>-22</v>
      </c>
      <c r="AS396" s="2">
        <f t="shared" si="163"/>
        <v>67</v>
      </c>
      <c r="AT396" s="2">
        <f t="shared" si="164"/>
        <v>-26</v>
      </c>
      <c r="AU396" s="2">
        <f t="shared" si="165"/>
        <v>-10</v>
      </c>
      <c r="AV396" s="2">
        <f t="shared" si="172"/>
        <v>0</v>
      </c>
      <c r="AW396" s="2">
        <f t="shared" si="173"/>
        <v>0</v>
      </c>
      <c r="AX396" s="2">
        <f t="shared" si="166"/>
        <v>1</v>
      </c>
      <c r="AY396" s="2">
        <f t="shared" si="167"/>
        <v>0</v>
      </c>
      <c r="AZ396" s="2">
        <f t="shared" si="168"/>
        <v>0</v>
      </c>
      <c r="BA396" s="1"/>
      <c r="BB396" s="1"/>
      <c r="BN396" s="1">
        <f>T396/(T$3-T$4)*100</f>
        <v>32.476540187678502</v>
      </c>
      <c r="BO396" s="1">
        <f>U396/(U$3-U$4)*100</f>
        <v>29.091103050992107</v>
      </c>
      <c r="BP396" s="1">
        <f>V396/(V$3-V$4)*100</f>
        <v>2.3255813953488373</v>
      </c>
      <c r="BQ396" s="1">
        <f>W396/(W$3-W$4)*100</f>
        <v>59.196617336152215</v>
      </c>
      <c r="BR396" s="1">
        <f>X396/(X$3-X$4)*100</f>
        <v>18.992248062015502</v>
      </c>
      <c r="BS396" s="1">
        <f>Y396/(Y$3-Y$4)*100</f>
        <v>48.117386489479522</v>
      </c>
      <c r="BT396" s="1">
        <f>Z396/(Z$3-Z$4)*100</f>
        <v>18.336314847942752</v>
      </c>
      <c r="BU396" s="1">
        <f>AA396/(AA$3-AA$4)*100</f>
        <v>41.578576462297399</v>
      </c>
      <c r="BV396" s="1">
        <f>AB396/(AB$3-AB$4)*100</f>
        <v>0</v>
      </c>
      <c r="BW396" s="1">
        <f>AC396/(AC$3-AC$4)*100</f>
        <v>0</v>
      </c>
    </row>
    <row r="397" spans="1:75">
      <c r="A397">
        <v>85</v>
      </c>
      <c r="B397" t="s">
        <v>972</v>
      </c>
      <c r="C397" t="s">
        <v>1487</v>
      </c>
      <c r="D397">
        <v>9</v>
      </c>
      <c r="E397" t="s">
        <v>1488</v>
      </c>
      <c r="F397" t="s">
        <v>1489</v>
      </c>
      <c r="G397" t="s">
        <v>1490</v>
      </c>
      <c r="H397">
        <v>30</v>
      </c>
      <c r="I397">
        <v>13</v>
      </c>
      <c r="J397">
        <v>4</v>
      </c>
      <c r="K397">
        <v>34</v>
      </c>
      <c r="L397">
        <v>25</v>
      </c>
      <c r="M397">
        <v>20</v>
      </c>
      <c r="N397">
        <v>8</v>
      </c>
      <c r="O397">
        <v>1</v>
      </c>
      <c r="P397">
        <v>0</v>
      </c>
      <c r="Q397">
        <v>0</v>
      </c>
      <c r="R397">
        <v>135</v>
      </c>
      <c r="T397" s="1">
        <f t="shared" si="169"/>
        <v>22.222222222222221</v>
      </c>
      <c r="U397" s="1">
        <f t="shared" si="152"/>
        <v>9.6296296296296298</v>
      </c>
      <c r="V397" s="1">
        <f t="shared" si="153"/>
        <v>2.9629629629629632</v>
      </c>
      <c r="W397" s="1">
        <f t="shared" si="154"/>
        <v>25.185185185185183</v>
      </c>
      <c r="X397" s="1">
        <f t="shared" si="155"/>
        <v>18.518518518518519</v>
      </c>
      <c r="Y397" s="1">
        <f t="shared" si="156"/>
        <v>14.814814814814813</v>
      </c>
      <c r="Z397" s="1">
        <f t="shared" si="157"/>
        <v>5.9259259259259265</v>
      </c>
      <c r="AA397" s="1">
        <f t="shared" si="158"/>
        <v>0.74074074074074081</v>
      </c>
      <c r="AB397" s="1">
        <f t="shared" si="159"/>
        <v>0</v>
      </c>
      <c r="AC397" s="1">
        <f t="shared" si="160"/>
        <v>0</v>
      </c>
      <c r="AD397" s="1"/>
      <c r="AF397" s="1">
        <f t="shared" si="170"/>
        <v>13.066444730319898</v>
      </c>
      <c r="AG397" s="1">
        <f t="shared" si="161"/>
        <v>-28.442300280349098</v>
      </c>
      <c r="AH397" s="1">
        <f>IF((W397-W$2)/W$2*100&gt;100,100,IF((W397-W$2)/W$2*100&lt;-100,-100,(W397-W$2)/W$2*100))</f>
        <v>29.335907142403684</v>
      </c>
      <c r="AI397" s="1">
        <f>IF((X397-X$2)/X$2*100&gt;100,100,IF((X397-X$2)/X$2*100&lt;-100,-100,(X397-X$2)/X$2*100))</f>
        <v>96.282172669938248</v>
      </c>
      <c r="AJ397" s="1">
        <f>IF((Y397-Y$2)/Y$2*100&gt;100,100,IF((Y397-Y$2)/Y$2*100&lt;-100,-100,(Y397-Y$2)/Y$2*100))</f>
        <v>4.1578350631045122</v>
      </c>
      <c r="AK397" s="1">
        <f>IF((Z397-Z$2)/Z$2*100&gt;100,100,IF((Z397-Z$2)/Z$2*100&lt;-100,-100,(Z397-Z$2)/Z$2*100))</f>
        <v>-38.679469217438871</v>
      </c>
      <c r="AL397" s="1">
        <f>IF((V397-V$2)/V$2*100&gt;100,100,IF((V397-V$2)/V$2*100&lt;-100,-100,(V397-V$2)/V$2*100))</f>
        <v>-35.573759737516028</v>
      </c>
      <c r="AM397" s="1">
        <f>IF((AA397-AA$2)/AA$2*100&gt;100,100,IF((AA397-AA$2)/AA$2*100&lt;-100,-100,(AA397-AA$2)/AA$2*100))</f>
        <v>-85.295861068777938</v>
      </c>
      <c r="AN397" s="1">
        <f>IF((AB397-AB$2)/AB$2*100&gt;100,100,IF((AB397-AB$2)/AB$2*100&lt;-100,-100,(AB397-AB$2)/AB$2*100))</f>
        <v>-100</v>
      </c>
      <c r="AO397" s="1">
        <f>IF((AC397-AC$2)/AC$2*100&gt;100,100,IF((AC397-AC$2)/AC$2*100&lt;-100,-100,(AC397-AC$2)/AC$2*100))</f>
        <v>-100</v>
      </c>
      <c r="AP397" s="1"/>
      <c r="AQ397" s="2">
        <f t="shared" si="171"/>
        <v>13</v>
      </c>
      <c r="AR397" s="2">
        <f t="shared" si="162"/>
        <v>-28</v>
      </c>
      <c r="AS397" s="2">
        <f t="shared" si="163"/>
        <v>29</v>
      </c>
      <c r="AT397" s="2">
        <f t="shared" si="164"/>
        <v>96</v>
      </c>
      <c r="AU397" s="2">
        <f t="shared" si="165"/>
        <v>4</v>
      </c>
      <c r="AV397" s="2">
        <f t="shared" si="172"/>
        <v>0</v>
      </c>
      <c r="AW397" s="2">
        <f t="shared" si="173"/>
        <v>0</v>
      </c>
      <c r="AX397" s="2">
        <f t="shared" si="166"/>
        <v>0</v>
      </c>
      <c r="AY397" s="2">
        <f t="shared" si="167"/>
        <v>0</v>
      </c>
      <c r="AZ397" s="2">
        <f t="shared" si="168"/>
        <v>0</v>
      </c>
      <c r="BA397" s="1"/>
      <c r="BB397" s="1"/>
      <c r="BN397" s="1">
        <f>T397/(T$3-T$4)*100</f>
        <v>38.791423001949312</v>
      </c>
      <c r="BO397" s="1">
        <f>U397/(U$3-U$4)*100</f>
        <v>26.768603465851172</v>
      </c>
      <c r="BP397" s="1">
        <f>V397/(V$3-V$4)*100</f>
        <v>5.9259259259259265</v>
      </c>
      <c r="BQ397" s="1">
        <f>W397/(W$3-W$4)*100</f>
        <v>45.791245791245785</v>
      </c>
      <c r="BR397" s="1">
        <f>X397/(X$3-X$4)*100</f>
        <v>50.411522633744852</v>
      </c>
      <c r="BS397" s="1">
        <f>Y397/(Y$3-Y$4)*100</f>
        <v>55.731922398589063</v>
      </c>
      <c r="BT397" s="1">
        <f>Z397/(Z$3-Z$4)*100</f>
        <v>18.689458689458689</v>
      </c>
      <c r="BU397" s="1">
        <f>AA397/(AA$3-AA$4)*100</f>
        <v>2.6487093153759824</v>
      </c>
      <c r="BV397" s="1">
        <f>AB397/(AB$3-AB$4)*100</f>
        <v>0</v>
      </c>
      <c r="BW397" s="1">
        <f>AC397/(AC$3-AC$4)*100</f>
        <v>0</v>
      </c>
    </row>
    <row r="398" spans="1:75">
      <c r="A398">
        <v>86</v>
      </c>
      <c r="B398" t="s">
        <v>972</v>
      </c>
      <c r="C398" t="s">
        <v>1491</v>
      </c>
      <c r="D398">
        <v>14</v>
      </c>
      <c r="E398" t="s">
        <v>1492</v>
      </c>
      <c r="F398" t="s">
        <v>1493</v>
      </c>
      <c r="G398" t="s">
        <v>1294</v>
      </c>
      <c r="H398">
        <v>25</v>
      </c>
      <c r="I398">
        <v>34</v>
      </c>
      <c r="J398">
        <v>13</v>
      </c>
      <c r="K398">
        <v>41</v>
      </c>
      <c r="L398">
        <v>24</v>
      </c>
      <c r="M398">
        <v>24</v>
      </c>
      <c r="N398">
        <v>28</v>
      </c>
      <c r="O398">
        <v>4</v>
      </c>
      <c r="P398">
        <v>7</v>
      </c>
      <c r="Q398">
        <v>4</v>
      </c>
      <c r="R398">
        <v>204</v>
      </c>
      <c r="T398" s="1">
        <f t="shared" si="169"/>
        <v>12.254901960784313</v>
      </c>
      <c r="U398" s="1">
        <f t="shared" si="152"/>
        <v>16.666666666666664</v>
      </c>
      <c r="V398" s="1">
        <f t="shared" si="153"/>
        <v>6.3725490196078427</v>
      </c>
      <c r="W398" s="1">
        <f t="shared" si="154"/>
        <v>20.098039215686274</v>
      </c>
      <c r="X398" s="1">
        <f t="shared" si="155"/>
        <v>11.76470588235294</v>
      </c>
      <c r="Y398" s="1">
        <f t="shared" si="156"/>
        <v>11.76470588235294</v>
      </c>
      <c r="Z398" s="1">
        <f t="shared" si="157"/>
        <v>13.725490196078432</v>
      </c>
      <c r="AA398" s="1">
        <f t="shared" si="158"/>
        <v>1.9607843137254901</v>
      </c>
      <c r="AB398" s="1">
        <f t="shared" si="159"/>
        <v>3.4313725490196081</v>
      </c>
      <c r="AC398" s="1">
        <f t="shared" si="160"/>
        <v>1.9607843137254901</v>
      </c>
      <c r="AD398" s="1"/>
      <c r="AF398" s="1">
        <f t="shared" si="170"/>
        <v>-37.647181214897117</v>
      </c>
      <c r="AG398" s="1">
        <f t="shared" si="161"/>
        <v>23.849864899395779</v>
      </c>
      <c r="AH398" s="1">
        <f>IF((W398-W$2)/W$2*100&gt;100,100,IF((W398-W$2)/W$2*100&lt;-100,-100,(W398-W$2)/W$2*100))</f>
        <v>3.2113964869095177</v>
      </c>
      <c r="AI398" s="1">
        <f>IF((X398-X$2)/X$2*100&gt;100,100,IF((X398-X$2)/X$2*100&lt;-100,-100,(X398-X$2)/X$2*100))</f>
        <v>24.696909696196048</v>
      </c>
      <c r="AJ398" s="1">
        <f>IF((Y398-Y$2)/Y$2*100&gt;100,100,IF((Y398-Y$2)/Y$2*100&lt;-100,-100,(Y398-Y$2)/Y$2*100))</f>
        <v>-17.286425096946413</v>
      </c>
      <c r="AK398" s="1">
        <f>IF((Z398-Z$2)/Z$2*100&gt;100,100,IF((Z398-Z$2)/Z$2*100&lt;-100,-100,(Z398-Z$2)/Z$2*100))</f>
        <v>42.029170562549666</v>
      </c>
      <c r="AL398" s="1">
        <f>IF((V398-V$2)/V$2*100&gt;100,100,IF((V398-V$2)/V$2*100&lt;-100,-100,(V398-V$2)/V$2*100))</f>
        <v>38.563788799827634</v>
      </c>
      <c r="AM398" s="1">
        <f>IF((AA398-AA$2)/AA$2*100&gt;100,100,IF((AA398-AA$2)/AA$2*100&lt;-100,-100,(AA398-AA$2)/AA$2*100))</f>
        <v>-61.077279299706312</v>
      </c>
      <c r="AN398" s="1">
        <f>IF((AB398-AB$2)/AB$2*100&gt;100,100,IF((AB398-AB$2)/AB$2*100&lt;-100,-100,(AB398-AB$2)/AB$2*100))</f>
        <v>89.784826445899995</v>
      </c>
      <c r="AO398" s="1">
        <f>IF((AC398-AC$2)/AC$2*100&gt;100,100,IF((AC398-AC$2)/AC$2*100&lt;-100,-100,(AC398-AC$2)/AC$2*100))</f>
        <v>-20.283038436752339</v>
      </c>
      <c r="AP398" s="1"/>
      <c r="AQ398" s="2">
        <f t="shared" si="171"/>
        <v>-38</v>
      </c>
      <c r="AR398" s="2">
        <f t="shared" si="162"/>
        <v>24</v>
      </c>
      <c r="AS398" s="2">
        <f t="shared" si="163"/>
        <v>3</v>
      </c>
      <c r="AT398" s="2">
        <f t="shared" si="164"/>
        <v>25</v>
      </c>
      <c r="AU398" s="2">
        <f t="shared" si="165"/>
        <v>-17</v>
      </c>
      <c r="AV398" s="2">
        <f t="shared" si="172"/>
        <v>1</v>
      </c>
      <c r="AW398" s="2">
        <f t="shared" si="173"/>
        <v>1</v>
      </c>
      <c r="AX398" s="2">
        <f t="shared" si="166"/>
        <v>0</v>
      </c>
      <c r="AY398" s="2">
        <f t="shared" si="167"/>
        <v>1</v>
      </c>
      <c r="AZ398" s="2">
        <f t="shared" si="168"/>
        <v>0</v>
      </c>
      <c r="BA398" s="1"/>
      <c r="BB398" s="1"/>
      <c r="BN398" s="1">
        <f>T398/(T$3-T$4)*100</f>
        <v>21.392328861369105</v>
      </c>
      <c r="BO398" s="1">
        <f>U398/(U$3-U$4)*100</f>
        <v>46.330275229357788</v>
      </c>
      <c r="BP398" s="1">
        <f>V398/(V$3-V$4)*100</f>
        <v>12.745098039215685</v>
      </c>
      <c r="BQ398" s="1">
        <f>W398/(W$3-W$4)*100</f>
        <v>36.541889483065951</v>
      </c>
      <c r="BR398" s="1">
        <f>X398/(X$3-X$4)*100</f>
        <v>32.026143790849666</v>
      </c>
      <c r="BS398" s="1">
        <f>Y398/(Y$3-Y$4)*100</f>
        <v>44.257703081232499</v>
      </c>
      <c r="BT398" s="1">
        <f>Z398/(Z$3-Z$4)*100</f>
        <v>43.288084464555055</v>
      </c>
      <c r="BU398" s="1">
        <f>AA398/(AA$3-AA$4)*100</f>
        <v>7.0112893642305414</v>
      </c>
      <c r="BV398" s="1">
        <f>AB398/(AB$3-AB$4)*100</f>
        <v>16.158963585434176</v>
      </c>
      <c r="BW398" s="1">
        <f>AC398/(AC$3-AC$4)*100</f>
        <v>4.3715846994535523</v>
      </c>
    </row>
    <row r="399" spans="1:75">
      <c r="A399">
        <v>84</v>
      </c>
      <c r="B399" t="s">
        <v>972</v>
      </c>
      <c r="C399" t="s">
        <v>1494</v>
      </c>
      <c r="D399">
        <v>5</v>
      </c>
      <c r="E399" t="s">
        <v>1495</v>
      </c>
      <c r="F399" t="s">
        <v>1496</v>
      </c>
      <c r="G399" t="s">
        <v>1497</v>
      </c>
      <c r="H399">
        <v>10</v>
      </c>
      <c r="I399">
        <v>3</v>
      </c>
      <c r="J399">
        <v>0</v>
      </c>
      <c r="K399">
        <v>20</v>
      </c>
      <c r="L399">
        <v>7</v>
      </c>
      <c r="M399">
        <v>5</v>
      </c>
      <c r="N399">
        <v>7</v>
      </c>
      <c r="O399">
        <v>2</v>
      </c>
      <c r="P399">
        <v>0</v>
      </c>
      <c r="Q399">
        <v>0</v>
      </c>
      <c r="R399">
        <v>54</v>
      </c>
      <c r="T399" s="1">
        <f t="shared" si="169"/>
        <v>18.518518518518519</v>
      </c>
      <c r="U399" s="1">
        <f t="shared" si="152"/>
        <v>5.5555555555555554</v>
      </c>
      <c r="V399" s="1">
        <f t="shared" si="153"/>
        <v>0</v>
      </c>
      <c r="W399" s="1">
        <f t="shared" si="154"/>
        <v>37.037037037037038</v>
      </c>
      <c r="X399" s="1">
        <f t="shared" si="155"/>
        <v>12.962962962962962</v>
      </c>
      <c r="Y399" s="1">
        <f t="shared" si="156"/>
        <v>9.2592592592592595</v>
      </c>
      <c r="Z399" s="1">
        <f t="shared" si="157"/>
        <v>12.962962962962962</v>
      </c>
      <c r="AA399" s="1">
        <f t="shared" si="158"/>
        <v>3.7037037037037033</v>
      </c>
      <c r="AB399" s="1">
        <f t="shared" si="159"/>
        <v>0</v>
      </c>
      <c r="AC399" s="1">
        <f t="shared" si="160"/>
        <v>0</v>
      </c>
      <c r="AD399" s="1"/>
      <c r="AF399" s="1">
        <f t="shared" si="170"/>
        <v>-5.7779627247334133</v>
      </c>
      <c r="AG399" s="1">
        <f t="shared" si="161"/>
        <v>-58.716711700201408</v>
      </c>
      <c r="AH399" s="1">
        <f>IF((W399-W$2)/W$2*100&gt;100,100,IF((W399-W$2)/W$2*100&lt;-100,-100,(W399-W$2)/W$2*100))</f>
        <v>90.199863444711312</v>
      </c>
      <c r="AI399" s="1">
        <f>IF((X399-X$2)/X$2*100&gt;100,100,IF((X399-X$2)/X$2*100&lt;-100,-100,(X399-X$2)/X$2*100))</f>
        <v>37.397520868956761</v>
      </c>
      <c r="AJ399" s="1">
        <f>IF((Y399-Y$2)/Y$2*100&gt;100,100,IF((Y399-Y$2)/Y$2*100&lt;-100,-100,(Y399-Y$2)/Y$2*100))</f>
        <v>-34.90135308555967</v>
      </c>
      <c r="AK399" s="1">
        <f>IF((Z399-Z$2)/Z$2*100&gt;100,100,IF((Z399-Z$2)/Z$2*100&lt;-100,-100,(Z399-Z$2)/Z$2*100))</f>
        <v>34.138661086852437</v>
      </c>
      <c r="AL399" s="1">
        <f>IF((V399-V$2)/V$2*100&gt;100,100,IF((V399-V$2)/V$2*100&lt;-100,-100,(V399-V$2)/V$2*100))</f>
        <v>-100</v>
      </c>
      <c r="AM399" s="1">
        <f>IF((AA399-AA$2)/AA$2*100&gt;100,100,IF((AA399-AA$2)/AA$2*100&lt;-100,-100,(AA399-AA$2)/AA$2*100))</f>
        <v>-26.47930534388971</v>
      </c>
      <c r="AN399" s="1">
        <f>IF((AB399-AB$2)/AB$2*100&gt;100,100,IF((AB399-AB$2)/AB$2*100&lt;-100,-100,(AB399-AB$2)/AB$2*100))</f>
        <v>-100</v>
      </c>
      <c r="AO399" s="1">
        <f>IF((AC399-AC$2)/AC$2*100&gt;100,100,IF((AC399-AC$2)/AC$2*100&lt;-100,-100,(AC399-AC$2)/AC$2*100))</f>
        <v>-100</v>
      </c>
      <c r="AP399" s="1"/>
      <c r="AQ399" s="2">
        <f t="shared" si="171"/>
        <v>-6</v>
      </c>
      <c r="AR399" s="2">
        <f t="shared" si="162"/>
        <v>-59</v>
      </c>
      <c r="AS399" s="2">
        <f t="shared" si="163"/>
        <v>90</v>
      </c>
      <c r="AT399" s="2">
        <f t="shared" si="164"/>
        <v>37</v>
      </c>
      <c r="AU399" s="2">
        <f t="shared" si="165"/>
        <v>-35</v>
      </c>
      <c r="AV399" s="2">
        <f t="shared" si="172"/>
        <v>1</v>
      </c>
      <c r="AW399" s="2">
        <f t="shared" si="173"/>
        <v>0</v>
      </c>
      <c r="AX399" s="2">
        <f t="shared" si="166"/>
        <v>0</v>
      </c>
      <c r="AY399" s="2">
        <f t="shared" si="167"/>
        <v>0</v>
      </c>
      <c r="AZ399" s="2">
        <f t="shared" si="168"/>
        <v>0</v>
      </c>
      <c r="BA399" s="1"/>
      <c r="BB399" s="1"/>
      <c r="BN399" s="1">
        <f>T399/(T$3-T$4)*100</f>
        <v>32.326185834957762</v>
      </c>
      <c r="BO399" s="1">
        <f>U399/(U$3-U$4)*100</f>
        <v>15.443425076452597</v>
      </c>
      <c r="BP399" s="1">
        <f>V399/(V$3-V$4)*100</f>
        <v>0</v>
      </c>
      <c r="BQ399" s="1">
        <f>W399/(W$3-W$4)*100</f>
        <v>67.340067340067336</v>
      </c>
      <c r="BR399" s="1">
        <f>X399/(X$3-X$4)*100</f>
        <v>35.288065843621389</v>
      </c>
      <c r="BS399" s="1">
        <f>Y399/(Y$3-Y$4)*100</f>
        <v>34.832451499118172</v>
      </c>
      <c r="BT399" s="1">
        <f>Z399/(Z$3-Z$4)*100</f>
        <v>40.883190883190878</v>
      </c>
      <c r="BU399" s="1">
        <f>AA399/(AA$3-AA$4)*100</f>
        <v>13.243546576879908</v>
      </c>
      <c r="BV399" s="1">
        <f>AB399/(AB$3-AB$4)*100</f>
        <v>0</v>
      </c>
      <c r="BW399" s="1">
        <f>AC399/(AC$3-AC$4)*100</f>
        <v>0</v>
      </c>
    </row>
    <row r="400" spans="1:75">
      <c r="A400">
        <v>78</v>
      </c>
      <c r="B400" t="s">
        <v>972</v>
      </c>
      <c r="C400" t="s">
        <v>1498</v>
      </c>
      <c r="D400">
        <v>8</v>
      </c>
      <c r="E400" t="s">
        <v>1499</v>
      </c>
      <c r="F400" t="s">
        <v>1500</v>
      </c>
      <c r="G400" t="s">
        <v>1501</v>
      </c>
      <c r="H400">
        <v>16</v>
      </c>
      <c r="I400">
        <v>15</v>
      </c>
      <c r="J400">
        <v>1</v>
      </c>
      <c r="K400">
        <v>31</v>
      </c>
      <c r="L400">
        <v>11</v>
      </c>
      <c r="M400">
        <v>20</v>
      </c>
      <c r="N400">
        <v>9</v>
      </c>
      <c r="O400">
        <v>4</v>
      </c>
      <c r="P400">
        <v>6</v>
      </c>
      <c r="Q400">
        <v>3</v>
      </c>
      <c r="R400">
        <v>116</v>
      </c>
      <c r="T400" s="1">
        <f t="shared" si="169"/>
        <v>13.793103448275861</v>
      </c>
      <c r="U400" s="1">
        <f t="shared" si="152"/>
        <v>12.931034482758621</v>
      </c>
      <c r="V400" s="1">
        <f t="shared" si="153"/>
        <v>0.86206896551724133</v>
      </c>
      <c r="W400" s="1">
        <f t="shared" si="154"/>
        <v>26.72413793103448</v>
      </c>
      <c r="X400" s="1">
        <f t="shared" si="155"/>
        <v>9.4827586206896548</v>
      </c>
      <c r="Y400" s="1">
        <f t="shared" si="156"/>
        <v>17.241379310344829</v>
      </c>
      <c r="Z400" s="1">
        <f t="shared" si="157"/>
        <v>7.7586206896551726</v>
      </c>
      <c r="AA400" s="1">
        <f t="shared" si="158"/>
        <v>3.4482758620689653</v>
      </c>
      <c r="AB400" s="1">
        <f t="shared" si="159"/>
        <v>5.1724137931034484</v>
      </c>
      <c r="AC400" s="1">
        <f t="shared" si="160"/>
        <v>2.5862068965517242</v>
      </c>
      <c r="AD400" s="1"/>
      <c r="AF400" s="1">
        <f t="shared" si="170"/>
        <v>-29.820827408766963</v>
      </c>
      <c r="AG400" s="1">
        <f t="shared" si="161"/>
        <v>-3.909587578054984</v>
      </c>
      <c r="AH400" s="1">
        <f>IF((W400-W$2)/W$2*100&gt;100,100,IF((W400-W$2)/W$2*100&lt;-100,-100,(W400-W$2)/W$2*100))</f>
        <v>37.239039399330473</v>
      </c>
      <c r="AI400" s="1">
        <f>IF((X400-X$2)/X$2*100&gt;100,100,IF((X400-X$2)/X$2*100&lt;-100,-100,(X400-X$2)/X$2*100))</f>
        <v>0.51000910857181803</v>
      </c>
      <c r="AJ400" s="1">
        <f>IF((Y400-Y$2)/Y$2*100&gt;100,100,IF((Y400-Y$2)/Y$2*100&lt;-100,-100,(Y400-Y$2)/Y$2*100))</f>
        <v>21.218170116544069</v>
      </c>
      <c r="AK400" s="1">
        <f>IF((Z400-Z$2)/Z$2*100&gt;100,100,IF((Z400-Z$2)/Z$2*100&lt;-100,-100,(Z400-Z$2)/Z$2*100))</f>
        <v>-19.715037822401115</v>
      </c>
      <c r="AL400" s="1">
        <f>IF((V400-V$2)/V$2*100&gt;100,100,IF((V400-V$2)/V$2*100&lt;-100,-100,(V400-V$2)/V$2*100))</f>
        <v>-81.255296475354882</v>
      </c>
      <c r="AM400" s="1">
        <f>IF((AA400-AA$2)/AA$2*100&gt;100,100,IF((AA400-AA$2)/AA$2*100&lt;-100,-100,(AA400-AA$2)/AA$2*100))</f>
        <v>-31.549698078793863</v>
      </c>
      <c r="AN400" s="1">
        <f>IF((AB400-AB$2)/AB$2*100&gt;100,100,IF((AB400-AB$2)/AB$2*100&lt;-100,-100,(AB400-AB$2)/AB$2*100))</f>
        <v>100</v>
      </c>
      <c r="AO400" s="1">
        <f>IF((AC400-AC$2)/AC$2*100&gt;100,100,IF((AC400-AC$2)/AC$2*100&lt;-100,-100,(AC400-AC$2)/AC$2*100))</f>
        <v>5.1439234411801102</v>
      </c>
      <c r="AP400" s="1"/>
      <c r="AQ400" s="2">
        <f t="shared" si="171"/>
        <v>-30</v>
      </c>
      <c r="AR400" s="2">
        <f t="shared" si="162"/>
        <v>-4</v>
      </c>
      <c r="AS400" s="2">
        <f t="shared" si="163"/>
        <v>37</v>
      </c>
      <c r="AT400" s="2">
        <f t="shared" si="164"/>
        <v>1</v>
      </c>
      <c r="AU400" s="2">
        <f t="shared" si="165"/>
        <v>21</v>
      </c>
      <c r="AV400" s="2">
        <f t="shared" si="172"/>
        <v>0</v>
      </c>
      <c r="AW400" s="2">
        <f t="shared" si="173"/>
        <v>0</v>
      </c>
      <c r="AX400" s="2">
        <f t="shared" si="166"/>
        <v>0</v>
      </c>
      <c r="AY400" s="2">
        <f t="shared" si="167"/>
        <v>1</v>
      </c>
      <c r="AZ400" s="2">
        <f t="shared" si="168"/>
        <v>0</v>
      </c>
      <c r="BA400" s="1"/>
      <c r="BB400" s="1"/>
      <c r="BN400" s="1">
        <f>T400/(T$3-T$4)*100</f>
        <v>24.077434966727161</v>
      </c>
      <c r="BO400" s="1">
        <f>U400/(U$3-U$4)*100</f>
        <v>35.945903195191391</v>
      </c>
      <c r="BP400" s="1">
        <f>V400/(V$3-V$4)*100</f>
        <v>1.7241379310344827</v>
      </c>
      <c r="BQ400" s="1">
        <f>W400/(W$3-W$4)*100</f>
        <v>48.589341692789958</v>
      </c>
      <c r="BR400" s="1">
        <f>X400/(X$3-X$4)*100</f>
        <v>25.814176245210724</v>
      </c>
      <c r="BS400" s="1">
        <f>Y400/(Y$3-Y$4)*100</f>
        <v>64.860426929392474</v>
      </c>
      <c r="BT400" s="1">
        <f>Z400/(Z$3-Z$4)*100</f>
        <v>24.469496021220159</v>
      </c>
      <c r="BU400" s="1">
        <f>AA400/(AA$3-AA$4)*100</f>
        <v>12.330198537095088</v>
      </c>
      <c r="BV400" s="1">
        <f>AB400/(AB$3-AB$4)*100</f>
        <v>24.357846586910629</v>
      </c>
      <c r="BW400" s="1">
        <f>AC400/(AC$3-AC$4)*100</f>
        <v>5.7659694742792542</v>
      </c>
    </row>
    <row r="401" spans="1:75">
      <c r="A401">
        <v>81</v>
      </c>
      <c r="B401" t="s">
        <v>972</v>
      </c>
      <c r="C401" t="s">
        <v>1395</v>
      </c>
      <c r="D401">
        <v>12</v>
      </c>
      <c r="E401" t="s">
        <v>1502</v>
      </c>
      <c r="F401" t="s">
        <v>1503</v>
      </c>
      <c r="G401" t="s">
        <v>1504</v>
      </c>
      <c r="H401">
        <v>24</v>
      </c>
      <c r="I401">
        <v>22</v>
      </c>
      <c r="J401">
        <v>2</v>
      </c>
      <c r="K401">
        <v>36</v>
      </c>
      <c r="L401">
        <v>23</v>
      </c>
      <c r="M401">
        <v>21</v>
      </c>
      <c r="N401">
        <v>10</v>
      </c>
      <c r="O401">
        <v>0</v>
      </c>
      <c r="P401">
        <v>2</v>
      </c>
      <c r="Q401">
        <v>6</v>
      </c>
      <c r="R401">
        <v>146</v>
      </c>
      <c r="T401" s="1">
        <f t="shared" si="169"/>
        <v>16.43835616438356</v>
      </c>
      <c r="U401" s="1">
        <f t="shared" si="152"/>
        <v>15.068493150684931</v>
      </c>
      <c r="V401" s="1">
        <f t="shared" si="153"/>
        <v>1.3698630136986301</v>
      </c>
      <c r="W401" s="1">
        <f t="shared" si="154"/>
        <v>24.657534246575342</v>
      </c>
      <c r="X401" s="1">
        <f t="shared" si="155"/>
        <v>15.753424657534246</v>
      </c>
      <c r="Y401" s="1">
        <f t="shared" si="156"/>
        <v>14.383561643835616</v>
      </c>
      <c r="Z401" s="1">
        <f t="shared" si="157"/>
        <v>6.8493150684931505</v>
      </c>
      <c r="AA401" s="1">
        <f t="shared" si="158"/>
        <v>0</v>
      </c>
      <c r="AB401" s="1">
        <f t="shared" si="159"/>
        <v>1.3698630136986301</v>
      </c>
      <c r="AC401" s="1">
        <f t="shared" si="160"/>
        <v>4.10958904109589</v>
      </c>
      <c r="AD401" s="1"/>
      <c r="AF401" s="1">
        <f t="shared" si="170"/>
        <v>-16.361808007708575</v>
      </c>
      <c r="AG401" s="1">
        <f t="shared" si="161"/>
        <v>11.973850456987979</v>
      </c>
      <c r="AH401" s="1">
        <f>IF((W401-W$2)/W$2*100&gt;100,100,IF((W401-W$2)/W$2*100&lt;-100,-100,(W401-W$2)/W$2*100))</f>
        <v>26.626210457711906</v>
      </c>
      <c r="AI401" s="1">
        <f>IF((X401-X$2)/X$2*100&gt;100,100,IF((X401-X$2)/X$2*100&lt;-100,-100,(X401-X$2)/X$2*100))</f>
        <v>66.974286613741981</v>
      </c>
      <c r="AJ401" s="1">
        <f>IF((Y401-Y$2)/Y$2*100&gt;100,100,IF((Y401-Y$2)/Y$2*100&lt;-100,-100,(Y401-Y$2)/Y$2*100))</f>
        <v>1.1258432890073025</v>
      </c>
      <c r="AK401" s="1">
        <f>IF((Z401-Z$2)/Z$2*100&gt;100,100,IF((Z401-Z$2)/Z$2*100&lt;-100,-100,(Z401-Z$2)/Z$2*100))</f>
        <v>-29.124386509882267</v>
      </c>
      <c r="AL401" s="1">
        <f>IF((V401-V$2)/V$2*100&gt;100,100,IF((V401-V$2)/V$2*100&lt;-100,-100,(V401-V$2)/V$2*100))</f>
        <v>-70.213895769057061</v>
      </c>
      <c r="AM401" s="1">
        <f>IF((AA401-AA$2)/AA$2*100&gt;100,100,IF((AA401-AA$2)/AA$2*100&lt;-100,-100,(AA401-AA$2)/AA$2*100))</f>
        <v>-100</v>
      </c>
      <c r="AN401" s="1">
        <f>IF((AB401-AB$2)/AB$2*100&gt;100,100,IF((AB401-AB$2)/AB$2*100&lt;-100,-100,(AB401-AB$2)/AB$2*100))</f>
        <v>-24.234628972673981</v>
      </c>
      <c r="AO401" s="1">
        <f>IF((AC401-AC$2)/AC$2*100&gt;100,100,IF((AC401-AC$2)/AC$2*100&lt;-100,-100,(AC401-AC$2)/AC$2*100))</f>
        <v>67.078015331190286</v>
      </c>
      <c r="AP401" s="1"/>
      <c r="AQ401" s="2">
        <f t="shared" si="171"/>
        <v>-16</v>
      </c>
      <c r="AR401" s="2">
        <f t="shared" si="162"/>
        <v>12</v>
      </c>
      <c r="AS401" s="2">
        <f t="shared" si="163"/>
        <v>27</v>
      </c>
      <c r="AT401" s="2">
        <f t="shared" si="164"/>
        <v>67</v>
      </c>
      <c r="AU401" s="2">
        <f t="shared" si="165"/>
        <v>1</v>
      </c>
      <c r="AV401" s="2">
        <f t="shared" si="172"/>
        <v>0</v>
      </c>
      <c r="AW401" s="2">
        <f t="shared" si="173"/>
        <v>0</v>
      </c>
      <c r="AX401" s="2">
        <f t="shared" si="166"/>
        <v>0</v>
      </c>
      <c r="AY401" s="2">
        <f t="shared" si="167"/>
        <v>0</v>
      </c>
      <c r="AZ401" s="2">
        <f t="shared" si="168"/>
        <v>1</v>
      </c>
      <c r="BA401" s="1"/>
      <c r="BB401" s="1"/>
      <c r="BN401" s="1">
        <f>T401/(T$3-T$4)*100</f>
        <v>28.695025234318667</v>
      </c>
      <c r="BO401" s="1">
        <f>U401/(U$3-U$4)*100</f>
        <v>41.887646097775537</v>
      </c>
      <c r="BP401" s="1">
        <f>V401/(V$3-V$4)*100</f>
        <v>2.7397260273972601</v>
      </c>
      <c r="BQ401" s="1">
        <f>W401/(W$3-W$4)*100</f>
        <v>44.831880448318792</v>
      </c>
      <c r="BR401" s="1">
        <f>X401/(X$3-X$4)*100</f>
        <v>42.884322678843226</v>
      </c>
      <c r="BS401" s="1">
        <f>Y401/(Y$3-Y$4)*100</f>
        <v>54.109589041095894</v>
      </c>
      <c r="BT401" s="1">
        <f>Z401/(Z$3-Z$4)*100</f>
        <v>21.601685985247627</v>
      </c>
      <c r="BU401" s="1">
        <f>AA401/(AA$3-AA$4)*100</f>
        <v>0</v>
      </c>
      <c r="BV401" s="1">
        <f>AB401/(AB$3-AB$4)*100</f>
        <v>6.4509365389991604</v>
      </c>
      <c r="BW401" s="1">
        <f>AC401/(AC$3-AC$4)*100</f>
        <v>9.1623624522793623</v>
      </c>
    </row>
    <row r="402" spans="1:75">
      <c r="A402">
        <v>83</v>
      </c>
      <c r="B402" t="s">
        <v>972</v>
      </c>
      <c r="C402" t="s">
        <v>1505</v>
      </c>
      <c r="D402">
        <v>13</v>
      </c>
      <c r="E402" t="s">
        <v>1506</v>
      </c>
      <c r="F402" t="s">
        <v>1507</v>
      </c>
      <c r="G402" t="s">
        <v>1508</v>
      </c>
      <c r="H402">
        <v>35</v>
      </c>
      <c r="I402">
        <v>17</v>
      </c>
      <c r="J402">
        <v>11</v>
      </c>
      <c r="K402">
        <v>42</v>
      </c>
      <c r="L402">
        <v>48</v>
      </c>
      <c r="M402">
        <v>28</v>
      </c>
      <c r="N402">
        <v>11</v>
      </c>
      <c r="O402">
        <v>0</v>
      </c>
      <c r="P402">
        <v>1</v>
      </c>
      <c r="Q402">
        <v>1</v>
      </c>
      <c r="R402">
        <v>194</v>
      </c>
      <c r="T402" s="1">
        <f t="shared" si="169"/>
        <v>18.041237113402062</v>
      </c>
      <c r="U402" s="1">
        <f t="shared" si="152"/>
        <v>8.7628865979381434</v>
      </c>
      <c r="V402" s="1">
        <f t="shared" si="153"/>
        <v>5.6701030927835054</v>
      </c>
      <c r="W402" s="1">
        <f t="shared" si="154"/>
        <v>21.649484536082475</v>
      </c>
      <c r="X402" s="1">
        <f t="shared" si="155"/>
        <v>24.742268041237114</v>
      </c>
      <c r="Y402" s="1">
        <f t="shared" si="156"/>
        <v>14.432989690721648</v>
      </c>
      <c r="Z402" s="1">
        <f t="shared" si="157"/>
        <v>5.6701030927835054</v>
      </c>
      <c r="AA402" s="1">
        <f t="shared" si="158"/>
        <v>0</v>
      </c>
      <c r="AB402" s="1">
        <f t="shared" si="159"/>
        <v>0.51546391752577314</v>
      </c>
      <c r="AC402" s="1">
        <f t="shared" si="160"/>
        <v>0.51546391752577314</v>
      </c>
      <c r="AD402" s="1"/>
      <c r="AF402" s="1">
        <f t="shared" si="170"/>
        <v>-8.2063657472918337</v>
      </c>
      <c r="AG402" s="1">
        <f t="shared" si="161"/>
        <v>-34.883060722998096</v>
      </c>
      <c r="AH402" s="1">
        <f>IF((W402-W$2)/W$2*100&gt;100,100,IF((W402-W$2)/W$2*100&lt;-100,-100,(W402-W$2)/W$2*100))</f>
        <v>11.178683065104453</v>
      </c>
      <c r="AI402" s="1">
        <f>IF((X402-X$2)/X$2*100&gt;100,100,IF((X402-X$2)/X$2*100&lt;-100,-100,(X402-X$2)/X$2*100))</f>
        <v>100</v>
      </c>
      <c r="AJ402" s="1">
        <f>IF((Y402-Y$2)/Y$2*100&gt;100,100,IF((Y402-Y$2)/Y$2*100&lt;-100,-100,(Y402-Y$2)/Y$2*100))</f>
        <v>1.4733547779729541</v>
      </c>
      <c r="AK402" s="1">
        <f>IF((Z402-Z$2)/Z$2*100&gt;100,100,IF((Z402-Z$2)/Z$2*100&lt;-100,-100,(Z402-Z$2)/Z$2*100))</f>
        <v>-41.326682853026242</v>
      </c>
      <c r="AL402" s="1">
        <f>IF((V402-V$2)/V$2*100&gt;100,100,IF((V402-V$2)/V$2*100&lt;-100,-100,(V402-V$2)/V$2*100))</f>
        <v>23.289905656944192</v>
      </c>
      <c r="AM402" s="1">
        <f>IF((AA402-AA$2)/AA$2*100&gt;100,100,IF((AA402-AA$2)/AA$2*100&lt;-100,-100,(AA402-AA$2)/AA$2*100))</f>
        <v>-100</v>
      </c>
      <c r="AN402" s="1">
        <f>IF((AB402-AB$2)/AB$2*100&gt;100,100,IF((AB402-AB$2)/AB$2*100&lt;-100,-100,(AB402-AB$2)/AB$2*100))</f>
        <v>-71.490350077346392</v>
      </c>
      <c r="AO402" s="1">
        <f>IF((AC402-AC$2)/AC$2*100&gt;100,100,IF((AC402-AC$2)/AC$2*100&lt;-100,-100,(AC402-AC$2)/AC$2*100))</f>
        <v>-79.043479176672008</v>
      </c>
      <c r="AP402" s="1"/>
      <c r="AQ402" s="2">
        <f t="shared" si="171"/>
        <v>-8</v>
      </c>
      <c r="AR402" s="2">
        <f t="shared" si="162"/>
        <v>-35</v>
      </c>
      <c r="AS402" s="2">
        <f t="shared" si="163"/>
        <v>11</v>
      </c>
      <c r="AT402" s="2">
        <f t="shared" si="164"/>
        <v>100</v>
      </c>
      <c r="AU402" s="2">
        <f t="shared" si="165"/>
        <v>1</v>
      </c>
      <c r="AV402" s="2">
        <f t="shared" si="172"/>
        <v>0</v>
      </c>
      <c r="AW402" s="2">
        <f t="shared" si="173"/>
        <v>1</v>
      </c>
      <c r="AX402" s="2">
        <f t="shared" si="166"/>
        <v>0</v>
      </c>
      <c r="AY402" s="2">
        <f t="shared" si="167"/>
        <v>0</v>
      </c>
      <c r="AZ402" s="2">
        <f t="shared" si="168"/>
        <v>0</v>
      </c>
      <c r="BA402" s="1"/>
      <c r="BB402" s="1"/>
      <c r="BN402" s="1">
        <f>T402/(T$3-T$4)*100</f>
        <v>31.493036715500089</v>
      </c>
      <c r="BO402" s="1">
        <f>U402/(U$3-U$4)*100</f>
        <v>24.359216873167497</v>
      </c>
      <c r="BP402" s="1">
        <f>V402/(V$3-V$4)*100</f>
        <v>11.340206185567011</v>
      </c>
      <c r="BQ402" s="1">
        <f>W402/(W$3-W$4)*100</f>
        <v>39.362699156513585</v>
      </c>
      <c r="BR402" s="1">
        <f>X402/(X$3-X$4)*100</f>
        <v>67.353951890034352</v>
      </c>
      <c r="BS402" s="1">
        <f>Y402/(Y$3-Y$4)*100</f>
        <v>54.295532646048116</v>
      </c>
      <c r="BT402" s="1">
        <f>Z402/(Z$3-Z$4)*100</f>
        <v>17.88263283108644</v>
      </c>
      <c r="BU402" s="1">
        <f>AA402/(AA$3-AA$4)*100</f>
        <v>0</v>
      </c>
      <c r="BV402" s="1">
        <f>AB402/(AB$3-AB$4)*100</f>
        <v>2.4274142646749421</v>
      </c>
      <c r="BW402" s="1">
        <f>AC402/(AC$3-AC$4)*100</f>
        <v>1.1492310292377894</v>
      </c>
    </row>
    <row r="403" spans="1:75">
      <c r="A403">
        <v>86</v>
      </c>
      <c r="B403" t="s">
        <v>972</v>
      </c>
      <c r="C403" t="s">
        <v>1509</v>
      </c>
      <c r="D403">
        <v>14</v>
      </c>
      <c r="E403" t="s">
        <v>1510</v>
      </c>
      <c r="F403" t="s">
        <v>1511</v>
      </c>
      <c r="G403" t="s">
        <v>1512</v>
      </c>
      <c r="H403">
        <v>30</v>
      </c>
      <c r="I403">
        <v>25</v>
      </c>
      <c r="J403">
        <v>1</v>
      </c>
      <c r="K403">
        <v>35</v>
      </c>
      <c r="L403">
        <v>49</v>
      </c>
      <c r="M403">
        <v>28</v>
      </c>
      <c r="N403">
        <v>20</v>
      </c>
      <c r="O403">
        <v>6</v>
      </c>
      <c r="P403">
        <v>1</v>
      </c>
      <c r="Q403">
        <v>0</v>
      </c>
      <c r="R403">
        <v>195</v>
      </c>
      <c r="T403" s="1">
        <f t="shared" si="169"/>
        <v>15.384615384615385</v>
      </c>
      <c r="U403" s="1">
        <f t="shared" si="152"/>
        <v>12.820512820512819</v>
      </c>
      <c r="V403" s="1">
        <f t="shared" si="153"/>
        <v>0.51282051282051277</v>
      </c>
      <c r="W403" s="1">
        <f t="shared" si="154"/>
        <v>17.948717948717949</v>
      </c>
      <c r="X403" s="1">
        <f t="shared" si="155"/>
        <v>25.128205128205128</v>
      </c>
      <c r="Y403" s="1">
        <f t="shared" si="156"/>
        <v>14.358974358974358</v>
      </c>
      <c r="Z403" s="1">
        <f t="shared" si="157"/>
        <v>10.256410256410255</v>
      </c>
      <c r="AA403" s="1">
        <f t="shared" si="158"/>
        <v>3.0769230769230771</v>
      </c>
      <c r="AB403" s="1">
        <f t="shared" si="159"/>
        <v>0.51282051282051277</v>
      </c>
      <c r="AC403" s="1">
        <f t="shared" si="160"/>
        <v>0</v>
      </c>
      <c r="AD403" s="1"/>
      <c r="AF403" s="1">
        <f t="shared" si="170"/>
        <v>-21.723230571316989</v>
      </c>
      <c r="AG403" s="1">
        <f t="shared" si="161"/>
        <v>-4.7308731543109355</v>
      </c>
      <c r="AH403" s="1">
        <f>IF((W403-W$2)/W$2*100&gt;100,100,IF((W403-W$2)/W$2*100&lt;-100,-100,(W403-W$2)/W$2*100))</f>
        <v>-7.826220022947596</v>
      </c>
      <c r="AI403" s="1">
        <f>IF((X403-X$2)/X$2*100&gt;100,100,IF((X403-X$2)/X$2*100&lt;-100,-100,(X403-X$2)/X$2*100))</f>
        <v>100</v>
      </c>
      <c r="AJ403" s="1">
        <f>IF((Y403-Y$2)/Y$2*100&gt;100,100,IF((Y403-Y$2)/Y$2*100&lt;-100,-100,(Y403-Y$2)/Y$2*100))</f>
        <v>0.9529785996243767</v>
      </c>
      <c r="AK403" s="1">
        <f>IF((Z403-Z$2)/Z$2*100&gt;100,100,IF((Z403-Z$2)/Z$2*100&lt;-100,-100,(Z403-Z$2)/Z$2*100))</f>
        <v>6.131687892894238</v>
      </c>
      <c r="AL403" s="1">
        <f>IF((V403-V$2)/V$2*100&gt;100,100,IF((V403-V$2)/V$2*100&lt;-100,-100,(V403-V$2)/V$2*100))</f>
        <v>-88.849304569954697</v>
      </c>
      <c r="AM403" s="1">
        <f>IF((AA403-AA$2)/AA$2*100&gt;100,100,IF((AA403-AA$2)/AA$2*100&lt;-100,-100,(AA403-AA$2)/AA$2*100))</f>
        <v>-38.921269054923748</v>
      </c>
      <c r="AN403" s="1">
        <f>IF((AB403-AB$2)/AB$2*100&gt;100,100,IF((AB403-AB$2)/AB$2*100&lt;-100,-100,(AB403-AB$2)/AB$2*100))</f>
        <v>-71.636553410283071</v>
      </c>
      <c r="AO403" s="1">
        <f>IF((AC403-AC$2)/AC$2*100&gt;100,100,IF((AC403-AC$2)/AC$2*100&lt;-100,-100,(AC403-AC$2)/AC$2*100))</f>
        <v>-100</v>
      </c>
      <c r="AP403" s="1"/>
      <c r="AQ403" s="2">
        <f t="shared" si="171"/>
        <v>-22</v>
      </c>
      <c r="AR403" s="2">
        <f t="shared" si="162"/>
        <v>-5</v>
      </c>
      <c r="AS403" s="2">
        <f t="shared" si="163"/>
        <v>-8</v>
      </c>
      <c r="AT403" s="2">
        <f t="shared" si="164"/>
        <v>100</v>
      </c>
      <c r="AU403" s="2">
        <f t="shared" si="165"/>
        <v>1</v>
      </c>
      <c r="AV403" s="2">
        <f t="shared" si="172"/>
        <v>0</v>
      </c>
      <c r="AW403" s="2">
        <f t="shared" si="173"/>
        <v>0</v>
      </c>
      <c r="AX403" s="2">
        <f t="shared" si="166"/>
        <v>0</v>
      </c>
      <c r="AY403" s="2">
        <f t="shared" si="167"/>
        <v>0</v>
      </c>
      <c r="AZ403" s="2">
        <f t="shared" si="168"/>
        <v>0</v>
      </c>
      <c r="BA403" s="1"/>
      <c r="BB403" s="1"/>
      <c r="BN403" s="1">
        <f>T403/(T$3-T$4)*100</f>
        <v>26.855600539811064</v>
      </c>
      <c r="BO403" s="1">
        <f>U403/(U$3-U$4)*100</f>
        <v>35.638673253352152</v>
      </c>
      <c r="BP403" s="1">
        <f>V403/(V$3-V$4)*100</f>
        <v>1.0256410256410255</v>
      </c>
      <c r="BQ403" s="1">
        <f>W403/(W$3-W$4)*100</f>
        <v>32.634032634032629</v>
      </c>
      <c r="BR403" s="1">
        <f>X403/(X$3-X$4)*100</f>
        <v>68.404558404558401</v>
      </c>
      <c r="BS403" s="1">
        <f>Y403/(Y$3-Y$4)*100</f>
        <v>54.017094017094024</v>
      </c>
      <c r="BT403" s="1">
        <f>Z403/(Z$3-Z$4)*100</f>
        <v>32.34714003944773</v>
      </c>
      <c r="BU403" s="1">
        <f>AA403/(AA$3-AA$4)*100</f>
        <v>11.002331002331003</v>
      </c>
      <c r="BV403" s="1">
        <f>AB403/(AB$3-AB$4)*100</f>
        <v>2.4149659863945581</v>
      </c>
      <c r="BW403" s="1">
        <f>AC403/(AC$3-AC$4)*100</f>
        <v>0</v>
      </c>
    </row>
    <row r="404" spans="1:75">
      <c r="A404">
        <v>83</v>
      </c>
      <c r="B404" t="s">
        <v>972</v>
      </c>
      <c r="C404" t="s">
        <v>1364</v>
      </c>
      <c r="D404">
        <v>14</v>
      </c>
      <c r="E404" t="s">
        <v>1513</v>
      </c>
      <c r="F404" t="s">
        <v>1514</v>
      </c>
      <c r="G404" t="s">
        <v>1515</v>
      </c>
      <c r="H404">
        <v>22</v>
      </c>
      <c r="I404">
        <v>15</v>
      </c>
      <c r="J404">
        <v>5</v>
      </c>
      <c r="K404">
        <v>33</v>
      </c>
      <c r="L404">
        <v>37</v>
      </c>
      <c r="M404">
        <v>17</v>
      </c>
      <c r="N404">
        <v>6</v>
      </c>
      <c r="O404">
        <v>3</v>
      </c>
      <c r="P404">
        <v>0</v>
      </c>
      <c r="Q404">
        <v>1</v>
      </c>
      <c r="R404">
        <v>139</v>
      </c>
      <c r="T404" s="1">
        <f t="shared" si="169"/>
        <v>15.827338129496402</v>
      </c>
      <c r="U404" s="1">
        <f t="shared" si="152"/>
        <v>10.791366906474821</v>
      </c>
      <c r="V404" s="1">
        <f t="shared" si="153"/>
        <v>3.5971223021582732</v>
      </c>
      <c r="W404" s="1">
        <f t="shared" si="154"/>
        <v>23.741007194244602</v>
      </c>
      <c r="X404" s="1">
        <f t="shared" si="155"/>
        <v>26.618705035971225</v>
      </c>
      <c r="Y404" s="1">
        <f t="shared" si="156"/>
        <v>12.23021582733813</v>
      </c>
      <c r="Z404" s="1">
        <f t="shared" si="157"/>
        <v>4.3165467625899279</v>
      </c>
      <c r="AA404" s="1">
        <f t="shared" si="158"/>
        <v>2.1582733812949639</v>
      </c>
      <c r="AB404" s="1">
        <f t="shared" si="159"/>
        <v>0</v>
      </c>
      <c r="AC404" s="1">
        <f t="shared" si="160"/>
        <v>0.71942446043165476</v>
      </c>
      <c r="AD404" s="1"/>
      <c r="AF404" s="1">
        <f t="shared" si="170"/>
        <v>-19.470661666894461</v>
      </c>
      <c r="AG404" s="1">
        <f t="shared" si="161"/>
        <v>-19.809439993196964</v>
      </c>
      <c r="AH404" s="1">
        <f>IF((W404-W$2)/W$2*100&gt;100,100,IF((W404-W$2)/W$2*100&lt;-100,-100,(W404-W$2)/W$2*100))</f>
        <v>21.919480812401268</v>
      </c>
      <c r="AI404" s="1">
        <f>IF((X404-X$2)/X$2*100&gt;100,100,IF((X404-X$2)/X$2*100&lt;-100,-100,(X404-X$2)/X$2*100))</f>
        <v>100</v>
      </c>
      <c r="AJ404" s="1">
        <f>IF((Y404-Y$2)/Y$2*100&gt;100,100,IF((Y404-Y$2)/Y$2*100&lt;-100,-100,(Y404-Y$2)/Y$2*100))</f>
        <v>-14.013585802221263</v>
      </c>
      <c r="AK404" s="1">
        <f>IF((Z404-Z$2)/Z$2*100&gt;100,100,IF((Z404-Z$2)/Z$2*100&lt;-100,-100,(Z404-Z$2)/Z$2*100))</f>
        <v>-55.333066606227966</v>
      </c>
      <c r="AL404" s="1">
        <f>IF((V404-V$2)/V$2*100&gt;100,100,IF((V404-V$2)/V$2*100&lt;-100,-100,(V404-V$2)/V$2*100))</f>
        <v>-21.784690328818929</v>
      </c>
      <c r="AM404" s="1">
        <f>IF((AA404-AA$2)/AA$2*100&gt;100,100,IF((AA404-AA$2)/AA$2*100&lt;-100,-100,(AA404-AA$2)/AA$2*100))</f>
        <v>-57.157005272338601</v>
      </c>
      <c r="AN404" s="1">
        <f>IF((AB404-AB$2)/AB$2*100&gt;100,100,IF((AB404-AB$2)/AB$2*100&lt;-100,-100,(AB404-AB$2)/AB$2*100))</f>
        <v>-100</v>
      </c>
      <c r="AO404" s="1">
        <f>IF((AC404-AC$2)/AC$2*100&gt;100,100,IF((AC404-AC$2)/AC$2*100&lt;-100,-100,(AC404-AC$2)/AC$2*100))</f>
        <v>-70.751330649455895</v>
      </c>
      <c r="AP404" s="1"/>
      <c r="AQ404" s="2">
        <f t="shared" si="171"/>
        <v>-19</v>
      </c>
      <c r="AR404" s="2">
        <f t="shared" si="162"/>
        <v>-20</v>
      </c>
      <c r="AS404" s="2">
        <f t="shared" si="163"/>
        <v>22</v>
      </c>
      <c r="AT404" s="2">
        <f t="shared" si="164"/>
        <v>100</v>
      </c>
      <c r="AU404" s="2">
        <f t="shared" si="165"/>
        <v>-14</v>
      </c>
      <c r="AV404" s="2">
        <f t="shared" si="172"/>
        <v>0</v>
      </c>
      <c r="AW404" s="2">
        <f t="shared" si="173"/>
        <v>0</v>
      </c>
      <c r="AX404" s="2">
        <f t="shared" si="166"/>
        <v>0</v>
      </c>
      <c r="AY404" s="2">
        <f t="shared" si="167"/>
        <v>0</v>
      </c>
      <c r="AZ404" s="2">
        <f t="shared" si="168"/>
        <v>0</v>
      </c>
      <c r="BA404" s="1"/>
      <c r="BB404" s="1"/>
      <c r="BN404" s="1">
        <f>T404/(T$3-T$4)*100</f>
        <v>27.628423576927929</v>
      </c>
      <c r="BO404" s="1">
        <f>U404/(U$3-U$4)*100</f>
        <v>29.99801993267771</v>
      </c>
      <c r="BP404" s="1">
        <f>V404/(V$3-V$4)*100</f>
        <v>7.1942446043165464</v>
      </c>
      <c r="BQ404" s="1">
        <f>W404/(W$3-W$4)*100</f>
        <v>43.165467625899275</v>
      </c>
      <c r="BR404" s="1">
        <f>X404/(X$3-X$4)*100</f>
        <v>72.462030375699442</v>
      </c>
      <c r="BS404" s="1">
        <f>Y404/(Y$3-Y$4)*100</f>
        <v>46.008907159986308</v>
      </c>
      <c r="BT404" s="1">
        <f>Z404/(Z$3-Z$4)*100</f>
        <v>13.613724405091309</v>
      </c>
      <c r="BU404" s="1">
        <f>AA404/(AA$3-AA$4)*100</f>
        <v>7.7174623937213855</v>
      </c>
      <c r="BV404" s="1">
        <f>AB404/(AB$3-AB$4)*100</f>
        <v>0</v>
      </c>
      <c r="BW404" s="1">
        <f>AC404/(AC$3-AC$4)*100</f>
        <v>1.6039627314541809</v>
      </c>
    </row>
    <row r="405" spans="1:75">
      <c r="A405">
        <v>84</v>
      </c>
      <c r="B405" t="s">
        <v>972</v>
      </c>
      <c r="C405" t="s">
        <v>1516</v>
      </c>
      <c r="D405">
        <v>14</v>
      </c>
      <c r="E405" t="s">
        <v>1517</v>
      </c>
      <c r="F405" t="s">
        <v>1518</v>
      </c>
      <c r="G405" t="s">
        <v>1519</v>
      </c>
      <c r="H405">
        <v>26</v>
      </c>
      <c r="I405">
        <v>29</v>
      </c>
      <c r="J405">
        <v>16</v>
      </c>
      <c r="K405">
        <v>59</v>
      </c>
      <c r="L405">
        <v>34</v>
      </c>
      <c r="M405">
        <v>25</v>
      </c>
      <c r="N405">
        <v>22</v>
      </c>
      <c r="O405">
        <v>8</v>
      </c>
      <c r="P405">
        <v>4</v>
      </c>
      <c r="Q405">
        <v>1</v>
      </c>
      <c r="R405">
        <v>224</v>
      </c>
      <c r="T405" s="1">
        <f t="shared" si="169"/>
        <v>11.607142857142858</v>
      </c>
      <c r="U405" s="1">
        <f t="shared" si="152"/>
        <v>12.946428571428573</v>
      </c>
      <c r="V405" s="1">
        <f t="shared" si="153"/>
        <v>7.1428571428571423</v>
      </c>
      <c r="W405" s="1">
        <f t="shared" si="154"/>
        <v>26.339285714285715</v>
      </c>
      <c r="X405" s="1">
        <f t="shared" si="155"/>
        <v>15.178571428571427</v>
      </c>
      <c r="Y405" s="1">
        <f t="shared" si="156"/>
        <v>11.160714285714286</v>
      </c>
      <c r="Z405" s="1">
        <f t="shared" si="157"/>
        <v>9.8214285714285712</v>
      </c>
      <c r="AA405" s="1">
        <f t="shared" si="158"/>
        <v>3.5714285714285712</v>
      </c>
      <c r="AB405" s="1">
        <f t="shared" si="159"/>
        <v>1.7857142857142856</v>
      </c>
      <c r="AC405" s="1">
        <f t="shared" si="160"/>
        <v>0.4464285714285714</v>
      </c>
      <c r="AD405" s="1"/>
      <c r="AF405" s="1">
        <f t="shared" si="170"/>
        <v>-40.942973064966836</v>
      </c>
      <c r="AG405" s="1">
        <f t="shared" si="161"/>
        <v>-3.7951942299336121</v>
      </c>
      <c r="AH405" s="1">
        <f>IF((W405-W$2)/W$2*100&gt;100,100,IF((W405-W$2)/W$2*100&lt;-100,-100,(W405-W$2)/W$2*100))</f>
        <v>35.262670744386213</v>
      </c>
      <c r="AI405" s="1">
        <f>IF((X405-X$2)/X$2*100&gt;100,100,IF((X405-X$2)/X$2*100&lt;-100,-100,(X405-X$2)/X$2*100))</f>
        <v>60.88128081339579</v>
      </c>
      <c r="AJ405" s="1">
        <f>IF((Y405-Y$2)/Y$2*100&gt;100,100,IF((Y405-Y$2)/Y$2*100&lt;-100,-100,(Y405-Y$2)/Y$2*100))</f>
        <v>-21.532880951344239</v>
      </c>
      <c r="AK405" s="1">
        <f>IF((Z405-Z$2)/Z$2*100&gt;100,100,IF((Z405-Z$2)/Z$2*100&lt;-100,-100,(Z405-Z$2)/Z$2*100))</f>
        <v>1.6305672010081051</v>
      </c>
      <c r="AL405" s="1">
        <f>IF((V405-V$2)/V$2*100&gt;100,100,IF((V405-V$2)/V$2*100&lt;-100,-100,(V405-V$2)/V$2*100))</f>
        <v>55.313257775630973</v>
      </c>
      <c r="AM405" s="1">
        <f>IF((AA405-AA$2)/AA$2*100&gt;100,100,IF((AA405-AA$2)/AA$2*100&lt;-100,-100,(AA405-AA$2)/AA$2*100))</f>
        <v>-29.105044438750788</v>
      </c>
      <c r="AN405" s="1">
        <f>IF((AB405-AB$2)/AB$2*100&gt;100,100,IF((AB405-AB$2)/AB$2*100&lt;-100,-100,(AB405-AB$2)/AB$2*100))</f>
        <v>-1.2344270536642978</v>
      </c>
      <c r="AO405" s="1">
        <f>IF((AC405-AC$2)/AC$2*100&gt;100,100,IF((AC405-AC$2)/AC$2*100&lt;-100,-100,(AC405-AC$2)/AC$2*100))</f>
        <v>-81.850156072653419</v>
      </c>
      <c r="AP405" s="1"/>
      <c r="AQ405" s="2">
        <f t="shared" si="171"/>
        <v>-41</v>
      </c>
      <c r="AR405" s="2">
        <f t="shared" si="162"/>
        <v>-4</v>
      </c>
      <c r="AS405" s="2">
        <f t="shared" si="163"/>
        <v>35</v>
      </c>
      <c r="AT405" s="2">
        <f t="shared" si="164"/>
        <v>61</v>
      </c>
      <c r="AU405" s="2">
        <f t="shared" si="165"/>
        <v>-22</v>
      </c>
      <c r="AV405" s="2">
        <f t="shared" si="172"/>
        <v>0</v>
      </c>
      <c r="AW405" s="2">
        <f t="shared" si="173"/>
        <v>1</v>
      </c>
      <c r="AX405" s="2">
        <f t="shared" si="166"/>
        <v>0</v>
      </c>
      <c r="AY405" s="2">
        <f t="shared" si="167"/>
        <v>0</v>
      </c>
      <c r="AZ405" s="2">
        <f t="shared" si="168"/>
        <v>0</v>
      </c>
      <c r="BA405" s="1"/>
      <c r="BB405" s="1"/>
      <c r="BN405" s="1">
        <f>T405/(T$3-T$4)*100</f>
        <v>20.26159147869674</v>
      </c>
      <c r="BO405" s="1">
        <f>U405/(U$3-U$4)*100</f>
        <v>35.988695937090434</v>
      </c>
      <c r="BP405" s="1">
        <f>V405/(V$3-V$4)*100</f>
        <v>14.285714285714285</v>
      </c>
      <c r="BQ405" s="1">
        <f>W405/(W$3-W$4)*100</f>
        <v>47.88961038961039</v>
      </c>
      <c r="BR405" s="1">
        <f>X405/(X$3-X$4)*100</f>
        <v>41.319444444444436</v>
      </c>
      <c r="BS405" s="1">
        <f>Y405/(Y$3-Y$4)*100</f>
        <v>41.985544217687085</v>
      </c>
      <c r="BT405" s="1">
        <f>Z405/(Z$3-Z$4)*100</f>
        <v>30.975274725274726</v>
      </c>
      <c r="BU405" s="1">
        <f>AA405/(AA$3-AA$4)*100</f>
        <v>12.770562770562771</v>
      </c>
      <c r="BV405" s="1">
        <f>AB405/(AB$3-AB$4)*100</f>
        <v>8.4092565597667637</v>
      </c>
      <c r="BW405" s="1">
        <f>AC405/(AC$3-AC$4)*100</f>
        <v>0.99531615925058536</v>
      </c>
    </row>
    <row r="406" spans="1:75">
      <c r="A406">
        <v>82</v>
      </c>
      <c r="B406" t="s">
        <v>972</v>
      </c>
      <c r="C406" t="s">
        <v>1520</v>
      </c>
      <c r="D406">
        <v>14</v>
      </c>
      <c r="E406" t="s">
        <v>1521</v>
      </c>
      <c r="F406" t="s">
        <v>1522</v>
      </c>
      <c r="G406" t="s">
        <v>1523</v>
      </c>
      <c r="H406">
        <v>48</v>
      </c>
      <c r="I406">
        <v>12</v>
      </c>
      <c r="J406">
        <v>5</v>
      </c>
      <c r="K406">
        <v>85</v>
      </c>
      <c r="L406">
        <v>23</v>
      </c>
      <c r="M406">
        <v>30</v>
      </c>
      <c r="N406">
        <v>6</v>
      </c>
      <c r="O406">
        <v>2</v>
      </c>
      <c r="P406">
        <v>2</v>
      </c>
      <c r="Q406">
        <v>0</v>
      </c>
      <c r="R406">
        <v>213</v>
      </c>
      <c r="T406" s="1">
        <f t="shared" si="169"/>
        <v>22.535211267605636</v>
      </c>
      <c r="U406" s="1">
        <f t="shared" si="152"/>
        <v>5.6338028169014089</v>
      </c>
      <c r="V406" s="1">
        <f t="shared" si="153"/>
        <v>2.3474178403755865</v>
      </c>
      <c r="W406" s="1">
        <f t="shared" si="154"/>
        <v>39.906103286384976</v>
      </c>
      <c r="X406" s="1">
        <f t="shared" si="155"/>
        <v>10.7981220657277</v>
      </c>
      <c r="Y406" s="1">
        <f t="shared" si="156"/>
        <v>14.084507042253522</v>
      </c>
      <c r="Z406" s="1">
        <f t="shared" si="157"/>
        <v>2.8169014084507045</v>
      </c>
      <c r="AA406" s="1">
        <f t="shared" si="158"/>
        <v>0.93896713615023475</v>
      </c>
      <c r="AB406" s="1">
        <f t="shared" si="159"/>
        <v>0.93896713615023475</v>
      </c>
      <c r="AC406" s="1">
        <f t="shared" si="160"/>
        <v>0</v>
      </c>
      <c r="AD406" s="1"/>
      <c r="AF406" s="1">
        <f t="shared" si="170"/>
        <v>14.658929867366671</v>
      </c>
      <c r="AG406" s="1">
        <f t="shared" si="161"/>
        <v>-58.135256935415505</v>
      </c>
      <c r="AH406" s="1">
        <f>IF((W406-W$2)/W$2*100&gt;100,100,IF((W406-W$2)/W$2*100&lt;-100,-100,(W406-W$2)/W$2*100))</f>
        <v>100</v>
      </c>
      <c r="AI406" s="1">
        <f>IF((X406-X$2)/X$2*100&gt;100,100,IF((X406-X$2)/X$2*100&lt;-100,-100,(X406-X$2)/X$2*100))</f>
        <v>14.451858430076667</v>
      </c>
      <c r="AJ406" s="1">
        <f>IF((Y406-Y$2)/Y$2*100&gt;100,100,IF((Y406-Y$2)/Y$2*100&lt;-100,-100,(Y406-Y$2)/Y$2*100))</f>
        <v>-0.97670610197808716</v>
      </c>
      <c r="AK406" s="1">
        <f>IF((Z406-Z$2)/Z$2*100&gt;100,100,IF((Z406-Z$2)/Z$2*100&lt;-100,-100,(Z406-Z$2)/Z$2*100))</f>
        <v>-70.851156142092435</v>
      </c>
      <c r="AL406" s="1">
        <f>IF((V406-V$2)/V$2*100&gt;100,100,IF((V406-V$2)/V$2*100&lt;-100,-100,(V406-V$2)/V$2*100))</f>
        <v>-48.958084299088412</v>
      </c>
      <c r="AM406" s="1">
        <f>IF((AA406-AA$2)/AA$2*100&gt;100,100,IF((AA406-AA$2)/AA$2*100&lt;-100,-100,(AA406-AA$2)/AA$2*100))</f>
        <v>-81.360950650563581</v>
      </c>
      <c r="AN406" s="1">
        <f>IF((AB406-AB$2)/AB$2*100&gt;100,100,IF((AB406-AB$2)/AB$2*100&lt;-100,-100,(AB406-AB$2)/AB$2*100))</f>
        <v>-48.066928779391546</v>
      </c>
      <c r="AO406" s="1">
        <f>IF((AC406-AC$2)/AC$2*100&gt;100,100,IF((AC406-AC$2)/AC$2*100&lt;-100,-100,(AC406-AC$2)/AC$2*100))</f>
        <v>-100</v>
      </c>
      <c r="AP406" s="1"/>
      <c r="AQ406" s="2">
        <f t="shared" si="171"/>
        <v>15</v>
      </c>
      <c r="AR406" s="2">
        <f t="shared" si="162"/>
        <v>-58</v>
      </c>
      <c r="AS406" s="2">
        <f t="shared" si="163"/>
        <v>100</v>
      </c>
      <c r="AT406" s="2">
        <f t="shared" si="164"/>
        <v>14</v>
      </c>
      <c r="AU406" s="2">
        <f t="shared" si="165"/>
        <v>-1</v>
      </c>
      <c r="AV406" s="2">
        <f t="shared" si="172"/>
        <v>0</v>
      </c>
      <c r="AW406" s="2">
        <f t="shared" si="173"/>
        <v>0</v>
      </c>
      <c r="AX406" s="2">
        <f t="shared" si="166"/>
        <v>0</v>
      </c>
      <c r="AY406" s="2">
        <f t="shared" si="167"/>
        <v>0</v>
      </c>
      <c r="AZ406" s="2">
        <f t="shared" si="168"/>
        <v>0</v>
      </c>
      <c r="BA406" s="1"/>
      <c r="BB406" s="1"/>
      <c r="BN406" s="1">
        <f>T406/(T$3-T$4)*100</f>
        <v>39.337781072399309</v>
      </c>
      <c r="BO406" s="1">
        <f>U406/(U$3-U$4)*100</f>
        <v>15.66093810569841</v>
      </c>
      <c r="BP406" s="1">
        <f>V406/(V$3-V$4)*100</f>
        <v>4.6948356807511731</v>
      </c>
      <c r="BQ406" s="1">
        <f>W406/(W$3-W$4)*100</f>
        <v>72.556551429790858</v>
      </c>
      <c r="BR406" s="1">
        <f>X406/(X$3-X$4)*100</f>
        <v>29.39488784559207</v>
      </c>
      <c r="BS406" s="1">
        <f>Y406/(Y$3-Y$4)*100</f>
        <v>52.98457411133468</v>
      </c>
      <c r="BT406" s="1">
        <f>Z406/(Z$3-Z$4)*100</f>
        <v>8.8840736728060676</v>
      </c>
      <c r="BU406" s="1">
        <f>AA406/(AA$3-AA$4)*100</f>
        <v>3.3575188504765969</v>
      </c>
      <c r="BV406" s="1">
        <f>AB406/(AB$3-AB$4)*100</f>
        <v>4.4217687074829932</v>
      </c>
      <c r="BW406" s="1">
        <f>AC406/(AC$3-AC$4)*100</f>
        <v>0</v>
      </c>
    </row>
    <row r="407" spans="1:75">
      <c r="A407">
        <v>86</v>
      </c>
      <c r="B407" t="s">
        <v>972</v>
      </c>
      <c r="C407" t="s">
        <v>1364</v>
      </c>
      <c r="D407">
        <v>9</v>
      </c>
      <c r="E407" t="s">
        <v>1524</v>
      </c>
      <c r="F407" t="s">
        <v>1525</v>
      </c>
      <c r="G407" t="s">
        <v>1526</v>
      </c>
      <c r="H407">
        <v>14</v>
      </c>
      <c r="I407">
        <v>11</v>
      </c>
      <c r="J407">
        <v>2</v>
      </c>
      <c r="K407">
        <v>18</v>
      </c>
      <c r="L407">
        <v>16</v>
      </c>
      <c r="M407">
        <v>14</v>
      </c>
      <c r="N407">
        <v>3</v>
      </c>
      <c r="O407">
        <v>0</v>
      </c>
      <c r="P407">
        <v>1</v>
      </c>
      <c r="Q407">
        <v>0</v>
      </c>
      <c r="R407">
        <v>79</v>
      </c>
      <c r="T407" s="1">
        <f t="shared" si="169"/>
        <v>17.721518987341771</v>
      </c>
      <c r="U407" s="1">
        <f t="shared" si="152"/>
        <v>13.924050632911392</v>
      </c>
      <c r="V407" s="1">
        <f t="shared" si="153"/>
        <v>2.5316455696202533</v>
      </c>
      <c r="W407" s="1">
        <f t="shared" si="154"/>
        <v>22.784810126582279</v>
      </c>
      <c r="X407" s="1">
        <f t="shared" si="155"/>
        <v>20.253164556962027</v>
      </c>
      <c r="Y407" s="1">
        <f t="shared" si="156"/>
        <v>17.721518987341771</v>
      </c>
      <c r="Z407" s="1">
        <f t="shared" si="157"/>
        <v>3.79746835443038</v>
      </c>
      <c r="AA407" s="1">
        <f t="shared" si="158"/>
        <v>0</v>
      </c>
      <c r="AB407" s="1">
        <f t="shared" si="159"/>
        <v>1.2658227848101267</v>
      </c>
      <c r="AC407" s="1">
        <f t="shared" si="160"/>
        <v>0</v>
      </c>
      <c r="AD407" s="1"/>
      <c r="AF407" s="1">
        <f t="shared" si="170"/>
        <v>-9.8330883796183137</v>
      </c>
      <c r="AG407" s="1">
        <f t="shared" si="161"/>
        <v>3.4695073843053446</v>
      </c>
      <c r="AH407" s="1">
        <f>IF((W407-W$2)/W$2*100&gt;100,100,IF((W407-W$2)/W$2*100&lt;-100,-100,(W407-W$2)/W$2*100))</f>
        <v>17.009029916619873</v>
      </c>
      <c r="AI407" s="1">
        <f>IF((X407-X$2)/X$2*100&gt;100,100,IF((X407-X$2)/X$2*100&lt;-100,-100,(X407-X$2)/X$2*100))</f>
        <v>100</v>
      </c>
      <c r="AJ407" s="1">
        <f>IF((Y407-Y$2)/Y$2*100&gt;100,100,IF((Y407-Y$2)/Y$2*100&lt;-100,-100,(Y407-Y$2)/Y$2*100))</f>
        <v>24.593865993207302</v>
      </c>
      <c r="AK407" s="1">
        <f>IF((Z407-Z$2)/Z$2*100&gt;100,100,IF((Z407-Z$2)/Z$2*100&lt;-100,-100,(Z407-Z$2)/Z$2*100))</f>
        <v>-60.704406697884082</v>
      </c>
      <c r="AL407" s="1">
        <f>IF((V407-V$2)/V$2*100&gt;100,100,IF((V407-V$2)/V$2*100&lt;-100,-100,(V407-V$2)/V$2*100))</f>
        <v>-44.952263066864958</v>
      </c>
      <c r="AM407" s="1">
        <f>IF((AA407-AA$2)/AA$2*100&gt;100,100,IF((AA407-AA$2)/AA$2*100&lt;-100,-100,(AA407-AA$2)/AA$2*100))</f>
        <v>-100</v>
      </c>
      <c r="AN407" s="1">
        <f>IF((AB407-AB$2)/AB$2*100&gt;100,100,IF((AB407-AB$2)/AB$2*100&lt;-100,-100,(AB407-AB$2)/AB$2*100))</f>
        <v>-29.988960949432908</v>
      </c>
      <c r="AO407" s="1">
        <f>IF((AC407-AC$2)/AC$2*100&gt;100,100,IF((AC407-AC$2)/AC$2*100&lt;-100,-100,(AC407-AC$2)/AC$2*100))</f>
        <v>-100</v>
      </c>
      <c r="AP407" s="1"/>
      <c r="AQ407" s="2">
        <f t="shared" si="171"/>
        <v>-10</v>
      </c>
      <c r="AR407" s="2">
        <f t="shared" si="162"/>
        <v>3</v>
      </c>
      <c r="AS407" s="2">
        <f t="shared" si="163"/>
        <v>17</v>
      </c>
      <c r="AT407" s="2">
        <f t="shared" si="164"/>
        <v>100</v>
      </c>
      <c r="AU407" s="2">
        <f t="shared" si="165"/>
        <v>25</v>
      </c>
      <c r="AV407" s="2">
        <f t="shared" si="172"/>
        <v>0</v>
      </c>
      <c r="AW407" s="2">
        <f t="shared" si="173"/>
        <v>0</v>
      </c>
      <c r="AX407" s="2">
        <f t="shared" si="166"/>
        <v>0</v>
      </c>
      <c r="AY407" s="2">
        <f t="shared" si="167"/>
        <v>0</v>
      </c>
      <c r="AZ407" s="2">
        <f t="shared" si="168"/>
        <v>0</v>
      </c>
      <c r="BA407" s="1"/>
      <c r="BB407" s="1"/>
      <c r="BN407" s="1">
        <f>T407/(T$3-T$4)*100</f>
        <v>30.934932267377295</v>
      </c>
      <c r="BO407" s="1">
        <f>U407/(U$3-U$4)*100</f>
        <v>38.706305887817905</v>
      </c>
      <c r="BP407" s="1">
        <f>V407/(V$3-V$4)*100</f>
        <v>5.0632911392405067</v>
      </c>
      <c r="BQ407" s="1">
        <f>W407/(W$3-W$4)*100</f>
        <v>41.426927502876865</v>
      </c>
      <c r="BR407" s="1">
        <f>X407/(X$3-X$4)*100</f>
        <v>55.13361462728551</v>
      </c>
      <c r="BS407" s="1">
        <f>Y407/(Y$3-Y$4)*100</f>
        <v>66.666666666666671</v>
      </c>
      <c r="BT407" s="1">
        <f>Z407/(Z$3-Z$4)*100</f>
        <v>11.976630963972736</v>
      </c>
      <c r="BU407" s="1">
        <f>AA407/(AA$3-AA$4)*100</f>
        <v>0</v>
      </c>
      <c r="BV407" s="1">
        <f>AB407/(AB$3-AB$4)*100</f>
        <v>5.9609919917334029</v>
      </c>
      <c r="BW407" s="1">
        <f>AC407/(AC$3-AC$4)*100</f>
        <v>0</v>
      </c>
    </row>
    <row r="408" spans="1:75">
      <c r="A408">
        <v>83</v>
      </c>
      <c r="B408" t="s">
        <v>972</v>
      </c>
      <c r="C408" t="s">
        <v>1364</v>
      </c>
      <c r="D408">
        <v>4</v>
      </c>
      <c r="E408" t="s">
        <v>1527</v>
      </c>
      <c r="F408" t="s">
        <v>1528</v>
      </c>
      <c r="G408" t="s">
        <v>1529</v>
      </c>
      <c r="H408">
        <v>13</v>
      </c>
      <c r="I408">
        <v>6</v>
      </c>
      <c r="J408">
        <v>6</v>
      </c>
      <c r="K408">
        <v>23</v>
      </c>
      <c r="L408">
        <v>8</v>
      </c>
      <c r="M408">
        <v>8</v>
      </c>
      <c r="N408">
        <v>3</v>
      </c>
      <c r="O408">
        <v>1</v>
      </c>
      <c r="P408">
        <v>0</v>
      </c>
      <c r="Q408">
        <v>1</v>
      </c>
      <c r="R408">
        <v>69</v>
      </c>
      <c r="T408" s="1">
        <f t="shared" si="169"/>
        <v>18.840579710144929</v>
      </c>
      <c r="U408" s="1">
        <f t="shared" si="152"/>
        <v>8.695652173913043</v>
      </c>
      <c r="V408" s="1">
        <f t="shared" si="153"/>
        <v>8.695652173913043</v>
      </c>
      <c r="W408" s="1">
        <f t="shared" si="154"/>
        <v>33.333333333333329</v>
      </c>
      <c r="X408" s="1">
        <f t="shared" si="155"/>
        <v>11.594202898550725</v>
      </c>
      <c r="Y408" s="1">
        <f t="shared" si="156"/>
        <v>11.594202898550725</v>
      </c>
      <c r="Z408" s="1">
        <f t="shared" si="157"/>
        <v>4.3478260869565215</v>
      </c>
      <c r="AA408" s="1">
        <f t="shared" si="158"/>
        <v>1.4492753623188406</v>
      </c>
      <c r="AB408" s="1">
        <f t="shared" si="159"/>
        <v>0</v>
      </c>
      <c r="AC408" s="1">
        <f t="shared" si="160"/>
        <v>1.4492753623188406</v>
      </c>
      <c r="AD408" s="1"/>
      <c r="AF408" s="1">
        <f t="shared" si="170"/>
        <v>-4.1393185982070309</v>
      </c>
      <c r="AG408" s="1">
        <f t="shared" si="161"/>
        <v>-35.382679182923937</v>
      </c>
      <c r="AH408" s="1">
        <f>IF((W408-W$2)/W$2*100&gt;100,100,IF((W408-W$2)/W$2*100&lt;-100,-100,(W408-W$2)/W$2*100))</f>
        <v>71.179877100240148</v>
      </c>
      <c r="AI408" s="1">
        <f>IF((X408-X$2)/X$2*100&gt;100,100,IF((X408-X$2)/X$2*100&lt;-100,-100,(X408-X$2)/X$2*100))</f>
        <v>22.889708106396114</v>
      </c>
      <c r="AJ408" s="1">
        <f>IF((Y408-Y$2)/Y$2*100&gt;100,100,IF((Y408-Y$2)/Y$2*100&lt;-100,-100,(Y408-Y$2)/Y$2*100))</f>
        <v>-18.4851725593095</v>
      </c>
      <c r="AK408" s="1">
        <f>IF((Z408-Z$2)/Z$2*100&gt;100,100,IF((Z408-Z$2)/Z$2*100&lt;-100,-100,(Z408-Z$2)/Z$2*100))</f>
        <v>-55.009393175838305</v>
      </c>
      <c r="AL408" s="1">
        <f>IF((V408-V$2)/V$2*100&gt;100,100,IF((V408-V$2)/V$2*100&lt;-100,-100,(V408-V$2)/V$2*100))</f>
        <v>89.07700946598554</v>
      </c>
      <c r="AM408" s="1">
        <f>IF((AA408-AA$2)/AA$2*100&gt;100,100,IF((AA408-AA$2)/AA$2*100&lt;-100,-100,(AA408-AA$2)/AA$2*100))</f>
        <v>-71.231032525869878</v>
      </c>
      <c r="AN408" s="1">
        <f>IF((AB408-AB$2)/AB$2*100&gt;100,100,IF((AB408-AB$2)/AB$2*100&lt;-100,-100,(AB408-AB$2)/AB$2*100))</f>
        <v>-100</v>
      </c>
      <c r="AO408" s="1">
        <f>IF((AC408-AC$2)/AC$2*100&gt;100,100,IF((AC408-AC$2)/AC$2*100&lt;-100,-100,(AC408-AC$2)/AC$2*100))</f>
        <v>-41.078767540208247</v>
      </c>
      <c r="AP408" s="1"/>
      <c r="AQ408" s="2">
        <f t="shared" si="171"/>
        <v>-4</v>
      </c>
      <c r="AR408" s="2">
        <f t="shared" si="162"/>
        <v>-35</v>
      </c>
      <c r="AS408" s="2">
        <f t="shared" si="163"/>
        <v>71</v>
      </c>
      <c r="AT408" s="2">
        <f t="shared" si="164"/>
        <v>23</v>
      </c>
      <c r="AU408" s="2">
        <f t="shared" si="165"/>
        <v>-18</v>
      </c>
      <c r="AV408" s="2">
        <f t="shared" si="172"/>
        <v>0</v>
      </c>
      <c r="AW408" s="2">
        <f t="shared" si="173"/>
        <v>1</v>
      </c>
      <c r="AX408" s="2">
        <f t="shared" si="166"/>
        <v>0</v>
      </c>
      <c r="AY408" s="2">
        <f t="shared" si="167"/>
        <v>0</v>
      </c>
      <c r="AZ408" s="2">
        <f t="shared" si="168"/>
        <v>0</v>
      </c>
      <c r="BA408" s="1"/>
      <c r="BB408" s="1"/>
      <c r="BN408" s="1">
        <f>T408/(T$3-T$4)*100</f>
        <v>32.888380371217899</v>
      </c>
      <c r="BO408" s="1">
        <f>U408/(U$3-U$4)*100</f>
        <v>24.172317510969282</v>
      </c>
      <c r="BP408" s="1">
        <f>V408/(V$3-V$4)*100</f>
        <v>17.391304347826086</v>
      </c>
      <c r="BQ408" s="1">
        <f>W408/(W$3-W$4)*100</f>
        <v>60.606060606060588</v>
      </c>
      <c r="BR408" s="1">
        <f>X408/(X$3-X$4)*100</f>
        <v>31.561996779388078</v>
      </c>
      <c r="BS408" s="1">
        <f>Y408/(Y$3-Y$4)*100</f>
        <v>43.616287094547971</v>
      </c>
      <c r="BT408" s="1">
        <f>Z408/(Z$3-Z$4)*100</f>
        <v>13.712374581939798</v>
      </c>
      <c r="BU408" s="1">
        <f>AA408/(AA$3-AA$4)*100</f>
        <v>5.1822573561703997</v>
      </c>
      <c r="BV408" s="1">
        <f>AB408/(AB$3-AB$4)*100</f>
        <v>0</v>
      </c>
      <c r="BW408" s="1">
        <f>AC408/(AC$3-AC$4)*100</f>
        <v>3.2311712995961037</v>
      </c>
    </row>
    <row r="409" spans="1:75">
      <c r="A409">
        <v>87</v>
      </c>
      <c r="B409" t="s">
        <v>972</v>
      </c>
      <c r="C409" t="s">
        <v>1530</v>
      </c>
      <c r="D409">
        <v>12</v>
      </c>
      <c r="E409" t="s">
        <v>1531</v>
      </c>
      <c r="F409" t="s">
        <v>1532</v>
      </c>
      <c r="G409" t="s">
        <v>1533</v>
      </c>
      <c r="H409">
        <v>32</v>
      </c>
      <c r="I409">
        <v>19</v>
      </c>
      <c r="J409">
        <v>9</v>
      </c>
      <c r="K409">
        <v>35</v>
      </c>
      <c r="L409">
        <v>21</v>
      </c>
      <c r="M409">
        <v>28</v>
      </c>
      <c r="N409">
        <v>5</v>
      </c>
      <c r="O409">
        <v>2</v>
      </c>
      <c r="P409">
        <v>1</v>
      </c>
      <c r="Q409">
        <v>4</v>
      </c>
      <c r="R409">
        <v>156</v>
      </c>
      <c r="T409" s="1">
        <f t="shared" si="169"/>
        <v>20.512820512820511</v>
      </c>
      <c r="U409" s="1">
        <f t="shared" si="152"/>
        <v>12.179487179487179</v>
      </c>
      <c r="V409" s="1">
        <f t="shared" si="153"/>
        <v>5.7692307692307692</v>
      </c>
      <c r="W409" s="1">
        <f t="shared" si="154"/>
        <v>22.435897435897438</v>
      </c>
      <c r="X409" s="1">
        <f t="shared" si="155"/>
        <v>13.461538461538462</v>
      </c>
      <c r="Y409" s="1">
        <f t="shared" si="156"/>
        <v>17.948717948717949</v>
      </c>
      <c r="Z409" s="1">
        <f t="shared" si="157"/>
        <v>3.2051282051282048</v>
      </c>
      <c r="AA409" s="1">
        <f t="shared" si="158"/>
        <v>1.2820512820512819</v>
      </c>
      <c r="AB409" s="1">
        <f t="shared" si="159"/>
        <v>0.64102564102564097</v>
      </c>
      <c r="AC409" s="1">
        <f t="shared" si="160"/>
        <v>2.5641025641025639</v>
      </c>
      <c r="AD409" s="1"/>
      <c r="AF409" s="1">
        <f t="shared" si="170"/>
        <v>4.3690259049106688</v>
      </c>
      <c r="AG409" s="1">
        <f t="shared" si="161"/>
        <v>-9.4943294965953857</v>
      </c>
      <c r="AH409" s="1">
        <f>IF((W409-W$2)/W$2*100&gt;100,100,IF((W409-W$2)/W$2*100&lt;-100,-100,(W409-W$2)/W$2*100))</f>
        <v>15.217224971315515</v>
      </c>
      <c r="AI409" s="1">
        <f>IF((X409-X$2)/X$2*100&gt;100,100,IF((X409-X$2)/X$2*100&lt;-100,-100,(X409-X$2)/X$2*100))</f>
        <v>42.682040902378183</v>
      </c>
      <c r="AJ409" s="1">
        <f>IF((Y409-Y$2)/Y$2*100&gt;100,100,IF((Y409-Y$2)/Y$2*100&lt;-100,-100,(Y409-Y$2)/Y$2*100))</f>
        <v>26.191223249530481</v>
      </c>
      <c r="AK409" s="1">
        <f>IF((Z409-Z$2)/Z$2*100&gt;100,100,IF((Z409-Z$2)/Z$2*100&lt;-100,-100,(Z409-Z$2)/Z$2*100))</f>
        <v>-66.833847533470561</v>
      </c>
      <c r="AL409" s="1">
        <f>IF((V409-V$2)/V$2*100&gt;100,100,IF((V409-V$2)/V$2*100&lt;-100,-100,(V409-V$2)/V$2*100))</f>
        <v>25.445323588009643</v>
      </c>
      <c r="AM409" s="1">
        <f>IF((AA409-AA$2)/AA$2*100&gt;100,100,IF((AA409-AA$2)/AA$2*100&lt;-100,-100,(AA409-AA$2)/AA$2*100))</f>
        <v>-74.550528772884888</v>
      </c>
      <c r="AN409" s="1">
        <f>IF((AB409-AB$2)/AB$2*100&gt;100,100,IF((AB409-AB$2)/AB$2*100&lt;-100,-100,(AB409-AB$2)/AB$2*100))</f>
        <v>-64.545691762853849</v>
      </c>
      <c r="AO409" s="1">
        <f>IF((AC409-AC$2)/AC$2*100&gt;100,100,IF((AC409-AC$2)/AC$2*100&lt;-100,-100,(AC409-AC$2)/AC$2*100))</f>
        <v>4.2452574288623204</v>
      </c>
      <c r="AP409" s="1"/>
      <c r="AQ409" s="2">
        <f t="shared" si="171"/>
        <v>4</v>
      </c>
      <c r="AR409" s="2">
        <f t="shared" si="162"/>
        <v>-9</v>
      </c>
      <c r="AS409" s="2">
        <f t="shared" si="163"/>
        <v>15</v>
      </c>
      <c r="AT409" s="2">
        <f t="shared" si="164"/>
        <v>43</v>
      </c>
      <c r="AU409" s="2">
        <f t="shared" si="165"/>
        <v>26</v>
      </c>
      <c r="AV409" s="2">
        <f t="shared" si="172"/>
        <v>0</v>
      </c>
      <c r="AW409" s="2">
        <f t="shared" si="173"/>
        <v>1</v>
      </c>
      <c r="AX409" s="2">
        <f t="shared" si="166"/>
        <v>0</v>
      </c>
      <c r="AY409" s="2">
        <f t="shared" si="167"/>
        <v>0</v>
      </c>
      <c r="AZ409" s="2">
        <f t="shared" si="168"/>
        <v>0</v>
      </c>
      <c r="BA409" s="1"/>
      <c r="BB409" s="1"/>
      <c r="BN409" s="1">
        <f>T409/(T$3-T$4)*100</f>
        <v>35.80746738641475</v>
      </c>
      <c r="BO409" s="1">
        <f>U409/(U$3-U$4)*100</f>
        <v>33.856739590684541</v>
      </c>
      <c r="BP409" s="1">
        <f>V409/(V$3-V$4)*100</f>
        <v>11.538461538461538</v>
      </c>
      <c r="BQ409" s="1">
        <f>W409/(W$3-W$4)*100</f>
        <v>40.792540792540791</v>
      </c>
      <c r="BR409" s="1">
        <f>X409/(X$3-X$4)*100</f>
        <v>36.645299145299141</v>
      </c>
      <c r="BS409" s="1">
        <f>Y409/(Y$3-Y$4)*100</f>
        <v>67.521367521367537</v>
      </c>
      <c r="BT409" s="1">
        <f>Z409/(Z$3-Z$4)*100</f>
        <v>10.108481262327414</v>
      </c>
      <c r="BU409" s="1">
        <f>AA409/(AA$3-AA$4)*100</f>
        <v>4.5843045843045838</v>
      </c>
      <c r="BV409" s="1">
        <f>AB409/(AB$3-AB$4)*100</f>
        <v>3.018707482993197</v>
      </c>
      <c r="BW409" s="1">
        <f>AC409/(AC$3-AC$4)*100</f>
        <v>5.7166876839007985</v>
      </c>
    </row>
    <row r="410" spans="1:75">
      <c r="A410">
        <v>81</v>
      </c>
      <c r="B410" t="s">
        <v>972</v>
      </c>
      <c r="C410" t="s">
        <v>1534</v>
      </c>
      <c r="D410">
        <v>10</v>
      </c>
      <c r="E410" t="s">
        <v>1535</v>
      </c>
      <c r="F410" t="s">
        <v>1536</v>
      </c>
      <c r="G410" t="s">
        <v>549</v>
      </c>
      <c r="H410">
        <v>48</v>
      </c>
      <c r="I410">
        <v>14</v>
      </c>
      <c r="J410">
        <v>7</v>
      </c>
      <c r="K410">
        <v>39</v>
      </c>
      <c r="L410">
        <v>42</v>
      </c>
      <c r="M410">
        <v>30</v>
      </c>
      <c r="N410">
        <v>23</v>
      </c>
      <c r="O410">
        <v>0</v>
      </c>
      <c r="P410">
        <v>2</v>
      </c>
      <c r="Q410">
        <v>0</v>
      </c>
      <c r="R410">
        <v>205</v>
      </c>
      <c r="T410" s="1">
        <f t="shared" si="169"/>
        <v>23.414634146341466</v>
      </c>
      <c r="U410" s="1">
        <f t="shared" si="152"/>
        <v>6.8292682926829276</v>
      </c>
      <c r="V410" s="1">
        <f t="shared" si="153"/>
        <v>3.4146341463414638</v>
      </c>
      <c r="W410" s="1">
        <f t="shared" si="154"/>
        <v>19.024390243902438</v>
      </c>
      <c r="X410" s="1">
        <f t="shared" si="155"/>
        <v>20.487804878048781</v>
      </c>
      <c r="Y410" s="1">
        <f t="shared" si="156"/>
        <v>14.634146341463413</v>
      </c>
      <c r="Z410" s="1">
        <f t="shared" si="157"/>
        <v>11.219512195121952</v>
      </c>
      <c r="AA410" s="1">
        <f t="shared" si="158"/>
        <v>0</v>
      </c>
      <c r="AB410" s="1">
        <f t="shared" si="159"/>
        <v>0.97560975609756095</v>
      </c>
      <c r="AC410" s="1">
        <f t="shared" si="160"/>
        <v>0</v>
      </c>
      <c r="AD410" s="1"/>
      <c r="AF410" s="1">
        <f t="shared" si="170"/>
        <v>19.133424691459034</v>
      </c>
      <c r="AG410" s="1">
        <f t="shared" si="161"/>
        <v>-49.25176267536952</v>
      </c>
      <c r="AH410" s="1">
        <f>IF((W410-W$2)/W$2*100&gt;100,100,IF((W410-W$2)/W$2*100&lt;-100,-100,(W410-W$2)/W$2*100))</f>
        <v>-2.3022164842531705</v>
      </c>
      <c r="AI410" s="1">
        <f>IF((X410-X$2)/X$2*100&gt;100,100,IF((X410-X$2)/X$2*100&lt;-100,-100,(X410-X$2)/X$2*100))</f>
        <v>100</v>
      </c>
      <c r="AJ410" s="1">
        <f>IF((Y410-Y$2)/Y$2*100&gt;100,100,IF((Y410-Y$2)/Y$2*100&lt;-100,-100,(Y410-Y$2)/Y$2*100))</f>
        <v>2.8876175623349489</v>
      </c>
      <c r="AK410" s="1">
        <f>IF((Z410-Z$2)/Z$2*100&gt;100,100,IF((Z410-Z$2)/Z$2*100&lt;-100,-100,(Z410-Z$2)/Z$2*100))</f>
        <v>16.097712243812374</v>
      </c>
      <c r="AL410" s="1">
        <f>IF((V410-V$2)/V$2*100&gt;100,100,IF((V410-V$2)/V$2*100&lt;-100,-100,(V410-V$2)/V$2*100))</f>
        <v>-25.752686526771519</v>
      </c>
      <c r="AM410" s="1">
        <f>IF((AA410-AA$2)/AA$2*100&gt;100,100,IF((AA410-AA$2)/AA$2*100&lt;-100,-100,(AA410-AA$2)/AA$2*100))</f>
        <v>-100</v>
      </c>
      <c r="AN410" s="1">
        <f>IF((AB410-AB$2)/AB$2*100&gt;100,100,IF((AB410-AB$2)/AB$2*100&lt;-100,-100,(AB410-AB$2)/AB$2*100))</f>
        <v>-46.040272341514147</v>
      </c>
      <c r="AO410" s="1">
        <f>IF((AC410-AC$2)/AC$2*100&gt;100,100,IF((AC410-AC$2)/AC$2*100&lt;-100,-100,(AC410-AC$2)/AC$2*100))</f>
        <v>-100</v>
      </c>
      <c r="AP410" s="1"/>
      <c r="AQ410" s="2">
        <f t="shared" si="171"/>
        <v>19</v>
      </c>
      <c r="AR410" s="2">
        <f t="shared" si="162"/>
        <v>-49</v>
      </c>
      <c r="AS410" s="2">
        <f t="shared" si="163"/>
        <v>-2</v>
      </c>
      <c r="AT410" s="2">
        <f t="shared" si="164"/>
        <v>100</v>
      </c>
      <c r="AU410" s="2">
        <f t="shared" si="165"/>
        <v>3</v>
      </c>
      <c r="AV410" s="2">
        <f t="shared" si="172"/>
        <v>0</v>
      </c>
      <c r="AW410" s="2">
        <f t="shared" si="173"/>
        <v>0</v>
      </c>
      <c r="AX410" s="2">
        <f t="shared" si="166"/>
        <v>0</v>
      </c>
      <c r="AY410" s="2">
        <f t="shared" si="167"/>
        <v>0</v>
      </c>
      <c r="AZ410" s="2">
        <f t="shared" si="168"/>
        <v>0</v>
      </c>
      <c r="BA410" s="1"/>
      <c r="BB410" s="1"/>
      <c r="BN410" s="1">
        <f>T410/(T$3-T$4)*100</f>
        <v>40.872913992297825</v>
      </c>
      <c r="BO410" s="1">
        <f>U410/(U$3-U$4)*100</f>
        <v>18.984112776907587</v>
      </c>
      <c r="BP410" s="1">
        <f>V410/(V$3-V$4)*100</f>
        <v>6.8292682926829276</v>
      </c>
      <c r="BQ410" s="1">
        <f>W410/(W$3-W$4)*100</f>
        <v>34.589800443458977</v>
      </c>
      <c r="BR410" s="1">
        <f>X410/(X$3-X$4)*100</f>
        <v>55.772357723577237</v>
      </c>
      <c r="BS410" s="1">
        <f>Y410/(Y$3-Y$4)*100</f>
        <v>55.052264808362374</v>
      </c>
      <c r="BT410" s="1">
        <f>Z410/(Z$3-Z$4)*100</f>
        <v>35.384615384615387</v>
      </c>
      <c r="BU410" s="1">
        <f>AA410/(AA$3-AA$4)*100</f>
        <v>0</v>
      </c>
      <c r="BV410" s="1">
        <f>AB410/(AB$3-AB$4)*100</f>
        <v>4.5943255350920857</v>
      </c>
      <c r="BW410" s="1">
        <f>AC410/(AC$3-AC$4)*100</f>
        <v>0</v>
      </c>
    </row>
    <row r="411" spans="1:75">
      <c r="A411">
        <v>86</v>
      </c>
      <c r="B411" t="s">
        <v>972</v>
      </c>
      <c r="C411" t="s">
        <v>1537</v>
      </c>
      <c r="D411">
        <v>9</v>
      </c>
      <c r="E411" t="s">
        <v>1538</v>
      </c>
      <c r="F411" t="s">
        <v>1539</v>
      </c>
      <c r="G411" t="s">
        <v>1540</v>
      </c>
      <c r="H411">
        <v>17</v>
      </c>
      <c r="I411">
        <v>12</v>
      </c>
      <c r="J411">
        <v>0</v>
      </c>
      <c r="K411">
        <v>27</v>
      </c>
      <c r="L411">
        <v>25</v>
      </c>
      <c r="M411">
        <v>18</v>
      </c>
      <c r="N411">
        <v>7</v>
      </c>
      <c r="O411">
        <v>0</v>
      </c>
      <c r="P411">
        <v>2</v>
      </c>
      <c r="Q411">
        <v>0</v>
      </c>
      <c r="R411">
        <v>108</v>
      </c>
      <c r="T411" s="1">
        <f t="shared" si="169"/>
        <v>15.74074074074074</v>
      </c>
      <c r="U411" s="1">
        <f t="shared" si="152"/>
        <v>11.111111111111111</v>
      </c>
      <c r="V411" s="1">
        <f t="shared" si="153"/>
        <v>0</v>
      </c>
      <c r="W411" s="1">
        <f t="shared" si="154"/>
        <v>25</v>
      </c>
      <c r="X411" s="1">
        <f t="shared" si="155"/>
        <v>23.148148148148149</v>
      </c>
      <c r="Y411" s="1">
        <f t="shared" si="156"/>
        <v>16.666666666666664</v>
      </c>
      <c r="Z411" s="1">
        <f t="shared" si="157"/>
        <v>6.481481481481481</v>
      </c>
      <c r="AA411" s="1">
        <f t="shared" si="158"/>
        <v>0</v>
      </c>
      <c r="AB411" s="1">
        <f t="shared" si="159"/>
        <v>1.8518518518518516</v>
      </c>
      <c r="AC411" s="1">
        <f t="shared" si="160"/>
        <v>0</v>
      </c>
      <c r="AD411" s="1"/>
      <c r="AF411" s="1">
        <f t="shared" si="170"/>
        <v>-19.911268316023406</v>
      </c>
      <c r="AG411" s="1">
        <f t="shared" si="161"/>
        <v>-17.433423400402805</v>
      </c>
      <c r="AH411" s="1">
        <f>IF((W411-W$2)/W$2*100&gt;100,100,IF((W411-W$2)/W$2*100&lt;-100,-100,(W411-W$2)/W$2*100))</f>
        <v>28.384907825180132</v>
      </c>
      <c r="AI411" s="1">
        <f>IF((X411-X$2)/X$2*100&gt;100,100,IF((X411-X$2)/X$2*100&lt;-100,-100,(X411-X$2)/X$2*100))</f>
        <v>100</v>
      </c>
      <c r="AJ411" s="1">
        <f>IF((Y411-Y$2)/Y$2*100&gt;100,100,IF((Y411-Y$2)/Y$2*100&lt;-100,-100,(Y411-Y$2)/Y$2*100))</f>
        <v>17.177564445992573</v>
      </c>
      <c r="AK411" s="1">
        <f>IF((Z411-Z$2)/Z$2*100&gt;100,100,IF((Z411-Z$2)/Z$2*100&lt;-100,-100,(Z411-Z$2)/Z$2*100))</f>
        <v>-32.930669456573781</v>
      </c>
      <c r="AL411" s="1">
        <f>IF((V411-V$2)/V$2*100&gt;100,100,IF((V411-V$2)/V$2*100&lt;-100,-100,(V411-V$2)/V$2*100))</f>
        <v>-100</v>
      </c>
      <c r="AM411" s="1">
        <f>IF((AA411-AA$2)/AA$2*100&gt;100,100,IF((AA411-AA$2)/AA$2*100&lt;-100,-100,(AA411-AA$2)/AA$2*100))</f>
        <v>-100</v>
      </c>
      <c r="AN411" s="1">
        <f>IF((AB411-AB$2)/AB$2*100&gt;100,100,IF((AB411-AB$2)/AB$2*100&lt;-100,-100,(AB411-AB$2)/AB$2*100))</f>
        <v>2.4235571295333167</v>
      </c>
      <c r="AO411" s="1">
        <f>IF((AC411-AC$2)/AC$2*100&gt;100,100,IF((AC411-AC$2)/AC$2*100&lt;-100,-100,(AC411-AC$2)/AC$2*100))</f>
        <v>-100</v>
      </c>
      <c r="AP411" s="1"/>
      <c r="AQ411" s="2">
        <f t="shared" si="171"/>
        <v>-20</v>
      </c>
      <c r="AR411" s="2">
        <f t="shared" si="162"/>
        <v>-17</v>
      </c>
      <c r="AS411" s="2">
        <f t="shared" si="163"/>
        <v>28</v>
      </c>
      <c r="AT411" s="2">
        <f t="shared" si="164"/>
        <v>100</v>
      </c>
      <c r="AU411" s="2">
        <f t="shared" si="165"/>
        <v>17</v>
      </c>
      <c r="AV411" s="2">
        <f t="shared" si="172"/>
        <v>0</v>
      </c>
      <c r="AW411" s="2">
        <f t="shared" si="173"/>
        <v>0</v>
      </c>
      <c r="AX411" s="2">
        <f t="shared" si="166"/>
        <v>0</v>
      </c>
      <c r="AY411" s="2">
        <f t="shared" si="167"/>
        <v>0</v>
      </c>
      <c r="AZ411" s="2">
        <f t="shared" si="168"/>
        <v>0</v>
      </c>
      <c r="BA411" s="1"/>
      <c r="BB411" s="1"/>
      <c r="BN411" s="1">
        <f>T411/(T$3-T$4)*100</f>
        <v>27.477257959714095</v>
      </c>
      <c r="BO411" s="1">
        <f>U411/(U$3-U$4)*100</f>
        <v>30.886850152905193</v>
      </c>
      <c r="BP411" s="1">
        <f>V411/(V$3-V$4)*100</f>
        <v>0</v>
      </c>
      <c r="BQ411" s="1">
        <f>W411/(W$3-W$4)*100</f>
        <v>45.454545454545446</v>
      </c>
      <c r="BR411" s="1">
        <f>X411/(X$3-X$4)*100</f>
        <v>63.014403292181065</v>
      </c>
      <c r="BS411" s="1">
        <f>Y411/(Y$3-Y$4)*100</f>
        <v>62.698412698412696</v>
      </c>
      <c r="BT411" s="1">
        <f>Z411/(Z$3-Z$4)*100</f>
        <v>20.441595441595439</v>
      </c>
      <c r="BU411" s="1">
        <f>AA411/(AA$3-AA$4)*100</f>
        <v>0</v>
      </c>
      <c r="BV411" s="1">
        <f>AB411/(AB$3-AB$4)*100</f>
        <v>8.7207105064247923</v>
      </c>
      <c r="BW411" s="1">
        <f>AC411/(AC$3-AC$4)*100</f>
        <v>0</v>
      </c>
    </row>
    <row r="412" spans="1:75">
      <c r="A412">
        <v>85</v>
      </c>
      <c r="B412" t="s">
        <v>972</v>
      </c>
      <c r="C412" t="s">
        <v>1541</v>
      </c>
      <c r="D412">
        <v>3</v>
      </c>
      <c r="E412" t="s">
        <v>1542</v>
      </c>
      <c r="F412" t="s">
        <v>1543</v>
      </c>
      <c r="G412" t="s">
        <v>1305</v>
      </c>
      <c r="H412">
        <v>11</v>
      </c>
      <c r="I412">
        <v>5</v>
      </c>
      <c r="J412">
        <v>2</v>
      </c>
      <c r="K412">
        <v>18</v>
      </c>
      <c r="L412">
        <v>14</v>
      </c>
      <c r="M412">
        <v>5</v>
      </c>
      <c r="N412">
        <v>2</v>
      </c>
      <c r="O412">
        <v>1</v>
      </c>
      <c r="P412">
        <v>0</v>
      </c>
      <c r="Q412">
        <v>0</v>
      </c>
      <c r="R412">
        <v>58</v>
      </c>
      <c r="T412" s="1">
        <f t="shared" si="169"/>
        <v>18.96551724137931</v>
      </c>
      <c r="U412" s="1">
        <f t="shared" si="152"/>
        <v>8.6206896551724146</v>
      </c>
      <c r="V412" s="1">
        <f t="shared" si="153"/>
        <v>3.4482758620689653</v>
      </c>
      <c r="W412" s="1">
        <f t="shared" si="154"/>
        <v>31.03448275862069</v>
      </c>
      <c r="X412" s="1">
        <f t="shared" si="155"/>
        <v>24.137931034482758</v>
      </c>
      <c r="Y412" s="1">
        <f t="shared" si="156"/>
        <v>8.6206896551724146</v>
      </c>
      <c r="Z412" s="1">
        <f t="shared" si="157"/>
        <v>3.4482758620689653</v>
      </c>
      <c r="AA412" s="1">
        <f t="shared" si="158"/>
        <v>1.7241379310344827</v>
      </c>
      <c r="AB412" s="1">
        <f t="shared" si="159"/>
        <v>0</v>
      </c>
      <c r="AC412" s="1">
        <f t="shared" si="160"/>
        <v>0</v>
      </c>
      <c r="AD412" s="1"/>
      <c r="AF412" s="1">
        <f t="shared" si="170"/>
        <v>-3.5036376870545713</v>
      </c>
      <c r="AG412" s="1">
        <f t="shared" si="161"/>
        <v>-35.93972505203665</v>
      </c>
      <c r="AH412" s="1">
        <f>IF((W412-W$2)/W$2*100&gt;100,100,IF((W412-W$2)/W$2*100&lt;-100,-100,(W412-W$2)/W$2*100))</f>
        <v>59.374368334706375</v>
      </c>
      <c r="AI412" s="1">
        <f>IF((X412-X$2)/X$2*100&gt;100,100,IF((X412-X$2)/X$2*100&lt;-100,-100,(X412-X$2)/X$2*100))</f>
        <v>100</v>
      </c>
      <c r="AJ412" s="1">
        <f>IF((Y412-Y$2)/Y$2*100&gt;100,100,IF((Y412-Y$2)/Y$2*100&lt;-100,-100,(Y412-Y$2)/Y$2*100))</f>
        <v>-39.390914941727964</v>
      </c>
      <c r="AK412" s="1">
        <f>IF((Z412-Z$2)/Z$2*100&gt;100,100,IF((Z412-Z$2)/Z$2*100&lt;-100,-100,(Z412-Z$2)/Z$2*100))</f>
        <v>-64.317794587733829</v>
      </c>
      <c r="AL412" s="1">
        <f>IF((V412-V$2)/V$2*100&gt;100,100,IF((V412-V$2)/V$2*100&lt;-100,-100,(V412-V$2)/V$2*100))</f>
        <v>-25.021185901419528</v>
      </c>
      <c r="AM412" s="1">
        <f>IF((AA412-AA$2)/AA$2*100&gt;100,100,IF((AA412-AA$2)/AA$2*100&lt;-100,-100,(AA412-AA$2)/AA$2*100))</f>
        <v>-65.774849039396926</v>
      </c>
      <c r="AN412" s="1">
        <f>IF((AB412-AB$2)/AB$2*100&gt;100,100,IF((AB412-AB$2)/AB$2*100&lt;-100,-100,(AB412-AB$2)/AB$2*100))</f>
        <v>-100</v>
      </c>
      <c r="AO412" s="1">
        <f>IF((AC412-AC$2)/AC$2*100&gt;100,100,IF((AC412-AC$2)/AC$2*100&lt;-100,-100,(AC412-AC$2)/AC$2*100))</f>
        <v>-100</v>
      </c>
      <c r="AP412" s="1"/>
      <c r="AQ412" s="2">
        <f t="shared" si="171"/>
        <v>-4</v>
      </c>
      <c r="AR412" s="2">
        <f t="shared" si="162"/>
        <v>-36</v>
      </c>
      <c r="AS412" s="2">
        <f t="shared" si="163"/>
        <v>59</v>
      </c>
      <c r="AT412" s="2">
        <f t="shared" si="164"/>
        <v>100</v>
      </c>
      <c r="AU412" s="2">
        <f t="shared" si="165"/>
        <v>-39</v>
      </c>
      <c r="AV412" s="2">
        <f t="shared" si="172"/>
        <v>0</v>
      </c>
      <c r="AW412" s="2">
        <f t="shared" si="173"/>
        <v>0</v>
      </c>
      <c r="AX412" s="2">
        <f t="shared" si="166"/>
        <v>0</v>
      </c>
      <c r="AY412" s="2">
        <f t="shared" si="167"/>
        <v>0</v>
      </c>
      <c r="AZ412" s="2">
        <f t="shared" si="168"/>
        <v>0</v>
      </c>
      <c r="BA412" s="1"/>
      <c r="BB412" s="1"/>
      <c r="BN412" s="1">
        <f>T412/(T$3-T$4)*100</f>
        <v>33.106473079249845</v>
      </c>
      <c r="BO412" s="1">
        <f>U412/(U$3-U$4)*100</f>
        <v>23.963935463460931</v>
      </c>
      <c r="BP412" s="1">
        <f>V412/(V$3-V$4)*100</f>
        <v>6.8965517241379306</v>
      </c>
      <c r="BQ412" s="1">
        <f>W412/(W$3-W$4)*100</f>
        <v>56.426332288401248</v>
      </c>
      <c r="BR412" s="1">
        <f>X412/(X$3-X$4)*100</f>
        <v>65.708812260536391</v>
      </c>
      <c r="BS412" s="1">
        <f>Y412/(Y$3-Y$4)*100</f>
        <v>32.430213464696237</v>
      </c>
      <c r="BT412" s="1">
        <f>Z412/(Z$3-Z$4)*100</f>
        <v>10.875331564986737</v>
      </c>
      <c r="BU412" s="1">
        <f>AA412/(AA$3-AA$4)*100</f>
        <v>6.1650992685475439</v>
      </c>
      <c r="BV412" s="1">
        <f>AB412/(AB$3-AB$4)*100</f>
        <v>0</v>
      </c>
      <c r="BW412" s="1">
        <f>AC412/(AC$3-AC$4)*100</f>
        <v>0</v>
      </c>
    </row>
    <row r="413" spans="1:75">
      <c r="A413">
        <v>82</v>
      </c>
      <c r="B413" t="s">
        <v>972</v>
      </c>
      <c r="C413" t="s">
        <v>1544</v>
      </c>
      <c r="D413">
        <v>7</v>
      </c>
      <c r="E413" t="s">
        <v>1545</v>
      </c>
      <c r="F413" t="s">
        <v>1546</v>
      </c>
      <c r="G413" t="s">
        <v>1547</v>
      </c>
      <c r="H413">
        <v>17</v>
      </c>
      <c r="I413">
        <v>18</v>
      </c>
      <c r="J413">
        <v>4</v>
      </c>
      <c r="K413">
        <v>30</v>
      </c>
      <c r="L413">
        <v>24</v>
      </c>
      <c r="M413">
        <v>15</v>
      </c>
      <c r="N413">
        <v>5</v>
      </c>
      <c r="O413">
        <v>0</v>
      </c>
      <c r="P413">
        <v>0</v>
      </c>
      <c r="Q413">
        <v>0</v>
      </c>
      <c r="R413">
        <v>113</v>
      </c>
      <c r="T413" s="1">
        <f t="shared" si="169"/>
        <v>15.044247787610621</v>
      </c>
      <c r="U413" s="1">
        <f t="shared" si="152"/>
        <v>15.929203539823009</v>
      </c>
      <c r="V413" s="1">
        <f t="shared" si="153"/>
        <v>3.5398230088495577</v>
      </c>
      <c r="W413" s="1">
        <f t="shared" si="154"/>
        <v>26.548672566371685</v>
      </c>
      <c r="X413" s="1">
        <f t="shared" si="155"/>
        <v>21.238938053097346</v>
      </c>
      <c r="Y413" s="1">
        <f t="shared" si="156"/>
        <v>13.274336283185843</v>
      </c>
      <c r="Z413" s="1">
        <f t="shared" si="157"/>
        <v>4.4247787610619467</v>
      </c>
      <c r="AA413" s="1">
        <f t="shared" si="158"/>
        <v>0</v>
      </c>
      <c r="AB413" s="1">
        <f t="shared" si="159"/>
        <v>0</v>
      </c>
      <c r="AC413" s="1">
        <f t="shared" si="160"/>
        <v>0</v>
      </c>
      <c r="AD413" s="1"/>
      <c r="AF413" s="1">
        <f t="shared" si="170"/>
        <v>-23.455017505579885</v>
      </c>
      <c r="AG413" s="1">
        <f t="shared" si="161"/>
        <v>18.369782381723414</v>
      </c>
      <c r="AH413" s="1">
        <f>IF((W413-W$2)/W$2*100&gt;100,100,IF((W413-W$2)/W$2*100&lt;-100,-100,(W413-W$2)/W$2*100))</f>
        <v>36.337955212580688</v>
      </c>
      <c r="AI413" s="1">
        <f>IF((X413-X$2)/X$2*100&gt;100,100,IF((X413-X$2)/X$2*100&lt;-100,-100,(X413-X$2)/X$2*100))</f>
        <v>100</v>
      </c>
      <c r="AJ413" s="1">
        <f>IF((Y413-Y$2)/Y$2*100&gt;100,100,IF((Y413-Y$2)/Y$2*100&lt;-100,-100,(Y413-Y$2)/Y$2*100))</f>
        <v>-6.6727362819527904</v>
      </c>
      <c r="AK413" s="1">
        <f>IF((Z413-Z$2)/Z$2*100&gt;100,100,IF((Z413-Z$2)/Z$2*100&lt;-100,-100,(Z413-Z$2)/Z$2*100))</f>
        <v>-54.213099249746953</v>
      </c>
      <c r="AL413" s="1">
        <f>IF((V413-V$2)/V$2*100&gt;100,100,IF((V413-V$2)/V$2*100&lt;-100,-100,(V413-V$2)/V$2*100))</f>
        <v>-23.030597916501453</v>
      </c>
      <c r="AM413" s="1">
        <f>IF((AA413-AA$2)/AA$2*100&gt;100,100,IF((AA413-AA$2)/AA$2*100&lt;-100,-100,(AA413-AA$2)/AA$2*100))</f>
        <v>-100</v>
      </c>
      <c r="AN413" s="1">
        <f>IF((AB413-AB$2)/AB$2*100&gt;100,100,IF((AB413-AB$2)/AB$2*100&lt;-100,-100,(AB413-AB$2)/AB$2*100))</f>
        <v>-100</v>
      </c>
      <c r="AO413" s="1">
        <f>IF((AC413-AC$2)/AC$2*100&gt;100,100,IF((AC413-AC$2)/AC$2*100&lt;-100,-100,(AC413-AC$2)/AC$2*100))</f>
        <v>-100</v>
      </c>
      <c r="AP413" s="1"/>
      <c r="AQ413" s="2">
        <f t="shared" si="171"/>
        <v>-23</v>
      </c>
      <c r="AR413" s="2">
        <f t="shared" si="162"/>
        <v>18</v>
      </c>
      <c r="AS413" s="2">
        <f t="shared" si="163"/>
        <v>36</v>
      </c>
      <c r="AT413" s="2">
        <f t="shared" si="164"/>
        <v>100</v>
      </c>
      <c r="AU413" s="2">
        <f t="shared" si="165"/>
        <v>-7</v>
      </c>
      <c r="AV413" s="2">
        <f t="shared" si="172"/>
        <v>0</v>
      </c>
      <c r="AW413" s="2">
        <f t="shared" si="173"/>
        <v>0</v>
      </c>
      <c r="AX413" s="2">
        <f t="shared" si="166"/>
        <v>0</v>
      </c>
      <c r="AY413" s="2">
        <f t="shared" si="167"/>
        <v>0</v>
      </c>
      <c r="AZ413" s="2">
        <f t="shared" si="168"/>
        <v>0</v>
      </c>
      <c r="BA413" s="1"/>
      <c r="BB413" s="1"/>
      <c r="BN413" s="1">
        <f>T413/(T$3-T$4)*100</f>
        <v>26.261450085390464</v>
      </c>
      <c r="BO413" s="1">
        <f>U413/(U$3-U$4)*100</f>
        <v>44.280263051067628</v>
      </c>
      <c r="BP413" s="1">
        <f>V413/(V$3-V$4)*100</f>
        <v>7.0796460176991154</v>
      </c>
      <c r="BQ413" s="1">
        <f>W413/(W$3-W$4)*100</f>
        <v>48.270313757039425</v>
      </c>
      <c r="BR413" s="1">
        <f>X413/(X$3-X$4)*100</f>
        <v>57.817109144542769</v>
      </c>
      <c r="BS413" s="1">
        <f>Y413/(Y$3-Y$4)*100</f>
        <v>49.936788874841987</v>
      </c>
      <c r="BT413" s="1">
        <f>Z413/(Z$3-Z$4)*100</f>
        <v>13.955071477195371</v>
      </c>
      <c r="BU413" s="1">
        <f>AA413/(AA$3-AA$4)*100</f>
        <v>0</v>
      </c>
      <c r="BV413" s="1">
        <f>AB413/(AB$3-AB$4)*100</f>
        <v>0</v>
      </c>
      <c r="BW413" s="1">
        <f>AC413/(AC$3-AC$4)*100</f>
        <v>0</v>
      </c>
    </row>
    <row r="414" spans="1:75">
      <c r="A414">
        <v>83</v>
      </c>
      <c r="B414" t="s">
        <v>972</v>
      </c>
      <c r="C414" t="s">
        <v>1548</v>
      </c>
      <c r="D414">
        <v>6</v>
      </c>
      <c r="E414" t="s">
        <v>1549</v>
      </c>
      <c r="F414" t="s">
        <v>1550</v>
      </c>
      <c r="G414" t="s">
        <v>1551</v>
      </c>
      <c r="H414">
        <v>14</v>
      </c>
      <c r="I414">
        <v>9</v>
      </c>
      <c r="J414">
        <v>5</v>
      </c>
      <c r="K414">
        <v>20</v>
      </c>
      <c r="L414">
        <v>15</v>
      </c>
      <c r="M414">
        <v>10</v>
      </c>
      <c r="N414">
        <v>8</v>
      </c>
      <c r="O414">
        <v>3</v>
      </c>
      <c r="P414">
        <v>0</v>
      </c>
      <c r="Q414">
        <v>1</v>
      </c>
      <c r="R414">
        <v>85</v>
      </c>
      <c r="T414" s="1">
        <f t="shared" si="169"/>
        <v>16.470588235294116</v>
      </c>
      <c r="U414" s="1">
        <f t="shared" si="152"/>
        <v>10.588235294117647</v>
      </c>
      <c r="V414" s="1">
        <f t="shared" si="153"/>
        <v>5.8823529411764701</v>
      </c>
      <c r="W414" s="1">
        <f t="shared" si="154"/>
        <v>23.52941176470588</v>
      </c>
      <c r="X414" s="1">
        <f t="shared" si="155"/>
        <v>17.647058823529413</v>
      </c>
      <c r="Y414" s="1">
        <f t="shared" si="156"/>
        <v>11.76470588235294</v>
      </c>
      <c r="Z414" s="1">
        <f t="shared" si="157"/>
        <v>9.4117647058823533</v>
      </c>
      <c r="AA414" s="1">
        <f t="shared" si="158"/>
        <v>3.5294117647058822</v>
      </c>
      <c r="AB414" s="1">
        <f t="shared" si="159"/>
        <v>0</v>
      </c>
      <c r="AC414" s="1">
        <f t="shared" si="160"/>
        <v>1.1764705882352942</v>
      </c>
      <c r="AD414" s="1"/>
      <c r="AF414" s="1">
        <f t="shared" si="170"/>
        <v>-16.197811552821729</v>
      </c>
      <c r="AG414" s="1">
        <f t="shared" si="161"/>
        <v>-21.318909358030911</v>
      </c>
      <c r="AH414" s="1">
        <f>IF((W414-W$2)/W$2*100&gt;100,100,IF((W414-W$2)/W$2*100&lt;-100,-100,(W414-W$2)/W$2*100))</f>
        <v>20.83285442369894</v>
      </c>
      <c r="AI414" s="1">
        <f>IF((X414-X$2)/X$2*100&gt;100,100,IF((X414-X$2)/X$2*100&lt;-100,-100,(X414-X$2)/X$2*100))</f>
        <v>87.045364544294102</v>
      </c>
      <c r="AJ414" s="1">
        <f>IF((Y414-Y$2)/Y$2*100&gt;100,100,IF((Y414-Y$2)/Y$2*100&lt;-100,-100,(Y414-Y$2)/Y$2*100))</f>
        <v>-17.286425096946413</v>
      </c>
      <c r="AK414" s="1">
        <f>IF((Z414-Z$2)/Z$2*100&gt;100,100,IF((Z414-Z$2)/Z$2*100&lt;-100,-100,(Z414-Z$2)/Z$2*100))</f>
        <v>-2.608568757108805</v>
      </c>
      <c r="AL414" s="1">
        <f>IF((V414-V$2)/V$2*100&gt;100,100,IF((V414-V$2)/V$2*100&lt;-100,-100,(V414-V$2)/V$2*100))</f>
        <v>27.90503581522551</v>
      </c>
      <c r="AM414" s="1">
        <f>IF((AA414-AA$2)/AA$2*100&gt;100,100,IF((AA414-AA$2)/AA$2*100&lt;-100,-100,(AA414-AA$2)/AA$2*100))</f>
        <v>-29.939102739471362</v>
      </c>
      <c r="AN414" s="1">
        <f>IF((AB414-AB$2)/AB$2*100&gt;100,100,IF((AB414-AB$2)/AB$2*100&lt;-100,-100,(AB414-AB$2)/AB$2*100))</f>
        <v>-100</v>
      </c>
      <c r="AO414" s="1">
        <f>IF((AC414-AC$2)/AC$2*100&gt;100,100,IF((AC414-AC$2)/AC$2*100&lt;-100,-100,(AC414-AC$2)/AC$2*100))</f>
        <v>-52.1698230620514</v>
      </c>
      <c r="AP414" s="1"/>
      <c r="AQ414" s="2">
        <f t="shared" si="171"/>
        <v>-16</v>
      </c>
      <c r="AR414" s="2">
        <f t="shared" si="162"/>
        <v>-21</v>
      </c>
      <c r="AS414" s="2">
        <f t="shared" si="163"/>
        <v>21</v>
      </c>
      <c r="AT414" s="2">
        <f t="shared" si="164"/>
        <v>87</v>
      </c>
      <c r="AU414" s="2">
        <f t="shared" si="165"/>
        <v>-17</v>
      </c>
      <c r="AV414" s="2">
        <f t="shared" si="172"/>
        <v>0</v>
      </c>
      <c r="AW414" s="2">
        <f t="shared" si="173"/>
        <v>1</v>
      </c>
      <c r="AX414" s="2">
        <f t="shared" si="166"/>
        <v>0</v>
      </c>
      <c r="AY414" s="2">
        <f t="shared" si="167"/>
        <v>0</v>
      </c>
      <c r="AZ414" s="2">
        <f t="shared" si="168"/>
        <v>0</v>
      </c>
      <c r="BA414" s="1"/>
      <c r="BB414" s="1"/>
      <c r="BN414" s="1">
        <f>T414/(T$3-T$4)*100</f>
        <v>28.751289989680078</v>
      </c>
      <c r="BO414" s="1">
        <f>U414/(U$3-U$4)*100</f>
        <v>29.433351322180247</v>
      </c>
      <c r="BP414" s="1">
        <f>V414/(V$3-V$4)*100</f>
        <v>11.76470588235294</v>
      </c>
      <c r="BQ414" s="1">
        <f>W414/(W$3-W$4)*100</f>
        <v>42.780748663101598</v>
      </c>
      <c r="BR414" s="1">
        <f>X414/(X$3-X$4)*100</f>
        <v>48.03921568627451</v>
      </c>
      <c r="BS414" s="1">
        <f>Y414/(Y$3-Y$4)*100</f>
        <v>44.257703081232499</v>
      </c>
      <c r="BT414" s="1">
        <f>Z414/(Z$3-Z$4)*100</f>
        <v>29.683257918552037</v>
      </c>
      <c r="BU414" s="1">
        <f>AA414/(AA$3-AA$4)*100</f>
        <v>12.620320855614974</v>
      </c>
      <c r="BV414" s="1">
        <f>AB414/(AB$3-AB$4)*100</f>
        <v>0</v>
      </c>
      <c r="BW414" s="1">
        <f>AC414/(AC$3-AC$4)*100</f>
        <v>2.622950819672131</v>
      </c>
    </row>
    <row r="415" spans="1:75">
      <c r="A415">
        <v>82</v>
      </c>
      <c r="B415" t="s">
        <v>972</v>
      </c>
      <c r="C415" t="s">
        <v>1552</v>
      </c>
      <c r="D415">
        <v>10</v>
      </c>
      <c r="E415" t="s">
        <v>1553</v>
      </c>
      <c r="F415" t="s">
        <v>1554</v>
      </c>
      <c r="G415" t="s">
        <v>1555</v>
      </c>
      <c r="H415">
        <v>20</v>
      </c>
      <c r="I415">
        <v>12</v>
      </c>
      <c r="J415">
        <v>1</v>
      </c>
      <c r="K415">
        <v>32</v>
      </c>
      <c r="L415">
        <v>28</v>
      </c>
      <c r="M415">
        <v>7</v>
      </c>
      <c r="N415">
        <v>3</v>
      </c>
      <c r="O415">
        <v>0</v>
      </c>
      <c r="P415">
        <v>0</v>
      </c>
      <c r="Q415">
        <v>1</v>
      </c>
      <c r="R415">
        <v>104</v>
      </c>
      <c r="T415" s="1">
        <f t="shared" si="169"/>
        <v>19.230769230769234</v>
      </c>
      <c r="U415" s="1">
        <f t="shared" si="152"/>
        <v>11.538461538461538</v>
      </c>
      <c r="V415" s="1">
        <f t="shared" si="153"/>
        <v>0.96153846153846156</v>
      </c>
      <c r="W415" s="1">
        <f t="shared" si="154"/>
        <v>30.76923076923077</v>
      </c>
      <c r="X415" s="1">
        <f t="shared" si="155"/>
        <v>26.923076923076923</v>
      </c>
      <c r="Y415" s="1">
        <f t="shared" si="156"/>
        <v>6.7307692307692308</v>
      </c>
      <c r="Z415" s="1">
        <f t="shared" si="157"/>
        <v>2.8846153846153846</v>
      </c>
      <c r="AA415" s="1">
        <f t="shared" si="158"/>
        <v>0</v>
      </c>
      <c r="AB415" s="1">
        <f t="shared" si="159"/>
        <v>0</v>
      </c>
      <c r="AC415" s="1">
        <f t="shared" si="160"/>
        <v>0.96153846153846156</v>
      </c>
      <c r="AD415" s="1"/>
      <c r="AF415" s="1">
        <f t="shared" si="170"/>
        <v>-2.1540382141462255</v>
      </c>
      <c r="AG415" s="1">
        <f t="shared" si="161"/>
        <v>-14.257785838879835</v>
      </c>
      <c r="AH415" s="1">
        <f>IF((W415-W$2)/W$2*100&gt;100,100,IF((W415-W$2)/W$2*100&lt;-100,-100,(W415-W$2)/W$2*100))</f>
        <v>58.012194246375557</v>
      </c>
      <c r="AI415" s="1">
        <f>IF((X415-X$2)/X$2*100&gt;100,100,IF((X415-X$2)/X$2*100&lt;-100,-100,(X415-X$2)/X$2*100))</f>
        <v>100</v>
      </c>
      <c r="AJ415" s="1">
        <f>IF((Y415-Y$2)/Y$2*100&gt;100,100,IF((Y415-Y$2)/Y$2*100&lt;-100,-100,(Y415-Y$2)/Y$2*100))</f>
        <v>-52.67829128142607</v>
      </c>
      <c r="AK415" s="1">
        <f>IF((Z415-Z$2)/Z$2*100&gt;100,100,IF((Z415-Z$2)/Z$2*100&lt;-100,-100,(Z415-Z$2)/Z$2*100))</f>
        <v>-70.15046278012349</v>
      </c>
      <c r="AL415" s="1">
        <f>IF((V415-V$2)/V$2*100&gt;100,100,IF((V415-V$2)/V$2*100&lt;-100,-100,(V415-V$2)/V$2*100))</f>
        <v>-79.092446068665055</v>
      </c>
      <c r="AM415" s="1">
        <f>IF((AA415-AA$2)/AA$2*100&gt;100,100,IF((AA415-AA$2)/AA$2*100&lt;-100,-100,(AA415-AA$2)/AA$2*100))</f>
        <v>-100</v>
      </c>
      <c r="AN415" s="1">
        <f>IF((AB415-AB$2)/AB$2*100&gt;100,100,IF((AB415-AB$2)/AB$2*100&lt;-100,-100,(AB415-AB$2)/AB$2*100))</f>
        <v>-100</v>
      </c>
      <c r="AO415" s="1">
        <f>IF((AC415-AC$2)/AC$2*100&gt;100,100,IF((AC415-AC$2)/AC$2*100&lt;-100,-100,(AC415-AC$2)/AC$2*100))</f>
        <v>-60.908028464176624</v>
      </c>
      <c r="AP415" s="1"/>
      <c r="AQ415" s="2">
        <f t="shared" si="171"/>
        <v>-2</v>
      </c>
      <c r="AR415" s="2">
        <f t="shared" si="162"/>
        <v>-14</v>
      </c>
      <c r="AS415" s="2">
        <f t="shared" si="163"/>
        <v>58</v>
      </c>
      <c r="AT415" s="2">
        <f t="shared" si="164"/>
        <v>100</v>
      </c>
      <c r="AU415" s="2">
        <f t="shared" si="165"/>
        <v>-53</v>
      </c>
      <c r="AV415" s="2">
        <f t="shared" si="172"/>
        <v>0</v>
      </c>
      <c r="AW415" s="2">
        <f t="shared" si="173"/>
        <v>0</v>
      </c>
      <c r="AX415" s="2">
        <f t="shared" si="166"/>
        <v>0</v>
      </c>
      <c r="AY415" s="2">
        <f t="shared" si="167"/>
        <v>0</v>
      </c>
      <c r="AZ415" s="2">
        <f t="shared" si="168"/>
        <v>0</v>
      </c>
      <c r="BA415" s="1"/>
      <c r="BB415" s="1"/>
      <c r="BN415" s="1">
        <f>T415/(T$3-T$4)*100</f>
        <v>33.569500674763837</v>
      </c>
      <c r="BO415" s="1">
        <f>U415/(U$3-U$4)*100</f>
        <v>32.074805928016936</v>
      </c>
      <c r="BP415" s="1">
        <f>V415/(V$3-V$4)*100</f>
        <v>1.9230769230769231</v>
      </c>
      <c r="BQ415" s="1">
        <f>W415/(W$3-W$4)*100</f>
        <v>55.94405594405594</v>
      </c>
      <c r="BR415" s="1">
        <f>X415/(X$3-X$4)*100</f>
        <v>73.290598290598282</v>
      </c>
      <c r="BS415" s="1">
        <f>Y415/(Y$3-Y$4)*100</f>
        <v>25.320512820512825</v>
      </c>
      <c r="BT415" s="1">
        <f>Z415/(Z$3-Z$4)*100</f>
        <v>9.0976331360946734</v>
      </c>
      <c r="BU415" s="1">
        <f>AA415/(AA$3-AA$4)*100</f>
        <v>0</v>
      </c>
      <c r="BV415" s="1">
        <f>AB415/(AB$3-AB$4)*100</f>
        <v>0</v>
      </c>
      <c r="BW415" s="1">
        <f>AC415/(AC$3-AC$4)*100</f>
        <v>2.1437578814627996</v>
      </c>
    </row>
    <row r="416" spans="1:75">
      <c r="A416">
        <v>83</v>
      </c>
      <c r="B416" t="s">
        <v>972</v>
      </c>
      <c r="C416" t="s">
        <v>1556</v>
      </c>
      <c r="D416">
        <v>8</v>
      </c>
      <c r="E416" t="s">
        <v>1557</v>
      </c>
      <c r="F416" t="s">
        <v>1558</v>
      </c>
      <c r="G416" t="s">
        <v>1559</v>
      </c>
      <c r="H416">
        <v>30</v>
      </c>
      <c r="I416">
        <v>9</v>
      </c>
      <c r="J416">
        <v>0</v>
      </c>
      <c r="K416">
        <v>14</v>
      </c>
      <c r="L416">
        <v>23</v>
      </c>
      <c r="M416">
        <v>9</v>
      </c>
      <c r="N416">
        <v>7</v>
      </c>
      <c r="O416">
        <v>1</v>
      </c>
      <c r="P416">
        <v>1</v>
      </c>
      <c r="Q416">
        <v>2</v>
      </c>
      <c r="R416">
        <v>96</v>
      </c>
      <c r="T416" s="1">
        <f t="shared" si="169"/>
        <v>31.25</v>
      </c>
      <c r="U416" s="1">
        <f t="shared" si="152"/>
        <v>9.375</v>
      </c>
      <c r="V416" s="1">
        <f t="shared" si="153"/>
        <v>0</v>
      </c>
      <c r="W416" s="1">
        <f t="shared" si="154"/>
        <v>14.583333333333334</v>
      </c>
      <c r="X416" s="1">
        <f t="shared" si="155"/>
        <v>23.958333333333336</v>
      </c>
      <c r="Y416" s="1">
        <f t="shared" si="156"/>
        <v>9.375</v>
      </c>
      <c r="Z416" s="1">
        <f t="shared" si="157"/>
        <v>7.291666666666667</v>
      </c>
      <c r="AA416" s="1">
        <f t="shared" si="158"/>
        <v>1.0416666666666665</v>
      </c>
      <c r="AB416" s="1">
        <f t="shared" si="159"/>
        <v>1.0416666666666665</v>
      </c>
      <c r="AC416" s="1">
        <f t="shared" si="160"/>
        <v>2.083333333333333</v>
      </c>
      <c r="AD416" s="1"/>
      <c r="AF416" s="1">
        <f t="shared" si="170"/>
        <v>58.999687902012369</v>
      </c>
      <c r="AG416" s="1">
        <f t="shared" si="161"/>
        <v>-30.334450994089867</v>
      </c>
      <c r="AH416" s="1">
        <f>IF((W416-W$2)/W$2*100&gt;100,100,IF((W416-W$2)/W$2*100&lt;-100,-100,(W416-W$2)/W$2*100))</f>
        <v>-25.108803768644915</v>
      </c>
      <c r="AI416" s="1">
        <f>IF((X416-X$2)/X$2*100&gt;100,100,IF((X416-X$2)/X$2*100&lt;-100,-100,(X416-X$2)/X$2*100))</f>
        <v>100</v>
      </c>
      <c r="AJ416" s="1">
        <f>IF((Y416-Y$2)/Y$2*100&gt;100,100,IF((Y416-Y$2)/Y$2*100&lt;-100,-100,(Y416-Y$2)/Y$2*100))</f>
        <v>-34.087619999129174</v>
      </c>
      <c r="AK416" s="1">
        <f>IF((Z416-Z$2)/Z$2*100&gt;100,100,IF((Z416-Z$2)/Z$2*100&lt;-100,-100,(Z416-Z$2)/Z$2*100))</f>
        <v>-24.547003138645493</v>
      </c>
      <c r="AL416" s="1">
        <f>IF((V416-V$2)/V$2*100&gt;100,100,IF((V416-V$2)/V$2*100&lt;-100,-100,(V416-V$2)/V$2*100))</f>
        <v>-100</v>
      </c>
      <c r="AM416" s="1">
        <f>IF((AA416-AA$2)/AA$2*100&gt;100,100,IF((AA416-AA$2)/AA$2*100&lt;-100,-100,(AA416-AA$2)/AA$2*100))</f>
        <v>-79.322304627968975</v>
      </c>
      <c r="AN416" s="1">
        <f>IF((AB416-AB$2)/AB$2*100&gt;100,100,IF((AB416-AB$2)/AB$2*100&lt;-100,-100,(AB416-AB$2)/AB$2*100))</f>
        <v>-42.38674911463751</v>
      </c>
      <c r="AO416" s="1">
        <f>IF((AC416-AC$2)/AC$2*100&gt;100,100,IF((AC416-AC$2)/AC$2*100&lt;-100,-100,(AC416-AC$2)/AC$2*100))</f>
        <v>-15.300728339049369</v>
      </c>
      <c r="AP416" s="1"/>
      <c r="AQ416" s="2">
        <f t="shared" si="171"/>
        <v>59</v>
      </c>
      <c r="AR416" s="2">
        <f t="shared" si="162"/>
        <v>-30</v>
      </c>
      <c r="AS416" s="2">
        <f t="shared" si="163"/>
        <v>-25</v>
      </c>
      <c r="AT416" s="2">
        <f t="shared" si="164"/>
        <v>100</v>
      </c>
      <c r="AU416" s="2">
        <f t="shared" si="165"/>
        <v>-34</v>
      </c>
      <c r="AV416" s="2">
        <f t="shared" si="172"/>
        <v>0</v>
      </c>
      <c r="AW416" s="2">
        <f t="shared" si="173"/>
        <v>0</v>
      </c>
      <c r="AX416" s="2">
        <f t="shared" si="166"/>
        <v>0</v>
      </c>
      <c r="AY416" s="2">
        <f t="shared" si="167"/>
        <v>0</v>
      </c>
      <c r="AZ416" s="2">
        <f t="shared" si="168"/>
        <v>0</v>
      </c>
      <c r="BA416" s="1"/>
      <c r="BB416" s="1"/>
      <c r="BN416" s="1">
        <f>T416/(T$3-T$4)*100</f>
        <v>54.550438596491226</v>
      </c>
      <c r="BO416" s="1">
        <f>U416/(U$3-U$4)*100</f>
        <v>26.060779816513758</v>
      </c>
      <c r="BP416" s="1">
        <f>V416/(V$3-V$4)*100</f>
        <v>0</v>
      </c>
      <c r="BQ416" s="1">
        <f>W416/(W$3-W$4)*100</f>
        <v>26.515151515151516</v>
      </c>
      <c r="BR416" s="1">
        <f>X416/(X$3-X$4)*100</f>
        <v>65.219907407407405</v>
      </c>
      <c r="BS416" s="1">
        <f>Y416/(Y$3-Y$4)*100</f>
        <v>35.267857142857153</v>
      </c>
      <c r="BT416" s="1">
        <f>Z416/(Z$3-Z$4)*100</f>
        <v>22.996794871794872</v>
      </c>
      <c r="BU416" s="1">
        <f>AA416/(AA$3-AA$4)*100</f>
        <v>3.7247474747474745</v>
      </c>
      <c r="BV416" s="1">
        <f>AB416/(AB$3-AB$4)*100</f>
        <v>4.9053996598639449</v>
      </c>
      <c r="BW416" s="1">
        <f>AC416/(AC$3-AC$4)*100</f>
        <v>4.6448087431693983</v>
      </c>
    </row>
    <row r="417" spans="1:75">
      <c r="A417">
        <v>85</v>
      </c>
      <c r="B417" t="s">
        <v>972</v>
      </c>
      <c r="C417" t="s">
        <v>1560</v>
      </c>
      <c r="D417">
        <v>11</v>
      </c>
      <c r="E417" t="s">
        <v>1561</v>
      </c>
      <c r="F417" t="s">
        <v>1562</v>
      </c>
      <c r="G417" t="s">
        <v>821</v>
      </c>
      <c r="H417">
        <v>15</v>
      </c>
      <c r="I417">
        <v>13</v>
      </c>
      <c r="J417">
        <v>4</v>
      </c>
      <c r="K417">
        <v>32</v>
      </c>
      <c r="L417">
        <v>31</v>
      </c>
      <c r="M417">
        <v>25</v>
      </c>
      <c r="N417">
        <v>4</v>
      </c>
      <c r="O417">
        <v>2</v>
      </c>
      <c r="P417">
        <v>1</v>
      </c>
      <c r="Q417">
        <v>1</v>
      </c>
      <c r="R417">
        <v>128</v>
      </c>
      <c r="T417" s="1">
        <f t="shared" si="169"/>
        <v>11.71875</v>
      </c>
      <c r="U417" s="1">
        <f t="shared" si="152"/>
        <v>10.15625</v>
      </c>
      <c r="V417" s="1">
        <f t="shared" si="153"/>
        <v>3.125</v>
      </c>
      <c r="W417" s="1">
        <f t="shared" si="154"/>
        <v>25</v>
      </c>
      <c r="X417" s="1">
        <f t="shared" si="155"/>
        <v>24.21875</v>
      </c>
      <c r="Y417" s="1">
        <f t="shared" si="156"/>
        <v>19.53125</v>
      </c>
      <c r="Z417" s="1">
        <f t="shared" si="157"/>
        <v>3.125</v>
      </c>
      <c r="AA417" s="1">
        <f t="shared" si="158"/>
        <v>1.5625</v>
      </c>
      <c r="AB417" s="1">
        <f t="shared" si="159"/>
        <v>0.78125</v>
      </c>
      <c r="AC417" s="1">
        <f t="shared" si="160"/>
        <v>0.78125</v>
      </c>
      <c r="AD417" s="1"/>
      <c r="AF417" s="1">
        <f t="shared" si="170"/>
        <v>-40.375117036745365</v>
      </c>
      <c r="AG417" s="1">
        <f t="shared" si="161"/>
        <v>-24.528988576930686</v>
      </c>
      <c r="AH417" s="1">
        <f>IF((W417-W$2)/W$2*100&gt;100,100,IF((W417-W$2)/W$2*100&lt;-100,-100,(W417-W$2)/W$2*100))</f>
        <v>28.384907825180132</v>
      </c>
      <c r="AI417" s="1">
        <f>IF((X417-X$2)/X$2*100&gt;100,100,IF((X417-X$2)/X$2*100&lt;-100,-100,(X417-X$2)/X$2*100))</f>
        <v>100</v>
      </c>
      <c r="AJ417" s="1">
        <f>IF((Y417-Y$2)/Y$2*100&gt;100,100,IF((Y417-Y$2)/Y$2*100&lt;-100,-100,(Y417-Y$2)/Y$2*100))</f>
        <v>37.31745833514757</v>
      </c>
      <c r="AK417" s="1">
        <f>IF((Z417-Z$2)/Z$2*100&gt;100,100,IF((Z417-Z$2)/Z$2*100&lt;-100,-100,(Z417-Z$2)/Z$2*100))</f>
        <v>-67.663001345133793</v>
      </c>
      <c r="AL417" s="1">
        <f>IF((V417-V$2)/V$2*100&gt;100,100,IF((V417-V$2)/V$2*100&lt;-100,-100,(V417-V$2)/V$2*100))</f>
        <v>-32.050449723161442</v>
      </c>
      <c r="AM417" s="1">
        <f>IF((AA417-AA$2)/AA$2*100&gt;100,100,IF((AA417-AA$2)/AA$2*100&lt;-100,-100,(AA417-AA$2)/AA$2*100))</f>
        <v>-68.983456941953463</v>
      </c>
      <c r="AN417" s="1">
        <f>IF((AB417-AB$2)/AB$2*100&gt;100,100,IF((AB417-AB$2)/AB$2*100&lt;-100,-100,(AB417-AB$2)/AB$2*100))</f>
        <v>-56.790061835978122</v>
      </c>
      <c r="AO417" s="1">
        <f>IF((AC417-AC$2)/AC$2*100&gt;100,100,IF((AC417-AC$2)/AC$2*100&lt;-100,-100,(AC417-AC$2)/AC$2*100))</f>
        <v>-68.237773127143512</v>
      </c>
      <c r="AP417" s="1"/>
      <c r="AQ417" s="2">
        <f t="shared" si="171"/>
        <v>-40</v>
      </c>
      <c r="AR417" s="2">
        <f t="shared" si="162"/>
        <v>-25</v>
      </c>
      <c r="AS417" s="2">
        <f t="shared" si="163"/>
        <v>28</v>
      </c>
      <c r="AT417" s="2">
        <f t="shared" si="164"/>
        <v>100</v>
      </c>
      <c r="AU417" s="2">
        <f t="shared" si="165"/>
        <v>37</v>
      </c>
      <c r="AV417" s="2">
        <f t="shared" si="172"/>
        <v>0</v>
      </c>
      <c r="AW417" s="2">
        <f t="shared" si="173"/>
        <v>0</v>
      </c>
      <c r="AX417" s="2">
        <f t="shared" si="166"/>
        <v>0</v>
      </c>
      <c r="AY417" s="2">
        <f t="shared" si="167"/>
        <v>0</v>
      </c>
      <c r="AZ417" s="2">
        <f t="shared" si="168"/>
        <v>0</v>
      </c>
      <c r="BA417" s="1"/>
      <c r="BB417" s="1"/>
      <c r="BN417" s="1">
        <f>T417/(T$3-T$4)*100</f>
        <v>20.456414473684209</v>
      </c>
      <c r="BO417" s="1">
        <f>U417/(U$3-U$4)*100</f>
        <v>28.232511467889911</v>
      </c>
      <c r="BP417" s="1">
        <f>V417/(V$3-V$4)*100</f>
        <v>6.25</v>
      </c>
      <c r="BQ417" s="1">
        <f>W417/(W$3-W$4)*100</f>
        <v>45.454545454545446</v>
      </c>
      <c r="BR417" s="1">
        <f>X417/(X$3-X$4)*100</f>
        <v>65.928819444444443</v>
      </c>
      <c r="BS417" s="1">
        <f>Y417/(Y$3-Y$4)*100</f>
        <v>73.474702380952394</v>
      </c>
      <c r="BT417" s="1">
        <f>Z417/(Z$3-Z$4)*100</f>
        <v>9.8557692307692299</v>
      </c>
      <c r="BU417" s="1">
        <f>AA417/(AA$3-AA$4)*100</f>
        <v>5.5871212121212128</v>
      </c>
      <c r="BV417" s="1">
        <f>AB417/(AB$3-AB$4)*100</f>
        <v>3.6790497448979593</v>
      </c>
      <c r="BW417" s="1">
        <f>AC417/(AC$3-AC$4)*100</f>
        <v>1.7418032786885247</v>
      </c>
    </row>
    <row r="418" spans="1:75">
      <c r="A418">
        <v>85</v>
      </c>
      <c r="B418" t="s">
        <v>972</v>
      </c>
      <c r="C418" t="s">
        <v>1563</v>
      </c>
      <c r="D418">
        <v>9</v>
      </c>
      <c r="E418" t="s">
        <v>1564</v>
      </c>
      <c r="F418" t="s">
        <v>1565</v>
      </c>
      <c r="G418" t="s">
        <v>1566</v>
      </c>
      <c r="H418">
        <v>16</v>
      </c>
      <c r="I418">
        <v>10</v>
      </c>
      <c r="J418">
        <v>4</v>
      </c>
      <c r="K418">
        <v>27</v>
      </c>
      <c r="L418">
        <v>23</v>
      </c>
      <c r="M418">
        <v>15</v>
      </c>
      <c r="N418">
        <v>1</v>
      </c>
      <c r="O418">
        <v>0</v>
      </c>
      <c r="P418">
        <v>2</v>
      </c>
      <c r="Q418">
        <v>0</v>
      </c>
      <c r="R418">
        <v>98</v>
      </c>
      <c r="T418" s="1">
        <f t="shared" si="169"/>
        <v>16.326530612244898</v>
      </c>
      <c r="U418" s="1">
        <f t="shared" si="152"/>
        <v>10.204081632653061</v>
      </c>
      <c r="V418" s="1">
        <f t="shared" si="153"/>
        <v>4.0816326530612246</v>
      </c>
      <c r="W418" s="1">
        <f t="shared" si="154"/>
        <v>27.551020408163261</v>
      </c>
      <c r="X418" s="1">
        <f t="shared" si="155"/>
        <v>23.469387755102041</v>
      </c>
      <c r="Y418" s="1">
        <f t="shared" si="156"/>
        <v>15.306122448979592</v>
      </c>
      <c r="Z418" s="1">
        <f t="shared" si="157"/>
        <v>1.0204081632653061</v>
      </c>
      <c r="AA418" s="1">
        <f t="shared" si="158"/>
        <v>0</v>
      </c>
      <c r="AB418" s="1">
        <f t="shared" si="159"/>
        <v>2.0408163265306123</v>
      </c>
      <c r="AC418" s="1">
        <f t="shared" si="160"/>
        <v>0</v>
      </c>
      <c r="AD418" s="1"/>
      <c r="AF418" s="1">
        <f t="shared" si="170"/>
        <v>-16.930775300173131</v>
      </c>
      <c r="AG418" s="1">
        <f t="shared" si="161"/>
        <v>-24.173552102410738</v>
      </c>
      <c r="AH418" s="1">
        <f>IF((W418-W$2)/W$2*100&gt;100,100,IF((W418-W$2)/W$2*100&lt;-100,-100,(W418-W$2)/W$2*100))</f>
        <v>41.48540862366788</v>
      </c>
      <c r="AI418" s="1">
        <f>IF((X418-X$2)/X$2*100&gt;100,100,IF((X418-X$2)/X$2*100&lt;-100,-100,(X418-X$2)/X$2*100))</f>
        <v>100</v>
      </c>
      <c r="AJ418" s="1">
        <f>IF((Y418-Y$2)/Y$2*100&gt;100,100,IF((Y418-Y$2)/Y$2*100&lt;-100,-100,(Y418-Y$2)/Y$2*100))</f>
        <v>7.6120489810136016</v>
      </c>
      <c r="AK418" s="1">
        <f>IF((Z418-Z$2)/Z$2*100&gt;100,100,IF((Z418-Z$2)/Z$2*100&lt;-100,-100,(Z418-Z$2)/Z$2*100))</f>
        <v>-89.440980031064086</v>
      </c>
      <c r="AL418" s="1">
        <f>IF((V418-V$2)/V$2*100&gt;100,100,IF((V418-V$2)/V$2*100&lt;-100,-100,(V418-V$2)/V$2*100))</f>
        <v>-11.249566985353718</v>
      </c>
      <c r="AM418" s="1">
        <f>IF((AA418-AA$2)/AA$2*100&gt;100,100,IF((AA418-AA$2)/AA$2*100&lt;-100,-100,(AA418-AA$2)/AA$2*100))</f>
        <v>-100</v>
      </c>
      <c r="AN418" s="1">
        <f>IF((AB418-AB$2)/AB$2*100&gt;100,100,IF((AB418-AB$2)/AB$2*100&lt;-100,-100,(AB418-AB$2)/AB$2*100))</f>
        <v>12.874940510097957</v>
      </c>
      <c r="AO418" s="1">
        <f>IF((AC418-AC$2)/AC$2*100&gt;100,100,IF((AC418-AC$2)/AC$2*100&lt;-100,-100,(AC418-AC$2)/AC$2*100))</f>
        <v>-100</v>
      </c>
      <c r="AP418" s="1"/>
      <c r="AQ418" s="2">
        <f t="shared" si="171"/>
        <v>-17</v>
      </c>
      <c r="AR418" s="2">
        <f t="shared" si="162"/>
        <v>-24</v>
      </c>
      <c r="AS418" s="2">
        <f t="shared" si="163"/>
        <v>41</v>
      </c>
      <c r="AT418" s="2">
        <f t="shared" si="164"/>
        <v>100</v>
      </c>
      <c r="AU418" s="2">
        <f t="shared" si="165"/>
        <v>8</v>
      </c>
      <c r="AV418" s="2">
        <f t="shared" si="172"/>
        <v>0</v>
      </c>
      <c r="AW418" s="2">
        <f t="shared" si="173"/>
        <v>0</v>
      </c>
      <c r="AX418" s="2">
        <f t="shared" si="166"/>
        <v>0</v>
      </c>
      <c r="AY418" s="2">
        <f t="shared" si="167"/>
        <v>0</v>
      </c>
      <c r="AZ418" s="2">
        <f t="shared" si="168"/>
        <v>0</v>
      </c>
      <c r="BA418" s="1"/>
      <c r="BB418" s="1"/>
      <c r="BN418" s="1">
        <f>T418/(T$3-T$4)*100</f>
        <v>28.499820981023987</v>
      </c>
      <c r="BO418" s="1">
        <f>U418/(U$3-U$4)*100</f>
        <v>28.365474630219055</v>
      </c>
      <c r="BP418" s="1">
        <f>V418/(V$3-V$4)*100</f>
        <v>8.1632653061224492</v>
      </c>
      <c r="BQ418" s="1">
        <f>W418/(W$3-W$4)*100</f>
        <v>50.092764378478648</v>
      </c>
      <c r="BR418" s="1">
        <f>X418/(X$3-X$4)*100</f>
        <v>63.888888888888886</v>
      </c>
      <c r="BS418" s="1">
        <f>Y418/(Y$3-Y$4)*100</f>
        <v>57.580174927113717</v>
      </c>
      <c r="BT418" s="1">
        <f>Z418/(Z$3-Z$4)*100</f>
        <v>3.2182103610675044</v>
      </c>
      <c r="BU418" s="1">
        <f>AA418/(AA$3-AA$4)*100</f>
        <v>0</v>
      </c>
      <c r="BV418" s="1">
        <f>AB418/(AB$3-AB$4)*100</f>
        <v>9.6105789254477312</v>
      </c>
      <c r="BW418" s="1">
        <f>AC418/(AC$3-AC$4)*100</f>
        <v>0</v>
      </c>
    </row>
    <row r="419" spans="1:75">
      <c r="A419">
        <v>74</v>
      </c>
      <c r="B419" t="s">
        <v>972</v>
      </c>
      <c r="C419" t="s">
        <v>1567</v>
      </c>
      <c r="D419">
        <v>7</v>
      </c>
      <c r="E419" t="s">
        <v>1568</v>
      </c>
      <c r="F419" t="s">
        <v>1569</v>
      </c>
      <c r="G419" t="s">
        <v>1408</v>
      </c>
      <c r="H419">
        <v>15</v>
      </c>
      <c r="I419">
        <v>9</v>
      </c>
      <c r="J419">
        <v>3</v>
      </c>
      <c r="K419">
        <v>16</v>
      </c>
      <c r="L419">
        <v>32</v>
      </c>
      <c r="M419">
        <v>10</v>
      </c>
      <c r="N419">
        <v>2</v>
      </c>
      <c r="O419">
        <v>1</v>
      </c>
      <c r="P419">
        <v>5</v>
      </c>
      <c r="Q419">
        <v>0</v>
      </c>
      <c r="R419">
        <v>93</v>
      </c>
      <c r="T419" s="1">
        <f t="shared" si="169"/>
        <v>16.129032258064516</v>
      </c>
      <c r="U419" s="1">
        <f t="shared" si="152"/>
        <v>9.67741935483871</v>
      </c>
      <c r="V419" s="1">
        <f t="shared" si="153"/>
        <v>3.225806451612903</v>
      </c>
      <c r="W419" s="1">
        <f t="shared" si="154"/>
        <v>17.20430107526882</v>
      </c>
      <c r="X419" s="1">
        <f t="shared" si="155"/>
        <v>34.408602150537639</v>
      </c>
      <c r="Y419" s="1">
        <f t="shared" si="156"/>
        <v>10.75268817204301</v>
      </c>
      <c r="Z419" s="1">
        <f t="shared" si="157"/>
        <v>2.1505376344086025</v>
      </c>
      <c r="AA419" s="1">
        <f t="shared" si="158"/>
        <v>1.0752688172043012</v>
      </c>
      <c r="AB419" s="1">
        <f t="shared" si="159"/>
        <v>5.376344086021505</v>
      </c>
      <c r="AC419" s="1">
        <f t="shared" si="160"/>
        <v>0</v>
      </c>
      <c r="AD419" s="1"/>
      <c r="AF419" s="1">
        <f t="shared" si="170"/>
        <v>-17.935644953800072</v>
      </c>
      <c r="AG419" s="1">
        <f t="shared" si="161"/>
        <v>-28.087175219705667</v>
      </c>
      <c r="AH419" s="1">
        <f>IF((W419-W$2)/W$2*100&gt;100,100,IF((W419-W$2)/W$2*100&lt;-100,-100,(W419-W$2)/W$2*100))</f>
        <v>-11.649095690198605</v>
      </c>
      <c r="AI419" s="1">
        <f>IF((X419-X$2)/X$2*100&gt;100,100,IF((X419-X$2)/X$2*100&lt;-100,-100,(X419-X$2)/X$2*100))</f>
        <v>100</v>
      </c>
      <c r="AJ419" s="1">
        <f>IF((Y419-Y$2)/Y$2*100&gt;100,100,IF((Y419-Y$2)/Y$2*100&lt;-100,-100,(Y419-Y$2)/Y$2*100))</f>
        <v>-24.401571325166074</v>
      </c>
      <c r="AK419" s="1">
        <f>IF((Z419-Z$2)/Z$2*100&gt;100,100,IF((Z419-Z$2)/Z$2*100&lt;-100,-100,(Z419-Z$2)/Z$2*100))</f>
        <v>-77.746581570844754</v>
      </c>
      <c r="AL419" s="1">
        <f>IF((V419-V$2)/V$2*100&gt;100,100,IF((V419-V$2)/V$2*100&lt;-100,-100,(V419-V$2)/V$2*100))</f>
        <v>-29.858528746489231</v>
      </c>
      <c r="AM419" s="1">
        <f>IF((AA419-AA$2)/AA$2*100&gt;100,100,IF((AA419-AA$2)/AA$2*100&lt;-100,-100,(AA419-AA$2)/AA$2*100))</f>
        <v>-78.655282196613143</v>
      </c>
      <c r="AN419" s="1">
        <f>IF((AB419-AB$2)/AB$2*100&gt;100,100,IF((AB419-AB$2)/AB$2*100&lt;-100,-100,(AB419-AB$2)/AB$2*100))</f>
        <v>100</v>
      </c>
      <c r="AO419" s="1">
        <f>IF((AC419-AC$2)/AC$2*100&gt;100,100,IF((AC419-AC$2)/AC$2*100&lt;-100,-100,(AC419-AC$2)/AC$2*100))</f>
        <v>-100</v>
      </c>
      <c r="AP419" s="1"/>
      <c r="AQ419" s="2">
        <f t="shared" si="171"/>
        <v>-18</v>
      </c>
      <c r="AR419" s="2">
        <f t="shared" si="162"/>
        <v>-28</v>
      </c>
      <c r="AS419" s="2">
        <f t="shared" si="163"/>
        <v>-12</v>
      </c>
      <c r="AT419" s="2">
        <f t="shared" si="164"/>
        <v>100</v>
      </c>
      <c r="AU419" s="2">
        <f t="shared" si="165"/>
        <v>-24</v>
      </c>
      <c r="AV419" s="2">
        <f t="shared" si="172"/>
        <v>0</v>
      </c>
      <c r="AW419" s="2">
        <f t="shared" si="173"/>
        <v>0</v>
      </c>
      <c r="AX419" s="2">
        <f t="shared" si="166"/>
        <v>0</v>
      </c>
      <c r="AY419" s="2">
        <f t="shared" si="167"/>
        <v>1</v>
      </c>
      <c r="AZ419" s="2">
        <f t="shared" si="168"/>
        <v>0</v>
      </c>
      <c r="BA419" s="1"/>
      <c r="BB419" s="1"/>
      <c r="BN419" s="1">
        <f>T419/(T$3-T$4)*100</f>
        <v>28.155065082059988</v>
      </c>
      <c r="BO419" s="1">
        <f>U419/(U$3-U$4)*100</f>
        <v>26.901450133175498</v>
      </c>
      <c r="BP419" s="1">
        <f>V419/(V$3-V$4)*100</f>
        <v>6.4516129032258061</v>
      </c>
      <c r="BQ419" s="1">
        <f>W419/(W$3-W$4)*100</f>
        <v>31.280547409579668</v>
      </c>
      <c r="BR419" s="1">
        <f>X419/(X$3-X$4)*100</f>
        <v>93.667861409796899</v>
      </c>
      <c r="BS419" s="1">
        <f>Y419/(Y$3-Y$4)*100</f>
        <v>40.450588837685615</v>
      </c>
      <c r="BT419" s="1">
        <f>Z419/(Z$3-Z$4)*100</f>
        <v>6.7824648469809778</v>
      </c>
      <c r="BU419" s="1">
        <f>AA419/(AA$3-AA$4)*100</f>
        <v>3.8449006190941679</v>
      </c>
      <c r="BV419" s="1">
        <f>AB419/(AB$3-AB$4)*100</f>
        <v>25.318191792846171</v>
      </c>
      <c r="BW419" s="1">
        <f>AC419/(AC$3-AC$4)*100</f>
        <v>0</v>
      </c>
    </row>
    <row r="420" spans="1:75">
      <c r="A420">
        <v>84</v>
      </c>
      <c r="B420" t="s">
        <v>972</v>
      </c>
      <c r="C420" t="s">
        <v>1570</v>
      </c>
      <c r="D420">
        <v>8</v>
      </c>
      <c r="E420" t="s">
        <v>1571</v>
      </c>
      <c r="F420" t="s">
        <v>1572</v>
      </c>
      <c r="G420" t="s">
        <v>1573</v>
      </c>
      <c r="H420">
        <v>10</v>
      </c>
      <c r="I420">
        <v>9</v>
      </c>
      <c r="J420">
        <v>2</v>
      </c>
      <c r="K420">
        <v>28</v>
      </c>
      <c r="L420">
        <v>21</v>
      </c>
      <c r="M420">
        <v>13</v>
      </c>
      <c r="N420">
        <v>11</v>
      </c>
      <c r="O420">
        <v>2</v>
      </c>
      <c r="P420">
        <v>1</v>
      </c>
      <c r="Q420">
        <v>0</v>
      </c>
      <c r="R420">
        <v>97</v>
      </c>
      <c r="T420" s="1">
        <f t="shared" si="169"/>
        <v>10.309278350515463</v>
      </c>
      <c r="U420" s="1">
        <f t="shared" si="152"/>
        <v>9.2783505154639183</v>
      </c>
      <c r="V420" s="1">
        <f t="shared" si="153"/>
        <v>2.0618556701030926</v>
      </c>
      <c r="W420" s="1">
        <f t="shared" si="154"/>
        <v>28.865979381443296</v>
      </c>
      <c r="X420" s="1">
        <f t="shared" si="155"/>
        <v>21.649484536082475</v>
      </c>
      <c r="Y420" s="1">
        <f t="shared" si="156"/>
        <v>13.402061855670103</v>
      </c>
      <c r="Z420" s="1">
        <f t="shared" si="157"/>
        <v>11.340206185567011</v>
      </c>
      <c r="AA420" s="1">
        <f t="shared" si="158"/>
        <v>2.0618556701030926</v>
      </c>
      <c r="AB420" s="1">
        <f t="shared" si="159"/>
        <v>1.0309278350515463</v>
      </c>
      <c r="AC420" s="1">
        <f t="shared" si="160"/>
        <v>0</v>
      </c>
      <c r="AD420" s="1"/>
      <c r="AF420" s="1">
        <f t="shared" si="170"/>
        <v>-47.546494712738195</v>
      </c>
      <c r="AG420" s="1">
        <f t="shared" si="161"/>
        <v>-31.05265253023326</v>
      </c>
      <c r="AH420" s="1">
        <f>IF((W420-W$2)/W$2*100&gt;100,100,IF((W420-W$2)/W$2*100&lt;-100,-100,(W420-W$2)/W$2*100))</f>
        <v>48.238244086805913</v>
      </c>
      <c r="AI420" s="1">
        <f>IF((X420-X$2)/X$2*100&gt;100,100,IF((X420-X$2)/X$2*100&lt;-100,-100,(X420-X$2)/X$2*100))</f>
        <v>100</v>
      </c>
      <c r="AJ420" s="1">
        <f>IF((Y420-Y$2)/Y$2*100&gt;100,100,IF((Y420-Y$2)/Y$2*100&lt;-100,-100,(Y420-Y$2)/Y$2*100))</f>
        <v>-5.7747419918822445</v>
      </c>
      <c r="AK420" s="1">
        <f>IF((Z420-Z$2)/Z$2*100&gt;100,100,IF((Z420-Z$2)/Z$2*100&lt;-100,-100,(Z420-Z$2)/Z$2*100))</f>
        <v>17.34663429394751</v>
      </c>
      <c r="AL420" s="1">
        <f>IF((V420-V$2)/V$2*100&gt;100,100,IF((V420-V$2)/V$2*100&lt;-100,-100,(V420-V$2)/V$2*100))</f>
        <v>-55.167307033838483</v>
      </c>
      <c r="AM420" s="1">
        <f>IF((AA420-AA$2)/AA$2*100&gt;100,100,IF((AA420-AA$2)/AA$2*100&lt;-100,-100,(AA420-AA$2)/AA$2*100))</f>
        <v>-59.070953490412826</v>
      </c>
      <c r="AN420" s="1">
        <f>IF((AB420-AB$2)/AB$2*100&gt;100,100,IF((AB420-AB$2)/AB$2*100&lt;-100,-100,(AB420-AB$2)/AB$2*100))</f>
        <v>-42.980700154692791</v>
      </c>
      <c r="AO420" s="1">
        <f>IF((AC420-AC$2)/AC$2*100&gt;100,100,IF((AC420-AC$2)/AC$2*100&lt;-100,-100,(AC420-AC$2)/AC$2*100))</f>
        <v>-100</v>
      </c>
      <c r="AP420" s="1"/>
      <c r="AQ420" s="2">
        <f t="shared" si="171"/>
        <v>-48</v>
      </c>
      <c r="AR420" s="2">
        <f t="shared" si="162"/>
        <v>-31</v>
      </c>
      <c r="AS420" s="2">
        <f t="shared" si="163"/>
        <v>48</v>
      </c>
      <c r="AT420" s="2">
        <f t="shared" si="164"/>
        <v>100</v>
      </c>
      <c r="AU420" s="2">
        <f t="shared" si="165"/>
        <v>-6</v>
      </c>
      <c r="AV420" s="2">
        <f t="shared" si="172"/>
        <v>0</v>
      </c>
      <c r="AW420" s="2">
        <f t="shared" si="173"/>
        <v>0</v>
      </c>
      <c r="AX420" s="2">
        <f t="shared" si="166"/>
        <v>0</v>
      </c>
      <c r="AY420" s="2">
        <f t="shared" si="167"/>
        <v>0</v>
      </c>
      <c r="AZ420" s="2">
        <f t="shared" si="168"/>
        <v>0</v>
      </c>
      <c r="BA420" s="1"/>
      <c r="BB420" s="1"/>
      <c r="BN420" s="1">
        <f>T420/(T$3-T$4)*100</f>
        <v>17.996020980285763</v>
      </c>
      <c r="BO420" s="1">
        <f>U420/(U$3-U$4)*100</f>
        <v>25.792111983353827</v>
      </c>
      <c r="BP420" s="1">
        <f>V420/(V$3-V$4)*100</f>
        <v>4.1237113402061851</v>
      </c>
      <c r="BQ420" s="1">
        <f>W420/(W$3-W$4)*100</f>
        <v>52.483598875351447</v>
      </c>
      <c r="BR420" s="1">
        <f>X420/(X$3-X$4)*100</f>
        <v>58.934707903780073</v>
      </c>
      <c r="BS420" s="1">
        <f>Y420/(Y$3-Y$4)*100</f>
        <v>50.417280314187543</v>
      </c>
      <c r="BT420" s="1">
        <f>Z420/(Z$3-Z$4)*100</f>
        <v>35.76526566217288</v>
      </c>
      <c r="BU420" s="1">
        <f>AA420/(AA$3-AA$4)*100</f>
        <v>7.3726960324898467</v>
      </c>
      <c r="BV420" s="1">
        <f>AB420/(AB$3-AB$4)*100</f>
        <v>4.8548285293498843</v>
      </c>
      <c r="BW420" s="1">
        <f>AC420/(AC$3-AC$4)*100</f>
        <v>0</v>
      </c>
    </row>
    <row r="421" spans="1:75">
      <c r="A421">
        <v>87</v>
      </c>
      <c r="B421" t="s">
        <v>972</v>
      </c>
      <c r="C421" t="s">
        <v>1574</v>
      </c>
      <c r="D421">
        <v>4</v>
      </c>
      <c r="E421" t="s">
        <v>1575</v>
      </c>
      <c r="F421" t="s">
        <v>1576</v>
      </c>
      <c r="G421" t="s">
        <v>1577</v>
      </c>
      <c r="H421">
        <v>8</v>
      </c>
      <c r="I421">
        <v>1</v>
      </c>
      <c r="J421">
        <v>3</v>
      </c>
      <c r="K421">
        <v>11</v>
      </c>
      <c r="L421">
        <v>18</v>
      </c>
      <c r="M421">
        <v>6</v>
      </c>
      <c r="N421">
        <v>2</v>
      </c>
      <c r="O421">
        <v>0</v>
      </c>
      <c r="P421">
        <v>0</v>
      </c>
      <c r="Q421">
        <v>0</v>
      </c>
      <c r="R421">
        <v>49</v>
      </c>
      <c r="T421" s="1">
        <f t="shared" si="169"/>
        <v>16.326530612244898</v>
      </c>
      <c r="U421" s="1">
        <f t="shared" si="152"/>
        <v>2.0408163265306123</v>
      </c>
      <c r="V421" s="1">
        <f t="shared" si="153"/>
        <v>6.1224489795918364</v>
      </c>
      <c r="W421" s="1">
        <f t="shared" si="154"/>
        <v>22.448979591836736</v>
      </c>
      <c r="X421" s="1">
        <f t="shared" si="155"/>
        <v>36.734693877551024</v>
      </c>
      <c r="Y421" s="1">
        <f t="shared" si="156"/>
        <v>12.244897959183673</v>
      </c>
      <c r="Z421" s="1">
        <f t="shared" si="157"/>
        <v>4.0816326530612246</v>
      </c>
      <c r="AA421" s="1">
        <f t="shared" si="158"/>
        <v>0</v>
      </c>
      <c r="AB421" s="1">
        <f t="shared" si="159"/>
        <v>0</v>
      </c>
      <c r="AC421" s="1">
        <f t="shared" si="160"/>
        <v>0</v>
      </c>
      <c r="AD421" s="1"/>
      <c r="AF421" s="1">
        <f t="shared" si="170"/>
        <v>-16.930775300173131</v>
      </c>
      <c r="AG421" s="1">
        <f t="shared" si="161"/>
        <v>-84.834710420482153</v>
      </c>
      <c r="AH421" s="1">
        <f>IF((W421-W$2)/W$2*100&gt;100,100,IF((W421-W$2)/W$2*100&lt;-100,-100,(W421-W$2)/W$2*100))</f>
        <v>15.284407026692371</v>
      </c>
      <c r="AI421" s="1">
        <f>IF((X421-X$2)/X$2*100&gt;100,100,IF((X421-X$2)/X$2*100&lt;-100,-100,(X421-X$2)/X$2*100))</f>
        <v>100</v>
      </c>
      <c r="AJ421" s="1">
        <f>IF((Y421-Y$2)/Y$2*100&gt;100,100,IF((Y421-Y$2)/Y$2*100&lt;-100,-100,(Y421-Y$2)/Y$2*100))</f>
        <v>-13.91036081518912</v>
      </c>
      <c r="AK421" s="1">
        <f>IF((Z421-Z$2)/Z$2*100&gt;100,100,IF((Z421-Z$2)/Z$2*100&lt;-100,-100,(Z421-Z$2)/Z$2*100))</f>
        <v>-57.763920124256373</v>
      </c>
      <c r="AL421" s="1">
        <f>IF((V421-V$2)/V$2*100&gt;100,100,IF((V421-V$2)/V$2*100&lt;-100,-100,(V421-V$2)/V$2*100))</f>
        <v>33.125649521969414</v>
      </c>
      <c r="AM421" s="1">
        <f>IF((AA421-AA$2)/AA$2*100&gt;100,100,IF((AA421-AA$2)/AA$2*100&lt;-100,-100,(AA421-AA$2)/AA$2*100))</f>
        <v>-100</v>
      </c>
      <c r="AN421" s="1">
        <f>IF((AB421-AB$2)/AB$2*100&gt;100,100,IF((AB421-AB$2)/AB$2*100&lt;-100,-100,(AB421-AB$2)/AB$2*100))</f>
        <v>-100</v>
      </c>
      <c r="AO421" s="1">
        <f>IF((AC421-AC$2)/AC$2*100&gt;100,100,IF((AC421-AC$2)/AC$2*100&lt;-100,-100,(AC421-AC$2)/AC$2*100))</f>
        <v>-100</v>
      </c>
      <c r="AP421" s="1"/>
      <c r="AQ421" s="2">
        <f t="shared" si="171"/>
        <v>-17</v>
      </c>
      <c r="AR421" s="2">
        <f t="shared" si="162"/>
        <v>-85</v>
      </c>
      <c r="AS421" s="2">
        <f t="shared" si="163"/>
        <v>15</v>
      </c>
      <c r="AT421" s="2">
        <f t="shared" si="164"/>
        <v>100</v>
      </c>
      <c r="AU421" s="2">
        <f t="shared" si="165"/>
        <v>-14</v>
      </c>
      <c r="AV421" s="2">
        <f t="shared" si="172"/>
        <v>0</v>
      </c>
      <c r="AW421" s="2">
        <f t="shared" si="173"/>
        <v>1</v>
      </c>
      <c r="AX421" s="2">
        <f t="shared" si="166"/>
        <v>0</v>
      </c>
      <c r="AY421" s="2">
        <f t="shared" si="167"/>
        <v>0</v>
      </c>
      <c r="AZ421" s="2">
        <f t="shared" si="168"/>
        <v>0</v>
      </c>
      <c r="BA421" s="1"/>
      <c r="BB421" s="1"/>
      <c r="BN421" s="1">
        <f>T421/(T$3-T$4)*100</f>
        <v>28.499820981023987</v>
      </c>
      <c r="BO421" s="1">
        <f>U421/(U$3-U$4)*100</f>
        <v>5.6730949260438122</v>
      </c>
      <c r="BP421" s="1">
        <f>V421/(V$3-V$4)*100</f>
        <v>12.244897959183673</v>
      </c>
      <c r="BQ421" s="1">
        <f>W421/(W$3-W$4)*100</f>
        <v>40.816326530612237</v>
      </c>
      <c r="BR421" s="1">
        <f>X421/(X$3-X$4)*100</f>
        <v>100</v>
      </c>
      <c r="BS421" s="1">
        <f>Y421/(Y$3-Y$4)*100</f>
        <v>46.064139941690968</v>
      </c>
      <c r="BT421" s="1">
        <f>Z421/(Z$3-Z$4)*100</f>
        <v>12.872841444270017</v>
      </c>
      <c r="BU421" s="1">
        <f>AA421/(AA$3-AA$4)*100</f>
        <v>0</v>
      </c>
      <c r="BV421" s="1">
        <f>AB421/(AB$3-AB$4)*100</f>
        <v>0</v>
      </c>
      <c r="BW421" s="1">
        <f>AC421/(AC$3-AC$4)*100</f>
        <v>0</v>
      </c>
    </row>
    <row r="422" spans="1:75">
      <c r="A422">
        <v>78</v>
      </c>
      <c r="B422" t="s">
        <v>972</v>
      </c>
      <c r="C422" t="s">
        <v>1578</v>
      </c>
      <c r="D422">
        <v>10</v>
      </c>
      <c r="E422" t="s">
        <v>1579</v>
      </c>
      <c r="F422" t="s">
        <v>1580</v>
      </c>
      <c r="G422" t="s">
        <v>1581</v>
      </c>
      <c r="H422">
        <v>22</v>
      </c>
      <c r="I422">
        <v>12</v>
      </c>
      <c r="J422">
        <v>0</v>
      </c>
      <c r="K422">
        <v>30</v>
      </c>
      <c r="L422">
        <v>16</v>
      </c>
      <c r="M422">
        <v>19</v>
      </c>
      <c r="N422">
        <v>10</v>
      </c>
      <c r="O422">
        <v>0</v>
      </c>
      <c r="P422">
        <v>0</v>
      </c>
      <c r="Q422">
        <v>0</v>
      </c>
      <c r="R422">
        <v>109</v>
      </c>
      <c r="T422" s="1">
        <f t="shared" si="169"/>
        <v>20.183486238532112</v>
      </c>
      <c r="U422" s="1">
        <f t="shared" si="152"/>
        <v>11.009174311926607</v>
      </c>
      <c r="V422" s="1">
        <f t="shared" si="153"/>
        <v>0</v>
      </c>
      <c r="W422" s="1">
        <f t="shared" si="154"/>
        <v>27.522935779816514</v>
      </c>
      <c r="X422" s="1">
        <f t="shared" si="155"/>
        <v>14.678899082568808</v>
      </c>
      <c r="Y422" s="1">
        <f t="shared" si="156"/>
        <v>17.431192660550458</v>
      </c>
      <c r="Z422" s="1">
        <f t="shared" si="157"/>
        <v>9.1743119266055047</v>
      </c>
      <c r="AA422" s="1">
        <f t="shared" si="158"/>
        <v>0</v>
      </c>
      <c r="AB422" s="1">
        <f t="shared" si="159"/>
        <v>0</v>
      </c>
      <c r="AC422" s="1">
        <f t="shared" si="160"/>
        <v>0</v>
      </c>
      <c r="AD422" s="1"/>
      <c r="AF422" s="1">
        <f t="shared" si="170"/>
        <v>2.6933764064373493</v>
      </c>
      <c r="AG422" s="1">
        <f t="shared" si="161"/>
        <v>-18.190914928839462</v>
      </c>
      <c r="AH422" s="1">
        <f>IF((W422-W$2)/W$2*100&gt;100,100,IF((W422-W$2)/W$2*100&lt;-100,-100,(W422-W$2)/W$2*100))</f>
        <v>41.341182926803825</v>
      </c>
      <c r="AI422" s="1">
        <f>IF((X422-X$2)/X$2*100&gt;100,100,IF((X422-X$2)/X$2*100&lt;-100,-100,(X422-X$2)/X$2*100))</f>
        <v>55.585135033785917</v>
      </c>
      <c r="AJ422" s="1">
        <f>IF((Y422-Y$2)/Y$2*100&gt;100,100,IF((Y422-Y$2)/Y$2*100&lt;-100,-100,(Y422-Y$2)/Y$2*100))</f>
        <v>22.552682081129859</v>
      </c>
      <c r="AK422" s="1">
        <f>IF((Z422-Z$2)/Z$2*100&gt;100,100,IF((Z422-Z$2)/Z$2*100&lt;-100,-100,(Z422-Z$2)/Z$2*100))</f>
        <v>-5.0656920224111079</v>
      </c>
      <c r="AL422" s="1">
        <f>IF((V422-V$2)/V$2*100&gt;100,100,IF((V422-V$2)/V$2*100&lt;-100,-100,(V422-V$2)/V$2*100))</f>
        <v>-100</v>
      </c>
      <c r="AM422" s="1">
        <f>IF((AA422-AA$2)/AA$2*100&gt;100,100,IF((AA422-AA$2)/AA$2*100&lt;-100,-100,(AA422-AA$2)/AA$2*100))</f>
        <v>-100</v>
      </c>
      <c r="AN422" s="1">
        <f>IF((AB422-AB$2)/AB$2*100&gt;100,100,IF((AB422-AB$2)/AB$2*100&lt;-100,-100,(AB422-AB$2)/AB$2*100))</f>
        <v>-100</v>
      </c>
      <c r="AO422" s="1">
        <f>IF((AC422-AC$2)/AC$2*100&gt;100,100,IF((AC422-AC$2)/AC$2*100&lt;-100,-100,(AC422-AC$2)/AC$2*100))</f>
        <v>-100</v>
      </c>
      <c r="AP422" s="1"/>
      <c r="AQ422" s="2">
        <f t="shared" si="171"/>
        <v>3</v>
      </c>
      <c r="AR422" s="2">
        <f t="shared" si="162"/>
        <v>-18</v>
      </c>
      <c r="AS422" s="2">
        <f t="shared" si="163"/>
        <v>41</v>
      </c>
      <c r="AT422" s="2">
        <f t="shared" si="164"/>
        <v>56</v>
      </c>
      <c r="AU422" s="2">
        <f t="shared" si="165"/>
        <v>23</v>
      </c>
      <c r="AV422" s="2">
        <f t="shared" si="172"/>
        <v>0</v>
      </c>
      <c r="AW422" s="2">
        <f t="shared" si="173"/>
        <v>0</v>
      </c>
      <c r="AX422" s="2">
        <f t="shared" si="166"/>
        <v>0</v>
      </c>
      <c r="AY422" s="2">
        <f t="shared" si="167"/>
        <v>0</v>
      </c>
      <c r="AZ422" s="2">
        <f t="shared" si="168"/>
        <v>0</v>
      </c>
      <c r="BA422" s="1"/>
      <c r="BB422" s="1"/>
      <c r="BN422" s="1">
        <f>T422/(T$3-T$4)*100</f>
        <v>35.232576854981488</v>
      </c>
      <c r="BO422" s="1">
        <f>U422/(U$3-U$4)*100</f>
        <v>30.603484555172127</v>
      </c>
      <c r="BP422" s="1">
        <f>V422/(V$3-V$4)*100</f>
        <v>0</v>
      </c>
      <c r="BQ422" s="1">
        <f>W422/(W$3-W$4)*100</f>
        <v>50.041701417848202</v>
      </c>
      <c r="BR422" s="1">
        <f>X422/(X$3-X$4)*100</f>
        <v>39.959225280326194</v>
      </c>
      <c r="BS422" s="1">
        <f>Y422/(Y$3-Y$4)*100</f>
        <v>65.574486675404103</v>
      </c>
      <c r="BT422" s="1">
        <f>Z422/(Z$3-Z$4)*100</f>
        <v>28.934368383909671</v>
      </c>
      <c r="BU422" s="1">
        <f>AA422/(AA$3-AA$4)*100</f>
        <v>0</v>
      </c>
      <c r="BV422" s="1">
        <f>AB422/(AB$3-AB$4)*100</f>
        <v>0</v>
      </c>
      <c r="BW422" s="1">
        <f>AC422/(AC$3-AC$4)*100</f>
        <v>0</v>
      </c>
    </row>
    <row r="423" spans="1:75">
      <c r="A423">
        <v>86</v>
      </c>
      <c r="B423" t="s">
        <v>972</v>
      </c>
      <c r="C423" t="s">
        <v>1582</v>
      </c>
      <c r="D423">
        <v>10</v>
      </c>
      <c r="E423" t="s">
        <v>1583</v>
      </c>
      <c r="F423" t="s">
        <v>1584</v>
      </c>
      <c r="G423" t="s">
        <v>1585</v>
      </c>
      <c r="H423">
        <v>26</v>
      </c>
      <c r="I423">
        <v>20</v>
      </c>
      <c r="J423">
        <v>8</v>
      </c>
      <c r="K423">
        <v>32</v>
      </c>
      <c r="L423">
        <v>25</v>
      </c>
      <c r="M423">
        <v>16</v>
      </c>
      <c r="N423">
        <v>12</v>
      </c>
      <c r="O423">
        <v>2</v>
      </c>
      <c r="P423">
        <v>7</v>
      </c>
      <c r="Q423">
        <v>0</v>
      </c>
      <c r="R423">
        <v>148</v>
      </c>
      <c r="T423" s="1">
        <f t="shared" si="169"/>
        <v>17.567567567567568</v>
      </c>
      <c r="U423" s="1">
        <f t="shared" si="152"/>
        <v>13.513513513513514</v>
      </c>
      <c r="V423" s="1">
        <f t="shared" si="153"/>
        <v>5.4054054054054053</v>
      </c>
      <c r="W423" s="1">
        <f t="shared" si="154"/>
        <v>21.621621621621621</v>
      </c>
      <c r="X423" s="1">
        <f t="shared" si="155"/>
        <v>16.891891891891891</v>
      </c>
      <c r="Y423" s="1">
        <f t="shared" si="156"/>
        <v>10.810810810810811</v>
      </c>
      <c r="Z423" s="1">
        <f t="shared" si="157"/>
        <v>8.1081081081081088</v>
      </c>
      <c r="AA423" s="1">
        <f t="shared" si="158"/>
        <v>1.3513513513513513</v>
      </c>
      <c r="AB423" s="1">
        <f t="shared" si="159"/>
        <v>4.7297297297297298</v>
      </c>
      <c r="AC423" s="1">
        <f t="shared" si="160"/>
        <v>0</v>
      </c>
      <c r="AD423" s="1"/>
      <c r="AF423" s="1">
        <f t="shared" si="170"/>
        <v>-10.616391665895749</v>
      </c>
      <c r="AG423" s="1">
        <f t="shared" si="161"/>
        <v>0.41880937788848643</v>
      </c>
      <c r="AH423" s="1">
        <f>IF((W423-W$2)/W$2*100&gt;100,100,IF((W423-W$2)/W$2*100&lt;-100,-100,(W423-W$2)/W$2*100))</f>
        <v>11.035595956912546</v>
      </c>
      <c r="AI423" s="1">
        <f>IF((X423-X$2)/X$2*100&gt;100,100,IF((X423-X$2)/X$2*100&lt;-100,-100,(X423-X$2)/X$2*100))</f>
        <v>79.041171016497714</v>
      </c>
      <c r="AJ423" s="1">
        <f>IF((Y423-Y$2)/Y$2*100&gt;100,100,IF((Y423-Y$2)/Y$2*100&lt;-100,-100,(Y423-Y$2)/Y$2*100))</f>
        <v>-23.992931170166969</v>
      </c>
      <c r="AK423" s="1">
        <f>IF((Z423-Z$2)/Z$2*100&gt;100,100,IF((Z423-Z$2)/Z$2*100&lt;-100,-100,(Z423-Z$2)/Z$2*100))</f>
        <v>-16.09859808467143</v>
      </c>
      <c r="AL423" s="1">
        <f>IF((V423-V$2)/V$2*100&gt;100,100,IF((V423-V$2)/V$2*100&lt;-100,-100,(V423-V$2)/V$2*100))</f>
        <v>17.534357235612639</v>
      </c>
      <c r="AM423" s="1">
        <f>IF((AA423-AA$2)/AA$2*100&gt;100,100,IF((AA423-AA$2)/AA$2*100&lt;-100,-100,(AA423-AA$2)/AA$2*100))</f>
        <v>-73.174881679527331</v>
      </c>
      <c r="AN423" s="1">
        <f>IF((AB423-AB$2)/AB$2*100&gt;100,100,IF((AB423-AB$2)/AB$2*100&lt;-100,-100,(AB423-AB$2)/AB$2*100))</f>
        <v>100</v>
      </c>
      <c r="AO423" s="1">
        <f>IF((AC423-AC$2)/AC$2*100&gt;100,100,IF((AC423-AC$2)/AC$2*100&lt;-100,-100,(AC423-AC$2)/AC$2*100))</f>
        <v>-100</v>
      </c>
      <c r="AP423" s="1"/>
      <c r="AQ423" s="2">
        <f t="shared" si="171"/>
        <v>-11</v>
      </c>
      <c r="AR423" s="2">
        <f t="shared" si="162"/>
        <v>0</v>
      </c>
      <c r="AS423" s="2">
        <f t="shared" si="163"/>
        <v>11</v>
      </c>
      <c r="AT423" s="2">
        <f t="shared" si="164"/>
        <v>79</v>
      </c>
      <c r="AU423" s="2">
        <f t="shared" si="165"/>
        <v>-24</v>
      </c>
      <c r="AV423" s="2">
        <f t="shared" si="172"/>
        <v>0</v>
      </c>
      <c r="AW423" s="2">
        <f t="shared" si="173"/>
        <v>0</v>
      </c>
      <c r="AX423" s="2">
        <f t="shared" si="166"/>
        <v>0</v>
      </c>
      <c r="AY423" s="2">
        <f t="shared" si="167"/>
        <v>1</v>
      </c>
      <c r="AZ423" s="2">
        <f t="shared" si="168"/>
        <v>0</v>
      </c>
      <c r="BA423" s="1"/>
      <c r="BB423" s="1"/>
      <c r="BN423" s="1">
        <f>T423/(T$3-T$4)*100</f>
        <v>30.666192508297769</v>
      </c>
      <c r="BO423" s="1">
        <f>U423/(U$3-U$4)*100</f>
        <v>37.565088023803618</v>
      </c>
      <c r="BP423" s="1">
        <f>V423/(V$3-V$4)*100</f>
        <v>10.810810810810811</v>
      </c>
      <c r="BQ423" s="1">
        <f>W423/(W$3-W$4)*100</f>
        <v>39.312039312039303</v>
      </c>
      <c r="BR423" s="1">
        <f>X423/(X$3-X$4)*100</f>
        <v>45.983483483483475</v>
      </c>
      <c r="BS423" s="1">
        <f>Y423/(Y$3-Y$4)*100</f>
        <v>40.669240669240672</v>
      </c>
      <c r="BT423" s="1">
        <f>Z423/(Z$3-Z$4)*100</f>
        <v>25.571725571725572</v>
      </c>
      <c r="BU423" s="1">
        <f>AA423/(AA$3-AA$4)*100</f>
        <v>4.8321048321048323</v>
      </c>
      <c r="BV423" s="1">
        <f>AB423/(AB$3-AB$4)*100</f>
        <v>22.273166023166024</v>
      </c>
      <c r="BW423" s="1">
        <f>AC423/(AC$3-AC$4)*100</f>
        <v>0</v>
      </c>
    </row>
    <row r="424" spans="1:75">
      <c r="A424">
        <v>79</v>
      </c>
      <c r="B424" t="s">
        <v>972</v>
      </c>
      <c r="C424" t="s">
        <v>1586</v>
      </c>
      <c r="D424">
        <v>11</v>
      </c>
      <c r="E424" t="s">
        <v>1587</v>
      </c>
      <c r="F424" t="s">
        <v>1588</v>
      </c>
      <c r="G424" t="s">
        <v>1589</v>
      </c>
      <c r="H424">
        <v>14</v>
      </c>
      <c r="I424">
        <v>11</v>
      </c>
      <c r="J424">
        <v>1</v>
      </c>
      <c r="K424">
        <v>44</v>
      </c>
      <c r="L424">
        <v>29</v>
      </c>
      <c r="M424">
        <v>26</v>
      </c>
      <c r="N424">
        <v>11</v>
      </c>
      <c r="O424">
        <v>2</v>
      </c>
      <c r="P424">
        <v>4</v>
      </c>
      <c r="Q424">
        <v>1</v>
      </c>
      <c r="R424">
        <v>143</v>
      </c>
      <c r="T424" s="1">
        <f t="shared" si="169"/>
        <v>9.79020979020979</v>
      </c>
      <c r="U424" s="1">
        <f t="shared" si="152"/>
        <v>7.6923076923076925</v>
      </c>
      <c r="V424" s="1">
        <f t="shared" si="153"/>
        <v>0.69930069930069927</v>
      </c>
      <c r="W424" s="1">
        <f t="shared" si="154"/>
        <v>30.76923076923077</v>
      </c>
      <c r="X424" s="1">
        <f t="shared" si="155"/>
        <v>20.27972027972028</v>
      </c>
      <c r="Y424" s="1">
        <f t="shared" si="156"/>
        <v>18.181818181818183</v>
      </c>
      <c r="Z424" s="1">
        <f t="shared" si="157"/>
        <v>7.6923076923076925</v>
      </c>
      <c r="AA424" s="1">
        <f t="shared" si="158"/>
        <v>1.3986013986013985</v>
      </c>
      <c r="AB424" s="1">
        <f t="shared" si="159"/>
        <v>2.7972027972027971</v>
      </c>
      <c r="AC424" s="1">
        <f t="shared" si="160"/>
        <v>0.69930069930069927</v>
      </c>
      <c r="AD424" s="1"/>
      <c r="AF424" s="1">
        <f t="shared" si="170"/>
        <v>-50.187510363565359</v>
      </c>
      <c r="AG424" s="1">
        <f t="shared" si="161"/>
        <v>-42.838523892586558</v>
      </c>
      <c r="AH424" s="1">
        <f>IF((W424-W$2)/W$2*100&gt;100,100,IF((W424-W$2)/W$2*100&lt;-100,-100,(W424-W$2)/W$2*100))</f>
        <v>58.012194246375557</v>
      </c>
      <c r="AI424" s="1">
        <f>IF((X424-X$2)/X$2*100&gt;100,100,IF((X424-X$2)/X$2*100&lt;-100,-100,(X424-X$2)/X$2*100))</f>
        <v>100</v>
      </c>
      <c r="AJ424" s="1">
        <f>IF((Y424-Y$2)/Y$2*100&gt;100,100,IF((Y424-Y$2)/Y$2*100&lt;-100,-100,(Y424-Y$2)/Y$2*100))</f>
        <v>27.8300703047192</v>
      </c>
      <c r="AK424" s="1">
        <f>IF((Z424-Z$2)/Z$2*100&gt;100,100,IF((Z424-Z$2)/Z$2*100&lt;-100,-100,(Z424-Z$2)/Z$2*100))</f>
        <v>-20.40123408032931</v>
      </c>
      <c r="AL424" s="1">
        <f>IF((V424-V$2)/V$2*100&gt;100,100,IF((V424-V$2)/V$2*100&lt;-100,-100,(V424-V$2)/V$2*100))</f>
        <v>-84.794506231756401</v>
      </c>
      <c r="AM424" s="1">
        <f>IF((AA424-AA$2)/AA$2*100&gt;100,100,IF((AA424-AA$2)/AA$2*100&lt;-100,-100,(AA424-AA$2)/AA$2*100))</f>
        <v>-72.236940479510807</v>
      </c>
      <c r="AN424" s="1">
        <f>IF((AB424-AB$2)/AB$2*100&gt;100,100,IF((AB424-AB$2)/AB$2*100&lt;-100,-100,(AB424-AB$2)/AB$2*100))</f>
        <v>54.709708671183201</v>
      </c>
      <c r="AO424" s="1">
        <f>IF((AC424-AC$2)/AC$2*100&gt;100,100,IF((AC424-AC$2)/AC$2*100&lt;-100,-100,(AC424-AC$2)/AC$2*100))</f>
        <v>-71.569475246673917</v>
      </c>
      <c r="AP424" s="1"/>
      <c r="AQ424" s="2">
        <f t="shared" si="171"/>
        <v>-50</v>
      </c>
      <c r="AR424" s="2">
        <f t="shared" si="162"/>
        <v>-43</v>
      </c>
      <c r="AS424" s="2">
        <f t="shared" si="163"/>
        <v>58</v>
      </c>
      <c r="AT424" s="2">
        <f t="shared" si="164"/>
        <v>100</v>
      </c>
      <c r="AU424" s="2">
        <f t="shared" si="165"/>
        <v>28</v>
      </c>
      <c r="AV424" s="2">
        <f t="shared" si="172"/>
        <v>0</v>
      </c>
      <c r="AW424" s="2">
        <f t="shared" si="173"/>
        <v>0</v>
      </c>
      <c r="AX424" s="2">
        <f t="shared" si="166"/>
        <v>0</v>
      </c>
      <c r="AY424" s="2">
        <f t="shared" si="167"/>
        <v>1</v>
      </c>
      <c r="AZ424" s="2">
        <f t="shared" si="168"/>
        <v>0</v>
      </c>
      <c r="BA424" s="1"/>
      <c r="BB424" s="1"/>
      <c r="BN424" s="1">
        <f>T424/(T$3-T$4)*100</f>
        <v>17.089927616243404</v>
      </c>
      <c r="BO424" s="1">
        <f>U424/(U$3-U$4)*100</f>
        <v>21.383203952011289</v>
      </c>
      <c r="BP424" s="1">
        <f>V424/(V$3-V$4)*100</f>
        <v>1.3986013986013985</v>
      </c>
      <c r="BQ424" s="1">
        <f>W424/(W$3-W$4)*100</f>
        <v>55.94405594405594</v>
      </c>
      <c r="BR424" s="1">
        <f>X424/(X$3-X$4)*100</f>
        <v>55.205905205905204</v>
      </c>
      <c r="BS424" s="1">
        <f>Y424/(Y$3-Y$4)*100</f>
        <v>68.398268398268414</v>
      </c>
      <c r="BT424" s="1">
        <f>Z424/(Z$3-Z$4)*100</f>
        <v>24.260355029585799</v>
      </c>
      <c r="BU424" s="1">
        <f>AA424/(AA$3-AA$4)*100</f>
        <v>5.0010595465140923</v>
      </c>
      <c r="BV424" s="1">
        <f>AB424/(AB$3-AB$4)*100</f>
        <v>13.172541743970315</v>
      </c>
      <c r="BW424" s="1">
        <f>AC424/(AC$3-AC$4)*100</f>
        <v>1.5590966410638543</v>
      </c>
    </row>
    <row r="425" spans="1:75">
      <c r="A425">
        <v>82</v>
      </c>
      <c r="B425" t="s">
        <v>972</v>
      </c>
      <c r="C425" t="s">
        <v>1464</v>
      </c>
      <c r="D425">
        <v>9</v>
      </c>
      <c r="E425" t="s">
        <v>1590</v>
      </c>
      <c r="F425" t="s">
        <v>1591</v>
      </c>
      <c r="G425" t="s">
        <v>1592</v>
      </c>
      <c r="H425">
        <v>23</v>
      </c>
      <c r="I425">
        <v>15</v>
      </c>
      <c r="J425">
        <v>2</v>
      </c>
      <c r="K425">
        <v>37</v>
      </c>
      <c r="L425">
        <v>31</v>
      </c>
      <c r="M425">
        <v>16</v>
      </c>
      <c r="N425">
        <v>10</v>
      </c>
      <c r="O425">
        <v>0</v>
      </c>
      <c r="P425">
        <v>0</v>
      </c>
      <c r="Q425">
        <v>0</v>
      </c>
      <c r="R425">
        <v>134</v>
      </c>
      <c r="T425" s="1">
        <f t="shared" si="169"/>
        <v>17.164179104477611</v>
      </c>
      <c r="U425" s="1">
        <f t="shared" si="152"/>
        <v>11.194029850746269</v>
      </c>
      <c r="V425" s="1">
        <f t="shared" si="153"/>
        <v>1.4925373134328357</v>
      </c>
      <c r="W425" s="1">
        <f t="shared" si="154"/>
        <v>27.611940298507463</v>
      </c>
      <c r="X425" s="1">
        <f t="shared" si="155"/>
        <v>23.134328358208954</v>
      </c>
      <c r="Y425" s="1">
        <f t="shared" si="156"/>
        <v>11.940298507462686</v>
      </c>
      <c r="Z425" s="1">
        <f t="shared" si="157"/>
        <v>7.4626865671641784</v>
      </c>
      <c r="AA425" s="1">
        <f t="shared" si="158"/>
        <v>0</v>
      </c>
      <c r="AB425" s="1">
        <f t="shared" si="159"/>
        <v>0</v>
      </c>
      <c r="AC425" s="1">
        <f t="shared" si="160"/>
        <v>0</v>
      </c>
      <c r="AD425" s="1"/>
      <c r="AF425" s="1">
        <f t="shared" si="170"/>
        <v>-12.668828137402169</v>
      </c>
      <c r="AG425" s="1">
        <f t="shared" si="161"/>
        <v>-16.817254918316259</v>
      </c>
      <c r="AH425" s="1">
        <f>IF((W425-W$2)/W$2*100&gt;100,100,IF((W425-W$2)/W$2*100&lt;-100,-100,(W425-W$2)/W$2*100))</f>
        <v>41.798256403930303</v>
      </c>
      <c r="AI425" s="1">
        <f>IF((X425-X$2)/X$2*100&gt;100,100,IF((X425-X$2)/X$2*100&lt;-100,-100,(X425-X$2)/X$2*100))</f>
        <v>100</v>
      </c>
      <c r="AJ425" s="1">
        <f>IF((Y425-Y$2)/Y$2*100&gt;100,100,IF((Y425-Y$2)/Y$2*100&lt;-100,-100,(Y425-Y$2)/Y$2*100))</f>
        <v>-16.051894128244122</v>
      </c>
      <c r="AK425" s="1">
        <f>IF((Z425-Z$2)/Z$2*100&gt;100,100,IF((Z425-Z$2)/Z$2*100&lt;-100,-100,(Z425-Z$2)/Z$2*100))</f>
        <v>-22.77731664509561</v>
      </c>
      <c r="AL425" s="1">
        <f>IF((V425-V$2)/V$2*100&gt;100,100,IF((V425-V$2)/V$2*100&lt;-100,-100,(V425-V$2)/V$2*100))</f>
        <v>-67.546483449868163</v>
      </c>
      <c r="AM425" s="1">
        <f>IF((AA425-AA$2)/AA$2*100&gt;100,100,IF((AA425-AA$2)/AA$2*100&lt;-100,-100,(AA425-AA$2)/AA$2*100))</f>
        <v>-100</v>
      </c>
      <c r="AN425" s="1">
        <f>IF((AB425-AB$2)/AB$2*100&gt;100,100,IF((AB425-AB$2)/AB$2*100&lt;-100,-100,(AB425-AB$2)/AB$2*100))</f>
        <v>-100</v>
      </c>
      <c r="AO425" s="1">
        <f>IF((AC425-AC$2)/AC$2*100&gt;100,100,IF((AC425-AC$2)/AC$2*100&lt;-100,-100,(AC425-AC$2)/AC$2*100))</f>
        <v>-100</v>
      </c>
      <c r="AP425" s="1"/>
      <c r="AQ425" s="2">
        <f t="shared" si="171"/>
        <v>-13</v>
      </c>
      <c r="AR425" s="2">
        <f t="shared" si="162"/>
        <v>-17</v>
      </c>
      <c r="AS425" s="2">
        <f t="shared" si="163"/>
        <v>42</v>
      </c>
      <c r="AT425" s="2">
        <f t="shared" si="164"/>
        <v>100</v>
      </c>
      <c r="AU425" s="2">
        <f t="shared" si="165"/>
        <v>-16</v>
      </c>
      <c r="AV425" s="2">
        <f t="shared" si="172"/>
        <v>0</v>
      </c>
      <c r="AW425" s="2">
        <f t="shared" si="173"/>
        <v>0</v>
      </c>
      <c r="AX425" s="2">
        <f t="shared" si="166"/>
        <v>0</v>
      </c>
      <c r="AY425" s="2">
        <f t="shared" si="167"/>
        <v>0</v>
      </c>
      <c r="AZ425" s="2">
        <f t="shared" si="168"/>
        <v>0</v>
      </c>
      <c r="BA425" s="1"/>
      <c r="BB425" s="1"/>
      <c r="BN425" s="1">
        <f>T425/(T$3-T$4)*100</f>
        <v>29.962031945535479</v>
      </c>
      <c r="BO425" s="1">
        <f>U425/(U$3-U$4)*100</f>
        <v>31.117349034643293</v>
      </c>
      <c r="BP425" s="1">
        <f>V425/(V$3-V$4)*100</f>
        <v>2.9850746268656714</v>
      </c>
      <c r="BQ425" s="1">
        <f>W425/(W$3-W$4)*100</f>
        <v>50.203527815468107</v>
      </c>
      <c r="BR425" s="1">
        <f>X425/(X$3-X$4)*100</f>
        <v>62.976782752902153</v>
      </c>
      <c r="BS425" s="1">
        <f>Y425/(Y$3-Y$4)*100</f>
        <v>44.918265813788203</v>
      </c>
      <c r="BT425" s="1">
        <f>Z425/(Z$3-Z$4)*100</f>
        <v>23.536165327210099</v>
      </c>
      <c r="BU425" s="1">
        <f>AA425/(AA$3-AA$4)*100</f>
        <v>0</v>
      </c>
      <c r="BV425" s="1">
        <f>AB425/(AB$3-AB$4)*100</f>
        <v>0</v>
      </c>
      <c r="BW425" s="1">
        <f>AC425/(AC$3-AC$4)*100</f>
        <v>0</v>
      </c>
    </row>
    <row r="426" spans="1:75">
      <c r="A426">
        <v>83</v>
      </c>
      <c r="B426" t="s">
        <v>972</v>
      </c>
      <c r="C426" t="s">
        <v>1593</v>
      </c>
      <c r="D426">
        <v>10</v>
      </c>
      <c r="E426" t="s">
        <v>1594</v>
      </c>
      <c r="F426" t="s">
        <v>1595</v>
      </c>
      <c r="G426" t="s">
        <v>1596</v>
      </c>
      <c r="H426">
        <v>30</v>
      </c>
      <c r="I426">
        <v>26</v>
      </c>
      <c r="J426">
        <v>2</v>
      </c>
      <c r="K426">
        <v>29</v>
      </c>
      <c r="L426">
        <v>30</v>
      </c>
      <c r="M426">
        <v>20</v>
      </c>
      <c r="N426">
        <v>16</v>
      </c>
      <c r="O426">
        <v>0</v>
      </c>
      <c r="P426">
        <v>0</v>
      </c>
      <c r="Q426">
        <v>0</v>
      </c>
      <c r="R426">
        <v>153</v>
      </c>
      <c r="T426" s="1">
        <f t="shared" si="169"/>
        <v>19.607843137254903</v>
      </c>
      <c r="U426" s="1">
        <f t="shared" si="152"/>
        <v>16.993464052287582</v>
      </c>
      <c r="V426" s="1">
        <f t="shared" si="153"/>
        <v>1.3071895424836601</v>
      </c>
      <c r="W426" s="1">
        <f t="shared" si="154"/>
        <v>18.954248366013072</v>
      </c>
      <c r="X426" s="1">
        <f t="shared" si="155"/>
        <v>19.607843137254903</v>
      </c>
      <c r="Y426" s="1">
        <f t="shared" si="156"/>
        <v>13.071895424836603</v>
      </c>
      <c r="Z426" s="1">
        <f t="shared" si="157"/>
        <v>10.457516339869281</v>
      </c>
      <c r="AA426" s="1">
        <f t="shared" si="158"/>
        <v>0</v>
      </c>
      <c r="AB426" s="1">
        <f t="shared" si="159"/>
        <v>0</v>
      </c>
      <c r="AC426" s="1">
        <f t="shared" si="160"/>
        <v>0</v>
      </c>
      <c r="AD426" s="1"/>
      <c r="AF426" s="1">
        <f t="shared" si="170"/>
        <v>-0.23548994383537444</v>
      </c>
      <c r="AG426" s="1">
        <f t="shared" si="161"/>
        <v>26.278293622913363</v>
      </c>
      <c r="AH426" s="1">
        <f>IF((W426-W$2)/W$2*100&gt;100,100,IF((W426-W$2)/W$2*100&lt;-100,-100,(W426-W$2)/W$2*100))</f>
        <v>-2.6624228253536231</v>
      </c>
      <c r="AI426" s="1">
        <f>IF((X426-X$2)/X$2*100&gt;100,100,IF((X426-X$2)/X$2*100&lt;-100,-100,(X426-X$2)/X$2*100))</f>
        <v>100</v>
      </c>
      <c r="AJ426" s="1">
        <f>IF((Y426-Y$2)/Y$2*100&gt;100,100,IF((Y426-Y$2)/Y$2*100&lt;-100,-100,(Y426-Y$2)/Y$2*100))</f>
        <v>-8.0960278854959977</v>
      </c>
      <c r="AK426" s="1">
        <f>IF((Z426-Z$2)/Z$2*100&gt;100,100,IF((Z426-Z$2)/Z$2*100&lt;-100,-100,(Z426-Z$2)/Z$2*100))</f>
        <v>8.2127013809902145</v>
      </c>
      <c r="AL426" s="1">
        <f>IF((V426-V$2)/V$2*100&gt;100,100,IF((V426-V$2)/V$2*100&lt;-100,-100,(V426-V$2)/V$2*100))</f>
        <v>-71.576658707727674</v>
      </c>
      <c r="AM426" s="1">
        <f>IF((AA426-AA$2)/AA$2*100&gt;100,100,IF((AA426-AA$2)/AA$2*100&lt;-100,-100,(AA426-AA$2)/AA$2*100))</f>
        <v>-100</v>
      </c>
      <c r="AN426" s="1">
        <f>IF((AB426-AB$2)/AB$2*100&gt;100,100,IF((AB426-AB$2)/AB$2*100&lt;-100,-100,(AB426-AB$2)/AB$2*100))</f>
        <v>-100</v>
      </c>
      <c r="AO426" s="1">
        <f>IF((AC426-AC$2)/AC$2*100&gt;100,100,IF((AC426-AC$2)/AC$2*100&lt;-100,-100,(AC426-AC$2)/AC$2*100))</f>
        <v>-100</v>
      </c>
      <c r="AP426" s="1"/>
      <c r="AQ426" s="2">
        <f t="shared" si="171"/>
        <v>0</v>
      </c>
      <c r="AR426" s="2">
        <f t="shared" si="162"/>
        <v>26</v>
      </c>
      <c r="AS426" s="2">
        <f t="shared" si="163"/>
        <v>-3</v>
      </c>
      <c r="AT426" s="2">
        <f t="shared" si="164"/>
        <v>100</v>
      </c>
      <c r="AU426" s="2">
        <f t="shared" si="165"/>
        <v>-8</v>
      </c>
      <c r="AV426" s="2">
        <f t="shared" si="172"/>
        <v>0</v>
      </c>
      <c r="AW426" s="2">
        <f t="shared" si="173"/>
        <v>0</v>
      </c>
      <c r="AX426" s="2">
        <f t="shared" si="166"/>
        <v>0</v>
      </c>
      <c r="AY426" s="2">
        <f t="shared" si="167"/>
        <v>0</v>
      </c>
      <c r="AZ426" s="2">
        <f t="shared" si="168"/>
        <v>0</v>
      </c>
      <c r="BA426" s="1"/>
      <c r="BB426" s="1"/>
      <c r="BN426" s="1">
        <f>T426/(T$3-T$4)*100</f>
        <v>34.227726178190579</v>
      </c>
      <c r="BO426" s="1">
        <f>U426/(U$3-U$4)*100</f>
        <v>47.238711998560888</v>
      </c>
      <c r="BP426" s="1">
        <f>V426/(V$3-V$4)*100</f>
        <v>2.6143790849673203</v>
      </c>
      <c r="BQ426" s="1">
        <f>W426/(W$3-W$4)*100</f>
        <v>34.4622697563874</v>
      </c>
      <c r="BR426" s="1">
        <f>X426/(X$3-X$4)*100</f>
        <v>53.376906318082781</v>
      </c>
      <c r="BS426" s="1">
        <f>Y426/(Y$3-Y$4)*100</f>
        <v>49.175225645813896</v>
      </c>
      <c r="BT426" s="1">
        <f>Z426/(Z$3-Z$4)*100</f>
        <v>32.981397687280037</v>
      </c>
      <c r="BU426" s="1">
        <f>AA426/(AA$3-AA$4)*100</f>
        <v>0</v>
      </c>
      <c r="BV426" s="1">
        <f>AB426/(AB$3-AB$4)*100</f>
        <v>0</v>
      </c>
      <c r="BW426" s="1">
        <f>AC426/(AC$3-AC$4)*100</f>
        <v>0</v>
      </c>
    </row>
    <row r="427" spans="1:75">
      <c r="A427">
        <v>79</v>
      </c>
      <c r="B427" t="s">
        <v>972</v>
      </c>
      <c r="C427" t="s">
        <v>1597</v>
      </c>
      <c r="D427">
        <v>9</v>
      </c>
      <c r="E427" t="s">
        <v>1598</v>
      </c>
      <c r="F427" t="s">
        <v>1599</v>
      </c>
      <c r="G427" t="s">
        <v>1600</v>
      </c>
      <c r="H427">
        <v>12</v>
      </c>
      <c r="I427">
        <v>16</v>
      </c>
      <c r="J427">
        <v>5</v>
      </c>
      <c r="K427">
        <v>23</v>
      </c>
      <c r="L427">
        <v>5</v>
      </c>
      <c r="M427">
        <v>13</v>
      </c>
      <c r="N427">
        <v>10</v>
      </c>
      <c r="O427">
        <v>1</v>
      </c>
      <c r="P427">
        <v>5</v>
      </c>
      <c r="Q427">
        <v>0</v>
      </c>
      <c r="R427">
        <v>90</v>
      </c>
      <c r="T427" s="1">
        <f t="shared" si="169"/>
        <v>13.333333333333334</v>
      </c>
      <c r="U427" s="1">
        <f t="shared" si="152"/>
        <v>17.777777777777779</v>
      </c>
      <c r="V427" s="1">
        <f t="shared" si="153"/>
        <v>5.5555555555555554</v>
      </c>
      <c r="W427" s="1">
        <f t="shared" si="154"/>
        <v>25.555555555555554</v>
      </c>
      <c r="X427" s="1">
        <f t="shared" si="155"/>
        <v>5.5555555555555554</v>
      </c>
      <c r="Y427" s="1">
        <f t="shared" si="156"/>
        <v>14.444444444444443</v>
      </c>
      <c r="Z427" s="1">
        <f t="shared" si="157"/>
        <v>11.111111111111111</v>
      </c>
      <c r="AA427" s="1">
        <f t="shared" si="158"/>
        <v>1.1111111111111112</v>
      </c>
      <c r="AB427" s="1">
        <f t="shared" si="159"/>
        <v>5.5555555555555554</v>
      </c>
      <c r="AC427" s="1">
        <f t="shared" si="160"/>
        <v>0</v>
      </c>
      <c r="AD427" s="1"/>
      <c r="AF427" s="1">
        <f t="shared" si="170"/>
        <v>-32.160133161808055</v>
      </c>
      <c r="AG427" s="1">
        <f t="shared" si="161"/>
        <v>32.106522559355518</v>
      </c>
      <c r="AH427" s="1">
        <f>IF((W427-W$2)/W$2*100&gt;100,100,IF((W427-W$2)/W$2*100&lt;-100,-100,(W427-W$2)/W$2*100))</f>
        <v>31.237905776850795</v>
      </c>
      <c r="AI427" s="1">
        <f>IF((X427-X$2)/X$2*100&gt;100,100,IF((X427-X$2)/X$2*100&lt;-100,-100,(X427-X$2)/X$2*100))</f>
        <v>-41.115348199018534</v>
      </c>
      <c r="AJ427" s="1">
        <f>IF((Y427-Y$2)/Y$2*100&gt;100,100,IF((Y427-Y$2)/Y$2*100&lt;-100,-100,(Y427-Y$2)/Y$2*100))</f>
        <v>1.5538891865269007</v>
      </c>
      <c r="AK427" s="1">
        <f>IF((Z427-Z$2)/Z$2*100&gt;100,100,IF((Z427-Z$2)/Z$2*100&lt;-100,-100,(Z427-Z$2)/Z$2*100))</f>
        <v>14.975995217302099</v>
      </c>
      <c r="AL427" s="1">
        <f>IF((V427-V$2)/V$2*100&gt;100,100,IF((V427-V$2)/V$2*100&lt;-100,-100,(V427-V$2)/V$2*100))</f>
        <v>20.799200492157432</v>
      </c>
      <c r="AM427" s="1">
        <f>IF((AA427-AA$2)/AA$2*100&gt;100,100,IF((AA427-AA$2)/AA$2*100&lt;-100,-100,(AA427-AA$2)/AA$2*100))</f>
        <v>-77.943791603166915</v>
      </c>
      <c r="AN427" s="1">
        <f>IF((AB427-AB$2)/AB$2*100&gt;100,100,IF((AB427-AB$2)/AB$2*100&lt;-100,-100,(AB427-AB$2)/AB$2*100))</f>
        <v>100</v>
      </c>
      <c r="AO427" s="1">
        <f>IF((AC427-AC$2)/AC$2*100&gt;100,100,IF((AC427-AC$2)/AC$2*100&lt;-100,-100,(AC427-AC$2)/AC$2*100))</f>
        <v>-100</v>
      </c>
      <c r="AP427" s="1"/>
      <c r="AQ427" s="2">
        <f t="shared" si="171"/>
        <v>-32</v>
      </c>
      <c r="AR427" s="2">
        <f t="shared" si="162"/>
        <v>32</v>
      </c>
      <c r="AS427" s="2">
        <f t="shared" si="163"/>
        <v>31</v>
      </c>
      <c r="AT427" s="2">
        <f t="shared" si="164"/>
        <v>-41</v>
      </c>
      <c r="AU427" s="2">
        <f t="shared" si="165"/>
        <v>2</v>
      </c>
      <c r="AV427" s="2">
        <f t="shared" si="172"/>
        <v>0</v>
      </c>
      <c r="AW427" s="2">
        <f t="shared" si="173"/>
        <v>1</v>
      </c>
      <c r="AX427" s="2">
        <f t="shared" si="166"/>
        <v>0</v>
      </c>
      <c r="AY427" s="2">
        <f t="shared" si="167"/>
        <v>1</v>
      </c>
      <c r="AZ427" s="2">
        <f t="shared" si="168"/>
        <v>0</v>
      </c>
      <c r="BA427" s="1"/>
      <c r="BB427" s="1"/>
      <c r="BN427" s="1">
        <f>T427/(T$3-T$4)*100</f>
        <v>23.274853801169591</v>
      </c>
      <c r="BO427" s="1">
        <f>U427/(U$3-U$4)*100</f>
        <v>49.418960244648318</v>
      </c>
      <c r="BP427" s="1">
        <f>V427/(V$3-V$4)*100</f>
        <v>11.111111111111111</v>
      </c>
      <c r="BQ427" s="1">
        <f>W427/(W$3-W$4)*100</f>
        <v>46.464646464646449</v>
      </c>
      <c r="BR427" s="1">
        <f>X427/(X$3-X$4)*100</f>
        <v>15.123456790123454</v>
      </c>
      <c r="BS427" s="1">
        <f>Y427/(Y$3-Y$4)*100</f>
        <v>54.338624338624342</v>
      </c>
      <c r="BT427" s="1">
        <f>Z427/(Z$3-Z$4)*100</f>
        <v>35.042735042735039</v>
      </c>
      <c r="BU427" s="1">
        <f>AA427/(AA$3-AA$4)*100</f>
        <v>3.9730639730639736</v>
      </c>
      <c r="BV427" s="1">
        <f>AB427/(AB$3-AB$4)*100</f>
        <v>26.162131519274379</v>
      </c>
      <c r="BW427" s="1">
        <f>AC427/(AC$3-AC$4)*100</f>
        <v>0</v>
      </c>
    </row>
    <row r="428" spans="1:75">
      <c r="A428">
        <v>80</v>
      </c>
      <c r="B428" t="s">
        <v>972</v>
      </c>
      <c r="C428" t="s">
        <v>1601</v>
      </c>
      <c r="D428">
        <v>10</v>
      </c>
      <c r="E428" t="s">
        <v>1602</v>
      </c>
      <c r="F428" t="s">
        <v>1603</v>
      </c>
      <c r="G428" t="s">
        <v>1604</v>
      </c>
      <c r="H428">
        <v>27</v>
      </c>
      <c r="I428">
        <v>18</v>
      </c>
      <c r="J428">
        <v>4</v>
      </c>
      <c r="K428">
        <v>27</v>
      </c>
      <c r="L428">
        <v>31</v>
      </c>
      <c r="M428">
        <v>12</v>
      </c>
      <c r="N428">
        <v>19</v>
      </c>
      <c r="O428">
        <v>0</v>
      </c>
      <c r="P428">
        <v>2</v>
      </c>
      <c r="Q428">
        <v>1</v>
      </c>
      <c r="R428">
        <v>141</v>
      </c>
      <c r="T428" s="1">
        <f t="shared" si="169"/>
        <v>19.148936170212767</v>
      </c>
      <c r="U428" s="1">
        <f t="shared" si="152"/>
        <v>12.76595744680851</v>
      </c>
      <c r="V428" s="1">
        <f t="shared" si="153"/>
        <v>2.8368794326241136</v>
      </c>
      <c r="W428" s="1">
        <f t="shared" si="154"/>
        <v>19.148936170212767</v>
      </c>
      <c r="X428" s="1">
        <f t="shared" si="155"/>
        <v>21.98581560283688</v>
      </c>
      <c r="Y428" s="1">
        <f t="shared" si="156"/>
        <v>8.5106382978723403</v>
      </c>
      <c r="Z428" s="1">
        <f t="shared" si="157"/>
        <v>13.475177304964539</v>
      </c>
      <c r="AA428" s="1">
        <f t="shared" si="158"/>
        <v>0</v>
      </c>
      <c r="AB428" s="1">
        <f t="shared" si="159"/>
        <v>1.4184397163120568</v>
      </c>
      <c r="AC428" s="1">
        <f t="shared" si="160"/>
        <v>0.70921985815602839</v>
      </c>
      <c r="AD428" s="1"/>
      <c r="AF428" s="1">
        <f t="shared" si="170"/>
        <v>-2.5704040089796525</v>
      </c>
      <c r="AG428" s="1">
        <f t="shared" si="161"/>
        <v>-5.1362736940798186</v>
      </c>
      <c r="AH428" s="1">
        <f>IF((W428-W$2)/W$2*100&gt;100,100,IF((W428-W$2)/W$2*100&lt;-100,-100,(W428-W$2)/W$2*100))</f>
        <v>-1.6626237934790389</v>
      </c>
      <c r="AI428" s="1">
        <f>IF((X428-X$2)/X$2*100&gt;100,100,IF((X428-X$2)/X$2*100&lt;-100,-100,(X428-X$2)/X$2*100))</f>
        <v>100</v>
      </c>
      <c r="AJ428" s="1">
        <f>IF((Y428-Y$2)/Y$2*100&gt;100,100,IF((Y428-Y$2)/Y$2*100&lt;-100,-100,(Y428-Y$2)/Y$2*100))</f>
        <v>-40.164647942471873</v>
      </c>
      <c r="AK428" s="1">
        <f>IF((Z428-Z$2)/Z$2*100&gt;100,100,IF((Z428-Z$2)/Z$2*100&lt;-100,-100,(Z428-Z$2)/Z$2*100))</f>
        <v>39.438972923111066</v>
      </c>
      <c r="AL428" s="1">
        <f>IF((V428-V$2)/V$2*100&gt;100,100,IF((V428-V$2)/V$2*100&lt;-100,-100,(V428-V$2)/V$2*100))</f>
        <v>-38.315301876345139</v>
      </c>
      <c r="AM428" s="1">
        <f>IF((AA428-AA$2)/AA$2*100&gt;100,100,IF((AA428-AA$2)/AA$2*100&lt;-100,-100,(AA428-AA$2)/AA$2*100))</f>
        <v>-100</v>
      </c>
      <c r="AN428" s="1">
        <f>IF((AB428-AB$2)/AB$2*100&gt;100,100,IF((AB428-AB$2)/AB$2*100&lt;-100,-100,(AB428-AB$2)/AB$2*100))</f>
        <v>-21.547913688017022</v>
      </c>
      <c r="AO428" s="1">
        <f>IF((AC428-AC$2)/AC$2*100&gt;100,100,IF((AC428-AC$2)/AC$2*100&lt;-100,-100,(AC428-AC$2)/AC$2*100))</f>
        <v>-71.166205392016806</v>
      </c>
      <c r="AP428" s="1"/>
      <c r="AQ428" s="2">
        <f t="shared" si="171"/>
        <v>-3</v>
      </c>
      <c r="AR428" s="2">
        <f t="shared" si="162"/>
        <v>-5</v>
      </c>
      <c r="AS428" s="2">
        <f t="shared" si="163"/>
        <v>-2</v>
      </c>
      <c r="AT428" s="2">
        <f t="shared" si="164"/>
        <v>100</v>
      </c>
      <c r="AU428" s="2">
        <f t="shared" si="165"/>
        <v>-40</v>
      </c>
      <c r="AV428" s="2">
        <f t="shared" si="172"/>
        <v>1</v>
      </c>
      <c r="AW428" s="2">
        <f t="shared" si="173"/>
        <v>0</v>
      </c>
      <c r="AX428" s="2">
        <f t="shared" si="166"/>
        <v>0</v>
      </c>
      <c r="AY428" s="2">
        <f t="shared" si="167"/>
        <v>0</v>
      </c>
      <c r="AZ428" s="2">
        <f t="shared" si="168"/>
        <v>0</v>
      </c>
      <c r="BA428" s="1"/>
      <c r="BB428" s="1"/>
      <c r="BN428" s="1">
        <f>T428/(T$3-T$4)*100</f>
        <v>33.426651735722288</v>
      </c>
      <c r="BO428" s="1">
        <f>U428/(U$3-U$4)*100</f>
        <v>35.487019324614479</v>
      </c>
      <c r="BP428" s="1">
        <f>V428/(V$3-V$4)*100</f>
        <v>5.6737588652482271</v>
      </c>
      <c r="BQ428" s="1">
        <f>W428/(W$3-W$4)*100</f>
        <v>34.81624758220503</v>
      </c>
      <c r="BR428" s="1">
        <f>X428/(X$3-X$4)*100</f>
        <v>59.85027580772261</v>
      </c>
      <c r="BS428" s="1">
        <f>Y428/(Y$3-Y$4)*100</f>
        <v>32.016210739614998</v>
      </c>
      <c r="BT428" s="1">
        <f>Z428/(Z$3-Z$4)*100</f>
        <v>42.498636115657398</v>
      </c>
      <c r="BU428" s="1">
        <f>AA428/(AA$3-AA$4)*100</f>
        <v>0</v>
      </c>
      <c r="BV428" s="1">
        <f>AB428/(AB$3-AB$4)*100</f>
        <v>6.6796931538572881</v>
      </c>
      <c r="BW428" s="1">
        <f>AC428/(AC$3-AC$4)*100</f>
        <v>1.5812114870363911</v>
      </c>
    </row>
    <row r="429" spans="1:75">
      <c r="A429">
        <v>77</v>
      </c>
      <c r="B429" t="s">
        <v>972</v>
      </c>
      <c r="C429" t="s">
        <v>1605</v>
      </c>
      <c r="D429">
        <v>6</v>
      </c>
      <c r="E429" t="s">
        <v>1606</v>
      </c>
      <c r="F429" t="s">
        <v>1607</v>
      </c>
      <c r="G429" t="s">
        <v>1608</v>
      </c>
      <c r="H429">
        <v>13</v>
      </c>
      <c r="I429">
        <v>3</v>
      </c>
      <c r="J429">
        <v>2</v>
      </c>
      <c r="K429">
        <v>8</v>
      </c>
      <c r="L429">
        <v>11</v>
      </c>
      <c r="M429">
        <v>13</v>
      </c>
      <c r="N429">
        <v>9</v>
      </c>
      <c r="O429">
        <v>0</v>
      </c>
      <c r="P429">
        <v>2</v>
      </c>
      <c r="Q429">
        <v>0</v>
      </c>
      <c r="R429">
        <v>61</v>
      </c>
      <c r="T429" s="1">
        <f t="shared" si="169"/>
        <v>21.311475409836063</v>
      </c>
      <c r="U429" s="1">
        <f t="shared" si="152"/>
        <v>4.918032786885246</v>
      </c>
      <c r="V429" s="1">
        <f t="shared" si="153"/>
        <v>3.278688524590164</v>
      </c>
      <c r="W429" s="1">
        <f t="shared" si="154"/>
        <v>13.114754098360656</v>
      </c>
      <c r="X429" s="1">
        <f t="shared" si="155"/>
        <v>18.032786885245901</v>
      </c>
      <c r="Y429" s="1">
        <f t="shared" si="156"/>
        <v>21.311475409836063</v>
      </c>
      <c r="Z429" s="1">
        <f t="shared" si="157"/>
        <v>14.754098360655737</v>
      </c>
      <c r="AA429" s="1">
        <f t="shared" si="158"/>
        <v>0</v>
      </c>
      <c r="AB429" s="1">
        <f t="shared" si="159"/>
        <v>3.278688524590164</v>
      </c>
      <c r="AC429" s="1">
        <f t="shared" si="160"/>
        <v>0</v>
      </c>
      <c r="AD429" s="1"/>
      <c r="AF429" s="1">
        <f t="shared" si="170"/>
        <v>8.4325740446510427</v>
      </c>
      <c r="AG429" s="1">
        <f t="shared" si="161"/>
        <v>-63.454138226407807</v>
      </c>
      <c r="AH429" s="1">
        <f>IF((W429-W$2)/W$2*100&gt;100,100,IF((W429-W$2)/W$2*100&lt;-100,-100,(W429-W$2)/W$2*100))</f>
        <v>-32.650540157282549</v>
      </c>
      <c r="AI429" s="1">
        <f>IF((X429-X$2)/X$2*100&gt;100,100,IF((X429-X$2)/X$2*100&lt;-100,-100,(X429-X$2)/X$2*100))</f>
        <v>91.133787813021812</v>
      </c>
      <c r="AJ429" s="1">
        <f>IF((Y429-Y$2)/Y$2*100&gt;100,100,IF((Y429-Y$2)/Y$2*100&lt;-100,-100,(Y429-Y$2)/Y$2*100))</f>
        <v>49.833606996515101</v>
      </c>
      <c r="AK429" s="1">
        <f>IF((Z429-Z$2)/Z$2*100&gt;100,100,IF((Z429-Z$2)/Z$2*100&lt;-100,-100,(Z429-Z$2)/Z$2*100))</f>
        <v>52.673042829532292</v>
      </c>
      <c r="AL429" s="1">
        <f>IF((V429-V$2)/V$2*100&gt;100,100,IF((V429-V$2)/V$2*100&lt;-100,-100,(V429-V$2)/V$2*100))</f>
        <v>-28.708668562005446</v>
      </c>
      <c r="AM429" s="1">
        <f>IF((AA429-AA$2)/AA$2*100&gt;100,100,IF((AA429-AA$2)/AA$2*100&lt;-100,-100,(AA429-AA$2)/AA$2*100))</f>
        <v>-100</v>
      </c>
      <c r="AN429" s="1">
        <f>IF((AB429-AB$2)/AB$2*100&gt;100,100,IF((AB429-AB$2)/AB$2*100&lt;-100,-100,(AB429-AB$2)/AB$2*100))</f>
        <v>81.340068360485247</v>
      </c>
      <c r="AO429" s="1">
        <f>IF((AC429-AC$2)/AC$2*100&gt;100,100,IF((AC429-AC$2)/AC$2*100&lt;-100,-100,(AC429-AC$2)/AC$2*100))</f>
        <v>-100</v>
      </c>
      <c r="AP429" s="1"/>
      <c r="AQ429" s="2">
        <f t="shared" si="171"/>
        <v>8</v>
      </c>
      <c r="AR429" s="2">
        <f t="shared" si="162"/>
        <v>-63</v>
      </c>
      <c r="AS429" s="2">
        <f t="shared" si="163"/>
        <v>-33</v>
      </c>
      <c r="AT429" s="2">
        <f t="shared" si="164"/>
        <v>91</v>
      </c>
      <c r="AU429" s="2">
        <f t="shared" si="165"/>
        <v>50</v>
      </c>
      <c r="AV429" s="2">
        <f t="shared" si="172"/>
        <v>1</v>
      </c>
      <c r="AW429" s="2">
        <f t="shared" si="173"/>
        <v>0</v>
      </c>
      <c r="AX429" s="2">
        <f t="shared" si="166"/>
        <v>0</v>
      </c>
      <c r="AY429" s="2">
        <f t="shared" si="167"/>
        <v>1</v>
      </c>
      <c r="AZ429" s="2">
        <f t="shared" si="168"/>
        <v>0</v>
      </c>
      <c r="BA429" s="1"/>
      <c r="BB429" s="1"/>
      <c r="BN429" s="1">
        <f>T429/(T$3-T$4)*100</f>
        <v>37.201610583836633</v>
      </c>
      <c r="BO429" s="1">
        <f>U429/(U$3-U$4)*100</f>
        <v>13.67122875620394</v>
      </c>
      <c r="BP429" s="1">
        <f>V429/(V$3-V$4)*100</f>
        <v>6.557377049180328</v>
      </c>
      <c r="BQ429" s="1">
        <f>W429/(W$3-W$4)*100</f>
        <v>23.845007451564825</v>
      </c>
      <c r="BR429" s="1">
        <f>X429/(X$3-X$4)*100</f>
        <v>49.089253187613835</v>
      </c>
      <c r="BS429" s="1">
        <f>Y429/(Y$3-Y$4)*100</f>
        <v>80.17174082747853</v>
      </c>
      <c r="BT429" s="1">
        <f>Z429/(Z$3-Z$4)*100</f>
        <v>46.532156368221941</v>
      </c>
      <c r="BU429" s="1">
        <f>AA429/(AA$3-AA$4)*100</f>
        <v>0</v>
      </c>
      <c r="BV429" s="1">
        <f>AB429/(AB$3-AB$4)*100</f>
        <v>15.439946470391435</v>
      </c>
      <c r="BW429" s="1">
        <f>AC429/(AC$3-AC$4)*100</f>
        <v>0</v>
      </c>
    </row>
    <row r="430" spans="1:75">
      <c r="A430">
        <v>82</v>
      </c>
      <c r="B430" t="s">
        <v>972</v>
      </c>
      <c r="C430" t="s">
        <v>1609</v>
      </c>
      <c r="D430">
        <v>7</v>
      </c>
      <c r="E430" t="s">
        <v>1610</v>
      </c>
      <c r="F430" t="s">
        <v>1611</v>
      </c>
      <c r="G430" t="s">
        <v>1612</v>
      </c>
      <c r="H430">
        <v>15</v>
      </c>
      <c r="I430">
        <v>6</v>
      </c>
      <c r="J430">
        <v>0</v>
      </c>
      <c r="K430">
        <v>27</v>
      </c>
      <c r="L430">
        <v>5</v>
      </c>
      <c r="M430">
        <v>10</v>
      </c>
      <c r="N430">
        <v>6</v>
      </c>
      <c r="O430">
        <v>3</v>
      </c>
      <c r="P430">
        <v>0</v>
      </c>
      <c r="Q430">
        <v>8</v>
      </c>
      <c r="R430">
        <v>80</v>
      </c>
      <c r="T430" s="1">
        <f t="shared" si="169"/>
        <v>18.75</v>
      </c>
      <c r="U430" s="1">
        <f t="shared" si="152"/>
        <v>7.5</v>
      </c>
      <c r="V430" s="1">
        <f t="shared" si="153"/>
        <v>0</v>
      </c>
      <c r="W430" s="1">
        <f t="shared" si="154"/>
        <v>33.75</v>
      </c>
      <c r="X430" s="1">
        <f t="shared" si="155"/>
        <v>6.25</v>
      </c>
      <c r="Y430" s="1">
        <f t="shared" si="156"/>
        <v>12.5</v>
      </c>
      <c r="Z430" s="1">
        <f t="shared" si="157"/>
        <v>7.5</v>
      </c>
      <c r="AA430" s="1">
        <f t="shared" si="158"/>
        <v>3.75</v>
      </c>
      <c r="AB430" s="1">
        <f t="shared" si="159"/>
        <v>0</v>
      </c>
      <c r="AC430" s="1">
        <f t="shared" si="160"/>
        <v>10</v>
      </c>
      <c r="AD430" s="1"/>
      <c r="AF430" s="1">
        <f t="shared" si="170"/>
        <v>-4.6001872587925838</v>
      </c>
      <c r="AG430" s="1">
        <f t="shared" si="161"/>
        <v>-44.267560795271891</v>
      </c>
      <c r="AH430" s="1">
        <f>IF((W430-W$2)/W$2*100&gt;100,100,IF((W430-W$2)/W$2*100&lt;-100,-100,(W430-W$2)/W$2*100))</f>
        <v>73.319625563993185</v>
      </c>
      <c r="AI430" s="1">
        <f>IF((X430-X$2)/X$2*100&gt;100,100,IF((X430-X$2)/X$2*100&lt;-100,-100,(X430-X$2)/X$2*100))</f>
        <v>-33.754766723895848</v>
      </c>
      <c r="AJ430" s="1">
        <f>IF((Y430-Y$2)/Y$2*100&gt;100,100,IF((Y430-Y$2)/Y$2*100&lt;-100,-100,(Y430-Y$2)/Y$2*100))</f>
        <v>-12.116826665505558</v>
      </c>
      <c r="AK430" s="1">
        <f>IF((Z430-Z$2)/Z$2*100&gt;100,100,IF((Z430-Z$2)/Z$2*100&lt;-100,-100,(Z430-Z$2)/Z$2*100))</f>
        <v>-22.391203228321082</v>
      </c>
      <c r="AL430" s="1">
        <f>IF((V430-V$2)/V$2*100&gt;100,100,IF((V430-V$2)/V$2*100&lt;-100,-100,(V430-V$2)/V$2*100))</f>
        <v>-100</v>
      </c>
      <c r="AM430" s="1">
        <f>IF((AA430-AA$2)/AA$2*100&gt;100,100,IF((AA430-AA$2)/AA$2*100&lt;-100,-100,(AA430-AA$2)/AA$2*100))</f>
        <v>-25.560296660688319</v>
      </c>
      <c r="AN430" s="1">
        <f>IF((AB430-AB$2)/AB$2*100&gt;100,100,IF((AB430-AB$2)/AB$2*100&lt;-100,-100,(AB430-AB$2)/AB$2*100))</f>
        <v>-100</v>
      </c>
      <c r="AO430" s="1">
        <f>IF((AC430-AC$2)/AC$2*100&gt;100,100,IF((AC430-AC$2)/AC$2*100&lt;-100,-100,(AC430-AC$2)/AC$2*100))</f>
        <v>100</v>
      </c>
      <c r="AP430" s="1"/>
      <c r="AQ430" s="2">
        <f t="shared" si="171"/>
        <v>-5</v>
      </c>
      <c r="AR430" s="2">
        <f t="shared" si="162"/>
        <v>-44</v>
      </c>
      <c r="AS430" s="2">
        <f t="shared" si="163"/>
        <v>73</v>
      </c>
      <c r="AT430" s="2">
        <f t="shared" si="164"/>
        <v>-34</v>
      </c>
      <c r="AU430" s="2">
        <f t="shared" si="165"/>
        <v>-12</v>
      </c>
      <c r="AV430" s="2">
        <f t="shared" si="172"/>
        <v>0</v>
      </c>
      <c r="AW430" s="2">
        <f t="shared" si="173"/>
        <v>0</v>
      </c>
      <c r="AX430" s="2">
        <f t="shared" si="166"/>
        <v>0</v>
      </c>
      <c r="AY430" s="2">
        <f t="shared" si="167"/>
        <v>0</v>
      </c>
      <c r="AZ430" s="2">
        <f t="shared" si="168"/>
        <v>1</v>
      </c>
      <c r="BA430" s="1"/>
      <c r="BB430" s="1"/>
      <c r="BN430" s="1">
        <f>T430/(T$3-T$4)*100</f>
        <v>32.730263157894733</v>
      </c>
      <c r="BO430" s="1">
        <f>U430/(U$3-U$4)*100</f>
        <v>20.848623853211006</v>
      </c>
      <c r="BP430" s="1">
        <f>V430/(V$3-V$4)*100</f>
        <v>0</v>
      </c>
      <c r="BQ430" s="1">
        <f>W430/(W$3-W$4)*100</f>
        <v>61.363636363636353</v>
      </c>
      <c r="BR430" s="1">
        <f>X430/(X$3-X$4)*100</f>
        <v>17.013888888888886</v>
      </c>
      <c r="BS430" s="1">
        <f>Y430/(Y$3-Y$4)*100</f>
        <v>47.023809523809526</v>
      </c>
      <c r="BT430" s="1">
        <f>Z430/(Z$3-Z$4)*100</f>
        <v>23.653846153846153</v>
      </c>
      <c r="BU430" s="1">
        <f>AA430/(AA$3-AA$4)*100</f>
        <v>13.40909090909091</v>
      </c>
      <c r="BV430" s="1">
        <f>AB430/(AB$3-AB$4)*100</f>
        <v>0</v>
      </c>
      <c r="BW430" s="1">
        <f>AC430/(AC$3-AC$4)*100</f>
        <v>22.295081967213115</v>
      </c>
    </row>
    <row r="431" spans="1:75">
      <c r="A431">
        <v>87</v>
      </c>
      <c r="B431" t="s">
        <v>972</v>
      </c>
      <c r="C431" t="s">
        <v>1613</v>
      </c>
      <c r="D431">
        <v>10</v>
      </c>
      <c r="E431" t="s">
        <v>1614</v>
      </c>
      <c r="F431" t="s">
        <v>1615</v>
      </c>
      <c r="G431" t="s">
        <v>1616</v>
      </c>
      <c r="H431">
        <v>12</v>
      </c>
      <c r="I431">
        <v>13</v>
      </c>
      <c r="J431">
        <v>0</v>
      </c>
      <c r="K431">
        <v>27</v>
      </c>
      <c r="L431">
        <v>19</v>
      </c>
      <c r="M431">
        <v>16</v>
      </c>
      <c r="N431">
        <v>6</v>
      </c>
      <c r="O431">
        <v>0</v>
      </c>
      <c r="P431">
        <v>1</v>
      </c>
      <c r="Q431">
        <v>0</v>
      </c>
      <c r="R431">
        <v>94</v>
      </c>
      <c r="T431" s="1">
        <f t="shared" si="169"/>
        <v>12.76595744680851</v>
      </c>
      <c r="U431" s="1">
        <f t="shared" si="152"/>
        <v>13.829787234042554</v>
      </c>
      <c r="V431" s="1">
        <f t="shared" si="153"/>
        <v>0</v>
      </c>
      <c r="W431" s="1">
        <f t="shared" si="154"/>
        <v>28.723404255319153</v>
      </c>
      <c r="X431" s="1">
        <f t="shared" si="155"/>
        <v>20.212765957446805</v>
      </c>
      <c r="Y431" s="1">
        <f t="shared" si="156"/>
        <v>17.021276595744681</v>
      </c>
      <c r="Z431" s="1">
        <f t="shared" si="157"/>
        <v>6.3829787234042552</v>
      </c>
      <c r="AA431" s="1">
        <f t="shared" si="158"/>
        <v>0</v>
      </c>
      <c r="AB431" s="1">
        <f t="shared" si="159"/>
        <v>1.0638297872340425</v>
      </c>
      <c r="AC431" s="1">
        <f t="shared" si="160"/>
        <v>0</v>
      </c>
      <c r="AD431" s="1"/>
      <c r="AF431" s="1">
        <f t="shared" si="170"/>
        <v>-35.046936005986439</v>
      </c>
      <c r="AG431" s="1">
        <f t="shared" si="161"/>
        <v>2.7690368314135365</v>
      </c>
      <c r="AH431" s="1">
        <f>IF((W431-W$2)/W$2*100&gt;100,100,IF((W431-W$2)/W$2*100&lt;-100,-100,(W431-W$2)/W$2*100))</f>
        <v>47.506064309781451</v>
      </c>
      <c r="AI431" s="1">
        <f>IF((X431-X$2)/X$2*100&gt;100,100,IF((X431-X$2)/X$2*100&lt;-100,-100,(X431-X$2)/X$2*100))</f>
        <v>100</v>
      </c>
      <c r="AJ431" s="1">
        <f>IF((Y431-Y$2)/Y$2*100&gt;100,100,IF((Y431-Y$2)/Y$2*100&lt;-100,-100,(Y431-Y$2)/Y$2*100))</f>
        <v>19.67070411505626</v>
      </c>
      <c r="AK431" s="1">
        <f>IF((Z431-Z$2)/Z$2*100&gt;100,100,IF((Z431-Z$2)/Z$2*100&lt;-100,-100,(Z431-Z$2)/Z$2*100))</f>
        <v>-33.949960194315814</v>
      </c>
      <c r="AL431" s="1">
        <f>IF((V431-V$2)/V$2*100&gt;100,100,IF((V431-V$2)/V$2*100&lt;-100,-100,(V431-V$2)/V$2*100))</f>
        <v>-100</v>
      </c>
      <c r="AM431" s="1">
        <f>IF((AA431-AA$2)/AA$2*100&gt;100,100,IF((AA431-AA$2)/AA$2*100&lt;-100,-100,(AA431-AA$2)/AA$2*100))</f>
        <v>-100</v>
      </c>
      <c r="AN431" s="1">
        <f>IF((AB431-AB$2)/AB$2*100&gt;100,100,IF((AB431-AB$2)/AB$2*100&lt;-100,-100,(AB431-AB$2)/AB$2*100))</f>
        <v>-41.160935266012771</v>
      </c>
      <c r="AO431" s="1">
        <f>IF((AC431-AC$2)/AC$2*100&gt;100,100,IF((AC431-AC$2)/AC$2*100&lt;-100,-100,(AC431-AC$2)/AC$2*100))</f>
        <v>-100</v>
      </c>
      <c r="AP431" s="1"/>
      <c r="AQ431" s="2">
        <f t="shared" si="171"/>
        <v>-35</v>
      </c>
      <c r="AR431" s="2">
        <f t="shared" si="162"/>
        <v>3</v>
      </c>
      <c r="AS431" s="2">
        <f t="shared" si="163"/>
        <v>48</v>
      </c>
      <c r="AT431" s="2">
        <f t="shared" si="164"/>
        <v>100</v>
      </c>
      <c r="AU431" s="2">
        <f t="shared" si="165"/>
        <v>20</v>
      </c>
      <c r="AV431" s="2">
        <f t="shared" si="172"/>
        <v>0</v>
      </c>
      <c r="AW431" s="2">
        <f t="shared" si="173"/>
        <v>0</v>
      </c>
      <c r="AX431" s="2">
        <f t="shared" si="166"/>
        <v>0</v>
      </c>
      <c r="AY431" s="2">
        <f t="shared" si="167"/>
        <v>0</v>
      </c>
      <c r="AZ431" s="2">
        <f t="shared" si="168"/>
        <v>0</v>
      </c>
      <c r="BA431" s="1"/>
      <c r="BB431" s="1"/>
      <c r="BN431" s="1">
        <f>T431/(T$3-T$4)*100</f>
        <v>22.284434490481519</v>
      </c>
      <c r="BO431" s="1">
        <f>U431/(U$3-U$4)*100</f>
        <v>38.444270934999025</v>
      </c>
      <c r="BP431" s="1">
        <f>V431/(V$3-V$4)*100</f>
        <v>0</v>
      </c>
      <c r="BQ431" s="1">
        <f>W431/(W$3-W$4)*100</f>
        <v>52.224371373307541</v>
      </c>
      <c r="BR431" s="1">
        <f>X431/(X$3-X$4)*100</f>
        <v>55.023640661938522</v>
      </c>
      <c r="BS431" s="1">
        <f>Y431/(Y$3-Y$4)*100</f>
        <v>64.032421479229995</v>
      </c>
      <c r="BT431" s="1">
        <f>Z431/(Z$3-Z$4)*100</f>
        <v>20.130932896890343</v>
      </c>
      <c r="BU431" s="1">
        <f>AA431/(AA$3-AA$4)*100</f>
        <v>0</v>
      </c>
      <c r="BV431" s="1">
        <f>AB431/(AB$3-AB$4)*100</f>
        <v>5.0097698653929656</v>
      </c>
      <c r="BW431" s="1">
        <f>AC431/(AC$3-AC$4)*100</f>
        <v>0</v>
      </c>
    </row>
    <row r="432" spans="1:75">
      <c r="A432">
        <v>85</v>
      </c>
      <c r="B432" t="s">
        <v>972</v>
      </c>
      <c r="C432" t="s">
        <v>1617</v>
      </c>
      <c r="D432">
        <v>7</v>
      </c>
      <c r="E432" t="s">
        <v>1618</v>
      </c>
      <c r="F432" t="s">
        <v>1619</v>
      </c>
      <c r="G432" t="s">
        <v>492</v>
      </c>
      <c r="H432">
        <v>11</v>
      </c>
      <c r="I432">
        <v>5</v>
      </c>
      <c r="J432">
        <v>0</v>
      </c>
      <c r="K432">
        <v>17</v>
      </c>
      <c r="L432">
        <v>23</v>
      </c>
      <c r="M432">
        <v>8</v>
      </c>
      <c r="N432">
        <v>1</v>
      </c>
      <c r="O432">
        <v>0</v>
      </c>
      <c r="P432">
        <v>1</v>
      </c>
      <c r="Q432">
        <v>1</v>
      </c>
      <c r="R432">
        <v>67</v>
      </c>
      <c r="T432" s="1">
        <f t="shared" si="169"/>
        <v>16.417910447761194</v>
      </c>
      <c r="U432" s="1">
        <f t="shared" si="152"/>
        <v>7.4626865671641784</v>
      </c>
      <c r="V432" s="1">
        <f t="shared" si="153"/>
        <v>0</v>
      </c>
      <c r="W432" s="1">
        <f t="shared" si="154"/>
        <v>25.373134328358208</v>
      </c>
      <c r="X432" s="1">
        <f t="shared" si="155"/>
        <v>34.328358208955223</v>
      </c>
      <c r="Y432" s="1">
        <f t="shared" si="156"/>
        <v>11.940298507462686</v>
      </c>
      <c r="Z432" s="1">
        <f t="shared" si="157"/>
        <v>1.4925373134328357</v>
      </c>
      <c r="AA432" s="1">
        <f t="shared" si="158"/>
        <v>0</v>
      </c>
      <c r="AB432" s="1">
        <f t="shared" si="159"/>
        <v>1.4925373134328357</v>
      </c>
      <c r="AC432" s="1">
        <f t="shared" si="160"/>
        <v>1.4925373134328357</v>
      </c>
      <c r="AD432" s="1"/>
      <c r="AF432" s="1">
        <f t="shared" si="170"/>
        <v>-16.465835609689027</v>
      </c>
      <c r="AG432" s="1">
        <f t="shared" si="161"/>
        <v>-44.544836612210844</v>
      </c>
      <c r="AH432" s="1">
        <f>IF((W432-W$2)/W$2*100&gt;100,100,IF((W432-W$2)/W$2*100&lt;-100,-100,(W432-W$2)/W$2*100))</f>
        <v>30.301100479287296</v>
      </c>
      <c r="AI432" s="1">
        <f>IF((X432-X$2)/X$2*100&gt;100,100,IF((X432-X$2)/X$2*100&lt;-100,-100,(X432-X$2)/X$2*100))</f>
        <v>100</v>
      </c>
      <c r="AJ432" s="1">
        <f>IF((Y432-Y$2)/Y$2*100&gt;100,100,IF((Y432-Y$2)/Y$2*100&lt;-100,-100,(Y432-Y$2)/Y$2*100))</f>
        <v>-16.051894128244122</v>
      </c>
      <c r="AK432" s="1">
        <f>IF((Z432-Z$2)/Z$2*100&gt;100,100,IF((Z432-Z$2)/Z$2*100&lt;-100,-100,(Z432-Z$2)/Z$2*100))</f>
        <v>-84.555463329019119</v>
      </c>
      <c r="AL432" s="1">
        <f>IF((V432-V$2)/V$2*100&gt;100,100,IF((V432-V$2)/V$2*100&lt;-100,-100,(V432-V$2)/V$2*100))</f>
        <v>-100</v>
      </c>
      <c r="AM432" s="1">
        <f>IF((AA432-AA$2)/AA$2*100&gt;100,100,IF((AA432-AA$2)/AA$2*100&lt;-100,-100,(AA432-AA$2)/AA$2*100))</f>
        <v>-100</v>
      </c>
      <c r="AN432" s="1">
        <f>IF((AB432-AB$2)/AB$2*100&gt;100,100,IF((AB432-AB$2)/AB$2*100&lt;-100,-100,(AB432-AB$2)/AB$2*100))</f>
        <v>-17.449670373211951</v>
      </c>
      <c r="AO432" s="1">
        <f>IF((AC432-AC$2)/AC$2*100&gt;100,100,IF((AC432-AC$2)/AC$2*100&lt;-100,-100,(AC432-AC$2)/AC$2*100))</f>
        <v>-39.319924780214471</v>
      </c>
      <c r="AP432" s="1"/>
      <c r="AQ432" s="2">
        <f t="shared" si="171"/>
        <v>-16</v>
      </c>
      <c r="AR432" s="2">
        <f t="shared" si="162"/>
        <v>-45</v>
      </c>
      <c r="AS432" s="2">
        <f t="shared" si="163"/>
        <v>30</v>
      </c>
      <c r="AT432" s="2">
        <f t="shared" si="164"/>
        <v>100</v>
      </c>
      <c r="AU432" s="2">
        <f t="shared" si="165"/>
        <v>-16</v>
      </c>
      <c r="AV432" s="2">
        <f t="shared" si="172"/>
        <v>0</v>
      </c>
      <c r="AW432" s="2">
        <f t="shared" si="173"/>
        <v>0</v>
      </c>
      <c r="AX432" s="2">
        <f t="shared" si="166"/>
        <v>0</v>
      </c>
      <c r="AY432" s="2">
        <f t="shared" si="167"/>
        <v>0</v>
      </c>
      <c r="AZ432" s="2">
        <f t="shared" si="168"/>
        <v>0</v>
      </c>
      <c r="BA432" s="1"/>
      <c r="BB432" s="1"/>
      <c r="BN432" s="1">
        <f>T432/(T$3-T$4)*100</f>
        <v>28.659334904425236</v>
      </c>
      <c r="BO432" s="1">
        <f>U432/(U$3-U$4)*100</f>
        <v>20.74489935642886</v>
      </c>
      <c r="BP432" s="1">
        <f>V432/(V$3-V$4)*100</f>
        <v>0</v>
      </c>
      <c r="BQ432" s="1">
        <f>W432/(W$3-W$4)*100</f>
        <v>46.132971506105832</v>
      </c>
      <c r="BR432" s="1">
        <f>X432/(X$3-X$4)*100</f>
        <v>93.449419568822549</v>
      </c>
      <c r="BS432" s="1">
        <f>Y432/(Y$3-Y$4)*100</f>
        <v>44.918265813788203</v>
      </c>
      <c r="BT432" s="1">
        <f>Z432/(Z$3-Z$4)*100</f>
        <v>4.7072330654420202</v>
      </c>
      <c r="BU432" s="1">
        <f>AA432/(AA$3-AA$4)*100</f>
        <v>0</v>
      </c>
      <c r="BV432" s="1">
        <f>AB432/(AB$3-AB$4)*100</f>
        <v>7.0286323484617714</v>
      </c>
      <c r="BW432" s="1">
        <f>AC432/(AC$3-AC$4)*100</f>
        <v>3.3276241742109121</v>
      </c>
    </row>
    <row r="433" spans="1:75">
      <c r="A433">
        <v>87</v>
      </c>
      <c r="B433" t="s">
        <v>972</v>
      </c>
      <c r="C433" t="s">
        <v>1620</v>
      </c>
      <c r="D433">
        <v>6</v>
      </c>
      <c r="E433" t="s">
        <v>1621</v>
      </c>
      <c r="F433" t="s">
        <v>1622</v>
      </c>
      <c r="G433" t="s">
        <v>1404</v>
      </c>
      <c r="H433">
        <v>27</v>
      </c>
      <c r="I433">
        <v>5</v>
      </c>
      <c r="J433">
        <v>1</v>
      </c>
      <c r="K433">
        <v>25</v>
      </c>
      <c r="L433">
        <v>19</v>
      </c>
      <c r="M433">
        <v>13</v>
      </c>
      <c r="N433">
        <v>9</v>
      </c>
      <c r="O433">
        <v>0</v>
      </c>
      <c r="P433">
        <v>0</v>
      </c>
      <c r="Q433">
        <v>0</v>
      </c>
      <c r="R433">
        <v>99</v>
      </c>
      <c r="T433" s="1">
        <f t="shared" si="169"/>
        <v>27.27272727272727</v>
      </c>
      <c r="U433" s="1">
        <f t="shared" si="152"/>
        <v>5.0505050505050502</v>
      </c>
      <c r="V433" s="1">
        <f t="shared" si="153"/>
        <v>1.0101010101010102</v>
      </c>
      <c r="W433" s="1">
        <f t="shared" si="154"/>
        <v>25.252525252525253</v>
      </c>
      <c r="X433" s="1">
        <f t="shared" si="155"/>
        <v>19.19191919191919</v>
      </c>
      <c r="Y433" s="1">
        <f t="shared" si="156"/>
        <v>13.131313131313133</v>
      </c>
      <c r="Z433" s="1">
        <f t="shared" si="157"/>
        <v>9.0909090909090917</v>
      </c>
      <c r="AA433" s="1">
        <f t="shared" si="158"/>
        <v>0</v>
      </c>
      <c r="AB433" s="1">
        <f t="shared" si="159"/>
        <v>0</v>
      </c>
      <c r="AC433" s="1">
        <f t="shared" si="160"/>
        <v>0</v>
      </c>
      <c r="AD433" s="1"/>
      <c r="AF433" s="1">
        <f t="shared" si="170"/>
        <v>38.763363987210774</v>
      </c>
      <c r="AG433" s="1">
        <f t="shared" si="161"/>
        <v>-62.469737909274002</v>
      </c>
      <c r="AH433" s="1">
        <f>IF((W433-W$2)/W$2*100&gt;100,100,IF((W433-W$2)/W$2*100&lt;-100,-100,(W433-W$2)/W$2*100))</f>
        <v>29.681725075939529</v>
      </c>
      <c r="AI433" s="1">
        <f>IF((X433-X$2)/X$2*100&gt;100,100,IF((X433-X$2)/X$2*100&lt;-100,-100,(X433-X$2)/X$2*100))</f>
        <v>100</v>
      </c>
      <c r="AJ433" s="1">
        <f>IF((Y433-Y$2)/Y$2*100&gt;100,100,IF((Y433-Y$2)/Y$2*100&lt;-100,-100,(Y433-Y$2)/Y$2*100))</f>
        <v>-7.6782825577027936</v>
      </c>
      <c r="AK433" s="1">
        <f>IF((Z433-Z$2)/Z$2*100&gt;100,100,IF((Z433-Z$2)/Z$2*100&lt;-100,-100,(Z433-Z$2)/Z$2*100))</f>
        <v>-5.928731185843727</v>
      </c>
      <c r="AL433" s="1">
        <f>IF((V433-V$2)/V$2*100&gt;100,100,IF((V433-V$2)/V$2*100&lt;-100,-100,(V433-V$2)/V$2*100))</f>
        <v>-78.036509001425912</v>
      </c>
      <c r="AM433" s="1">
        <f>IF((AA433-AA$2)/AA$2*100&gt;100,100,IF((AA433-AA$2)/AA$2*100&lt;-100,-100,(AA433-AA$2)/AA$2*100))</f>
        <v>-100</v>
      </c>
      <c r="AN433" s="1">
        <f>IF((AB433-AB$2)/AB$2*100&gt;100,100,IF((AB433-AB$2)/AB$2*100&lt;-100,-100,(AB433-AB$2)/AB$2*100))</f>
        <v>-100</v>
      </c>
      <c r="AO433" s="1">
        <f>IF((AC433-AC$2)/AC$2*100&gt;100,100,IF((AC433-AC$2)/AC$2*100&lt;-100,-100,(AC433-AC$2)/AC$2*100))</f>
        <v>-100</v>
      </c>
      <c r="AP433" s="1"/>
      <c r="AQ433" s="2">
        <f t="shared" si="171"/>
        <v>39</v>
      </c>
      <c r="AR433" s="2">
        <f t="shared" si="162"/>
        <v>-62</v>
      </c>
      <c r="AS433" s="2">
        <f t="shared" si="163"/>
        <v>30</v>
      </c>
      <c r="AT433" s="2">
        <f t="shared" si="164"/>
        <v>100</v>
      </c>
      <c r="AU433" s="2">
        <f t="shared" si="165"/>
        <v>-8</v>
      </c>
      <c r="AV433" s="2">
        <f t="shared" si="172"/>
        <v>0</v>
      </c>
      <c r="AW433" s="2">
        <f t="shared" si="173"/>
        <v>0</v>
      </c>
      <c r="AX433" s="2">
        <f t="shared" si="166"/>
        <v>0</v>
      </c>
      <c r="AY433" s="2">
        <f t="shared" si="167"/>
        <v>0</v>
      </c>
      <c r="AZ433" s="2">
        <f t="shared" si="168"/>
        <v>0</v>
      </c>
      <c r="BA433" s="1"/>
      <c r="BB433" s="1"/>
      <c r="BN433" s="1">
        <f>T433/(T$3-T$4)*100</f>
        <v>47.60765550239234</v>
      </c>
      <c r="BO433" s="1">
        <f>U433/(U$3-U$4)*100</f>
        <v>14.039477342229635</v>
      </c>
      <c r="BP433" s="1">
        <f>V433/(V$3-V$4)*100</f>
        <v>2.0202020202020203</v>
      </c>
      <c r="BQ433" s="1">
        <f>W433/(W$3-W$4)*100</f>
        <v>45.913682277318635</v>
      </c>
      <c r="BR433" s="1">
        <f>X433/(X$3-X$4)*100</f>
        <v>52.244668911335566</v>
      </c>
      <c r="BS433" s="1">
        <f>Y433/(Y$3-Y$4)*100</f>
        <v>49.398749398749416</v>
      </c>
      <c r="BT433" s="1">
        <f>Z433/(Z$3-Z$4)*100</f>
        <v>28.671328671328673</v>
      </c>
      <c r="BU433" s="1">
        <f>AA433/(AA$3-AA$4)*100</f>
        <v>0</v>
      </c>
      <c r="BV433" s="1">
        <f>AB433/(AB$3-AB$4)*100</f>
        <v>0</v>
      </c>
      <c r="BW433" s="1">
        <f>AC433/(AC$3-AC$4)*100</f>
        <v>0</v>
      </c>
    </row>
    <row r="434" spans="1:75">
      <c r="A434">
        <v>86</v>
      </c>
      <c r="B434" t="s">
        <v>972</v>
      </c>
      <c r="C434" t="s">
        <v>1623</v>
      </c>
      <c r="D434">
        <v>6</v>
      </c>
      <c r="E434" t="s">
        <v>1624</v>
      </c>
      <c r="F434" t="s">
        <v>1625</v>
      </c>
      <c r="G434" t="s">
        <v>1626</v>
      </c>
      <c r="H434">
        <v>8</v>
      </c>
      <c r="I434">
        <v>13</v>
      </c>
      <c r="J434">
        <v>7</v>
      </c>
      <c r="K434">
        <v>12</v>
      </c>
      <c r="L434">
        <v>15</v>
      </c>
      <c r="M434">
        <v>13</v>
      </c>
      <c r="N434">
        <v>3</v>
      </c>
      <c r="O434">
        <v>2</v>
      </c>
      <c r="P434">
        <v>0</v>
      </c>
      <c r="Q434">
        <v>1</v>
      </c>
      <c r="R434">
        <v>74</v>
      </c>
      <c r="T434" s="1">
        <f t="shared" si="169"/>
        <v>10.810810810810811</v>
      </c>
      <c r="U434" s="1">
        <f t="shared" si="152"/>
        <v>17.567567567567568</v>
      </c>
      <c r="V434" s="1">
        <f t="shared" si="153"/>
        <v>9.4594594594594597</v>
      </c>
      <c r="W434" s="1">
        <f t="shared" si="154"/>
        <v>16.216216216216218</v>
      </c>
      <c r="X434" s="1">
        <f t="shared" si="155"/>
        <v>20.27027027027027</v>
      </c>
      <c r="Y434" s="1">
        <f t="shared" si="156"/>
        <v>17.567567567567568</v>
      </c>
      <c r="Z434" s="1">
        <f t="shared" si="157"/>
        <v>4.0540540540540544</v>
      </c>
      <c r="AA434" s="1">
        <f t="shared" si="158"/>
        <v>2.7027027027027026</v>
      </c>
      <c r="AB434" s="1">
        <f t="shared" si="159"/>
        <v>0</v>
      </c>
      <c r="AC434" s="1">
        <f t="shared" si="160"/>
        <v>1.3513513513513513</v>
      </c>
      <c r="AD434" s="1"/>
      <c r="AF434" s="1">
        <f t="shared" si="170"/>
        <v>-44.994702563628159</v>
      </c>
      <c r="AG434" s="1">
        <f t="shared" si="161"/>
        <v>30.544452191255033</v>
      </c>
      <c r="AH434" s="1">
        <f>IF((W434-W$2)/W$2*100&gt;100,100,IF((W434-W$2)/W$2*100&lt;-100,-100,(W434-W$2)/W$2*100))</f>
        <v>-16.723303032315581</v>
      </c>
      <c r="AI434" s="1">
        <f>IF((X434-X$2)/X$2*100&gt;100,100,IF((X434-X$2)/X$2*100&lt;-100,-100,(X434-X$2)/X$2*100))</f>
        <v>100</v>
      </c>
      <c r="AJ434" s="1">
        <f>IF((Y434-Y$2)/Y$2*100&gt;100,100,IF((Y434-Y$2)/Y$2*100&lt;-100,-100,(Y434-Y$2)/Y$2*100))</f>
        <v>23.511486848478683</v>
      </c>
      <c r="AK434" s="1">
        <f>IF((Z434-Z$2)/Z$2*100&gt;100,100,IF((Z434-Z$2)/Z$2*100&lt;-100,-100,(Z434-Z$2)/Z$2*100))</f>
        <v>-58.049299042335711</v>
      </c>
      <c r="AL434" s="1">
        <f>IF((V434-V$2)/V$2*100&gt;100,100,IF((V434-V$2)/V$2*100&lt;-100,-100,(V434-V$2)/V$2*100))</f>
        <v>100</v>
      </c>
      <c r="AM434" s="1">
        <f>IF((AA434-AA$2)/AA$2*100&gt;100,100,IF((AA434-AA$2)/AA$2*100&lt;-100,-100,(AA434-AA$2)/AA$2*100))</f>
        <v>-46.349763359054649</v>
      </c>
      <c r="AN434" s="1">
        <f>IF((AB434-AB$2)/AB$2*100&gt;100,100,IF((AB434-AB$2)/AB$2*100&lt;-100,-100,(AB434-AB$2)/AB$2*100))</f>
        <v>-100</v>
      </c>
      <c r="AO434" s="1">
        <f>IF((AC434-AC$2)/AC$2*100&gt;100,100,IF((AC434-AC$2)/AC$2*100&lt;-100,-100,(AC434-AC$2)/AC$2*100))</f>
        <v>-45.05993189559959</v>
      </c>
      <c r="AP434" s="1"/>
      <c r="AQ434" s="2">
        <f t="shared" si="171"/>
        <v>-45</v>
      </c>
      <c r="AR434" s="2">
        <f t="shared" si="162"/>
        <v>31</v>
      </c>
      <c r="AS434" s="2">
        <f t="shared" si="163"/>
        <v>-17</v>
      </c>
      <c r="AT434" s="2">
        <f t="shared" si="164"/>
        <v>100</v>
      </c>
      <c r="AU434" s="2">
        <f t="shared" si="165"/>
        <v>24</v>
      </c>
      <c r="AV434" s="2">
        <f t="shared" si="172"/>
        <v>0</v>
      </c>
      <c r="AW434" s="2">
        <f t="shared" si="173"/>
        <v>1</v>
      </c>
      <c r="AX434" s="2">
        <f t="shared" si="166"/>
        <v>0</v>
      </c>
      <c r="AY434" s="2">
        <f t="shared" si="167"/>
        <v>0</v>
      </c>
      <c r="AZ434" s="2">
        <f t="shared" si="168"/>
        <v>0</v>
      </c>
      <c r="BA434" s="1"/>
      <c r="BB434" s="1"/>
      <c r="BN434" s="1">
        <f>T434/(T$3-T$4)*100</f>
        <v>18.871503082029395</v>
      </c>
      <c r="BO434" s="1">
        <f>U434/(U$3-U$4)*100</f>
        <v>48.834614430944704</v>
      </c>
      <c r="BP434" s="1">
        <f>V434/(V$3-V$4)*100</f>
        <v>18.918918918918919</v>
      </c>
      <c r="BQ434" s="1">
        <f>W434/(W$3-W$4)*100</f>
        <v>29.484029484029485</v>
      </c>
      <c r="BR434" s="1">
        <f>X434/(X$3-X$4)*100</f>
        <v>55.180180180180173</v>
      </c>
      <c r="BS434" s="1">
        <f>Y434/(Y$3-Y$4)*100</f>
        <v>66.087516087516093</v>
      </c>
      <c r="BT434" s="1">
        <f>Z434/(Z$3-Z$4)*100</f>
        <v>12.785862785862786</v>
      </c>
      <c r="BU434" s="1">
        <f>AA434/(AA$3-AA$4)*100</f>
        <v>9.6642096642096647</v>
      </c>
      <c r="BV434" s="1">
        <f>AB434/(AB$3-AB$4)*100</f>
        <v>0</v>
      </c>
      <c r="BW434" s="1">
        <f>AC434/(AC$3-AC$4)*100</f>
        <v>3.0128489144882584</v>
      </c>
    </row>
    <row r="435" spans="1:75">
      <c r="A435">
        <v>87</v>
      </c>
      <c r="B435" t="s">
        <v>972</v>
      </c>
      <c r="C435" t="s">
        <v>1627</v>
      </c>
      <c r="D435">
        <v>8</v>
      </c>
      <c r="E435" t="s">
        <v>1628</v>
      </c>
      <c r="F435" t="s">
        <v>1629</v>
      </c>
      <c r="G435" t="s">
        <v>1630</v>
      </c>
      <c r="H435">
        <v>23</v>
      </c>
      <c r="I435">
        <v>19</v>
      </c>
      <c r="J435">
        <v>5</v>
      </c>
      <c r="K435">
        <v>42</v>
      </c>
      <c r="L435">
        <v>40</v>
      </c>
      <c r="M435">
        <v>13</v>
      </c>
      <c r="N435">
        <v>8</v>
      </c>
      <c r="O435">
        <v>4</v>
      </c>
      <c r="P435">
        <v>2</v>
      </c>
      <c r="Q435">
        <v>1</v>
      </c>
      <c r="R435">
        <v>157</v>
      </c>
      <c r="T435" s="1">
        <f t="shared" si="169"/>
        <v>14.64968152866242</v>
      </c>
      <c r="U435" s="1">
        <f t="shared" si="152"/>
        <v>12.101910828025478</v>
      </c>
      <c r="V435" s="1">
        <f t="shared" si="153"/>
        <v>3.1847133757961785</v>
      </c>
      <c r="W435" s="1">
        <f t="shared" si="154"/>
        <v>26.751592356687897</v>
      </c>
      <c r="X435" s="1">
        <f t="shared" si="155"/>
        <v>25.477707006369428</v>
      </c>
      <c r="Y435" s="1">
        <f t="shared" si="156"/>
        <v>8.2802547770700627</v>
      </c>
      <c r="Z435" s="1">
        <f t="shared" si="157"/>
        <v>5.095541401273886</v>
      </c>
      <c r="AA435" s="1">
        <f t="shared" si="158"/>
        <v>2.547770700636943</v>
      </c>
      <c r="AB435" s="1">
        <f t="shared" si="159"/>
        <v>1.2738853503184715</v>
      </c>
      <c r="AC435" s="1">
        <f t="shared" si="160"/>
        <v>0.63694267515923575</v>
      </c>
      <c r="AD435" s="1"/>
      <c r="AF435" s="1">
        <f t="shared" si="170"/>
        <v>-25.462566690521598</v>
      </c>
      <c r="AG435" s="1">
        <f t="shared" si="161"/>
        <v>-10.07079873547057</v>
      </c>
      <c r="AH435" s="1">
        <f>IF((W435-W$2)/W$2*100&gt;100,100,IF((W435-W$2)/W$2*100&lt;-100,-100,(W435-W$2)/W$2*100))</f>
        <v>37.380028755606766</v>
      </c>
      <c r="AI435" s="1">
        <f>IF((X435-X$2)/X$2*100&gt;100,100,IF((X435-X$2)/X$2*100&lt;-100,-100,(X435-X$2)/X$2*100))</f>
        <v>100</v>
      </c>
      <c r="AJ435" s="1">
        <f>IF((Y435-Y$2)/Y$2*100&gt;100,100,IF((Y435-Y$2)/Y$2*100&lt;-100,-100,(Y435-Y$2)/Y$2*100))</f>
        <v>-41.784394733838084</v>
      </c>
      <c r="AK435" s="1">
        <f>IF((Z435-Z$2)/Z$2*100&gt;100,100,IF((Z435-Z$2)/Z$2*100&lt;-100,-100,(Z435-Z$2)/Z$2*100))</f>
        <v>-47.272155059581195</v>
      </c>
      <c r="AL435" s="1">
        <f>IF((V435-V$2)/V$2*100&gt;100,100,IF((V435-V$2)/V$2*100&lt;-100,-100,(V435-V$2)/V$2*100))</f>
        <v>-30.752050673285542</v>
      </c>
      <c r="AM435" s="1">
        <f>IF((AA435-AA$2)/AA$2*100&gt;100,100,IF((AA435-AA$2)/AA$2*100&lt;-100,-100,(AA435-AA$2)/AA$2*100))</f>
        <v>-49.425254631465521</v>
      </c>
      <c r="AN435" s="1">
        <f>IF((AB435-AB$2)/AB$2*100&gt;100,100,IF((AB435-AB$2)/AB$2*100&lt;-100,-100,(AB435-AB$2)/AB$2*100))</f>
        <v>-29.54303076439745</v>
      </c>
      <c r="AO435" s="1">
        <f>IF((AC435-AC$2)/AC$2*100&gt;100,100,IF((AC435-AC$2)/AC$2*100&lt;-100,-100,(AC435-AC$2)/AC$2*100))</f>
        <v>-74.104681275632927</v>
      </c>
      <c r="AP435" s="1"/>
      <c r="AQ435" s="2">
        <f t="shared" si="171"/>
        <v>-25</v>
      </c>
      <c r="AR435" s="2">
        <f t="shared" si="162"/>
        <v>-10</v>
      </c>
      <c r="AS435" s="2">
        <f t="shared" si="163"/>
        <v>37</v>
      </c>
      <c r="AT435" s="2">
        <f t="shared" si="164"/>
        <v>100</v>
      </c>
      <c r="AU435" s="2">
        <f t="shared" si="165"/>
        <v>-42</v>
      </c>
      <c r="AV435" s="2">
        <f t="shared" si="172"/>
        <v>0</v>
      </c>
      <c r="AW435" s="2">
        <f t="shared" si="173"/>
        <v>0</v>
      </c>
      <c r="AX435" s="2">
        <f t="shared" si="166"/>
        <v>0</v>
      </c>
      <c r="AY435" s="2">
        <f t="shared" si="167"/>
        <v>0</v>
      </c>
      <c r="AZ435" s="2">
        <f t="shared" si="168"/>
        <v>0</v>
      </c>
      <c r="BA435" s="1"/>
      <c r="BB435" s="1"/>
      <c r="BN435" s="1">
        <f>T435/(T$3-T$4)*100</f>
        <v>25.572689685998434</v>
      </c>
      <c r="BO435" s="1">
        <f>U435/(U$3-U$4)*100</f>
        <v>33.641091567813945</v>
      </c>
      <c r="BP435" s="1">
        <f>V435/(V$3-V$4)*100</f>
        <v>6.369426751592357</v>
      </c>
      <c r="BQ435" s="1">
        <f>W435/(W$3-W$4)*100</f>
        <v>48.639258830341625</v>
      </c>
      <c r="BR435" s="1">
        <f>X435/(X$3-X$4)*100</f>
        <v>69.355980184005659</v>
      </c>
      <c r="BS435" s="1">
        <f>Y435/(Y$3-Y$4)*100</f>
        <v>31.149529875644529</v>
      </c>
      <c r="BT435" s="1">
        <f>Z435/(Z$3-Z$4)*100</f>
        <v>16.070553650171487</v>
      </c>
      <c r="BU435" s="1">
        <f>AA435/(AA$3-AA$4)*100</f>
        <v>9.1102103840957369</v>
      </c>
      <c r="BV435" s="1">
        <f>AB435/(AB$3-AB$4)*100</f>
        <v>5.9989600935915783</v>
      </c>
      <c r="BW435" s="1">
        <f>AC435/(AC$3-AC$4)*100</f>
        <v>1.4200689151091157</v>
      </c>
    </row>
    <row r="436" spans="1:75">
      <c r="A436">
        <v>86</v>
      </c>
      <c r="B436" t="s">
        <v>972</v>
      </c>
      <c r="C436" t="s">
        <v>1631</v>
      </c>
      <c r="D436">
        <v>7</v>
      </c>
      <c r="E436" t="s">
        <v>1632</v>
      </c>
      <c r="F436" t="s">
        <v>1633</v>
      </c>
      <c r="G436" t="s">
        <v>1634</v>
      </c>
      <c r="H436">
        <v>36</v>
      </c>
      <c r="I436">
        <v>10</v>
      </c>
      <c r="J436">
        <v>2</v>
      </c>
      <c r="K436">
        <v>24</v>
      </c>
      <c r="L436">
        <v>14</v>
      </c>
      <c r="M436">
        <v>15</v>
      </c>
      <c r="N436">
        <v>4</v>
      </c>
      <c r="O436">
        <v>1</v>
      </c>
      <c r="P436">
        <v>0</v>
      </c>
      <c r="Q436">
        <v>0</v>
      </c>
      <c r="R436">
        <v>106</v>
      </c>
      <c r="T436" s="1">
        <f t="shared" si="169"/>
        <v>33.962264150943398</v>
      </c>
      <c r="U436" s="1">
        <f t="shared" si="152"/>
        <v>9.433962264150944</v>
      </c>
      <c r="V436" s="1">
        <f t="shared" si="153"/>
        <v>1.8867924528301887</v>
      </c>
      <c r="W436" s="1">
        <f t="shared" si="154"/>
        <v>22.641509433962266</v>
      </c>
      <c r="X436" s="1">
        <f t="shared" si="155"/>
        <v>13.20754716981132</v>
      </c>
      <c r="Y436" s="1">
        <f t="shared" si="156"/>
        <v>14.150943396226415</v>
      </c>
      <c r="Z436" s="1">
        <f t="shared" si="157"/>
        <v>3.7735849056603774</v>
      </c>
      <c r="AA436" s="1">
        <f t="shared" si="158"/>
        <v>0.94339622641509435</v>
      </c>
      <c r="AB436" s="1">
        <f t="shared" si="159"/>
        <v>0</v>
      </c>
      <c r="AC436" s="1">
        <f t="shared" si="160"/>
        <v>0</v>
      </c>
      <c r="AD436" s="1"/>
      <c r="AF436" s="1">
        <f t="shared" si="170"/>
        <v>72.799660814262495</v>
      </c>
      <c r="AG436" s="1">
        <f t="shared" si="161"/>
        <v>-29.896302887134453</v>
      </c>
      <c r="AH436" s="1">
        <f>IF((W436-W$2)/W$2*100&gt;100,100,IF((W436-W$2)/W$2*100&lt;-100,-100,(W436-W$2)/W$2*100))</f>
        <v>16.273124068087679</v>
      </c>
      <c r="AI436" s="1">
        <f>IF((X436-X$2)/X$2*100&gt;100,100,IF((X436-X$2)/X$2*100&lt;-100,-100,(X436-X$2)/X$2*100))</f>
        <v>39.989926923088028</v>
      </c>
      <c r="AJ436" s="1">
        <f>IF((Y436-Y$2)/Y$2*100&gt;100,100,IF((Y436-Y$2)/Y$2*100&lt;-100,-100,(Y436-Y$2)/Y$2*100))</f>
        <v>-0.50961509302515928</v>
      </c>
      <c r="AK436" s="1">
        <f>IF((Z436-Z$2)/Z$2*100&gt;100,100,IF((Z436-Z$2)/Z$2*100&lt;-100,-100,(Z436-Z$2)/Z$2*100))</f>
        <v>-60.951548794123809</v>
      </c>
      <c r="AL436" s="1">
        <f>IF((V436-V$2)/V$2*100&gt;100,100,IF((V436-V$2)/V$2*100&lt;-100,-100,(V436-V$2)/V$2*100))</f>
        <v>-58.973856436625773</v>
      </c>
      <c r="AM436" s="1">
        <f>IF((AA436-AA$2)/AA$2*100&gt;100,100,IF((AA436-AA$2)/AA$2*100&lt;-100,-100,(AA436-AA$2)/AA$2*100))</f>
        <v>-81.27303060646247</v>
      </c>
      <c r="AN436" s="1">
        <f>IF((AB436-AB$2)/AB$2*100&gt;100,100,IF((AB436-AB$2)/AB$2*100&lt;-100,-100,(AB436-AB$2)/AB$2*100))</f>
        <v>-100</v>
      </c>
      <c r="AO436" s="1">
        <f>IF((AC436-AC$2)/AC$2*100&gt;100,100,IF((AC436-AC$2)/AC$2*100&lt;-100,-100,(AC436-AC$2)/AC$2*100))</f>
        <v>-100</v>
      </c>
      <c r="AP436" s="1"/>
      <c r="AQ436" s="2">
        <f t="shared" si="171"/>
        <v>73</v>
      </c>
      <c r="AR436" s="2">
        <f t="shared" si="162"/>
        <v>-30</v>
      </c>
      <c r="AS436" s="2">
        <f t="shared" si="163"/>
        <v>16</v>
      </c>
      <c r="AT436" s="2">
        <f t="shared" si="164"/>
        <v>40</v>
      </c>
      <c r="AU436" s="2">
        <f t="shared" si="165"/>
        <v>-1</v>
      </c>
      <c r="AV436" s="2">
        <f t="shared" si="172"/>
        <v>0</v>
      </c>
      <c r="AW436" s="2">
        <f t="shared" si="173"/>
        <v>0</v>
      </c>
      <c r="AX436" s="2">
        <f t="shared" si="166"/>
        <v>0</v>
      </c>
      <c r="AY436" s="2">
        <f t="shared" si="167"/>
        <v>0</v>
      </c>
      <c r="AZ436" s="2">
        <f t="shared" si="168"/>
        <v>0</v>
      </c>
      <c r="BA436" s="1"/>
      <c r="BB436" s="1"/>
      <c r="BN436" s="1">
        <f>T436/(T$3-T$4)*100</f>
        <v>59.285004965243296</v>
      </c>
      <c r="BO436" s="1">
        <f>U436/(U$3-U$4)*100</f>
        <v>26.224684092089319</v>
      </c>
      <c r="BP436" s="1">
        <f>V436/(V$3-V$4)*100</f>
        <v>3.7735849056603774</v>
      </c>
      <c r="BQ436" s="1">
        <f>W436/(W$3-W$4)*100</f>
        <v>41.166380789022291</v>
      </c>
      <c r="BR436" s="1">
        <f>X436/(X$3-X$4)*100</f>
        <v>35.95387840670859</v>
      </c>
      <c r="BS436" s="1">
        <f>Y436/(Y$3-Y$4)*100</f>
        <v>53.234501347708907</v>
      </c>
      <c r="BT436" s="1">
        <f>Z436/(Z$3-Z$4)*100</f>
        <v>11.901306240928882</v>
      </c>
      <c r="BU436" s="1">
        <f>AA436/(AA$3-AA$4)*100</f>
        <v>3.3733562035448834</v>
      </c>
      <c r="BV436" s="1">
        <f>AB436/(AB$3-AB$4)*100</f>
        <v>0</v>
      </c>
      <c r="BW436" s="1">
        <f>AC436/(AC$3-AC$4)*100</f>
        <v>0</v>
      </c>
    </row>
    <row r="437" spans="1:75">
      <c r="A437">
        <v>82</v>
      </c>
      <c r="B437" t="s">
        <v>972</v>
      </c>
      <c r="C437" t="s">
        <v>1635</v>
      </c>
      <c r="D437">
        <v>7</v>
      </c>
      <c r="E437" t="s">
        <v>1636</v>
      </c>
      <c r="F437" t="s">
        <v>1637</v>
      </c>
      <c r="G437" t="s">
        <v>1638</v>
      </c>
      <c r="H437">
        <v>23</v>
      </c>
      <c r="I437">
        <v>4</v>
      </c>
      <c r="J437">
        <v>0</v>
      </c>
      <c r="K437">
        <v>13</v>
      </c>
      <c r="L437">
        <v>25</v>
      </c>
      <c r="M437">
        <v>9</v>
      </c>
      <c r="N437">
        <v>5</v>
      </c>
      <c r="O437">
        <v>0</v>
      </c>
      <c r="P437">
        <v>0</v>
      </c>
      <c r="Q437">
        <v>0</v>
      </c>
      <c r="R437">
        <v>79</v>
      </c>
      <c r="T437" s="1">
        <f t="shared" si="169"/>
        <v>29.11392405063291</v>
      </c>
      <c r="U437" s="1">
        <f t="shared" si="152"/>
        <v>5.0632911392405067</v>
      </c>
      <c r="V437" s="1">
        <f t="shared" si="153"/>
        <v>0</v>
      </c>
      <c r="W437" s="1">
        <f t="shared" si="154"/>
        <v>16.455696202531644</v>
      </c>
      <c r="X437" s="1">
        <f t="shared" si="155"/>
        <v>31.645569620253166</v>
      </c>
      <c r="Y437" s="1">
        <f t="shared" si="156"/>
        <v>11.39240506329114</v>
      </c>
      <c r="Z437" s="1">
        <f t="shared" si="157"/>
        <v>6.3291139240506329</v>
      </c>
      <c r="AA437" s="1">
        <f t="shared" si="158"/>
        <v>0</v>
      </c>
      <c r="AB437" s="1">
        <f t="shared" si="159"/>
        <v>0</v>
      </c>
      <c r="AC437" s="1">
        <f t="shared" si="160"/>
        <v>0</v>
      </c>
      <c r="AD437" s="1"/>
      <c r="AF437" s="1">
        <f t="shared" si="170"/>
        <v>48.131354804912775</v>
      </c>
      <c r="AG437" s="1">
        <f t="shared" si="161"/>
        <v>-62.374724587525321</v>
      </c>
      <c r="AH437" s="1">
        <f>IF((W437-W$2)/W$2*100&gt;100,100,IF((W437-W$2)/W$2*100&lt;-100,-100,(W437-W$2)/W$2*100))</f>
        <v>-15.493478393552323</v>
      </c>
      <c r="AI437" s="1">
        <f>IF((X437-X$2)/X$2*100&gt;100,100,IF((X437-X$2)/X$2*100&lt;-100,-100,(X437-X$2)/X$2*100))</f>
        <v>100</v>
      </c>
      <c r="AJ437" s="1">
        <f>IF((Y437-Y$2)/Y$2*100&gt;100,100,IF((Y437-Y$2)/Y$2*100&lt;-100,-100,(Y437-Y$2)/Y$2*100))</f>
        <v>-19.90394329008101</v>
      </c>
      <c r="AK437" s="1">
        <f>IF((Z437-Z$2)/Z$2*100&gt;100,100,IF((Z437-Z$2)/Z$2*100&lt;-100,-100,(Z437-Z$2)/Z$2*100))</f>
        <v>-34.507344496473486</v>
      </c>
      <c r="AL437" s="1">
        <f>IF((V437-V$2)/V$2*100&gt;100,100,IF((V437-V$2)/V$2*100&lt;-100,-100,(V437-V$2)/V$2*100))</f>
        <v>-100</v>
      </c>
      <c r="AM437" s="1">
        <f>IF((AA437-AA$2)/AA$2*100&gt;100,100,IF((AA437-AA$2)/AA$2*100&lt;-100,-100,(AA437-AA$2)/AA$2*100))</f>
        <v>-100</v>
      </c>
      <c r="AN437" s="1">
        <f>IF((AB437-AB$2)/AB$2*100&gt;100,100,IF((AB437-AB$2)/AB$2*100&lt;-100,-100,(AB437-AB$2)/AB$2*100))</f>
        <v>-100</v>
      </c>
      <c r="AO437" s="1">
        <f>IF((AC437-AC$2)/AC$2*100&gt;100,100,IF((AC437-AC$2)/AC$2*100&lt;-100,-100,(AC437-AC$2)/AC$2*100))</f>
        <v>-100</v>
      </c>
      <c r="AP437" s="1"/>
      <c r="AQ437" s="2">
        <f t="shared" si="171"/>
        <v>48</v>
      </c>
      <c r="AR437" s="2">
        <f t="shared" si="162"/>
        <v>-62</v>
      </c>
      <c r="AS437" s="2">
        <f t="shared" si="163"/>
        <v>-15</v>
      </c>
      <c r="AT437" s="2">
        <f t="shared" si="164"/>
        <v>100</v>
      </c>
      <c r="AU437" s="2">
        <f t="shared" si="165"/>
        <v>-20</v>
      </c>
      <c r="AV437" s="2">
        <f t="shared" si="172"/>
        <v>0</v>
      </c>
      <c r="AW437" s="2">
        <f t="shared" si="173"/>
        <v>0</v>
      </c>
      <c r="AX437" s="2">
        <f t="shared" si="166"/>
        <v>0</v>
      </c>
      <c r="AY437" s="2">
        <f t="shared" si="167"/>
        <v>0</v>
      </c>
      <c r="AZ437" s="2">
        <f t="shared" si="168"/>
        <v>0</v>
      </c>
      <c r="BA437" s="1"/>
      <c r="BB437" s="1"/>
      <c r="BN437" s="1">
        <f>T437/(T$3-T$4)*100</f>
        <v>50.821674439262708</v>
      </c>
      <c r="BO437" s="1">
        <f>U437/(U$3-U$4)*100</f>
        <v>14.075020322842876</v>
      </c>
      <c r="BP437" s="1">
        <f>V437/(V$3-V$4)*100</f>
        <v>0</v>
      </c>
      <c r="BQ437" s="1">
        <f>W437/(W$3-W$4)*100</f>
        <v>29.919447640966624</v>
      </c>
      <c r="BR437" s="1">
        <f>X437/(X$3-X$4)*100</f>
        <v>86.146272855133617</v>
      </c>
      <c r="BS437" s="1">
        <f>Y437/(Y$3-Y$4)*100</f>
        <v>42.857142857142868</v>
      </c>
      <c r="BT437" s="1">
        <f>Z437/(Z$3-Z$4)*100</f>
        <v>19.961051606621226</v>
      </c>
      <c r="BU437" s="1">
        <f>AA437/(AA$3-AA$4)*100</f>
        <v>0</v>
      </c>
      <c r="BV437" s="1">
        <f>AB437/(AB$3-AB$4)*100</f>
        <v>0</v>
      </c>
      <c r="BW437" s="1">
        <f>AC437/(AC$3-AC$4)*100</f>
        <v>0</v>
      </c>
    </row>
    <row r="438" spans="1:75">
      <c r="A438">
        <v>81</v>
      </c>
      <c r="B438" t="s">
        <v>972</v>
      </c>
      <c r="C438" t="s">
        <v>1639</v>
      </c>
      <c r="D438">
        <v>7</v>
      </c>
      <c r="E438" t="s">
        <v>1640</v>
      </c>
      <c r="F438" t="s">
        <v>1641</v>
      </c>
      <c r="G438" t="s">
        <v>1642</v>
      </c>
      <c r="H438">
        <v>22</v>
      </c>
      <c r="I438">
        <v>16</v>
      </c>
      <c r="J438">
        <v>1</v>
      </c>
      <c r="K438">
        <v>18</v>
      </c>
      <c r="L438">
        <v>17</v>
      </c>
      <c r="M438">
        <v>14</v>
      </c>
      <c r="N438">
        <v>14</v>
      </c>
      <c r="O438">
        <v>11</v>
      </c>
      <c r="P438">
        <v>1</v>
      </c>
      <c r="Q438">
        <v>1</v>
      </c>
      <c r="R438">
        <v>115</v>
      </c>
      <c r="T438" s="1">
        <f t="shared" si="169"/>
        <v>19.130434782608695</v>
      </c>
      <c r="U438" s="1">
        <f t="shared" si="152"/>
        <v>13.913043478260869</v>
      </c>
      <c r="V438" s="1">
        <f t="shared" si="153"/>
        <v>0.86956521739130432</v>
      </c>
      <c r="W438" s="1">
        <f t="shared" si="154"/>
        <v>15.65217391304348</v>
      </c>
      <c r="X438" s="1">
        <f t="shared" si="155"/>
        <v>14.782608695652174</v>
      </c>
      <c r="Y438" s="1">
        <f t="shared" si="156"/>
        <v>12.173913043478262</v>
      </c>
      <c r="Z438" s="1">
        <f t="shared" si="157"/>
        <v>12.173913043478262</v>
      </c>
      <c r="AA438" s="1">
        <f t="shared" si="158"/>
        <v>9.5652173913043477</v>
      </c>
      <c r="AB438" s="1">
        <f t="shared" si="159"/>
        <v>0.86956521739130432</v>
      </c>
      <c r="AC438" s="1">
        <f t="shared" si="160"/>
        <v>0.86956521739130432</v>
      </c>
      <c r="AD438" s="1"/>
      <c r="AF438" s="1">
        <f t="shared" si="170"/>
        <v>-2.6645388843333042</v>
      </c>
      <c r="AG438" s="1">
        <f t="shared" si="161"/>
        <v>3.3877133073217038</v>
      </c>
      <c r="AH438" s="1">
        <f>IF((W438-W$2)/W$2*100&gt;100,100,IF((W438-W$2)/W$2*100&lt;-100,-100,(W438-W$2)/W$2*100))</f>
        <v>-19.619883796408949</v>
      </c>
      <c r="AI438" s="1">
        <f>IF((X438-X$2)/X$2*100&gt;100,100,IF((X438-X$2)/X$2*100&lt;-100,-100,(X438-X$2)/X$2*100))</f>
        <v>56.684377835655042</v>
      </c>
      <c r="AJ438" s="1">
        <f>IF((Y438-Y$2)/Y$2*100&gt;100,100,IF((Y438-Y$2)/Y$2*100&lt;-100,-100,(Y438-Y$2)/Y$2*100))</f>
        <v>-14.40943118727497</v>
      </c>
      <c r="AK438" s="1">
        <f>IF((Z438-Z$2)/Z$2*100&gt;100,100,IF((Z438-Z$2)/Z$2*100&lt;-100,-100,(Z438-Z$2)/Z$2*100))</f>
        <v>25.973699107652749</v>
      </c>
      <c r="AL438" s="1">
        <f>IF((V438-V$2)/V$2*100&gt;100,100,IF((V438-V$2)/V$2*100&lt;-100,-100,(V438-V$2)/V$2*100))</f>
        <v>-81.092299053401447</v>
      </c>
      <c r="AM438" s="1">
        <f>IF((AA438-AA$2)/AA$2*100&gt;100,100,IF((AA438-AA$2)/AA$2*100&lt;-100,-100,(AA438-AA$2)/AA$2*100))</f>
        <v>89.87518532925877</v>
      </c>
      <c r="AN438" s="1">
        <f>IF((AB438-AB$2)/AB$2*100&gt;100,100,IF((AB438-AB$2)/AB$2*100&lt;-100,-100,(AB438-AB$2)/AB$2*100))</f>
        <v>-51.905460130480009</v>
      </c>
      <c r="AO438" s="1">
        <f>IF((AC438-AC$2)/AC$2*100&gt;100,100,IF((AC438-AC$2)/AC$2*100&lt;-100,-100,(AC438-AC$2)/AC$2*100))</f>
        <v>-64.647260524124945</v>
      </c>
      <c r="AP438" s="1"/>
      <c r="AQ438" s="2">
        <f t="shared" si="171"/>
        <v>-3</v>
      </c>
      <c r="AR438" s="2">
        <f t="shared" si="162"/>
        <v>3</v>
      </c>
      <c r="AS438" s="2">
        <f t="shared" si="163"/>
        <v>-20</v>
      </c>
      <c r="AT438" s="2">
        <f t="shared" si="164"/>
        <v>57</v>
      </c>
      <c r="AU438" s="2">
        <f t="shared" si="165"/>
        <v>-14</v>
      </c>
      <c r="AV438" s="2">
        <f t="shared" si="172"/>
        <v>1</v>
      </c>
      <c r="AW438" s="2">
        <f t="shared" si="173"/>
        <v>0</v>
      </c>
      <c r="AX438" s="2">
        <f t="shared" si="166"/>
        <v>1</v>
      </c>
      <c r="AY438" s="2">
        <f t="shared" si="167"/>
        <v>0</v>
      </c>
      <c r="AZ438" s="2">
        <f t="shared" si="168"/>
        <v>0</v>
      </c>
      <c r="BA438" s="1"/>
      <c r="BB438" s="1"/>
      <c r="BN438" s="1">
        <f>T438/(T$3-T$4)*100</f>
        <v>33.394355453852015</v>
      </c>
      <c r="BO438" s="1">
        <f>U438/(U$3-U$4)*100</f>
        <v>38.675708017550853</v>
      </c>
      <c r="BP438" s="1">
        <f>V438/(V$3-V$4)*100</f>
        <v>1.7391304347826086</v>
      </c>
      <c r="BQ438" s="1">
        <f>W438/(W$3-W$4)*100</f>
        <v>28.458498023715418</v>
      </c>
      <c r="BR438" s="1">
        <f>X438/(X$3-X$4)*100</f>
        <v>40.241545893719803</v>
      </c>
      <c r="BS438" s="1">
        <f>Y438/(Y$3-Y$4)*100</f>
        <v>45.797101449275374</v>
      </c>
      <c r="BT438" s="1">
        <f>Z438/(Z$3-Z$4)*100</f>
        <v>38.394648829431446</v>
      </c>
      <c r="BU438" s="1">
        <f>AA438/(AA$3-AA$4)*100</f>
        <v>34.20289855072464</v>
      </c>
      <c r="BV438" s="1">
        <f>AB438/(AB$3-AB$4)*100</f>
        <v>4.0949423247559897</v>
      </c>
      <c r="BW438" s="1">
        <f>AC438/(AC$3-AC$4)*100</f>
        <v>1.9387027797576621</v>
      </c>
    </row>
    <row r="439" spans="1:75">
      <c r="A439">
        <v>83</v>
      </c>
      <c r="B439" t="s">
        <v>972</v>
      </c>
      <c r="C439" t="s">
        <v>1643</v>
      </c>
      <c r="D439">
        <v>10</v>
      </c>
      <c r="E439" t="s">
        <v>1644</v>
      </c>
      <c r="F439" t="s">
        <v>1645</v>
      </c>
      <c r="G439" t="s">
        <v>1646</v>
      </c>
      <c r="H439">
        <v>30</v>
      </c>
      <c r="I439">
        <v>7</v>
      </c>
      <c r="J439">
        <v>4</v>
      </c>
      <c r="K439">
        <v>15</v>
      </c>
      <c r="L439">
        <v>38</v>
      </c>
      <c r="M439">
        <v>25</v>
      </c>
      <c r="N439">
        <v>18</v>
      </c>
      <c r="O439">
        <v>2</v>
      </c>
      <c r="P439">
        <v>5</v>
      </c>
      <c r="Q439">
        <v>3</v>
      </c>
      <c r="R439">
        <v>147</v>
      </c>
      <c r="T439" s="1">
        <f t="shared" si="169"/>
        <v>20.408163265306122</v>
      </c>
      <c r="U439" s="1">
        <f t="shared" si="152"/>
        <v>4.7619047619047619</v>
      </c>
      <c r="V439" s="1">
        <f t="shared" si="153"/>
        <v>2.7210884353741496</v>
      </c>
      <c r="W439" s="1">
        <f t="shared" si="154"/>
        <v>10.204081632653061</v>
      </c>
      <c r="X439" s="1">
        <f t="shared" si="155"/>
        <v>25.850340136054424</v>
      </c>
      <c r="Y439" s="1">
        <f t="shared" si="156"/>
        <v>17.006802721088434</v>
      </c>
      <c r="Z439" s="1">
        <f t="shared" si="157"/>
        <v>12.244897959183673</v>
      </c>
      <c r="AA439" s="1">
        <f t="shared" si="158"/>
        <v>1.3605442176870748</v>
      </c>
      <c r="AB439" s="1">
        <f t="shared" si="159"/>
        <v>3.4013605442176873</v>
      </c>
      <c r="AC439" s="1">
        <f t="shared" si="160"/>
        <v>2.0408163265306123</v>
      </c>
      <c r="AD439" s="1"/>
      <c r="AF439" s="1">
        <f t="shared" si="170"/>
        <v>3.83653087478358</v>
      </c>
      <c r="AG439" s="1">
        <f t="shared" si="161"/>
        <v>-64.614324314458344</v>
      </c>
      <c r="AH439" s="1">
        <f>IF((W439-W$2)/W$2*100&gt;100,100,IF((W439-W$2)/W$2*100&lt;-100,-100,(W439-W$2)/W$2*100))</f>
        <v>-47.597996806048926</v>
      </c>
      <c r="AI439" s="1">
        <f>IF((X439-X$2)/X$2*100&gt;100,100,IF((X439-X$2)/X$2*100&lt;-100,-100,(X439-X$2)/X$2*100))</f>
        <v>100</v>
      </c>
      <c r="AJ439" s="1">
        <f>IF((Y439-Y$2)/Y$2*100&gt;100,100,IF((Y439-Y$2)/Y$2*100&lt;-100,-100,(Y439-Y$2)/Y$2*100))</f>
        <v>19.568943312237327</v>
      </c>
      <c r="AK439" s="1">
        <f>IF((Z439-Z$2)/Z$2*100&gt;100,100,IF((Z439-Z$2)/Z$2*100&lt;-100,-100,(Z439-Z$2)/Z$2*100))</f>
        <v>26.708239627230878</v>
      </c>
      <c r="AL439" s="1">
        <f>IF((V439-V$2)/V$2*100&gt;100,100,IF((V439-V$2)/V$2*100&lt;-100,-100,(V439-V$2)/V$2*100))</f>
        <v>-40.833044656902487</v>
      </c>
      <c r="AM439" s="1">
        <f>IF((AA439-AA$2)/AA$2*100&gt;100,100,IF((AA439-AA$2)/AA$2*100&lt;-100,-100,(AA439-AA$2)/AA$2*100))</f>
        <v>-72.992397881428872</v>
      </c>
      <c r="AN439" s="1">
        <f>IF((AB439-AB$2)/AB$2*100&gt;100,100,IF((AB439-AB$2)/AB$2*100&lt;-100,-100,(AB439-AB$2)/AB$2*100))</f>
        <v>88.124900850163272</v>
      </c>
      <c r="AO439" s="1">
        <f>IF((AC439-AC$2)/AC$2*100&gt;100,100,IF((AC439-AC$2)/AC$2*100&lt;-100,-100,(AC439-AC$2)/AC$2*100))</f>
        <v>-17.029284903558555</v>
      </c>
      <c r="AP439" s="1"/>
      <c r="AQ439" s="2">
        <f t="shared" si="171"/>
        <v>4</v>
      </c>
      <c r="AR439" s="2">
        <f t="shared" si="162"/>
        <v>-65</v>
      </c>
      <c r="AS439" s="2">
        <f t="shared" si="163"/>
        <v>-48</v>
      </c>
      <c r="AT439" s="2">
        <f t="shared" si="164"/>
        <v>100</v>
      </c>
      <c r="AU439" s="2">
        <f t="shared" si="165"/>
        <v>20</v>
      </c>
      <c r="AV439" s="2">
        <f t="shared" si="172"/>
        <v>1</v>
      </c>
      <c r="AW439" s="2">
        <f t="shared" si="173"/>
        <v>0</v>
      </c>
      <c r="AX439" s="2">
        <f t="shared" si="166"/>
        <v>0</v>
      </c>
      <c r="AY439" s="2">
        <f t="shared" si="167"/>
        <v>1</v>
      </c>
      <c r="AZ439" s="2">
        <f t="shared" si="168"/>
        <v>0</v>
      </c>
      <c r="BA439" s="1"/>
      <c r="BB439" s="1"/>
      <c r="BN439" s="1">
        <f>T439/(T$3-T$4)*100</f>
        <v>35.624776226279984</v>
      </c>
      <c r="BO439" s="1">
        <f>U439/(U$3-U$4)*100</f>
        <v>13.237221494102227</v>
      </c>
      <c r="BP439" s="1">
        <f>V439/(V$3-V$4)*100</f>
        <v>5.4421768707482991</v>
      </c>
      <c r="BQ439" s="1">
        <f>W439/(W$3-W$4)*100</f>
        <v>18.552875695732833</v>
      </c>
      <c r="BR439" s="1">
        <f>X439/(X$3-X$4)*100</f>
        <v>70.370370370370367</v>
      </c>
      <c r="BS439" s="1">
        <f>Y439/(Y$3-Y$4)*100</f>
        <v>63.977972141237451</v>
      </c>
      <c r="BT439" s="1">
        <f>Z439/(Z$3-Z$4)*100</f>
        <v>38.618524332810047</v>
      </c>
      <c r="BU439" s="1">
        <f>AA439/(AA$3-AA$4)*100</f>
        <v>4.8649762935477225</v>
      </c>
      <c r="BV439" s="1">
        <f>AB439/(AB$3-AB$4)*100</f>
        <v>16.017631542412886</v>
      </c>
      <c r="BW439" s="1">
        <f>AC439/(AC$3-AC$4)*100</f>
        <v>4.5500167280026771</v>
      </c>
    </row>
    <row r="440" spans="1:75">
      <c r="A440">
        <v>80</v>
      </c>
      <c r="B440" t="s">
        <v>972</v>
      </c>
      <c r="C440" t="s">
        <v>1194</v>
      </c>
      <c r="D440">
        <v>4</v>
      </c>
      <c r="E440" t="s">
        <v>1647</v>
      </c>
      <c r="F440" t="s">
        <v>1648</v>
      </c>
      <c r="G440" t="s">
        <v>1649</v>
      </c>
      <c r="H440">
        <v>20</v>
      </c>
      <c r="I440">
        <v>2</v>
      </c>
      <c r="J440">
        <v>1</v>
      </c>
      <c r="K440">
        <v>13</v>
      </c>
      <c r="L440">
        <v>4</v>
      </c>
      <c r="M440">
        <v>8</v>
      </c>
      <c r="N440">
        <v>7</v>
      </c>
      <c r="O440">
        <v>0</v>
      </c>
      <c r="P440">
        <v>1</v>
      </c>
      <c r="Q440">
        <v>0</v>
      </c>
      <c r="R440">
        <v>56</v>
      </c>
      <c r="T440" s="1">
        <f t="shared" si="169"/>
        <v>35.714285714285715</v>
      </c>
      <c r="U440" s="1">
        <f t="shared" si="152"/>
        <v>3.5714285714285712</v>
      </c>
      <c r="V440" s="1">
        <f t="shared" si="153"/>
        <v>1.7857142857142856</v>
      </c>
      <c r="W440" s="1">
        <f t="shared" si="154"/>
        <v>23.214285714285715</v>
      </c>
      <c r="X440" s="1">
        <f t="shared" si="155"/>
        <v>7.1428571428571423</v>
      </c>
      <c r="Y440" s="1">
        <f t="shared" si="156"/>
        <v>14.285714285714285</v>
      </c>
      <c r="Z440" s="1">
        <f t="shared" si="157"/>
        <v>12.5</v>
      </c>
      <c r="AA440" s="1">
        <f t="shared" si="158"/>
        <v>0</v>
      </c>
      <c r="AB440" s="1">
        <f t="shared" si="159"/>
        <v>1.7857142857142856</v>
      </c>
      <c r="AC440" s="1">
        <f t="shared" si="160"/>
        <v>0</v>
      </c>
      <c r="AD440" s="1"/>
      <c r="AF440" s="1">
        <f t="shared" si="170"/>
        <v>81.713929030871284</v>
      </c>
      <c r="AG440" s="1">
        <f t="shared" si="161"/>
        <v>-73.460743235843765</v>
      </c>
      <c r="AH440" s="1">
        <f>IF((W440-W$2)/W$2*100&gt;100,100,IF((W440-W$2)/W$2*100&lt;-100,-100,(W440-W$2)/W$2*100))</f>
        <v>19.214557266238703</v>
      </c>
      <c r="AI440" s="1">
        <f>IF((X440-X$2)/X$2*100&gt;100,100,IF((X440-X$2)/X$2*100&lt;-100,-100,(X440-X$2)/X$2*100))</f>
        <v>-24.291161970166687</v>
      </c>
      <c r="AJ440" s="1">
        <f>IF((Y440-Y$2)/Y$2*100&gt;100,100,IF((Y440-Y$2)/Y$2*100&lt;-100,-100,(Y440-Y$2)/Y$2*100))</f>
        <v>0.43791238227935614</v>
      </c>
      <c r="AK440" s="1">
        <f>IF((Z440-Z$2)/Z$2*100&gt;100,100,IF((Z440-Z$2)/Z$2*100&lt;-100,-100,(Z440-Z$2)/Z$2*100))</f>
        <v>29.347994619464863</v>
      </c>
      <c r="AL440" s="1">
        <f>IF((V440-V$2)/V$2*100&gt;100,100,IF((V440-V$2)/V$2*100&lt;-100,-100,(V440-V$2)/V$2*100))</f>
        <v>-61.171685556092257</v>
      </c>
      <c r="AM440" s="1">
        <f>IF((AA440-AA$2)/AA$2*100&gt;100,100,IF((AA440-AA$2)/AA$2*100&lt;-100,-100,(AA440-AA$2)/AA$2*100))</f>
        <v>-100</v>
      </c>
      <c r="AN440" s="1">
        <f>IF((AB440-AB$2)/AB$2*100&gt;100,100,IF((AB440-AB$2)/AB$2*100&lt;-100,-100,(AB440-AB$2)/AB$2*100))</f>
        <v>-1.2344270536642978</v>
      </c>
      <c r="AO440" s="1">
        <f>IF((AC440-AC$2)/AC$2*100&gt;100,100,IF((AC440-AC$2)/AC$2*100&lt;-100,-100,(AC440-AC$2)/AC$2*100))</f>
        <v>-100</v>
      </c>
      <c r="AP440" s="1"/>
      <c r="AQ440" s="2">
        <f t="shared" si="171"/>
        <v>82</v>
      </c>
      <c r="AR440" s="2">
        <f t="shared" si="162"/>
        <v>-73</v>
      </c>
      <c r="AS440" s="2">
        <f t="shared" si="163"/>
        <v>19</v>
      </c>
      <c r="AT440" s="2">
        <f t="shared" si="164"/>
        <v>-24</v>
      </c>
      <c r="AU440" s="2">
        <f t="shared" si="165"/>
        <v>0</v>
      </c>
      <c r="AV440" s="2">
        <f t="shared" si="172"/>
        <v>1</v>
      </c>
      <c r="AW440" s="2">
        <f t="shared" si="173"/>
        <v>0</v>
      </c>
      <c r="AX440" s="2">
        <f t="shared" si="166"/>
        <v>0</v>
      </c>
      <c r="AY440" s="2">
        <f t="shared" si="167"/>
        <v>0</v>
      </c>
      <c r="AZ440" s="2">
        <f t="shared" si="168"/>
        <v>0</v>
      </c>
      <c r="BA440" s="1"/>
      <c r="BB440" s="1"/>
      <c r="BN440" s="1">
        <f>T440/(T$3-T$4)*100</f>
        <v>62.343358395989966</v>
      </c>
      <c r="BO440" s="1">
        <f>U440/(U$3-U$4)*100</f>
        <v>9.9279161205766702</v>
      </c>
      <c r="BP440" s="1">
        <f>V440/(V$3-V$4)*100</f>
        <v>3.5714285714285712</v>
      </c>
      <c r="BQ440" s="1">
        <f>W440/(W$3-W$4)*100</f>
        <v>42.207792207792203</v>
      </c>
      <c r="BR440" s="1">
        <f>X440/(X$3-X$4)*100</f>
        <v>19.444444444444443</v>
      </c>
      <c r="BS440" s="1">
        <f>Y440/(Y$3-Y$4)*100</f>
        <v>53.741496598639458</v>
      </c>
      <c r="BT440" s="1">
        <f>Z440/(Z$3-Z$4)*100</f>
        <v>39.42307692307692</v>
      </c>
      <c r="BU440" s="1">
        <f>AA440/(AA$3-AA$4)*100</f>
        <v>0</v>
      </c>
      <c r="BV440" s="1">
        <f>AB440/(AB$3-AB$4)*100</f>
        <v>8.4092565597667637</v>
      </c>
      <c r="BW440" s="1">
        <f>AC440/(AC$3-AC$4)*100</f>
        <v>0</v>
      </c>
    </row>
    <row r="441" spans="1:75">
      <c r="A441">
        <v>85</v>
      </c>
      <c r="B441" t="s">
        <v>972</v>
      </c>
      <c r="C441" t="s">
        <v>1464</v>
      </c>
      <c r="D441">
        <v>6</v>
      </c>
      <c r="E441" t="s">
        <v>1650</v>
      </c>
      <c r="F441" t="s">
        <v>1651</v>
      </c>
      <c r="G441" t="s">
        <v>1652</v>
      </c>
      <c r="H441">
        <v>16</v>
      </c>
      <c r="I441">
        <v>11</v>
      </c>
      <c r="J441">
        <v>0</v>
      </c>
      <c r="K441">
        <v>28</v>
      </c>
      <c r="L441">
        <v>10</v>
      </c>
      <c r="M441">
        <v>15</v>
      </c>
      <c r="N441">
        <v>1</v>
      </c>
      <c r="O441">
        <v>0</v>
      </c>
      <c r="P441">
        <v>0</v>
      </c>
      <c r="Q441">
        <v>0</v>
      </c>
      <c r="R441">
        <v>81</v>
      </c>
      <c r="T441" s="1">
        <f t="shared" si="169"/>
        <v>19.753086419753085</v>
      </c>
      <c r="U441" s="1">
        <f t="shared" si="152"/>
        <v>13.580246913580247</v>
      </c>
      <c r="V441" s="1">
        <f t="shared" si="153"/>
        <v>0</v>
      </c>
      <c r="W441" s="1">
        <f t="shared" si="154"/>
        <v>34.567901234567898</v>
      </c>
      <c r="X441" s="1">
        <f t="shared" si="155"/>
        <v>12.345679012345679</v>
      </c>
      <c r="Y441" s="1">
        <f t="shared" si="156"/>
        <v>18.518518518518519</v>
      </c>
      <c r="Z441" s="1">
        <f t="shared" si="157"/>
        <v>1.2345679012345678</v>
      </c>
      <c r="AA441" s="1">
        <f t="shared" si="158"/>
        <v>0</v>
      </c>
      <c r="AB441" s="1">
        <f t="shared" si="159"/>
        <v>0</v>
      </c>
      <c r="AC441" s="1">
        <f t="shared" si="160"/>
        <v>0</v>
      </c>
      <c r="AD441" s="1"/>
      <c r="AF441" s="1">
        <f t="shared" si="170"/>
        <v>0.50350642695101744</v>
      </c>
      <c r="AG441" s="1">
        <f t="shared" si="161"/>
        <v>0.91470473284101761</v>
      </c>
      <c r="AH441" s="1">
        <f>IF((W441-W$2)/W$2*100&gt;100,100,IF((W441-W$2)/W$2*100&lt;-100,-100,(W441-W$2)/W$2*100))</f>
        <v>77.519872548397203</v>
      </c>
      <c r="AI441" s="1">
        <f>IF((X441-X$2)/X$2*100&gt;100,100,IF((X441-X$2)/X$2*100&lt;-100,-100,(X441-X$2)/X$2*100))</f>
        <v>30.854781779958824</v>
      </c>
      <c r="AJ441" s="1">
        <f>IF((Y441-Y$2)/Y$2*100&gt;100,100,IF((Y441-Y$2)/Y$2*100&lt;-100,-100,(Y441-Y$2)/Y$2*100))</f>
        <v>30.19729382888066</v>
      </c>
      <c r="AK441" s="1">
        <f>IF((Z441-Z$2)/Z$2*100&gt;100,100,IF((Z441-Z$2)/Z$2*100&lt;-100,-100,(Z441-Z$2)/Z$2*100))</f>
        <v>-87.22488942029976</v>
      </c>
      <c r="AL441" s="1">
        <f>IF((V441-V$2)/V$2*100&gt;100,100,IF((V441-V$2)/V$2*100&lt;-100,-100,(V441-V$2)/V$2*100))</f>
        <v>-100</v>
      </c>
      <c r="AM441" s="1">
        <f>IF((AA441-AA$2)/AA$2*100&gt;100,100,IF((AA441-AA$2)/AA$2*100&lt;-100,-100,(AA441-AA$2)/AA$2*100))</f>
        <v>-100</v>
      </c>
      <c r="AN441" s="1">
        <f>IF((AB441-AB$2)/AB$2*100&gt;100,100,IF((AB441-AB$2)/AB$2*100&lt;-100,-100,(AB441-AB$2)/AB$2*100))</f>
        <v>-100</v>
      </c>
      <c r="AO441" s="1">
        <f>IF((AC441-AC$2)/AC$2*100&gt;100,100,IF((AC441-AC$2)/AC$2*100&lt;-100,-100,(AC441-AC$2)/AC$2*100))</f>
        <v>-100</v>
      </c>
      <c r="AP441" s="1"/>
      <c r="AQ441" s="2">
        <f t="shared" si="171"/>
        <v>1</v>
      </c>
      <c r="AR441" s="2">
        <f t="shared" si="162"/>
        <v>1</v>
      </c>
      <c r="AS441" s="2">
        <f t="shared" si="163"/>
        <v>78</v>
      </c>
      <c r="AT441" s="2">
        <f t="shared" si="164"/>
        <v>31</v>
      </c>
      <c r="AU441" s="2">
        <f t="shared" si="165"/>
        <v>30</v>
      </c>
      <c r="AV441" s="2">
        <f t="shared" si="172"/>
        <v>0</v>
      </c>
      <c r="AW441" s="2">
        <f t="shared" si="173"/>
        <v>0</v>
      </c>
      <c r="AX441" s="2">
        <f t="shared" si="166"/>
        <v>0</v>
      </c>
      <c r="AY441" s="2">
        <f t="shared" si="167"/>
        <v>0</v>
      </c>
      <c r="AZ441" s="2">
        <f t="shared" si="168"/>
        <v>0</v>
      </c>
      <c r="BA441" s="1"/>
      <c r="BB441" s="1"/>
      <c r="BN441" s="1">
        <f>T441/(T$3-T$4)*100</f>
        <v>34.48126489062161</v>
      </c>
      <c r="BO441" s="1">
        <f>U441/(U$3-U$4)*100</f>
        <v>37.750594631328568</v>
      </c>
      <c r="BP441" s="1">
        <f>V441/(V$3-V$4)*100</f>
        <v>0</v>
      </c>
      <c r="BQ441" s="1">
        <f>W441/(W$3-W$4)*100</f>
        <v>62.850729517396175</v>
      </c>
      <c r="BR441" s="1">
        <f>X441/(X$3-X$4)*100</f>
        <v>33.607681755829901</v>
      </c>
      <c r="BS441" s="1">
        <f>Y441/(Y$3-Y$4)*100</f>
        <v>69.664902998236343</v>
      </c>
      <c r="BT441" s="1">
        <f>Z441/(Z$3-Z$4)*100</f>
        <v>3.8936372269705601</v>
      </c>
      <c r="BU441" s="1">
        <f>AA441/(AA$3-AA$4)*100</f>
        <v>0</v>
      </c>
      <c r="BV441" s="1">
        <f>AB441/(AB$3-AB$4)*100</f>
        <v>0</v>
      </c>
      <c r="BW441" s="1">
        <f>AC441/(AC$3-AC$4)*100</f>
        <v>0</v>
      </c>
    </row>
    <row r="442" spans="1:75">
      <c r="A442">
        <v>84</v>
      </c>
      <c r="B442" t="s">
        <v>972</v>
      </c>
      <c r="C442" t="s">
        <v>1653</v>
      </c>
      <c r="D442">
        <v>5</v>
      </c>
      <c r="E442" t="s">
        <v>1654</v>
      </c>
      <c r="F442" t="s">
        <v>1655</v>
      </c>
      <c r="G442" t="s">
        <v>561</v>
      </c>
      <c r="H442">
        <v>11</v>
      </c>
      <c r="I442">
        <v>11</v>
      </c>
      <c r="J442">
        <v>5</v>
      </c>
      <c r="K442">
        <v>25</v>
      </c>
      <c r="L442">
        <v>24</v>
      </c>
      <c r="M442">
        <v>9</v>
      </c>
      <c r="N442">
        <v>4</v>
      </c>
      <c r="O442">
        <v>1</v>
      </c>
      <c r="P442">
        <v>0</v>
      </c>
      <c r="Q442">
        <v>0</v>
      </c>
      <c r="R442">
        <v>90</v>
      </c>
      <c r="T442" s="1">
        <f t="shared" si="169"/>
        <v>12.222222222222221</v>
      </c>
      <c r="U442" s="1">
        <f t="shared" si="152"/>
        <v>12.222222222222221</v>
      </c>
      <c r="V442" s="1">
        <f t="shared" si="153"/>
        <v>5.5555555555555554</v>
      </c>
      <c r="W442" s="1">
        <f t="shared" si="154"/>
        <v>27.777777777777779</v>
      </c>
      <c r="X442" s="1">
        <f t="shared" si="155"/>
        <v>26.666666666666668</v>
      </c>
      <c r="Y442" s="1">
        <f t="shared" si="156"/>
        <v>10</v>
      </c>
      <c r="Z442" s="1">
        <f t="shared" si="157"/>
        <v>4.4444444444444446</v>
      </c>
      <c r="AA442" s="1">
        <f t="shared" si="158"/>
        <v>1.1111111111111112</v>
      </c>
      <c r="AB442" s="1">
        <f t="shared" si="159"/>
        <v>0</v>
      </c>
      <c r="AC442" s="1">
        <f t="shared" si="160"/>
        <v>0</v>
      </c>
      <c r="AD442" s="1"/>
      <c r="AF442" s="1">
        <f t="shared" si="170"/>
        <v>-37.813455398324059</v>
      </c>
      <c r="AG442" s="1">
        <f t="shared" si="161"/>
        <v>-9.1767657404430896</v>
      </c>
      <c r="AH442" s="1">
        <f>IF((W442-W$2)/W$2*100&gt;100,100,IF((W442-W$2)/W$2*100&lt;-100,-100,(W442-W$2)/W$2*100))</f>
        <v>42.649897583533487</v>
      </c>
      <c r="AI442" s="1">
        <f>IF((X442-X$2)/X$2*100&gt;100,100,IF((X442-X$2)/X$2*100&lt;-100,-100,(X442-X$2)/X$2*100))</f>
        <v>100</v>
      </c>
      <c r="AJ442" s="1">
        <f>IF((Y442-Y$2)/Y$2*100&gt;100,100,IF((Y442-Y$2)/Y$2*100&lt;-100,-100,(Y442-Y$2)/Y$2*100))</f>
        <v>-29.693461332404446</v>
      </c>
      <c r="AK442" s="1">
        <f>IF((Z442-Z$2)/Z$2*100&gt;100,100,IF((Z442-Z$2)/Z$2*100&lt;-100,-100,(Z442-Z$2)/Z$2*100))</f>
        <v>-54.009601913079152</v>
      </c>
      <c r="AL442" s="1">
        <f>IF((V442-V$2)/V$2*100&gt;100,100,IF((V442-V$2)/V$2*100&lt;-100,-100,(V442-V$2)/V$2*100))</f>
        <v>20.799200492157432</v>
      </c>
      <c r="AM442" s="1">
        <f>IF((AA442-AA$2)/AA$2*100&gt;100,100,IF((AA442-AA$2)/AA$2*100&lt;-100,-100,(AA442-AA$2)/AA$2*100))</f>
        <v>-77.943791603166915</v>
      </c>
      <c r="AN442" s="1">
        <f>IF((AB442-AB$2)/AB$2*100&gt;100,100,IF((AB442-AB$2)/AB$2*100&lt;-100,-100,(AB442-AB$2)/AB$2*100))</f>
        <v>-100</v>
      </c>
      <c r="AO442" s="1">
        <f>IF((AC442-AC$2)/AC$2*100&gt;100,100,IF((AC442-AC$2)/AC$2*100&lt;-100,-100,(AC442-AC$2)/AC$2*100))</f>
        <v>-100</v>
      </c>
      <c r="AP442" s="1"/>
      <c r="AQ442" s="2">
        <f t="shared" si="171"/>
        <v>-38</v>
      </c>
      <c r="AR442" s="2">
        <f t="shared" si="162"/>
        <v>-9</v>
      </c>
      <c r="AS442" s="2">
        <f t="shared" si="163"/>
        <v>43</v>
      </c>
      <c r="AT442" s="2">
        <f t="shared" si="164"/>
        <v>100</v>
      </c>
      <c r="AU442" s="2">
        <f t="shared" si="165"/>
        <v>-30</v>
      </c>
      <c r="AV442" s="2">
        <f t="shared" si="172"/>
        <v>0</v>
      </c>
      <c r="AW442" s="2">
        <f t="shared" si="173"/>
        <v>1</v>
      </c>
      <c r="AX442" s="2">
        <f t="shared" si="166"/>
        <v>0</v>
      </c>
      <c r="AY442" s="2">
        <f t="shared" si="167"/>
        <v>0</v>
      </c>
      <c r="AZ442" s="2">
        <f t="shared" si="168"/>
        <v>0</v>
      </c>
      <c r="BA442" s="1"/>
      <c r="BB442" s="1"/>
      <c r="BN442" s="1">
        <f>T442/(T$3-T$4)*100</f>
        <v>21.33528265107212</v>
      </c>
      <c r="BO442" s="1">
        <f>U442/(U$3-U$4)*100</f>
        <v>33.975535168195712</v>
      </c>
      <c r="BP442" s="1">
        <f>V442/(V$3-V$4)*100</f>
        <v>11.111111111111111</v>
      </c>
      <c r="BQ442" s="1">
        <f>W442/(W$3-W$4)*100</f>
        <v>50.505050505050498</v>
      </c>
      <c r="BR442" s="1">
        <f>X442/(X$3-X$4)*100</f>
        <v>72.592592592592581</v>
      </c>
      <c r="BS442" s="1">
        <f>Y442/(Y$3-Y$4)*100</f>
        <v>37.619047619047628</v>
      </c>
      <c r="BT442" s="1">
        <f>Z442/(Z$3-Z$4)*100</f>
        <v>14.017094017094017</v>
      </c>
      <c r="BU442" s="1">
        <f>AA442/(AA$3-AA$4)*100</f>
        <v>3.9730639730639736</v>
      </c>
      <c r="BV442" s="1">
        <f>AB442/(AB$3-AB$4)*100</f>
        <v>0</v>
      </c>
      <c r="BW442" s="1">
        <f>AC442/(AC$3-AC$4)*100</f>
        <v>0</v>
      </c>
    </row>
    <row r="443" spans="1:75">
      <c r="A443">
        <v>70</v>
      </c>
      <c r="B443" t="s">
        <v>1656</v>
      </c>
      <c r="C443" t="s">
        <v>1657</v>
      </c>
      <c r="D443">
        <v>32</v>
      </c>
      <c r="E443" t="s">
        <v>1658</v>
      </c>
      <c r="F443" t="s">
        <v>1659</v>
      </c>
      <c r="G443" t="s">
        <v>1660</v>
      </c>
      <c r="H443">
        <v>222</v>
      </c>
      <c r="I443">
        <v>6</v>
      </c>
      <c r="J443">
        <v>10</v>
      </c>
      <c r="K443">
        <v>72</v>
      </c>
      <c r="L443">
        <v>38</v>
      </c>
      <c r="M443">
        <v>78</v>
      </c>
      <c r="N443">
        <v>13</v>
      </c>
      <c r="O443">
        <v>1</v>
      </c>
      <c r="P443">
        <v>12</v>
      </c>
      <c r="Q443">
        <v>0</v>
      </c>
      <c r="R443">
        <v>452</v>
      </c>
      <c r="T443" s="1">
        <f t="shared" si="169"/>
        <v>49.115044247787608</v>
      </c>
      <c r="U443" s="1">
        <f t="shared" si="152"/>
        <v>1.3274336283185841</v>
      </c>
      <c r="V443" s="1">
        <f t="shared" si="153"/>
        <v>2.2123893805309733</v>
      </c>
      <c r="W443" s="1">
        <f t="shared" si="154"/>
        <v>15.929203539823009</v>
      </c>
      <c r="X443" s="1">
        <f t="shared" si="155"/>
        <v>8.4070796460176993</v>
      </c>
      <c r="Y443" s="1">
        <f t="shared" si="156"/>
        <v>17.256637168141591</v>
      </c>
      <c r="Z443" s="1">
        <f t="shared" si="157"/>
        <v>2.8761061946902653</v>
      </c>
      <c r="AA443" s="1">
        <f t="shared" si="158"/>
        <v>0.22123893805309736</v>
      </c>
      <c r="AB443" s="1">
        <f t="shared" si="159"/>
        <v>2.6548672566371683</v>
      </c>
      <c r="AC443" s="1">
        <f t="shared" si="160"/>
        <v>0</v>
      </c>
      <c r="AD443" s="1"/>
      <c r="AF443" s="1">
        <f t="shared" si="170"/>
        <v>100</v>
      </c>
      <c r="AG443" s="1">
        <f t="shared" si="161"/>
        <v>-90.135851468189713</v>
      </c>
      <c r="AH443" s="1">
        <f>IF((W443-W$2)/W$2*100&gt;100,100,IF((W443-W$2)/W$2*100&lt;-100,-100,(W443-W$2)/W$2*100))</f>
        <v>-18.197226872451598</v>
      </c>
      <c r="AI443" s="1">
        <f>IF((X443-X$2)/X$2*100&gt;100,100,IF((X443-X$2)/X$2*100&lt;-100,-100,(X443-X$2)/X$2*100))</f>
        <v>-10.891367628603259</v>
      </c>
      <c r="AJ443" s="1">
        <f>IF((Y443-Y$2)/Y$2*100&gt;100,100,IF((Y443-Y$2)/Y$2*100&lt;-100,-100,(Y443-Y$2)/Y$2*100))</f>
        <v>21.325442833461342</v>
      </c>
      <c r="AK443" s="1">
        <f>IF((Z443-Z$2)/Z$2*100&gt;100,100,IF((Z443-Z$2)/Z$2*100&lt;-100,-100,(Z443-Z$2)/Z$2*100))</f>
        <v>-70.238514512335513</v>
      </c>
      <c r="AL443" s="1">
        <f>IF((V443-V$2)/V$2*100&gt;100,100,IF((V443-V$2)/V$2*100&lt;-100,-100,(V443-V$2)/V$2*100))</f>
        <v>-51.894123697813413</v>
      </c>
      <c r="AM443" s="1">
        <f>IF((AA443-AA$2)/AA$2*100&gt;100,100,IF((AA443-AA$2)/AA$2*100&lt;-100,-100,(AA443-AA$2)/AA$2*100))</f>
        <v>-95.608277089126162</v>
      </c>
      <c r="AN443" s="1">
        <f>IF((AB443-AB$2)/AB$2*100&gt;100,100,IF((AB443-AB$2)/AB$2*100&lt;-100,-100,(AB443-AB$2)/AB$2*100))</f>
        <v>46.837311991012385</v>
      </c>
      <c r="AO443" s="1">
        <f>IF((AC443-AC$2)/AC$2*100&gt;100,100,IF((AC443-AC$2)/AC$2*100&lt;-100,-100,(AC443-AC$2)/AC$2*100))</f>
        <v>-100</v>
      </c>
      <c r="AP443" s="1"/>
      <c r="AQ443" s="2">
        <f t="shared" si="171"/>
        <v>100</v>
      </c>
      <c r="AR443" s="2">
        <f t="shared" si="162"/>
        <v>-90</v>
      </c>
      <c r="AS443" s="2">
        <f t="shared" si="163"/>
        <v>-18</v>
      </c>
      <c r="AT443" s="2">
        <f t="shared" si="164"/>
        <v>-11</v>
      </c>
      <c r="AU443" s="2">
        <f t="shared" si="165"/>
        <v>21</v>
      </c>
      <c r="AV443" s="2">
        <f t="shared" si="172"/>
        <v>0</v>
      </c>
      <c r="AW443" s="2">
        <f t="shared" si="173"/>
        <v>0</v>
      </c>
      <c r="AX443" s="2">
        <f t="shared" si="166"/>
        <v>0</v>
      </c>
      <c r="AY443" s="2">
        <f t="shared" si="167"/>
        <v>1</v>
      </c>
      <c r="AZ443" s="2">
        <f t="shared" si="168"/>
        <v>0</v>
      </c>
      <c r="BA443" s="1"/>
      <c r="BB443" s="1"/>
      <c r="BN443" s="1">
        <f>T443/(T$3-T$4)*100</f>
        <v>85.735910572892394</v>
      </c>
      <c r="BO443" s="1">
        <f>U443/(U$3-U$4)*100</f>
        <v>3.6900219209223026</v>
      </c>
      <c r="BP443" s="1">
        <f>V443/(V$3-V$4)*100</f>
        <v>4.4247787610619467</v>
      </c>
      <c r="BQ443" s="1">
        <f>W443/(W$3-W$4)*100</f>
        <v>28.962188254223648</v>
      </c>
      <c r="BR443" s="1">
        <f>X443/(X$3-X$4)*100</f>
        <v>22.885939036381512</v>
      </c>
      <c r="BS443" s="1">
        <f>Y443/(Y$3-Y$4)*100</f>
        <v>64.917825537294576</v>
      </c>
      <c r="BT443" s="1">
        <f>Z443/(Z$3-Z$4)*100</f>
        <v>9.0707964601769895</v>
      </c>
      <c r="BU443" s="1">
        <f>AA443/(AA$3-AA$4)*100</f>
        <v>0.79109680879592392</v>
      </c>
      <c r="BV443" s="1">
        <f>AB443/(AB$3-AB$4)*100</f>
        <v>12.502257540184218</v>
      </c>
      <c r="BW443" s="1">
        <f>AC443/(AC$3-AC$4)*100</f>
        <v>0</v>
      </c>
    </row>
    <row r="444" spans="1:75">
      <c r="A444">
        <v>74</v>
      </c>
      <c r="B444" t="s">
        <v>1656</v>
      </c>
      <c r="C444" t="s">
        <v>1661</v>
      </c>
      <c r="D444">
        <v>34</v>
      </c>
      <c r="E444" t="s">
        <v>1662</v>
      </c>
      <c r="F444" t="s">
        <v>1663</v>
      </c>
      <c r="G444" t="s">
        <v>1660</v>
      </c>
      <c r="H444">
        <v>263</v>
      </c>
      <c r="I444">
        <v>18</v>
      </c>
      <c r="J444">
        <v>11</v>
      </c>
      <c r="K444">
        <v>51</v>
      </c>
      <c r="L444">
        <v>98</v>
      </c>
      <c r="M444">
        <v>98</v>
      </c>
      <c r="N444">
        <v>33</v>
      </c>
      <c r="O444">
        <v>11</v>
      </c>
      <c r="P444">
        <v>4</v>
      </c>
      <c r="Q444">
        <v>2</v>
      </c>
      <c r="R444">
        <v>589</v>
      </c>
      <c r="T444" s="1">
        <f t="shared" si="169"/>
        <v>44.651952461799659</v>
      </c>
      <c r="U444" s="1">
        <f t="shared" si="152"/>
        <v>3.0560271646859083</v>
      </c>
      <c r="V444" s="1">
        <f t="shared" si="153"/>
        <v>1.8675721561969438</v>
      </c>
      <c r="W444" s="1">
        <f t="shared" si="154"/>
        <v>8.6587436332767407</v>
      </c>
      <c r="X444" s="1">
        <f t="shared" si="155"/>
        <v>16.638370118845501</v>
      </c>
      <c r="Y444" s="1">
        <f t="shared" si="156"/>
        <v>16.638370118845501</v>
      </c>
      <c r="Z444" s="1">
        <f t="shared" si="157"/>
        <v>5.6027164685908319</v>
      </c>
      <c r="AA444" s="1">
        <f t="shared" si="158"/>
        <v>1.8675721561969438</v>
      </c>
      <c r="AB444" s="1">
        <f t="shared" si="159"/>
        <v>0.6791171477079796</v>
      </c>
      <c r="AC444" s="1">
        <f t="shared" si="160"/>
        <v>0.3395585738539898</v>
      </c>
      <c r="AD444" s="1"/>
      <c r="AF444" s="1">
        <f t="shared" si="170"/>
        <v>100</v>
      </c>
      <c r="AG444" s="1">
        <f t="shared" si="161"/>
        <v>-77.290686911486006</v>
      </c>
      <c r="AH444" s="1">
        <f>IF((W444-W$2)/W$2*100&gt;100,100,IF((W444-W$2)/W$2*100&lt;-100,-100,(W444-W$2)/W$2*100))</f>
        <v>-55.533919870396012</v>
      </c>
      <c r="AI444" s="1">
        <f>IF((X444-X$2)/X$2*100&gt;100,100,IF((X444-X$2)/X$2*100&lt;-100,-100,(X444-X$2)/X$2*100))</f>
        <v>76.354033577132967</v>
      </c>
      <c r="AJ444" s="1">
        <f>IF((Y444-Y$2)/Y$2*100&gt;100,100,IF((Y444-Y$2)/Y$2*100&lt;-100,-100,(Y444-Y$2)/Y$2*100))</f>
        <v>16.978621212637762</v>
      </c>
      <c r="AK444" s="1">
        <f>IF((Z444-Z$2)/Z$2*100&gt;100,100,IF((Z444-Z$2)/Z$2*100&lt;-100,-100,(Z444-Z$2)/Z$2*100))</f>
        <v>-42.02398882930607</v>
      </c>
      <c r="AL444" s="1">
        <f>IF((V444-V$2)/V$2*100&gt;100,100,IF((V444-V$2)/V$2*100&lt;-100,-100,(V444-V$2)/V$2*100))</f>
        <v>-59.391779800599032</v>
      </c>
      <c r="AM444" s="1">
        <f>IF((AA444-AA$2)/AA$2*100&gt;100,100,IF((AA444-AA$2)/AA$2*100&lt;-100,-100,(AA444-AA$2)/AA$2*100))</f>
        <v>-62.92759539411756</v>
      </c>
      <c r="AN444" s="1">
        <f>IF((AB444-AB$2)/AB$2*100&gt;100,100,IF((AB444-AB$2)/AB$2*100&lt;-100,-100,(AB444-AB$2)/AB$2*100))</f>
        <v>-62.438899253006454</v>
      </c>
      <c r="AO444" s="1">
        <f>IF((AC444-AC$2)/AC$2*100&gt;100,100,IF((AC444-AC$2)/AC$2*100&lt;-100,-100,(AC444-AC$2)/AC$2*100))</f>
        <v>-86.195025332001251</v>
      </c>
      <c r="AP444" s="1"/>
      <c r="AQ444" s="2">
        <f t="shared" si="171"/>
        <v>100</v>
      </c>
      <c r="AR444" s="2">
        <f t="shared" si="162"/>
        <v>-77</v>
      </c>
      <c r="AS444" s="2">
        <f t="shared" si="163"/>
        <v>-56</v>
      </c>
      <c r="AT444" s="2">
        <f t="shared" si="164"/>
        <v>76</v>
      </c>
      <c r="AU444" s="2">
        <f t="shared" si="165"/>
        <v>17</v>
      </c>
      <c r="AV444" s="2">
        <f t="shared" si="172"/>
        <v>0</v>
      </c>
      <c r="AW444" s="2">
        <f t="shared" si="173"/>
        <v>0</v>
      </c>
      <c r="AX444" s="2">
        <f t="shared" si="166"/>
        <v>0</v>
      </c>
      <c r="AY444" s="2">
        <f t="shared" si="167"/>
        <v>0</v>
      </c>
      <c r="AZ444" s="2">
        <f t="shared" si="168"/>
        <v>0</v>
      </c>
      <c r="BA444" s="1"/>
      <c r="BB444" s="1"/>
      <c r="BN444" s="1">
        <f>T444/(T$3-T$4)*100</f>
        <v>77.94507491138711</v>
      </c>
      <c r="BO444" s="1">
        <f>U444/(U$3-U$4)*100</f>
        <v>8.4951947788975239</v>
      </c>
      <c r="BP444" s="1">
        <f>V444/(V$3-V$4)*100</f>
        <v>3.7351443123938877</v>
      </c>
      <c r="BQ444" s="1">
        <f>W444/(W$3-W$4)*100</f>
        <v>15.743170242321344</v>
      </c>
      <c r="BR444" s="1">
        <f>X444/(X$3-X$4)*100</f>
        <v>45.293340879079416</v>
      </c>
      <c r="BS444" s="1">
        <f>Y444/(Y$3-Y$4)*100</f>
        <v>62.591963780418801</v>
      </c>
      <c r="BT444" s="1">
        <f>Z444/(Z$3-Z$4)*100</f>
        <v>17.670105785555702</v>
      </c>
      <c r="BU444" s="1">
        <f>AA444/(AA$3-AA$4)*100</f>
        <v>6.6779852857951338</v>
      </c>
      <c r="BV444" s="1">
        <f>AB444/(AB$3-AB$4)*100</f>
        <v>3.1980873843595168</v>
      </c>
      <c r="BW444" s="1">
        <f>AC444/(AC$3-AC$4)*100</f>
        <v>0.75704862367446912</v>
      </c>
    </row>
    <row r="445" spans="1:75">
      <c r="A445">
        <v>78</v>
      </c>
      <c r="B445" t="s">
        <v>1656</v>
      </c>
      <c r="C445" t="s">
        <v>1664</v>
      </c>
      <c r="D445">
        <v>21</v>
      </c>
      <c r="E445" t="s">
        <v>1665</v>
      </c>
      <c r="F445" t="s">
        <v>1666</v>
      </c>
      <c r="G445" t="s">
        <v>1667</v>
      </c>
      <c r="H445">
        <v>44</v>
      </c>
      <c r="I445">
        <v>30</v>
      </c>
      <c r="J445">
        <v>4</v>
      </c>
      <c r="K445">
        <v>98</v>
      </c>
      <c r="L445">
        <v>6</v>
      </c>
      <c r="M445">
        <v>39</v>
      </c>
      <c r="N445">
        <v>15</v>
      </c>
      <c r="O445">
        <v>3</v>
      </c>
      <c r="P445">
        <v>1</v>
      </c>
      <c r="Q445">
        <v>1</v>
      </c>
      <c r="R445">
        <v>241</v>
      </c>
      <c r="T445" s="1">
        <f t="shared" si="169"/>
        <v>18.257261410788381</v>
      </c>
      <c r="U445" s="1">
        <f t="shared" si="152"/>
        <v>12.448132780082988</v>
      </c>
      <c r="V445" s="1">
        <f t="shared" si="153"/>
        <v>1.6597510373443984</v>
      </c>
      <c r="W445" s="1">
        <f t="shared" si="154"/>
        <v>40.663900414937757</v>
      </c>
      <c r="X445" s="1">
        <f t="shared" si="155"/>
        <v>2.4896265560165975</v>
      </c>
      <c r="Y445" s="1">
        <f t="shared" si="156"/>
        <v>16.182572614107883</v>
      </c>
      <c r="Z445" s="1">
        <f t="shared" si="157"/>
        <v>6.2240663900414939</v>
      </c>
      <c r="AA445" s="1">
        <f t="shared" si="158"/>
        <v>1.2448132780082988</v>
      </c>
      <c r="AB445" s="1">
        <f t="shared" si="159"/>
        <v>0.41493775933609961</v>
      </c>
      <c r="AC445" s="1">
        <f t="shared" si="160"/>
        <v>0.41493775933609961</v>
      </c>
      <c r="AD445" s="1"/>
      <c r="AF445" s="1">
        <f t="shared" si="170"/>
        <v>-7.1072362796541944</v>
      </c>
      <c r="AG445" s="1">
        <f t="shared" si="161"/>
        <v>-7.4980262162189071</v>
      </c>
      <c r="AH445" s="1">
        <f>IF((W445-W$2)/W$2*100&gt;100,100,IF((W445-W$2)/W$2*100&lt;-100,-100,(W445-W$2)/W$2*100))</f>
        <v>100</v>
      </c>
      <c r="AI445" s="1">
        <f>IF((X445-X$2)/X$2*100&gt;100,100,IF((X445-X$2)/X$2*100&lt;-100,-100,(X445-X$2)/X$2*100))</f>
        <v>-73.611857284207474</v>
      </c>
      <c r="AJ445" s="1">
        <f>IF((Y445-Y$2)/Y$2*100&gt;100,100,IF((Y445-Y$2)/Y$2*100&lt;-100,-100,(Y445-Y$2)/Y$2*100))</f>
        <v>13.774066723494876</v>
      </c>
      <c r="AK445" s="1">
        <f>IF((Z445-Z$2)/Z$2*100&gt;100,100,IF((Z445-Z$2)/Z$2*100&lt;-100,-100,(Z445-Z$2)/Z$2*100))</f>
        <v>-35.594359525577666</v>
      </c>
      <c r="AL445" s="1">
        <f>IF((V445-V$2)/V$2*100&gt;100,100,IF((V445-V$2)/V$2*100&lt;-100,-100,(V445-V$2)/V$2*100))</f>
        <v>-63.91061230109819</v>
      </c>
      <c r="AM445" s="1">
        <f>IF((AA445-AA$2)/AA$2*100&gt;100,100,IF((AA445-AA$2)/AA$2*100&lt;-100,-100,(AA445-AA$2)/AA$2*100))</f>
        <v>-75.289725032593637</v>
      </c>
      <c r="AN445" s="1">
        <f>IF((AB445-AB$2)/AB$2*100&gt;100,100,IF((AB445-AB$2)/AB$2*100&lt;-100,-100,(AB445-AB$2)/AB$2*100))</f>
        <v>-77.05032329877676</v>
      </c>
      <c r="AO445" s="1">
        <f>IF((AC445-AC$2)/AC$2*100&gt;100,100,IF((AC445-AC$2)/AC$2*100&lt;-100,-100,(AC445-AC$2)/AC$2*100))</f>
        <v>-83.130435519810661</v>
      </c>
      <c r="AP445" s="1"/>
      <c r="AQ445" s="2">
        <f t="shared" si="171"/>
        <v>-7</v>
      </c>
      <c r="AR445" s="2">
        <f t="shared" si="162"/>
        <v>-7</v>
      </c>
      <c r="AS445" s="2">
        <f t="shared" si="163"/>
        <v>100</v>
      </c>
      <c r="AT445" s="2">
        <f t="shared" si="164"/>
        <v>-74</v>
      </c>
      <c r="AU445" s="2">
        <f t="shared" si="165"/>
        <v>14</v>
      </c>
      <c r="AV445" s="2">
        <f t="shared" si="172"/>
        <v>0</v>
      </c>
      <c r="AW445" s="2">
        <f t="shared" si="173"/>
        <v>0</v>
      </c>
      <c r="AX445" s="2">
        <f t="shared" si="166"/>
        <v>0</v>
      </c>
      <c r="AY445" s="2">
        <f t="shared" si="167"/>
        <v>0</v>
      </c>
      <c r="AZ445" s="2">
        <f t="shared" si="168"/>
        <v>0</v>
      </c>
      <c r="BA445" s="1"/>
      <c r="BB445" s="1"/>
      <c r="BN445" s="1">
        <f>T445/(T$3-T$4)*100</f>
        <v>31.87013176093761</v>
      </c>
      <c r="BO445" s="1">
        <f>U445/(U$3-U$4)*100</f>
        <v>34.603525067570139</v>
      </c>
      <c r="BP445" s="1">
        <f>V445/(V$3-V$4)*100</f>
        <v>3.3195020746887969</v>
      </c>
      <c r="BQ445" s="1">
        <f>W445/(W$3-W$4)*100</f>
        <v>73.93436439079592</v>
      </c>
      <c r="BR445" s="1">
        <f>X445/(X$3-X$4)*100</f>
        <v>6.7773167358229598</v>
      </c>
      <c r="BS445" s="1">
        <f>Y445/(Y$3-Y$4)*100</f>
        <v>60.877296976882043</v>
      </c>
      <c r="BT445" s="1">
        <f>Z445/(Z$3-Z$4)*100</f>
        <v>19.629747845515482</v>
      </c>
      <c r="BU445" s="1">
        <f>AA445/(AA$3-AA$4)*100</f>
        <v>4.4511505092417964</v>
      </c>
      <c r="BV445" s="1">
        <f>AB445/(AB$3-AB$4)*100</f>
        <v>1.9540181217715304</v>
      </c>
      <c r="BW445" s="1">
        <f>AC445/(AC$3-AC$4)*100</f>
        <v>0.92510713556900903</v>
      </c>
    </row>
    <row r="446" spans="1:75">
      <c r="A446">
        <v>71</v>
      </c>
      <c r="B446" t="s">
        <v>1656</v>
      </c>
      <c r="C446" t="s">
        <v>1668</v>
      </c>
      <c r="D446">
        <v>18</v>
      </c>
      <c r="E446" t="s">
        <v>1669</v>
      </c>
      <c r="F446" t="s">
        <v>1670</v>
      </c>
      <c r="G446" t="s">
        <v>1671</v>
      </c>
      <c r="H446">
        <v>114</v>
      </c>
      <c r="I446">
        <v>5</v>
      </c>
      <c r="J446">
        <v>3</v>
      </c>
      <c r="K446">
        <v>30</v>
      </c>
      <c r="L446">
        <v>12</v>
      </c>
      <c r="M446">
        <v>33</v>
      </c>
      <c r="N446">
        <v>0</v>
      </c>
      <c r="O446">
        <v>0</v>
      </c>
      <c r="P446">
        <v>2</v>
      </c>
      <c r="Q446">
        <v>0</v>
      </c>
      <c r="R446">
        <v>199</v>
      </c>
      <c r="T446" s="1">
        <f t="shared" si="169"/>
        <v>57.286432160804026</v>
      </c>
      <c r="U446" s="1">
        <f t="shared" si="152"/>
        <v>2.512562814070352</v>
      </c>
      <c r="V446" s="1">
        <f t="shared" si="153"/>
        <v>1.5075376884422109</v>
      </c>
      <c r="W446" s="1">
        <f t="shared" si="154"/>
        <v>15.075376884422109</v>
      </c>
      <c r="X446" s="1">
        <f t="shared" si="155"/>
        <v>6.0301507537688437</v>
      </c>
      <c r="Y446" s="1">
        <f t="shared" si="156"/>
        <v>16.582914572864322</v>
      </c>
      <c r="Z446" s="1">
        <f t="shared" si="157"/>
        <v>0</v>
      </c>
      <c r="AA446" s="1">
        <f t="shared" si="158"/>
        <v>0</v>
      </c>
      <c r="AB446" s="1">
        <f t="shared" si="159"/>
        <v>1.0050251256281406</v>
      </c>
      <c r="AC446" s="1">
        <f t="shared" si="160"/>
        <v>0</v>
      </c>
      <c r="AD446" s="1"/>
      <c r="AF446" s="1">
        <f t="shared" si="170"/>
        <v>100</v>
      </c>
      <c r="AG446" s="1">
        <f t="shared" si="161"/>
        <v>-81.329166095568468</v>
      </c>
      <c r="AH446" s="1">
        <f>IF((W446-W$2)/W$2*100&gt;100,100,IF((W446-W$2)/W$2*100&lt;-100,-100,(W446-W$2)/W$2*100))</f>
        <v>-22.581965130544649</v>
      </c>
      <c r="AI446" s="1">
        <f>IF((X446-X$2)/X$2*100&gt;100,100,IF((X446-X$2)/X$2*100&lt;-100,-100,(X446-X$2)/X$2*100))</f>
        <v>-36.085001060241225</v>
      </c>
      <c r="AJ446" s="1">
        <f>IF((Y446-Y$2)/Y$2*100&gt;100,100,IF((Y446-Y$2)/Y$2*100&lt;-100,-100,(Y446-Y$2)/Y$2*100))</f>
        <v>16.588732463851926</v>
      </c>
      <c r="AK446" s="1">
        <f>IF((Z446-Z$2)/Z$2*100&gt;100,100,IF((Z446-Z$2)/Z$2*100&lt;-100,-100,(Z446-Z$2)/Z$2*100))</f>
        <v>-100</v>
      </c>
      <c r="AL446" s="1">
        <f>IF((V446-V$2)/V$2*100&gt;100,100,IF((V446-V$2)/V$2*100&lt;-100,-100,(V446-V$2)/V$2*100))</f>
        <v>-67.220317454389445</v>
      </c>
      <c r="AM446" s="1">
        <f>IF((AA446-AA$2)/AA$2*100&gt;100,100,IF((AA446-AA$2)/AA$2*100&lt;-100,-100,(AA446-AA$2)/AA$2*100))</f>
        <v>-100</v>
      </c>
      <c r="AN446" s="1">
        <f>IF((AB446-AB$2)/AB$2*100&gt;100,100,IF((AB446-AB$2)/AB$2*100&lt;-100,-100,(AB446-AB$2)/AB$2*100))</f>
        <v>-44.41334587944926</v>
      </c>
      <c r="AO446" s="1">
        <f>IF((AC446-AC$2)/AC$2*100&gt;100,100,IF((AC446-AC$2)/AC$2*100&lt;-100,-100,(AC446-AC$2)/AC$2*100))</f>
        <v>-100</v>
      </c>
      <c r="AP446" s="1"/>
      <c r="AQ446" s="2">
        <f t="shared" si="171"/>
        <v>100</v>
      </c>
      <c r="AR446" s="2">
        <f t="shared" si="162"/>
        <v>-81</v>
      </c>
      <c r="AS446" s="2">
        <f t="shared" si="163"/>
        <v>-23</v>
      </c>
      <c r="AT446" s="2">
        <f t="shared" si="164"/>
        <v>-36</v>
      </c>
      <c r="AU446" s="2">
        <f t="shared" si="165"/>
        <v>17</v>
      </c>
      <c r="AV446" s="2">
        <f t="shared" si="172"/>
        <v>0</v>
      </c>
      <c r="AW446" s="2">
        <f t="shared" si="173"/>
        <v>0</v>
      </c>
      <c r="AX446" s="2">
        <f t="shared" si="166"/>
        <v>0</v>
      </c>
      <c r="AY446" s="2">
        <f t="shared" si="167"/>
        <v>0</v>
      </c>
      <c r="AZ446" s="2">
        <f t="shared" si="168"/>
        <v>0</v>
      </c>
      <c r="BA446" s="1"/>
      <c r="BB446" s="1"/>
      <c r="BN446" s="1">
        <f>T446/(T$3-T$4)*100</f>
        <v>100</v>
      </c>
      <c r="BO446" s="1">
        <f>U446/(U$3-U$4)*100</f>
        <v>6.9844636024157483</v>
      </c>
      <c r="BP446" s="1">
        <f>V446/(V$3-V$4)*100</f>
        <v>3.0150753768844218</v>
      </c>
      <c r="BQ446" s="1">
        <f>W446/(W$3-W$4)*100</f>
        <v>27.409776153494743</v>
      </c>
      <c r="BR446" s="1">
        <f>X446/(X$3-X$4)*100</f>
        <v>16.41541038525963</v>
      </c>
      <c r="BS446" s="1">
        <f>Y446/(Y$3-Y$4)*100</f>
        <v>62.383345297918169</v>
      </c>
      <c r="BT446" s="1">
        <f>Z446/(Z$3-Z$4)*100</f>
        <v>0</v>
      </c>
      <c r="BU446" s="1">
        <f>AA446/(AA$3-AA$4)*100</f>
        <v>0</v>
      </c>
      <c r="BV446" s="1">
        <f>AB446/(AB$3-AB$4)*100</f>
        <v>4.7328479130345604</v>
      </c>
      <c r="BW446" s="1">
        <f>AC446/(AC$3-AC$4)*100</f>
        <v>0</v>
      </c>
    </row>
    <row r="447" spans="1:75">
      <c r="A447">
        <v>64</v>
      </c>
      <c r="B447" t="s">
        <v>1656</v>
      </c>
      <c r="C447" t="s">
        <v>1672</v>
      </c>
      <c r="D447">
        <v>8</v>
      </c>
      <c r="E447" t="s">
        <v>1673</v>
      </c>
      <c r="F447" t="s">
        <v>1674</v>
      </c>
      <c r="G447" t="s">
        <v>1671</v>
      </c>
      <c r="H447">
        <v>27</v>
      </c>
      <c r="I447">
        <v>5</v>
      </c>
      <c r="J447">
        <v>2</v>
      </c>
      <c r="K447">
        <v>4</v>
      </c>
      <c r="L447">
        <v>2</v>
      </c>
      <c r="M447">
        <v>8</v>
      </c>
      <c r="N447">
        <v>3</v>
      </c>
      <c r="O447">
        <v>0</v>
      </c>
      <c r="P447">
        <v>4</v>
      </c>
      <c r="Q447">
        <v>0</v>
      </c>
      <c r="R447">
        <v>55</v>
      </c>
      <c r="T447" s="1">
        <f t="shared" si="169"/>
        <v>49.090909090909093</v>
      </c>
      <c r="U447" s="1">
        <f t="shared" si="152"/>
        <v>9.0909090909090917</v>
      </c>
      <c r="V447" s="1">
        <f t="shared" si="153"/>
        <v>3.6363636363636362</v>
      </c>
      <c r="W447" s="1">
        <f t="shared" si="154"/>
        <v>7.2727272727272725</v>
      </c>
      <c r="X447" s="1">
        <f t="shared" si="155"/>
        <v>3.6363636363636362</v>
      </c>
      <c r="Y447" s="1">
        <f t="shared" si="156"/>
        <v>14.545454545454545</v>
      </c>
      <c r="Z447" s="1">
        <f t="shared" si="157"/>
        <v>5.4545454545454541</v>
      </c>
      <c r="AA447" s="1">
        <f t="shared" si="158"/>
        <v>0</v>
      </c>
      <c r="AB447" s="1">
        <f t="shared" si="159"/>
        <v>7.2727272727272725</v>
      </c>
      <c r="AC447" s="1">
        <f t="shared" si="160"/>
        <v>0</v>
      </c>
      <c r="AD447" s="1"/>
      <c r="AF447" s="1">
        <f t="shared" si="170"/>
        <v>100</v>
      </c>
      <c r="AG447" s="1">
        <f t="shared" si="161"/>
        <v>-32.445528236693193</v>
      </c>
      <c r="AH447" s="1">
        <f>IF((W447-W$2)/W$2*100&gt;100,100,IF((W447-W$2)/W$2*100&lt;-100,-100,(W447-W$2)/W$2*100))</f>
        <v>-62.651663178129411</v>
      </c>
      <c r="AI447" s="1">
        <f>IF((X447-X$2)/X$2*100&gt;100,100,IF((X447-X$2)/X$2*100&lt;-100,-100,(X447-X$2)/X$2*100))</f>
        <v>-61.457318821175768</v>
      </c>
      <c r="AJ447" s="1">
        <f>IF((Y447-Y$2)/Y$2*100&gt;100,100,IF((Y447-Y$2)/Y$2*100&lt;-100,-100,(Y447-Y$2)/Y$2*100))</f>
        <v>2.2640562437753484</v>
      </c>
      <c r="AK447" s="1">
        <f>IF((Z447-Z$2)/Z$2*100&gt;100,100,IF((Z447-Z$2)/Z$2*100&lt;-100,-100,(Z447-Z$2)/Z$2*100))</f>
        <v>-43.557238711506244</v>
      </c>
      <c r="AL447" s="1">
        <f>IF((V447-V$2)/V$2*100&gt;100,100,IF((V447-V$2)/V$2*100&lt;-100,-100,(V447-V$2)/V$2*100))</f>
        <v>-20.931432405133314</v>
      </c>
      <c r="AM447" s="1">
        <f>IF((AA447-AA$2)/AA$2*100&gt;100,100,IF((AA447-AA$2)/AA$2*100&lt;-100,-100,(AA447-AA$2)/AA$2*100))</f>
        <v>-100</v>
      </c>
      <c r="AN447" s="1">
        <f>IF((AB447-AB$2)/AB$2*100&gt;100,100,IF((AB447-AB$2)/AB$2*100&lt;-100,-100,(AB447-AB$2)/AB$2*100))</f>
        <v>100</v>
      </c>
      <c r="AO447" s="1">
        <f>IF((AC447-AC$2)/AC$2*100&gt;100,100,IF((AC447-AC$2)/AC$2*100&lt;-100,-100,(AC447-AC$2)/AC$2*100))</f>
        <v>-100</v>
      </c>
      <c r="AP447" s="1"/>
      <c r="AQ447" s="2">
        <f t="shared" si="171"/>
        <v>100</v>
      </c>
      <c r="AR447" s="2">
        <f t="shared" si="162"/>
        <v>-32</v>
      </c>
      <c r="AS447" s="2">
        <f t="shared" si="163"/>
        <v>-63</v>
      </c>
      <c r="AT447" s="2">
        <f t="shared" si="164"/>
        <v>-61</v>
      </c>
      <c r="AU447" s="2">
        <f t="shared" si="165"/>
        <v>2</v>
      </c>
      <c r="AV447" s="2">
        <f t="shared" si="172"/>
        <v>0</v>
      </c>
      <c r="AW447" s="2">
        <f t="shared" si="173"/>
        <v>0</v>
      </c>
      <c r="AX447" s="2">
        <f t="shared" si="166"/>
        <v>0</v>
      </c>
      <c r="AY447" s="2">
        <f t="shared" si="167"/>
        <v>1</v>
      </c>
      <c r="AZ447" s="2">
        <f t="shared" si="168"/>
        <v>0</v>
      </c>
      <c r="BA447" s="1"/>
      <c r="BB447" s="1"/>
      <c r="BN447" s="1">
        <f>T447/(T$3-T$4)*100</f>
        <v>85.693779904306211</v>
      </c>
      <c r="BO447" s="1">
        <f>U447/(U$3-U$4)*100</f>
        <v>25.271059216013349</v>
      </c>
      <c r="BP447" s="1">
        <f>V447/(V$3-V$4)*100</f>
        <v>7.2727272727272725</v>
      </c>
      <c r="BQ447" s="1">
        <f>W447/(W$3-W$4)*100</f>
        <v>13.223140495867765</v>
      </c>
      <c r="BR447" s="1">
        <f>X447/(X$3-X$4)*100</f>
        <v>9.8989898989898979</v>
      </c>
      <c r="BS447" s="1">
        <f>Y447/(Y$3-Y$4)*100</f>
        <v>54.718614718614724</v>
      </c>
      <c r="BT447" s="1">
        <f>Z447/(Z$3-Z$4)*100</f>
        <v>17.2027972027972</v>
      </c>
      <c r="BU447" s="1">
        <f>AA447/(AA$3-AA$4)*100</f>
        <v>0</v>
      </c>
      <c r="BV447" s="1">
        <f>AB447/(AB$3-AB$4)*100</f>
        <v>34.24860853432282</v>
      </c>
      <c r="BW447" s="1">
        <f>AC447/(AC$3-AC$4)*100</f>
        <v>0</v>
      </c>
    </row>
    <row r="448" spans="1:75">
      <c r="A448">
        <v>98</v>
      </c>
      <c r="B448" t="s">
        <v>1675</v>
      </c>
      <c r="C448" t="s">
        <v>1676</v>
      </c>
      <c r="D448">
        <v>100</v>
      </c>
      <c r="E448" t="s">
        <v>1677</v>
      </c>
      <c r="F448" t="s">
        <v>1678</v>
      </c>
      <c r="G448" t="s">
        <v>1679</v>
      </c>
      <c r="H448">
        <v>331</v>
      </c>
      <c r="I448">
        <v>76</v>
      </c>
      <c r="J448">
        <v>26</v>
      </c>
      <c r="K448">
        <v>158</v>
      </c>
      <c r="L448">
        <v>67</v>
      </c>
      <c r="M448">
        <v>251</v>
      </c>
      <c r="N448">
        <v>259</v>
      </c>
      <c r="O448">
        <v>169</v>
      </c>
      <c r="P448">
        <v>23</v>
      </c>
      <c r="Q448">
        <v>2</v>
      </c>
      <c r="R448">
        <v>1362</v>
      </c>
      <c r="T448" s="1">
        <f t="shared" si="169"/>
        <v>24.302496328928047</v>
      </c>
      <c r="U448" s="1">
        <f t="shared" si="152"/>
        <v>5.5800293685756248</v>
      </c>
      <c r="V448" s="1">
        <f t="shared" si="153"/>
        <v>1.908957415565345</v>
      </c>
      <c r="W448" s="1">
        <f t="shared" si="154"/>
        <v>11.600587371512482</v>
      </c>
      <c r="X448" s="1">
        <f t="shared" si="155"/>
        <v>4.9192364170337743</v>
      </c>
      <c r="Y448" s="1">
        <f t="shared" si="156"/>
        <v>18.428781204111601</v>
      </c>
      <c r="Z448" s="1">
        <f t="shared" si="157"/>
        <v>19.016152716593247</v>
      </c>
      <c r="AA448" s="1">
        <f t="shared" si="158"/>
        <v>12.408223201174744</v>
      </c>
      <c r="AB448" s="1">
        <f t="shared" si="159"/>
        <v>1.6886930983847284</v>
      </c>
      <c r="AC448" s="1">
        <f t="shared" si="160"/>
        <v>0.14684287812041116</v>
      </c>
      <c r="AD448" s="1"/>
      <c r="AF448" s="1">
        <f t="shared" si="170"/>
        <v>23.65085860925954</v>
      </c>
      <c r="AG448" s="1">
        <f t="shared" si="161"/>
        <v>-58.534846994034886</v>
      </c>
      <c r="AH448" s="1">
        <f>IF((W448-W$2)/W$2*100&gt;100,100,IF((W448-W$2)/W$2*100&lt;-100,-100,(W448-W$2)/W$2*100))</f>
        <v>-40.426386383616851</v>
      </c>
      <c r="AI448" s="1">
        <f>IF((X448-X$2)/X$2*100&gt;100,100,IF((X448-X$2)/X$2*100&lt;-100,-100,(X448-X$2)/X$2*100))</f>
        <v>-47.859845762126533</v>
      </c>
      <c r="AJ448" s="1">
        <f>IF((Y448-Y$2)/Y$2*100&gt;100,100,IF((Y448-Y$2)/Y$2*100&lt;-100,-100,(Y448-Y$2)/Y$2*100))</f>
        <v>29.566381832353045</v>
      </c>
      <c r="AK448" s="1">
        <f>IF((Z448-Z$2)/Z$2*100&gt;100,100,IF((Z448-Z$2)/Z$2*100&lt;-100,-100,(Z448-Z$2)/Z$2*100))</f>
        <v>96.776097541506033</v>
      </c>
      <c r="AL448" s="1">
        <f>IF((V448-V$2)/V$2*100&gt;100,100,IF((V448-V$2)/V$2*100&lt;-100,-100,(V448-V$2)/V$2*100))</f>
        <v>-58.491904676703619</v>
      </c>
      <c r="AM448" s="1">
        <f>IF((AA448-AA$2)/AA$2*100&gt;100,100,IF((AA448-AA$2)/AA$2*100&lt;-100,-100,(AA448-AA$2)/AA$2*100))</f>
        <v>100</v>
      </c>
      <c r="AN448" s="1">
        <f>IF((AB448-AB$2)/AB$2*100&gt;100,100,IF((AB448-AB$2)/AB$2*100&lt;-100,-100,(AB448-AB$2)/AB$2*100))</f>
        <v>-6.6005448202052897</v>
      </c>
      <c r="AO448" s="1">
        <f>IF((AC448-AC$2)/AC$2*100&gt;100,100,IF((AC448-AC$2)/AC$2*100&lt;-100,-100,(AC448-AC$2)/AC$2*100))</f>
        <v>-94.030007283809653</v>
      </c>
      <c r="AP448" s="1"/>
      <c r="AQ448" s="2">
        <f t="shared" si="171"/>
        <v>24</v>
      </c>
      <c r="AR448" s="2">
        <f t="shared" si="162"/>
        <v>-59</v>
      </c>
      <c r="AS448" s="2">
        <f t="shared" si="163"/>
        <v>-40</v>
      </c>
      <c r="AT448" s="2">
        <f t="shared" si="164"/>
        <v>-48</v>
      </c>
      <c r="AU448" s="2">
        <f t="shared" si="165"/>
        <v>30</v>
      </c>
      <c r="AV448" s="2">
        <f t="shared" si="172"/>
        <v>1</v>
      </c>
      <c r="AW448" s="2">
        <f t="shared" si="173"/>
        <v>0</v>
      </c>
      <c r="AX448" s="2">
        <f t="shared" si="166"/>
        <v>1</v>
      </c>
      <c r="AY448" s="2">
        <f t="shared" si="167"/>
        <v>0</v>
      </c>
      <c r="AZ448" s="2">
        <f t="shared" si="168"/>
        <v>0</v>
      </c>
      <c r="BA448" s="1"/>
      <c r="BB448" s="1"/>
      <c r="BN448" s="1">
        <f>T448/(T$3-T$4)*100</f>
        <v>42.422778679444569</v>
      </c>
      <c r="BO448" s="1">
        <f>U448/(U$3-U$4)*100</f>
        <v>15.511457786040497</v>
      </c>
      <c r="BP448" s="1">
        <f>V448/(V$3-V$4)*100</f>
        <v>3.8179148311306901</v>
      </c>
      <c r="BQ448" s="1">
        <f>W448/(W$3-W$4)*100</f>
        <v>21.091977039113601</v>
      </c>
      <c r="BR448" s="1">
        <f>X448/(X$3-X$4)*100</f>
        <v>13.391254690814161</v>
      </c>
      <c r="BS448" s="1">
        <f>Y448/(Y$3-Y$4)*100</f>
        <v>69.327319767848422</v>
      </c>
      <c r="BT448" s="1">
        <f>Z448/(Z$3-Z$4)*100</f>
        <v>59.974020106178706</v>
      </c>
      <c r="BU448" s="1">
        <f>AA448/(AA$3-AA$4)*100</f>
        <v>44.368798113291511</v>
      </c>
      <c r="BV448" s="1">
        <f>AB448/(AB$3-AB$4)*100</f>
        <v>7.9523659684137975</v>
      </c>
      <c r="BW448" s="1">
        <f>AC448/(AC$3-AC$4)*100</f>
        <v>0.32738740039960523</v>
      </c>
    </row>
    <row r="449" spans="1:75">
      <c r="A449">
        <v>91</v>
      </c>
      <c r="B449" t="s">
        <v>1675</v>
      </c>
      <c r="C449" t="s">
        <v>1680</v>
      </c>
      <c r="D449">
        <v>100</v>
      </c>
      <c r="E449" t="s">
        <v>1681</v>
      </c>
      <c r="F449" t="s">
        <v>1682</v>
      </c>
      <c r="G449" t="s">
        <v>1683</v>
      </c>
      <c r="H449">
        <v>369</v>
      </c>
      <c r="I449">
        <v>93</v>
      </c>
      <c r="J449">
        <v>21</v>
      </c>
      <c r="K449">
        <v>116</v>
      </c>
      <c r="L449">
        <v>65</v>
      </c>
      <c r="M449">
        <v>266</v>
      </c>
      <c r="N449">
        <v>255</v>
      </c>
      <c r="O449">
        <v>168</v>
      </c>
      <c r="P449">
        <v>34</v>
      </c>
      <c r="Q449">
        <v>1</v>
      </c>
      <c r="R449">
        <v>1388</v>
      </c>
      <c r="T449" s="1">
        <f t="shared" si="169"/>
        <v>26.585014409221902</v>
      </c>
      <c r="U449" s="1">
        <f t="shared" si="152"/>
        <v>6.7002881844380395</v>
      </c>
      <c r="V449" s="1">
        <f t="shared" si="153"/>
        <v>1.5129682997118155</v>
      </c>
      <c r="W449" s="1">
        <f t="shared" si="154"/>
        <v>8.3573487031700289</v>
      </c>
      <c r="X449" s="1">
        <f t="shared" si="155"/>
        <v>4.6829971181556198</v>
      </c>
      <c r="Y449" s="1">
        <f t="shared" si="156"/>
        <v>19.164265129682999</v>
      </c>
      <c r="Z449" s="1">
        <f t="shared" si="157"/>
        <v>18.371757925072046</v>
      </c>
      <c r="AA449" s="1">
        <f t="shared" si="158"/>
        <v>12.103746397694524</v>
      </c>
      <c r="AB449" s="1">
        <f t="shared" si="159"/>
        <v>2.4495677233429394</v>
      </c>
      <c r="AC449" s="1">
        <f t="shared" si="160"/>
        <v>7.2046109510086456E-2</v>
      </c>
      <c r="AD449" s="1"/>
      <c r="AF449" s="1">
        <f t="shared" si="170"/>
        <v>35.264287805977084</v>
      </c>
      <c r="AG449" s="1">
        <f t="shared" si="161"/>
        <v>-50.210212814219858</v>
      </c>
      <c r="AH449" s="1">
        <f>IF((W449-W$2)/W$2*100&gt;100,100,IF((W449-W$2)/W$2*100&lt;-100,-100,(W449-W$2)/W$2*100))</f>
        <v>-57.081702283225091</v>
      </c>
      <c r="AI449" s="1">
        <f>IF((X449-X$2)/X$2*100&gt;100,100,IF((X449-X$2)/X$2*100&lt;-100,-100,(X449-X$2)/X$2*100))</f>
        <v>-50.363802156233191</v>
      </c>
      <c r="AJ449" s="1">
        <f>IF((Y449-Y$2)/Y$2*100&gt;100,100,IF((Y449-Y$2)/Y$2*100&lt;-100,-100,(Y449-Y$2)/Y$2*100))</f>
        <v>34.737314737611094</v>
      </c>
      <c r="AK449" s="1">
        <f>IF((Z449-Z$2)/Z$2*100&gt;100,100,IF((Z449-Z$2)/Z$2*100&lt;-100,-100,(Z449-Z$2)/Z$2*100))</f>
        <v>90.108003619386395</v>
      </c>
      <c r="AL449" s="1">
        <f>IF((V449-V$2)/V$2*100&gt;100,100,IF((V449-V$2)/V$2*100&lt;-100,-100,(V449-V$2)/V$2*100))</f>
        <v>-67.102235024470104</v>
      </c>
      <c r="AM449" s="1">
        <f>IF((AA449-AA$2)/AA$2*100&gt;100,100,IF((AA449-AA$2)/AA$2*100&lt;-100,-100,(AA449-AA$2)/AA$2*100))</f>
        <v>100</v>
      </c>
      <c r="AN449" s="1">
        <f>IF((AB449-AB$2)/AB$2*100&gt;100,100,IF((AB449-AB$2)/AB$2*100&lt;-100,-100,(AB449-AB$2)/AB$2*100))</f>
        <v>35.482457413417279</v>
      </c>
      <c r="AO449" s="1">
        <f>IF((AC449-AC$2)/AC$2*100&gt;100,100,IF((AC449-AC$2)/AC$2*100&lt;-100,-100,(AC449-AC$2)/AC$2*100))</f>
        <v>-97.070918559275469</v>
      </c>
      <c r="AP449" s="1"/>
      <c r="AQ449" s="2">
        <f t="shared" si="171"/>
        <v>35</v>
      </c>
      <c r="AR449" s="2">
        <f t="shared" si="162"/>
        <v>-50</v>
      </c>
      <c r="AS449" s="2">
        <f t="shared" si="163"/>
        <v>-57</v>
      </c>
      <c r="AT449" s="2">
        <f t="shared" si="164"/>
        <v>-50</v>
      </c>
      <c r="AU449" s="2">
        <f t="shared" si="165"/>
        <v>35</v>
      </c>
      <c r="AV449" s="2">
        <f t="shared" si="172"/>
        <v>1</v>
      </c>
      <c r="AW449" s="2">
        <f t="shared" si="173"/>
        <v>0</v>
      </c>
      <c r="AX449" s="2">
        <f t="shared" si="166"/>
        <v>1</v>
      </c>
      <c r="AY449" s="2">
        <f t="shared" si="167"/>
        <v>1</v>
      </c>
      <c r="AZ449" s="2">
        <f t="shared" si="168"/>
        <v>0</v>
      </c>
      <c r="BA449" s="1"/>
      <c r="BB449" s="1"/>
      <c r="BN449" s="1">
        <f>T449/(T$3-T$4)*100</f>
        <v>46.407174275746996</v>
      </c>
      <c r="BO449" s="1">
        <f>U449/(U$3-U$4)*100</f>
        <v>18.625571742061705</v>
      </c>
      <c r="BP449" s="1">
        <f>V449/(V$3-V$4)*100</f>
        <v>3.0259365994236309</v>
      </c>
      <c r="BQ449" s="1">
        <f>W449/(W$3-W$4)*100</f>
        <v>15.195179460309141</v>
      </c>
      <c r="BR449" s="1">
        <f>X449/(X$3-X$4)*100</f>
        <v>12.748158821645852</v>
      </c>
      <c r="BS449" s="1">
        <f>Y449/(Y$3-Y$4)*100</f>
        <v>72.09414024975986</v>
      </c>
      <c r="BT449" s="1">
        <f>Z449/(Z$3-Z$4)*100</f>
        <v>57.941698071381062</v>
      </c>
      <c r="BU449" s="1">
        <f>AA449/(AA$3-AA$4)*100</f>
        <v>43.28006287660466</v>
      </c>
      <c r="BV449" s="1">
        <f>AB449/(AB$3-AB$4)*100</f>
        <v>11.535464329824149</v>
      </c>
      <c r="BW449" s="1">
        <f>AC449/(AC$3-AC$4)*100</f>
        <v>0.16062739169461898</v>
      </c>
    </row>
    <row r="450" spans="1:75">
      <c r="A450">
        <v>91</v>
      </c>
      <c r="B450" t="s">
        <v>1675</v>
      </c>
      <c r="C450" t="s">
        <v>1684</v>
      </c>
      <c r="D450">
        <v>100</v>
      </c>
      <c r="E450" t="s">
        <v>1685</v>
      </c>
      <c r="F450" t="s">
        <v>1686</v>
      </c>
      <c r="G450" t="s">
        <v>294</v>
      </c>
      <c r="H450">
        <v>323</v>
      </c>
      <c r="I450">
        <v>73</v>
      </c>
      <c r="J450">
        <v>13</v>
      </c>
      <c r="K450">
        <v>133</v>
      </c>
      <c r="L450">
        <v>90</v>
      </c>
      <c r="M450">
        <v>213</v>
      </c>
      <c r="N450">
        <v>234</v>
      </c>
      <c r="O450">
        <v>152</v>
      </c>
      <c r="P450">
        <v>24</v>
      </c>
      <c r="Q450">
        <v>0</v>
      </c>
      <c r="R450">
        <v>1255</v>
      </c>
      <c r="T450" s="1">
        <f t="shared" si="169"/>
        <v>25.737051792828687</v>
      </c>
      <c r="U450" s="1">
        <f t="shared" si="152"/>
        <v>5.8167330677290838</v>
      </c>
      <c r="V450" s="1">
        <f t="shared" si="153"/>
        <v>1.0358565737051793</v>
      </c>
      <c r="W450" s="1">
        <f t="shared" si="154"/>
        <v>10.597609561752988</v>
      </c>
      <c r="X450" s="1">
        <f t="shared" si="155"/>
        <v>7.1713147410358573</v>
      </c>
      <c r="Y450" s="1">
        <f t="shared" si="156"/>
        <v>16.97211155378486</v>
      </c>
      <c r="Z450" s="1">
        <f t="shared" si="157"/>
        <v>18.645418326693228</v>
      </c>
      <c r="AA450" s="1">
        <f t="shared" si="158"/>
        <v>12.111553784860558</v>
      </c>
      <c r="AB450" s="1">
        <f t="shared" si="159"/>
        <v>1.9123505976095616</v>
      </c>
      <c r="AC450" s="1">
        <f t="shared" si="160"/>
        <v>0</v>
      </c>
      <c r="AD450" s="1"/>
      <c r="AF450" s="1">
        <f t="shared" si="170"/>
        <v>30.949862482486047</v>
      </c>
      <c r="AG450" s="1">
        <f t="shared" si="161"/>
        <v>-56.775903724354293</v>
      </c>
      <c r="AH450" s="1">
        <f>IF((W450-W$2)/W$2*100&gt;100,100,IF((W450-W$2)/W$2*100&lt;-100,-100,(W450-W$2)/W$2*100))</f>
        <v>-45.577074929883807</v>
      </c>
      <c r="AI450" s="1">
        <f>IF((X450-X$2)/X$2*100&gt;100,100,IF((X450-X$2)/X$2*100&lt;-100,-100,(X450-X$2)/X$2*100))</f>
        <v>-23.989533133394428</v>
      </c>
      <c r="AJ450" s="1">
        <f>IF((Y450-Y$2)/Y$2*100&gt;100,100,IF((Y450-Y$2)/Y$2*100&lt;-100,-100,(Y450-Y$2)/Y$2*100))</f>
        <v>19.325041722692049</v>
      </c>
      <c r="AK450" s="1">
        <f>IF((Z450-Z$2)/Z$2*100&gt;100,100,IF((Z450-Z$2)/Z$2*100&lt;-100,-100,(Z450-Z$2)/Z$2*100))</f>
        <v>92.939797551902984</v>
      </c>
      <c r="AL450" s="1">
        <f>IF((V450-V$2)/V$2*100&gt;100,100,IF((V450-V$2)/V$2*100&lt;-100,-100,(V450-V$2)/V$2*100))</f>
        <v>-77.476483732936387</v>
      </c>
      <c r="AM450" s="1">
        <f>IF((AA450-AA$2)/AA$2*100&gt;100,100,IF((AA450-AA$2)/AA$2*100&lt;-100,-100,(AA450-AA$2)/AA$2*100))</f>
        <v>100</v>
      </c>
      <c r="AN450" s="1">
        <f>IF((AB450-AB$2)/AB$2*100&gt;100,100,IF((AB450-AB$2)/AB$2*100&lt;-100,-100,(AB450-AB$2)/AB$2*100))</f>
        <v>5.7696653704184726</v>
      </c>
      <c r="AO450" s="1">
        <f>IF((AC450-AC$2)/AC$2*100&gt;100,100,IF((AC450-AC$2)/AC$2*100&lt;-100,-100,(AC450-AC$2)/AC$2*100))</f>
        <v>-100</v>
      </c>
      <c r="AP450" s="1"/>
      <c r="AQ450" s="2">
        <f t="shared" si="171"/>
        <v>31</v>
      </c>
      <c r="AR450" s="2">
        <f t="shared" si="162"/>
        <v>-57</v>
      </c>
      <c r="AS450" s="2">
        <f t="shared" si="163"/>
        <v>-46</v>
      </c>
      <c r="AT450" s="2">
        <f t="shared" si="164"/>
        <v>-24</v>
      </c>
      <c r="AU450" s="2">
        <f t="shared" si="165"/>
        <v>19</v>
      </c>
      <c r="AV450" s="2">
        <f t="shared" si="172"/>
        <v>1</v>
      </c>
      <c r="AW450" s="2">
        <f t="shared" si="173"/>
        <v>0</v>
      </c>
      <c r="AX450" s="2">
        <f t="shared" si="166"/>
        <v>1</v>
      </c>
      <c r="AY450" s="2">
        <f t="shared" si="167"/>
        <v>0</v>
      </c>
      <c r="AZ450" s="2">
        <f t="shared" si="168"/>
        <v>0</v>
      </c>
      <c r="BA450" s="1"/>
      <c r="BB450" s="1"/>
      <c r="BN450" s="1">
        <f>T450/(T$3-T$4)*100</f>
        <v>44.926958831341302</v>
      </c>
      <c r="BO450" s="1">
        <f>U450/(U$3-U$4)*100</f>
        <v>16.169450637815707</v>
      </c>
      <c r="BP450" s="1">
        <f>V450/(V$3-V$4)*100</f>
        <v>2.0717131474103585</v>
      </c>
      <c r="BQ450" s="1">
        <f>W450/(W$3-W$4)*100</f>
        <v>19.268381021369066</v>
      </c>
      <c r="BR450" s="1">
        <f>X450/(X$3-X$4)*100</f>
        <v>19.52191235059761</v>
      </c>
      <c r="BS450" s="1">
        <f>Y450/(Y$3-Y$4)*100</f>
        <v>63.847467273762106</v>
      </c>
      <c r="BT450" s="1">
        <f>Z450/(Z$3-Z$4)*100</f>
        <v>58.804780876494021</v>
      </c>
      <c r="BU450" s="1">
        <f>AA450/(AA$3-AA$4)*100</f>
        <v>43.307980200410483</v>
      </c>
      <c r="BV450" s="1">
        <f>AB450/(AB$3-AB$4)*100</f>
        <v>9.0056102122123747</v>
      </c>
      <c r="BW450" s="1">
        <f>AC450/(AC$3-AC$4)*100</f>
        <v>0</v>
      </c>
    </row>
    <row r="451" spans="1:75">
      <c r="A451">
        <v>91</v>
      </c>
      <c r="B451" t="s">
        <v>1675</v>
      </c>
      <c r="C451" t="s">
        <v>1687</v>
      </c>
      <c r="D451">
        <v>100</v>
      </c>
      <c r="E451" t="s">
        <v>1688</v>
      </c>
      <c r="F451" t="s">
        <v>1689</v>
      </c>
      <c r="G451" t="s">
        <v>1690</v>
      </c>
      <c r="H451">
        <v>309</v>
      </c>
      <c r="I451">
        <v>79</v>
      </c>
      <c r="J451">
        <v>22</v>
      </c>
      <c r="K451">
        <v>149</v>
      </c>
      <c r="L451">
        <v>95</v>
      </c>
      <c r="M451">
        <v>212</v>
      </c>
      <c r="N451">
        <v>242</v>
      </c>
      <c r="O451">
        <v>127</v>
      </c>
      <c r="P451">
        <v>22</v>
      </c>
      <c r="Q451">
        <v>1</v>
      </c>
      <c r="R451">
        <v>1258</v>
      </c>
      <c r="T451" s="1">
        <f t="shared" si="169"/>
        <v>24.562798092209857</v>
      </c>
      <c r="U451" s="1">
        <f t="shared" si="152"/>
        <v>6.2798092209856913</v>
      </c>
      <c r="V451" s="1">
        <f t="shared" si="153"/>
        <v>1.7488076311605723</v>
      </c>
      <c r="W451" s="1">
        <f t="shared" si="154"/>
        <v>11.844197138314785</v>
      </c>
      <c r="X451" s="1">
        <f t="shared" si="155"/>
        <v>7.5516693163751993</v>
      </c>
      <c r="Y451" s="1">
        <f t="shared" si="156"/>
        <v>16.852146263910971</v>
      </c>
      <c r="Z451" s="1">
        <f t="shared" si="157"/>
        <v>19.236883942766294</v>
      </c>
      <c r="AA451" s="1">
        <f t="shared" si="158"/>
        <v>10.095389507154213</v>
      </c>
      <c r="AB451" s="1">
        <f t="shared" si="159"/>
        <v>1.7488076311605723</v>
      </c>
      <c r="AC451" s="1">
        <f t="shared" si="160"/>
        <v>7.9491255961844198E-2</v>
      </c>
      <c r="AD451" s="1"/>
      <c r="AF451" s="1">
        <f t="shared" si="170"/>
        <v>24.97527138116838</v>
      </c>
      <c r="AG451" s="1">
        <f t="shared" si="161"/>
        <v>-53.334788583216529</v>
      </c>
      <c r="AH451" s="1">
        <f>IF((W451-W$2)/W$2*100&gt;100,100,IF((W451-W$2)/W$2*100&lt;-100,-100,(W451-W$2)/W$2*100))</f>
        <v>-39.17535368536776</v>
      </c>
      <c r="AI451" s="1">
        <f>IF((X451-X$2)/X$2*100&gt;100,100,IF((X451-X$2)/X$2*100&lt;-100,-100,(X451-X$2)/X$2*100))</f>
        <v>-19.958064722036308</v>
      </c>
      <c r="AJ451" s="1">
        <f>IF((Y451-Y$2)/Y$2*100&gt;100,100,IF((Y451-Y$2)/Y$2*100&lt;-100,-100,(Y451-Y$2)/Y$2*100))</f>
        <v>18.481607293563261</v>
      </c>
      <c r="AK451" s="1">
        <f>IF((Z451-Z$2)/Z$2*100&gt;100,100,IF((Z451-Z$2)/Z$2*100&lt;-100,-100,(Z451-Z$2)/Z$2*100))</f>
        <v>99.060188857936367</v>
      </c>
      <c r="AL451" s="1">
        <f>IF((V451-V$2)/V$2*100&gt;100,100,IF((V451-V$2)/V$2*100&lt;-100,-100,(V451-V$2)/V$2*100))</f>
        <v>-61.974178541419448</v>
      </c>
      <c r="AM451" s="1">
        <f>IF((AA451-AA$2)/AA$2*100&gt;100,100,IF((AA451-AA$2)/AA$2*100&lt;-100,-100,(AA451-AA$2)/AA$2*100))</f>
        <v>100</v>
      </c>
      <c r="AN451" s="1">
        <f>IF((AB451-AB$2)/AB$2*100&gt;100,100,IF((AB451-AB$2)/AB$2*100&lt;-100,-100,(AB451-AB$2)/AB$2*100))</f>
        <v>-3.2756869078810902</v>
      </c>
      <c r="AO451" s="1">
        <f>IF((AC451-AC$2)/AC$2*100&gt;100,100,IF((AC451-AC$2)/AC$2*100&lt;-100,-100,(AC451-AC$2)/AC$2*100))</f>
        <v>-96.768231287976448</v>
      </c>
      <c r="AP451" s="1"/>
      <c r="AQ451" s="2">
        <f t="shared" si="171"/>
        <v>25</v>
      </c>
      <c r="AR451" s="2">
        <f t="shared" si="162"/>
        <v>-53</v>
      </c>
      <c r="AS451" s="2">
        <f t="shared" si="163"/>
        <v>-39</v>
      </c>
      <c r="AT451" s="2">
        <f t="shared" si="164"/>
        <v>-20</v>
      </c>
      <c r="AU451" s="2">
        <f t="shared" si="165"/>
        <v>18</v>
      </c>
      <c r="AV451" s="2">
        <f t="shared" si="172"/>
        <v>1</v>
      </c>
      <c r="AW451" s="2">
        <f t="shared" si="173"/>
        <v>0</v>
      </c>
      <c r="AX451" s="2">
        <f t="shared" si="166"/>
        <v>1</v>
      </c>
      <c r="AY451" s="2">
        <f t="shared" si="167"/>
        <v>0</v>
      </c>
      <c r="AZ451" s="2">
        <f t="shared" si="168"/>
        <v>0</v>
      </c>
      <c r="BA451" s="1"/>
      <c r="BB451" s="1"/>
      <c r="BN451" s="1">
        <f>T451/(T$3-T$4)*100</f>
        <v>42.877165090787379</v>
      </c>
      <c r="BO451" s="1">
        <f>U451/(U$3-U$4)*100</f>
        <v>17.456717375767564</v>
      </c>
      <c r="BP451" s="1">
        <f>V451/(V$3-V$4)*100</f>
        <v>3.4976152623211445</v>
      </c>
      <c r="BQ451" s="1">
        <f>W451/(W$3-W$4)*100</f>
        <v>21.534903887845061</v>
      </c>
      <c r="BR451" s="1">
        <f>X451/(X$3-X$4)*100</f>
        <v>20.557322027910264</v>
      </c>
      <c r="BS451" s="1">
        <f>Y451/(Y$3-Y$4)*100</f>
        <v>63.39616927852223</v>
      </c>
      <c r="BT451" s="1">
        <f>Z451/(Z$3-Z$4)*100</f>
        <v>60.67017243487831</v>
      </c>
      <c r="BU451" s="1">
        <f>AA451/(AA$3-AA$4)*100</f>
        <v>36.098665510430216</v>
      </c>
      <c r="BV451" s="1">
        <f>AB451/(AB$3-AB$4)*100</f>
        <v>8.2354563447000437</v>
      </c>
      <c r="BW451" s="1">
        <f>AC451/(AC$3-AC$4)*100</f>
        <v>0.17722640673460346</v>
      </c>
    </row>
    <row r="452" spans="1:75">
      <c r="A452">
        <v>80</v>
      </c>
      <c r="B452" t="s">
        <v>1675</v>
      </c>
      <c r="C452" t="s">
        <v>1691</v>
      </c>
      <c r="D452">
        <v>100</v>
      </c>
      <c r="E452" t="s">
        <v>1692</v>
      </c>
      <c r="F452" t="s">
        <v>1693</v>
      </c>
      <c r="G452" t="s">
        <v>480</v>
      </c>
      <c r="H452">
        <v>376</v>
      </c>
      <c r="I452">
        <v>56</v>
      </c>
      <c r="J452">
        <v>15</v>
      </c>
      <c r="K452">
        <v>117</v>
      </c>
      <c r="L452">
        <v>69</v>
      </c>
      <c r="M452">
        <v>238</v>
      </c>
      <c r="N452">
        <v>231</v>
      </c>
      <c r="O452">
        <v>159</v>
      </c>
      <c r="P452">
        <v>26</v>
      </c>
      <c r="Q452">
        <v>1</v>
      </c>
      <c r="R452">
        <v>1288</v>
      </c>
      <c r="T452" s="1">
        <f t="shared" si="169"/>
        <v>29.19254658385093</v>
      </c>
      <c r="U452" s="1">
        <f t="shared" si="152"/>
        <v>4.3478260869565215</v>
      </c>
      <c r="V452" s="1">
        <f t="shared" si="153"/>
        <v>1.1645962732919255</v>
      </c>
      <c r="W452" s="1">
        <f t="shared" si="154"/>
        <v>9.08385093167702</v>
      </c>
      <c r="X452" s="1">
        <f t="shared" si="155"/>
        <v>5.3571428571428568</v>
      </c>
      <c r="Y452" s="1">
        <f t="shared" si="156"/>
        <v>18.478260869565215</v>
      </c>
      <c r="Z452" s="1">
        <f t="shared" si="157"/>
        <v>17.934782608695652</v>
      </c>
      <c r="AA452" s="1">
        <f t="shared" si="158"/>
        <v>12.344720496894409</v>
      </c>
      <c r="AB452" s="1">
        <f t="shared" si="159"/>
        <v>2.018633540372671</v>
      </c>
      <c r="AC452" s="1">
        <f t="shared" si="160"/>
        <v>7.7639751552795025E-2</v>
      </c>
      <c r="AD452" s="1"/>
      <c r="AF452" s="1">
        <f t="shared" si="170"/>
        <v>48.531385468712159</v>
      </c>
      <c r="AG452" s="1">
        <f t="shared" si="161"/>
        <v>-67.691339591461968</v>
      </c>
      <c r="AH452" s="1">
        <f>IF((W452-W$2)/W$2*100&gt;100,100,IF((W452-W$2)/W$2*100&lt;-100,-100,(W452-W$2)/W$2*100))</f>
        <v>-53.350825417558767</v>
      </c>
      <c r="AI452" s="1">
        <f>IF((X452-X$2)/X$2*100&gt;100,100,IF((X452-X$2)/X$2*100&lt;-100,-100,(X452-X$2)/X$2*100))</f>
        <v>-43.218371477625013</v>
      </c>
      <c r="AJ452" s="1">
        <f>IF((Y452-Y$2)/Y$2*100&gt;100,100,IF((Y452-Y$2)/Y$2*100&lt;-100,-100,(Y452-Y$2)/Y$2*100))</f>
        <v>29.914256233600469</v>
      </c>
      <c r="AK452" s="1">
        <f>IF((Z452-Z$2)/Z$2*100&gt;100,100,IF((Z452-Z$2)/Z$2*100&lt;-100,-100,(Z452-Z$2)/Z$2*100))</f>
        <v>85.586253149666973</v>
      </c>
      <c r="AL452" s="1">
        <f>IF((V452-V$2)/V$2*100&gt;100,100,IF((V452-V$2)/V$2*100&lt;-100,-100,(V452-V$2)/V$2*100))</f>
        <v>-74.677186232234078</v>
      </c>
      <c r="AM452" s="1">
        <f>IF((AA452-AA$2)/AA$2*100&gt;100,100,IF((AA452-AA$2)/AA$2*100&lt;-100,-100,(AA452-AA$2)/AA$2*100))</f>
        <v>100</v>
      </c>
      <c r="AN452" s="1">
        <f>IF((AB452-AB$2)/AB$2*100&gt;100,100,IF((AB452-AB$2)/AB$2*100&lt;-100,-100,(AB452-AB$2)/AB$2*100))</f>
        <v>11.648038982814288</v>
      </c>
      <c r="AO452" s="1">
        <f>IF((AC452-AC$2)/AC$2*100&gt;100,100,IF((AC452-AC$2)/AC$2*100&lt;-100,-100,(AC452-AC$2)/AC$2*100))</f>
        <v>-96.843505403939716</v>
      </c>
      <c r="AP452" s="1"/>
      <c r="AQ452" s="2">
        <f t="shared" si="171"/>
        <v>49</v>
      </c>
      <c r="AR452" s="2">
        <f t="shared" si="162"/>
        <v>-68</v>
      </c>
      <c r="AS452" s="2">
        <f t="shared" si="163"/>
        <v>-53</v>
      </c>
      <c r="AT452" s="2">
        <f t="shared" si="164"/>
        <v>-43</v>
      </c>
      <c r="AU452" s="2">
        <f t="shared" si="165"/>
        <v>30</v>
      </c>
      <c r="AV452" s="2">
        <f t="shared" si="172"/>
        <v>1</v>
      </c>
      <c r="AW452" s="2">
        <f t="shared" si="173"/>
        <v>0</v>
      </c>
      <c r="AX452" s="2">
        <f t="shared" si="166"/>
        <v>1</v>
      </c>
      <c r="AY452" s="2">
        <f t="shared" si="167"/>
        <v>0</v>
      </c>
      <c r="AZ452" s="2">
        <f t="shared" si="168"/>
        <v>0</v>
      </c>
      <c r="BA452" s="1"/>
      <c r="BB452" s="1"/>
      <c r="BN452" s="1">
        <f>T452/(T$3-T$4)*100</f>
        <v>50.958919036722229</v>
      </c>
      <c r="BO452" s="1">
        <f>U452/(U$3-U$4)*100</f>
        <v>12.086158755484641</v>
      </c>
      <c r="BP452" s="1">
        <f>V452/(V$3-V$4)*100</f>
        <v>2.329192546583851</v>
      </c>
      <c r="BQ452" s="1">
        <f>W452/(W$3-W$4)*100</f>
        <v>16.516092603049128</v>
      </c>
      <c r="BR452" s="1">
        <f>X452/(X$3-X$4)*100</f>
        <v>14.583333333333332</v>
      </c>
      <c r="BS452" s="1">
        <f>Y452/(Y$3-Y$4)*100</f>
        <v>69.513457556935819</v>
      </c>
      <c r="BT452" s="1">
        <f>Z452/(Z$3-Z$4)*100</f>
        <v>56.563545150501668</v>
      </c>
      <c r="BU452" s="1">
        <f>AA452/(AA$3-AA$4)*100</f>
        <v>44.14172783738001</v>
      </c>
      <c r="BV452" s="1">
        <f>AB452/(AB$3-AB$4)*100</f>
        <v>9.5061161110406918</v>
      </c>
      <c r="BW452" s="1">
        <f>AC452/(AC$3-AC$4)*100</f>
        <v>0.17309846247836269</v>
      </c>
    </row>
    <row r="453" spans="1:75">
      <c r="A453">
        <v>93</v>
      </c>
      <c r="B453" t="s">
        <v>1675</v>
      </c>
      <c r="C453" t="s">
        <v>1694</v>
      </c>
      <c r="D453">
        <v>100</v>
      </c>
      <c r="E453" t="s">
        <v>1695</v>
      </c>
      <c r="F453" t="s">
        <v>1696</v>
      </c>
      <c r="G453" t="s">
        <v>1697</v>
      </c>
      <c r="H453">
        <v>447</v>
      </c>
      <c r="I453">
        <v>92</v>
      </c>
      <c r="J453">
        <v>24</v>
      </c>
      <c r="K453">
        <v>155</v>
      </c>
      <c r="L453">
        <v>68</v>
      </c>
      <c r="M453">
        <v>258</v>
      </c>
      <c r="N453">
        <v>285</v>
      </c>
      <c r="O453">
        <v>182</v>
      </c>
      <c r="P453">
        <v>27</v>
      </c>
      <c r="Q453">
        <v>2</v>
      </c>
      <c r="R453">
        <v>1540</v>
      </c>
      <c r="T453" s="1">
        <f t="shared" si="169"/>
        <v>29.025974025974026</v>
      </c>
      <c r="U453" s="1">
        <f t="shared" si="152"/>
        <v>5.9740259740259738</v>
      </c>
      <c r="V453" s="1">
        <f t="shared" si="153"/>
        <v>1.5584415584415585</v>
      </c>
      <c r="W453" s="1">
        <f t="shared" si="154"/>
        <v>10.064935064935066</v>
      </c>
      <c r="X453" s="1">
        <f t="shared" si="155"/>
        <v>4.4155844155844157</v>
      </c>
      <c r="Y453" s="1">
        <f t="shared" si="156"/>
        <v>16.753246753246753</v>
      </c>
      <c r="Z453" s="1">
        <f t="shared" si="157"/>
        <v>18.506493506493506</v>
      </c>
      <c r="AA453" s="1">
        <f t="shared" si="158"/>
        <v>11.818181818181818</v>
      </c>
      <c r="AB453" s="1">
        <f t="shared" si="159"/>
        <v>1.7532467532467531</v>
      </c>
      <c r="AC453" s="1">
        <f t="shared" si="160"/>
        <v>0.12987012987012986</v>
      </c>
      <c r="AD453" s="1"/>
      <c r="AF453" s="1">
        <f t="shared" si="170"/>
        <v>47.683865957817197</v>
      </c>
      <c r="AG453" s="1">
        <f t="shared" si="161"/>
        <v>-55.607061412684111</v>
      </c>
      <c r="AH453" s="1">
        <f>IF((W453-W$2)/W$2*100&gt;100,100,IF((W453-W$2)/W$2*100&lt;-100,-100,(W453-W$2)/W$2*100))</f>
        <v>-48.312569576875525</v>
      </c>
      <c r="AI453" s="1">
        <f>IF((X453-X$2)/X$2*100&gt;100,100,IF((X453-X$2)/X$2*100&lt;-100,-100,(X453-X$2)/X$2*100))</f>
        <v>-53.198172854284856</v>
      </c>
      <c r="AJ453" s="1">
        <f>IF((Y453-Y$2)/Y$2*100&gt;100,100,IF((Y453-Y$2)/Y$2*100&lt;-100,-100,(Y453-Y$2)/Y$2*100))</f>
        <v>17.78627906649125</v>
      </c>
      <c r="AK453" s="1">
        <f>IF((Z453-Z$2)/Z$2*100&gt;100,100,IF((Z453-Z$2)/Z$2*100&lt;-100,-100,(Z453-Z$2)/Z$2*100))</f>
        <v>91.502225800246677</v>
      </c>
      <c r="AL453" s="1">
        <f>IF((V453-V$2)/V$2*100&gt;100,100,IF((V453-V$2)/V$2*100&lt;-100,-100,(V453-V$2)/V$2*100))</f>
        <v>-66.113471030771422</v>
      </c>
      <c r="AM453" s="1">
        <f>IF((AA453-AA$2)/AA$2*100&gt;100,100,IF((AA453-AA$2)/AA$2*100&lt;-100,-100,(AA453-AA$2)/AA$2*100))</f>
        <v>100</v>
      </c>
      <c r="AN453" s="1">
        <f>IF((AB453-AB$2)/AB$2*100&gt;100,100,IF((AB453-AB$2)/AB$2*100&lt;-100,-100,(AB453-AB$2)/AB$2*100))</f>
        <v>-3.0301647435976782</v>
      </c>
      <c r="AO453" s="1">
        <f>IF((AC453-AC$2)/AC$2*100&gt;100,100,IF((AC453-AC$2)/AC$2*100&lt;-100,-100,(AC453-AC$2)/AC$2*100))</f>
        <v>-94.72004540295373</v>
      </c>
      <c r="AP453" s="1"/>
      <c r="AQ453" s="2">
        <f t="shared" si="171"/>
        <v>48</v>
      </c>
      <c r="AR453" s="2">
        <f t="shared" si="162"/>
        <v>-56</v>
      </c>
      <c r="AS453" s="2">
        <f t="shared" si="163"/>
        <v>-48</v>
      </c>
      <c r="AT453" s="2">
        <f t="shared" si="164"/>
        <v>-53</v>
      </c>
      <c r="AU453" s="2">
        <f t="shared" si="165"/>
        <v>18</v>
      </c>
      <c r="AV453" s="2">
        <f t="shared" si="172"/>
        <v>1</v>
      </c>
      <c r="AW453" s="2">
        <f t="shared" si="173"/>
        <v>0</v>
      </c>
      <c r="AX453" s="2">
        <f t="shared" si="166"/>
        <v>1</v>
      </c>
      <c r="AY453" s="2">
        <f t="shared" si="167"/>
        <v>0</v>
      </c>
      <c r="AZ453" s="2">
        <f t="shared" si="168"/>
        <v>0</v>
      </c>
      <c r="BA453" s="1"/>
      <c r="BB453" s="1"/>
      <c r="BN453" s="1">
        <f>T453/(T$3-T$4)*100</f>
        <v>50.668147641831851</v>
      </c>
      <c r="BO453" s="1">
        <f>U453/(U$3-U$4)*100</f>
        <v>16.60669605623734</v>
      </c>
      <c r="BP453" s="1">
        <f>V453/(V$3-V$4)*100</f>
        <v>3.116883116883117</v>
      </c>
      <c r="BQ453" s="1">
        <f>W453/(W$3-W$4)*100</f>
        <v>18.299881936245573</v>
      </c>
      <c r="BR453" s="1">
        <f>X453/(X$3-X$4)*100</f>
        <v>12.020202020202021</v>
      </c>
      <c r="BS453" s="1">
        <f>Y453/(Y$3-Y$4)*100</f>
        <v>63.024118738404454</v>
      </c>
      <c r="BT453" s="1">
        <f>Z453/(Z$3-Z$4)*100</f>
        <v>58.366633366633366</v>
      </c>
      <c r="BU453" s="1">
        <f>AA453/(AA$3-AA$4)*100</f>
        <v>42.25895316804408</v>
      </c>
      <c r="BV453" s="1">
        <f>AB453/(AB$3-AB$4)*100</f>
        <v>8.2563609859528224</v>
      </c>
      <c r="BW453" s="1">
        <f>AC453/(AC$3-AC$4)*100</f>
        <v>0.28954651905471579</v>
      </c>
    </row>
    <row r="454" spans="1:75">
      <c r="A454">
        <v>85</v>
      </c>
      <c r="B454" t="s">
        <v>1675</v>
      </c>
      <c r="C454" t="s">
        <v>1698</v>
      </c>
      <c r="D454">
        <v>100</v>
      </c>
      <c r="E454" t="s">
        <v>1699</v>
      </c>
      <c r="F454" t="s">
        <v>1700</v>
      </c>
      <c r="G454" t="s">
        <v>1701</v>
      </c>
      <c r="H454">
        <v>402</v>
      </c>
      <c r="I454">
        <v>63</v>
      </c>
      <c r="J454">
        <v>27</v>
      </c>
      <c r="K454">
        <v>138</v>
      </c>
      <c r="L454">
        <v>85</v>
      </c>
      <c r="M454">
        <v>219</v>
      </c>
      <c r="N454">
        <v>242</v>
      </c>
      <c r="O454">
        <v>167</v>
      </c>
      <c r="P454">
        <v>27</v>
      </c>
      <c r="Q454">
        <v>7</v>
      </c>
      <c r="R454">
        <v>1377</v>
      </c>
      <c r="T454" s="1">
        <f t="shared" si="169"/>
        <v>29.193899782135073</v>
      </c>
      <c r="U454" s="1">
        <f t="shared" ref="U454:U517" si="174">IF($R454&lt;&gt;0,I454/$R454,0)*100</f>
        <v>4.5751633986928102</v>
      </c>
      <c r="V454" s="1">
        <f t="shared" ref="V454:V517" si="175">IF($R454&lt;&gt;0,J454/$R454,0)*100</f>
        <v>1.9607843137254901</v>
      </c>
      <c r="W454" s="1">
        <f t="shared" ref="W454:W517" si="176">IF($R454&lt;&gt;0,K454/$R454,0)*100</f>
        <v>10.021786492374728</v>
      </c>
      <c r="X454" s="1">
        <f t="shared" ref="X454:X517" si="177">IF($R454&lt;&gt;0,L454/$R454,0)*100</f>
        <v>6.1728395061728394</v>
      </c>
      <c r="Y454" s="1">
        <f t="shared" ref="Y454:Y517" si="178">IF($R454&lt;&gt;0,M454/$R454,0)*100</f>
        <v>15.904139433551197</v>
      </c>
      <c r="Z454" s="1">
        <f t="shared" ref="Z454:Z517" si="179">IF($R454&lt;&gt;0,N454/$R454,0)*100</f>
        <v>17.57443718228032</v>
      </c>
      <c r="AA454" s="1">
        <f t="shared" ref="AA454:AA517" si="180">IF($R454&lt;&gt;0,O454/$R454,0)*100</f>
        <v>12.127814088598402</v>
      </c>
      <c r="AB454" s="1">
        <f t="shared" ref="AB454:AB517" si="181">IF($R454&lt;&gt;0,P454/$R454,0)*100</f>
        <v>1.9607843137254901</v>
      </c>
      <c r="AC454" s="1">
        <f t="shared" ref="AC454:AC517" si="182">IF($R454&lt;&gt;0,Q454/$R454,0)*100</f>
        <v>0.50835148874364555</v>
      </c>
      <c r="AD454" s="1"/>
      <c r="AF454" s="1">
        <f t="shared" si="170"/>
        <v>48.538270528067308</v>
      </c>
      <c r="AG454" s="1">
        <f t="shared" ref="AG454:AG517" si="183">IF((U454-U$2)/U$2*100&gt;100,100,IF((U454-U$2)/U$2*100&lt;-100,-100,(U454-U$2)/U$2*100))</f>
        <v>-66.001997870754096</v>
      </c>
      <c r="AH454" s="1">
        <f>IF((W454-W$2)/W$2*100&gt;100,100,IF((W454-W$2)/W$2*100&lt;-100,-100,(W454-W$2)/W$2*100))</f>
        <v>-48.534154597313403</v>
      </c>
      <c r="AI454" s="1">
        <f>IF((X454-X$2)/X$2*100&gt;100,100,IF((X454-X$2)/X$2*100&lt;-100,-100,(X454-X$2)/X$2*100))</f>
        <v>-34.572609110020593</v>
      </c>
      <c r="AJ454" s="1">
        <f>IF((Y454-Y$2)/Y$2*100&gt;100,100,IF((Y454-Y$2)/Y$2*100&lt;-100,-100,(Y454-Y$2)/Y$2*100))</f>
        <v>11.816499405979853</v>
      </c>
      <c r="AK454" s="1">
        <f>IF((Z454-Z$2)/Z$2*100&gt;100,100,IF((Z454-Z$2)/Z$2*100&lt;-100,-100,(Z454-Z$2)/Z$2*100))</f>
        <v>81.857456487497444</v>
      </c>
      <c r="AL454" s="1">
        <f>IF((V454-V$2)/V$2*100&gt;100,100,IF((V454-V$2)/V$2*100&lt;-100,-100,(V454-V$2)/V$2*100))</f>
        <v>-57.36498806159149</v>
      </c>
      <c r="AM454" s="1">
        <f>IF((AA454-AA$2)/AA$2*100&gt;100,100,IF((AA454-AA$2)/AA$2*100&lt;-100,-100,(AA454-AA$2)/AA$2*100))</f>
        <v>100</v>
      </c>
      <c r="AN454" s="1">
        <f>IF((AB454-AB$2)/AB$2*100&gt;100,100,IF((AB454-AB$2)/AB$2*100&lt;-100,-100,(AB454-AB$2)/AB$2*100))</f>
        <v>8.4484722547999898</v>
      </c>
      <c r="AO454" s="1">
        <f>IF((AC454-AC$2)/AC$2*100&gt;100,100,IF((AC454-AC$2)/AC$2*100&lt;-100,-100,(AC454-AC$2)/AC$2*100))</f>
        <v>-79.332639594713569</v>
      </c>
      <c r="AP454" s="1"/>
      <c r="AQ454" s="2">
        <f t="shared" si="171"/>
        <v>49</v>
      </c>
      <c r="AR454" s="2">
        <f t="shared" ref="AR454:AR517" si="184">ROUND(AG454, 0)</f>
        <v>-66</v>
      </c>
      <c r="AS454" s="2">
        <f t="shared" ref="AS454:AS517" si="185">ROUND(AH454, 0)</f>
        <v>-49</v>
      </c>
      <c r="AT454" s="2">
        <f t="shared" ref="AT454:AT517" si="186">ROUND(AI454, 0)</f>
        <v>-35</v>
      </c>
      <c r="AU454" s="2">
        <f t="shared" ref="AU454:AU517" si="187">ROUND(AJ454, 0)</f>
        <v>12</v>
      </c>
      <c r="AV454" s="2">
        <f t="shared" si="172"/>
        <v>1</v>
      </c>
      <c r="AW454" s="2">
        <f t="shared" si="173"/>
        <v>0</v>
      </c>
      <c r="AX454" s="2">
        <f t="shared" ref="AX454:AX517" si="188">IF(AM454&gt;20, 1, 0)</f>
        <v>1</v>
      </c>
      <c r="AY454" s="2">
        <f t="shared" ref="AY454:AY517" si="189">IF(AN454&gt;20, 1, 0)</f>
        <v>0</v>
      </c>
      <c r="AZ454" s="2">
        <f t="shared" ref="AZ454:AZ517" si="190">IF(AO454&gt;20, 1, 0)</f>
        <v>0</v>
      </c>
      <c r="BA454" s="1"/>
      <c r="BB454" s="1"/>
      <c r="BN454" s="1">
        <f>T454/(T$3-T$4)*100</f>
        <v>50.961281198639284</v>
      </c>
      <c r="BO454" s="1">
        <f>U454/(U$3-U$4)*100</f>
        <v>12.718114768843316</v>
      </c>
      <c r="BP454" s="1">
        <f>V454/(V$3-V$4)*100</f>
        <v>3.9215686274509802</v>
      </c>
      <c r="BQ454" s="1">
        <f>W454/(W$3-W$4)*100</f>
        <v>18.221429986135867</v>
      </c>
      <c r="BR454" s="1">
        <f>X454/(X$3-X$4)*100</f>
        <v>16.803840877914951</v>
      </c>
      <c r="BS454" s="1">
        <f>Y454/(Y$3-Y$4)*100</f>
        <v>59.829857869073564</v>
      </c>
      <c r="BT454" s="1">
        <f>Z454/(Z$3-Z$4)*100</f>
        <v>55.427071113345626</v>
      </c>
      <c r="BU454" s="1">
        <f>AA454/(AA$3-AA$4)*100</f>
        <v>43.366123104685201</v>
      </c>
      <c r="BV454" s="1">
        <f>AB454/(AB$3-AB$4)*100</f>
        <v>9.2336934773909576</v>
      </c>
      <c r="BW454" s="1">
        <f>AC454/(AC$3-AC$4)*100</f>
        <v>1.1333738109694393</v>
      </c>
    </row>
    <row r="455" spans="1:75">
      <c r="A455">
        <v>91</v>
      </c>
      <c r="B455" t="s">
        <v>1675</v>
      </c>
      <c r="C455" t="s">
        <v>1702</v>
      </c>
      <c r="D455">
        <v>100</v>
      </c>
      <c r="E455" t="s">
        <v>1703</v>
      </c>
      <c r="F455" t="s">
        <v>1704</v>
      </c>
      <c r="G455" t="s">
        <v>1705</v>
      </c>
      <c r="H455">
        <v>321</v>
      </c>
      <c r="I455">
        <v>117</v>
      </c>
      <c r="J455">
        <v>14</v>
      </c>
      <c r="K455">
        <v>168</v>
      </c>
      <c r="L455">
        <v>91</v>
      </c>
      <c r="M455">
        <v>250</v>
      </c>
      <c r="N455">
        <v>274</v>
      </c>
      <c r="O455">
        <v>172</v>
      </c>
      <c r="P455">
        <v>27</v>
      </c>
      <c r="Q455">
        <v>3</v>
      </c>
      <c r="R455">
        <v>1437</v>
      </c>
      <c r="T455" s="1">
        <f t="shared" ref="T455:T518" si="191">IF($R455&lt;&gt;0,H455/$R455,0)*100</f>
        <v>22.338204592901878</v>
      </c>
      <c r="U455" s="1">
        <f t="shared" si="174"/>
        <v>8.1419624217119004</v>
      </c>
      <c r="V455" s="1">
        <f t="shared" si="175"/>
        <v>0.97425191370911635</v>
      </c>
      <c r="W455" s="1">
        <f t="shared" si="176"/>
        <v>11.691022964509393</v>
      </c>
      <c r="X455" s="1">
        <f t="shared" si="177"/>
        <v>6.3326374391092548</v>
      </c>
      <c r="Y455" s="1">
        <f t="shared" si="178"/>
        <v>17.397355601948501</v>
      </c>
      <c r="Z455" s="1">
        <f t="shared" si="179"/>
        <v>19.067501739735558</v>
      </c>
      <c r="AA455" s="1">
        <f t="shared" si="180"/>
        <v>11.969380654140572</v>
      </c>
      <c r="AB455" s="1">
        <f t="shared" si="181"/>
        <v>1.8789144050104383</v>
      </c>
      <c r="AC455" s="1">
        <f t="shared" si="182"/>
        <v>0.20876826722338201</v>
      </c>
      <c r="AD455" s="1"/>
      <c r="AF455" s="1">
        <f t="shared" ref="AF455:AF518" si="192">IF((T455-T$2)/T$2*100&gt;100,100,IF((T455-T$2)/T$2*100&lt;-100,-100,(T455-T$2)/T$2*100))</f>
        <v>13.656561874006327</v>
      </c>
      <c r="AG455" s="1">
        <f t="shared" si="183"/>
        <v>-39.497143243301423</v>
      </c>
      <c r="AH455" s="1">
        <f>IF((W455-W$2)/W$2*100&gt;100,100,IF((W455-W$2)/W$2*100&lt;-100,-100,(W455-W$2)/W$2*100))</f>
        <v>-39.961963772775896</v>
      </c>
      <c r="AI455" s="1">
        <f>IF((X455-X$2)/X$2*100&gt;100,100,IF((X455-X$2)/X$2*100&lt;-100,-100,(X455-X$2)/X$2*100))</f>
        <v>-32.878872894914657</v>
      </c>
      <c r="AJ455" s="1">
        <f>IF((Y455-Y$2)/Y$2*100&gt;100,100,IF((Y455-Y$2)/Y$2*100&lt;-100,-100,(Y455-Y$2)/Y$2*100))</f>
        <v>22.314785434230242</v>
      </c>
      <c r="AK455" s="1">
        <f>IF((Z455-Z$2)/Z$2*100&gt;100,100,IF((Z455-Z$2)/Z$2*100&lt;-100,-100,(Z455-Z$2)/Z$2*100))</f>
        <v>97.307448995036154</v>
      </c>
      <c r="AL455" s="1">
        <f>IF((V455-V$2)/V$2*100&gt;100,100,IF((V455-V$2)/V$2*100&lt;-100,-100,(V455-V$2)/V$2*100))</f>
        <v>-78.816006594277198</v>
      </c>
      <c r="AM455" s="1">
        <f>IF((AA455-AA$2)/AA$2*100&gt;100,100,IF((AA455-AA$2)/AA$2*100&lt;-100,-100,(AA455-AA$2)/AA$2*100))</f>
        <v>100</v>
      </c>
      <c r="AN455" s="1">
        <f>IF((AB455-AB$2)/AB$2*100&gt;100,100,IF((AB455-AB$2)/AB$2*100&lt;-100,-100,(AB455-AB$2)/AB$2*100))</f>
        <v>3.9203523276684629</v>
      </c>
      <c r="AO455" s="1">
        <f>IF((AC455-AC$2)/AC$2*100&gt;100,100,IF((AC455-AC$2)/AC$2*100&lt;-100,-100,(AC455-AC$2)/AC$2*100))</f>
        <v>-91.512390313725192</v>
      </c>
      <c r="AP455" s="1"/>
      <c r="AQ455" s="2">
        <f t="shared" ref="AQ455:AQ518" si="193">ROUND(AF455, 0)</f>
        <v>14</v>
      </c>
      <c r="AR455" s="2">
        <f t="shared" si="184"/>
        <v>-39</v>
      </c>
      <c r="AS455" s="2">
        <f t="shared" si="185"/>
        <v>-40</v>
      </c>
      <c r="AT455" s="2">
        <f t="shared" si="186"/>
        <v>-33</v>
      </c>
      <c r="AU455" s="2">
        <f t="shared" si="187"/>
        <v>22</v>
      </c>
      <c r="AV455" s="2">
        <f t="shared" ref="AV455:AV518" si="194">IF(AK455&gt;20, 1, 0)</f>
        <v>1</v>
      </c>
      <c r="AW455" s="2">
        <f t="shared" ref="AW455:AW518" si="195">IF(AL455&gt;20, 1, 0)</f>
        <v>0</v>
      </c>
      <c r="AX455" s="2">
        <f t="shared" si="188"/>
        <v>1</v>
      </c>
      <c r="AY455" s="2">
        <f t="shared" si="189"/>
        <v>0</v>
      </c>
      <c r="AZ455" s="2">
        <f t="shared" si="190"/>
        <v>0</v>
      </c>
      <c r="BA455" s="1"/>
      <c r="BB455" s="1"/>
      <c r="BN455" s="1">
        <f>T455/(T$3-T$4)*100</f>
        <v>38.993883456030467</v>
      </c>
      <c r="BO455" s="1">
        <f>U455/(U$3-U$4)*100</f>
        <v>22.633161594300052</v>
      </c>
      <c r="BP455" s="1">
        <f>V455/(V$3-V$4)*100</f>
        <v>1.9485038274182327</v>
      </c>
      <c r="BQ455" s="1">
        <f>W455/(W$3-W$4)*100</f>
        <v>21.256405390017079</v>
      </c>
      <c r="BR455" s="1">
        <f>X455/(X$3-X$4)*100</f>
        <v>17.238846362019636</v>
      </c>
      <c r="BS455" s="1">
        <f>Y455/(Y$3-Y$4)*100</f>
        <v>65.447194883520567</v>
      </c>
      <c r="BT455" s="1">
        <f>Z455/(Z$3-Z$4)*100</f>
        <v>60.135967025319836</v>
      </c>
      <c r="BU455" s="1">
        <f>AA455/(AA$3-AA$4)*100</f>
        <v>42.799603551169319</v>
      </c>
      <c r="BV455" s="1">
        <f>AB455/(AB$3-AB$4)*100</f>
        <v>8.8481530399216055</v>
      </c>
      <c r="BW455" s="1">
        <f>AC455/(AC$3-AC$4)*100</f>
        <v>0.46545056298983528</v>
      </c>
    </row>
    <row r="456" spans="1:75">
      <c r="A456">
        <v>79</v>
      </c>
      <c r="B456" t="s">
        <v>1675</v>
      </c>
      <c r="C456" t="s">
        <v>1706</v>
      </c>
      <c r="D456">
        <v>100</v>
      </c>
      <c r="E456" t="s">
        <v>1707</v>
      </c>
      <c r="F456" t="s">
        <v>1708</v>
      </c>
      <c r="G456" t="s">
        <v>1709</v>
      </c>
      <c r="H456">
        <v>409</v>
      </c>
      <c r="I456">
        <v>65</v>
      </c>
      <c r="J456">
        <v>19</v>
      </c>
      <c r="K456">
        <v>134</v>
      </c>
      <c r="L456">
        <v>65</v>
      </c>
      <c r="M456">
        <v>267</v>
      </c>
      <c r="N456">
        <v>206</v>
      </c>
      <c r="O456">
        <v>104</v>
      </c>
      <c r="P456">
        <v>19</v>
      </c>
      <c r="Q456">
        <v>2</v>
      </c>
      <c r="R456">
        <v>1290</v>
      </c>
      <c r="T456" s="1">
        <f t="shared" si="191"/>
        <v>31.705426356589143</v>
      </c>
      <c r="U456" s="1">
        <f t="shared" si="174"/>
        <v>5.0387596899224807</v>
      </c>
      <c r="V456" s="1">
        <f t="shared" si="175"/>
        <v>1.4728682170542635</v>
      </c>
      <c r="W456" s="1">
        <f t="shared" si="176"/>
        <v>10.387596899224807</v>
      </c>
      <c r="X456" s="1">
        <f t="shared" si="177"/>
        <v>5.0387596899224807</v>
      </c>
      <c r="Y456" s="1">
        <f t="shared" si="178"/>
        <v>20.697674418604649</v>
      </c>
      <c r="Z456" s="1">
        <f t="shared" si="179"/>
        <v>15.968992248062017</v>
      </c>
      <c r="AA456" s="1">
        <f t="shared" si="180"/>
        <v>8.0620155038759691</v>
      </c>
      <c r="AB456" s="1">
        <f t="shared" si="181"/>
        <v>1.4728682170542635</v>
      </c>
      <c r="AC456" s="1">
        <f t="shared" si="182"/>
        <v>0.15503875968992248</v>
      </c>
      <c r="AD456" s="1"/>
      <c r="AF456" s="1">
        <f t="shared" si="192"/>
        <v>61.316892655933145</v>
      </c>
      <c r="AG456" s="1">
        <f t="shared" si="183"/>
        <v>-62.557017588554764</v>
      </c>
      <c r="AH456" s="1">
        <f>IF((W456-W$2)/W$2*100&gt;100,100,IF((W456-W$2)/W$2*100&lt;-100,-100,(W456-W$2)/W$2*100))</f>
        <v>-46.655573182715848</v>
      </c>
      <c r="AI456" s="1">
        <f>IF((X456-X$2)/X$2*100&gt;100,100,IF((X456-X$2)/X$2*100&lt;-100,-100,(X456-X$2)/X$2*100))</f>
        <v>-46.592990227016806</v>
      </c>
      <c r="AJ456" s="1">
        <f>IF((Y456-Y$2)/Y$2*100&gt;100,100,IF((Y456-Y$2)/Y$2*100&lt;-100,-100,(Y456-Y$2)/Y$2*100))</f>
        <v>45.518184684093107</v>
      </c>
      <c r="AK456" s="1">
        <f>IF((Z456-Z$2)/Z$2*100&gt;100,100,IF((Z456-Z$2)/Z$2*100&lt;-100,-100,(Z456-Z$2)/Z$2*100))</f>
        <v>65.24456987044816</v>
      </c>
      <c r="AL456" s="1">
        <f>IF((V456-V$2)/V$2*100&gt;100,100,IF((V456-V$2)/V$2*100&lt;-100,-100,(V456-V$2)/V$2*100))</f>
        <v>-67.974165450916402</v>
      </c>
      <c r="AM456" s="1">
        <f>IF((AA456-AA$2)/AA$2*100&gt;100,100,IF((AA456-AA$2)/AA$2*100&lt;-100,-100,(AA456-AA$2)/AA$2*100))</f>
        <v>60.035744646788935</v>
      </c>
      <c r="AN456" s="1">
        <f>IF((AB456-AB$2)/AB$2*100&gt;100,100,IF((AB456-AB$2)/AB$2*100&lt;-100,-100,(AB456-AB$2)/AB$2*100))</f>
        <v>-18.537542934185122</v>
      </c>
      <c r="AO456" s="1">
        <f>IF((AC456-AC$2)/AC$2*100&gt;100,100,IF((AC456-AC$2)/AC$2*100&lt;-100,-100,(AC456-AC$2)/AC$2*100))</f>
        <v>-93.696798388022287</v>
      </c>
      <c r="AP456" s="1"/>
      <c r="AQ456" s="2">
        <f t="shared" si="193"/>
        <v>61</v>
      </c>
      <c r="AR456" s="2">
        <f t="shared" si="184"/>
        <v>-63</v>
      </c>
      <c r="AS456" s="2">
        <f t="shared" si="185"/>
        <v>-47</v>
      </c>
      <c r="AT456" s="2">
        <f t="shared" si="186"/>
        <v>-47</v>
      </c>
      <c r="AU456" s="2">
        <f t="shared" si="187"/>
        <v>46</v>
      </c>
      <c r="AV456" s="2">
        <f t="shared" si="194"/>
        <v>1</v>
      </c>
      <c r="AW456" s="2">
        <f t="shared" si="195"/>
        <v>0</v>
      </c>
      <c r="AX456" s="2">
        <f t="shared" si="188"/>
        <v>1</v>
      </c>
      <c r="AY456" s="2">
        <f t="shared" si="189"/>
        <v>0</v>
      </c>
      <c r="AZ456" s="2">
        <f t="shared" si="190"/>
        <v>0</v>
      </c>
      <c r="BA456" s="1"/>
      <c r="BB456" s="1"/>
      <c r="BN456" s="1">
        <f>T456/(T$3-T$4)*100</f>
        <v>55.345437236502093</v>
      </c>
      <c r="BO456" s="1">
        <f>U456/(U$3-U$4)*100</f>
        <v>14.006827394922125</v>
      </c>
      <c r="BP456" s="1">
        <f>V456/(V$3-V$4)*100</f>
        <v>2.945736434108527</v>
      </c>
      <c r="BQ456" s="1">
        <f>W456/(W$3-W$4)*100</f>
        <v>18.886539816772373</v>
      </c>
      <c r="BR456" s="1">
        <f>X456/(X$3-X$4)*100</f>
        <v>13.71662360034453</v>
      </c>
      <c r="BS456" s="1">
        <f>Y456/(Y$3-Y$4)*100</f>
        <v>77.862679955703214</v>
      </c>
      <c r="BT456" s="1">
        <f>Z456/(Z$3-Z$4)*100</f>
        <v>50.363744782349443</v>
      </c>
      <c r="BU456" s="1">
        <f>AA456/(AA$3-AA$4)*100</f>
        <v>28.827813013859526</v>
      </c>
      <c r="BV456" s="1">
        <f>AB456/(AB$3-AB$4)*100</f>
        <v>6.9360069609239048</v>
      </c>
      <c r="BW456" s="1">
        <f>AC456/(AC$3-AC$4)*100</f>
        <v>0.34566018553818784</v>
      </c>
    </row>
    <row r="457" spans="1:75">
      <c r="A457">
        <v>89</v>
      </c>
      <c r="B457" t="s">
        <v>1675</v>
      </c>
      <c r="C457" t="s">
        <v>1710</v>
      </c>
      <c r="D457">
        <v>100</v>
      </c>
      <c r="E457" t="s">
        <v>1711</v>
      </c>
      <c r="F457" t="s">
        <v>1712</v>
      </c>
      <c r="G457" t="s">
        <v>1713</v>
      </c>
      <c r="H457">
        <v>269</v>
      </c>
      <c r="I457">
        <v>180</v>
      </c>
      <c r="J457">
        <v>29</v>
      </c>
      <c r="K457">
        <v>198</v>
      </c>
      <c r="L457">
        <v>65</v>
      </c>
      <c r="M457">
        <v>255</v>
      </c>
      <c r="N457">
        <v>239</v>
      </c>
      <c r="O457">
        <v>204</v>
      </c>
      <c r="P457">
        <v>38</v>
      </c>
      <c r="Q457">
        <v>2</v>
      </c>
      <c r="R457">
        <v>1479</v>
      </c>
      <c r="T457" s="1">
        <f t="shared" si="191"/>
        <v>18.187964841108858</v>
      </c>
      <c r="U457" s="1">
        <f t="shared" si="174"/>
        <v>12.170385395537526</v>
      </c>
      <c r="V457" s="1">
        <f t="shared" si="175"/>
        <v>1.9607843137254901</v>
      </c>
      <c r="W457" s="1">
        <f t="shared" si="176"/>
        <v>13.387423935091277</v>
      </c>
      <c r="X457" s="1">
        <f t="shared" si="177"/>
        <v>4.3948613928329952</v>
      </c>
      <c r="Y457" s="1">
        <f t="shared" si="178"/>
        <v>17.241379310344829</v>
      </c>
      <c r="Z457" s="1">
        <f t="shared" si="179"/>
        <v>16.159567275185939</v>
      </c>
      <c r="AA457" s="1">
        <f t="shared" si="180"/>
        <v>13.793103448275861</v>
      </c>
      <c r="AB457" s="1">
        <f t="shared" si="181"/>
        <v>2.5693035835023665</v>
      </c>
      <c r="AC457" s="1">
        <f t="shared" si="182"/>
        <v>0.13522650439486139</v>
      </c>
      <c r="AD457" s="1"/>
      <c r="AF457" s="1">
        <f t="shared" si="192"/>
        <v>-7.4598165341093674</v>
      </c>
      <c r="AG457" s="1">
        <f t="shared" si="183"/>
        <v>-9.5619647793458658</v>
      </c>
      <c r="AH457" s="1">
        <f>IF((W457-W$2)/W$2*100&gt;100,100,IF((W457-W$2)/W$2*100&lt;-100,-100,(W457-W$2)/W$2*100))</f>
        <v>-31.250272483067842</v>
      </c>
      <c r="AI457" s="1">
        <f>IF((X457-X$2)/X$2*100&gt;100,100,IF((X457-X$2)/X$2*100&lt;-100,-100,(X457-X$2)/X$2*100))</f>
        <v>-53.417821090501469</v>
      </c>
      <c r="AJ457" s="1">
        <f>IF((Y457-Y$2)/Y$2*100&gt;100,100,IF((Y457-Y$2)/Y$2*100&lt;-100,-100,(Y457-Y$2)/Y$2*100))</f>
        <v>21.218170116544069</v>
      </c>
      <c r="AK457" s="1">
        <f>IF((Z457-Z$2)/Z$2*100&gt;100,100,IF((Z457-Z$2)/Z$2*100&lt;-100,-100,(Z457-Z$2)/Z$2*100))</f>
        <v>67.216609677090517</v>
      </c>
      <c r="AL457" s="1">
        <f>IF((V457-V$2)/V$2*100&gt;100,100,IF((V457-V$2)/V$2*100&lt;-100,-100,(V457-V$2)/V$2*100))</f>
        <v>-57.36498806159149</v>
      </c>
      <c r="AM457" s="1">
        <f>IF((AA457-AA$2)/AA$2*100&gt;100,100,IF((AA457-AA$2)/AA$2*100&lt;-100,-100,(AA457-AA$2)/AA$2*100))</f>
        <v>100</v>
      </c>
      <c r="AN457" s="1">
        <f>IF((AB457-AB$2)/AB$2*100&gt;100,100,IF((AB457-AB$2)/AB$2*100&lt;-100,-100,(AB457-AB$2)/AB$2*100))</f>
        <v>42.104894678703445</v>
      </c>
      <c r="AO457" s="1">
        <f>IF((AC457-AC$2)/AC$2*100&gt;100,100,IF((AC457-AC$2)/AC$2*100&lt;-100,-100,(AC457-AC$2)/AC$2*100))</f>
        <v>-94.502278512879485</v>
      </c>
      <c r="AP457" s="1"/>
      <c r="AQ457" s="2">
        <f t="shared" si="193"/>
        <v>-7</v>
      </c>
      <c r="AR457" s="2">
        <f t="shared" si="184"/>
        <v>-10</v>
      </c>
      <c r="AS457" s="2">
        <f t="shared" si="185"/>
        <v>-31</v>
      </c>
      <c r="AT457" s="2">
        <f t="shared" si="186"/>
        <v>-53</v>
      </c>
      <c r="AU457" s="2">
        <f t="shared" si="187"/>
        <v>21</v>
      </c>
      <c r="AV457" s="2">
        <f t="shared" si="194"/>
        <v>1</v>
      </c>
      <c r="AW457" s="2">
        <f t="shared" si="195"/>
        <v>0</v>
      </c>
      <c r="AX457" s="2">
        <f t="shared" si="188"/>
        <v>1</v>
      </c>
      <c r="AY457" s="2">
        <f t="shared" si="189"/>
        <v>1</v>
      </c>
      <c r="AZ457" s="2">
        <f t="shared" si="190"/>
        <v>0</v>
      </c>
      <c r="BA457" s="1"/>
      <c r="BB457" s="1"/>
      <c r="BN457" s="1">
        <f>T457/(T$3-T$4)*100</f>
        <v>31.749166696321602</v>
      </c>
      <c r="BO457" s="1">
        <f>U457/(U$3-U$4)*100</f>
        <v>33.831438301356606</v>
      </c>
      <c r="BP457" s="1">
        <f>V457/(V$3-V$4)*100</f>
        <v>3.9215686274509802</v>
      </c>
      <c r="BQ457" s="1">
        <f>W457/(W$3-W$4)*100</f>
        <v>24.340770791075048</v>
      </c>
      <c r="BR457" s="1">
        <f>X457/(X$3-X$4)*100</f>
        <v>11.963789347156485</v>
      </c>
      <c r="BS457" s="1">
        <f>Y457/(Y$3-Y$4)*100</f>
        <v>64.860426929392474</v>
      </c>
      <c r="BT457" s="1">
        <f>Z457/(Z$3-Z$4)*100</f>
        <v>50.964789098663346</v>
      </c>
      <c r="BU457" s="1">
        <f>AA457/(AA$3-AA$4)*100</f>
        <v>49.320794148380351</v>
      </c>
      <c r="BV457" s="1">
        <f>AB457/(AB$3-AB$4)*100</f>
        <v>12.099322487615737</v>
      </c>
      <c r="BW457" s="1">
        <f>AC457/(AC$3-AC$4)*100</f>
        <v>0.30148859996231392</v>
      </c>
    </row>
    <row r="458" spans="1:75">
      <c r="A458">
        <v>75</v>
      </c>
      <c r="B458" t="s">
        <v>1675</v>
      </c>
      <c r="C458" t="s">
        <v>1714</v>
      </c>
      <c r="D458">
        <v>100</v>
      </c>
      <c r="E458" t="s">
        <v>1715</v>
      </c>
      <c r="F458" t="s">
        <v>1716</v>
      </c>
      <c r="G458" t="s">
        <v>1717</v>
      </c>
      <c r="H458">
        <v>366</v>
      </c>
      <c r="I458">
        <v>56</v>
      </c>
      <c r="J458">
        <v>18</v>
      </c>
      <c r="K458">
        <v>190</v>
      </c>
      <c r="L458">
        <v>133</v>
      </c>
      <c r="M458">
        <v>208</v>
      </c>
      <c r="N458">
        <v>238</v>
      </c>
      <c r="O458">
        <v>75</v>
      </c>
      <c r="P458">
        <v>44</v>
      </c>
      <c r="Q458">
        <v>0</v>
      </c>
      <c r="R458">
        <v>1328</v>
      </c>
      <c r="T458" s="1">
        <f t="shared" si="191"/>
        <v>27.560240963855421</v>
      </c>
      <c r="U458" s="1">
        <f t="shared" si="174"/>
        <v>4.2168674698795181</v>
      </c>
      <c r="V458" s="1">
        <f t="shared" si="175"/>
        <v>1.3554216867469879</v>
      </c>
      <c r="W458" s="1">
        <f t="shared" si="176"/>
        <v>14.307228915662652</v>
      </c>
      <c r="X458" s="1">
        <f t="shared" si="177"/>
        <v>10.015060240963855</v>
      </c>
      <c r="Y458" s="1">
        <f t="shared" si="178"/>
        <v>15.66265060240964</v>
      </c>
      <c r="Z458" s="1">
        <f t="shared" si="179"/>
        <v>17.921686746987952</v>
      </c>
      <c r="AA458" s="1">
        <f t="shared" si="180"/>
        <v>5.6475903614457836</v>
      </c>
      <c r="AB458" s="1">
        <f t="shared" si="181"/>
        <v>3.3132530120481931</v>
      </c>
      <c r="AC458" s="1">
        <f t="shared" si="182"/>
        <v>0</v>
      </c>
      <c r="AD458" s="1"/>
      <c r="AF458" s="1">
        <f t="shared" si="192"/>
        <v>40.226230776232583</v>
      </c>
      <c r="AG458" s="1">
        <f t="shared" si="183"/>
        <v>-68.664492013405891</v>
      </c>
      <c r="AH458" s="1">
        <f>IF((W458-W$2)/W$2*100&gt;100,100,IF((W458-W$2)/W$2*100&lt;-100,-100,(W458-W$2)/W$2*100))</f>
        <v>-26.526709377155942</v>
      </c>
      <c r="AI458" s="1">
        <f>IF((X458-X$2)/X$2*100&gt;100,100,IF((X458-X$2)/X$2*100&lt;-100,-100,(X458-X$2)/X$2*100))</f>
        <v>6.1520003099018368</v>
      </c>
      <c r="AJ458" s="1">
        <f>IF((Y458-Y$2)/Y$2*100&gt;100,100,IF((Y458-Y$2)/Y$2*100&lt;-100,-100,(Y458-Y$2)/Y$2*100))</f>
        <v>10.118675021535212</v>
      </c>
      <c r="AK458" s="1">
        <f>IF((Z458-Z$2)/Z$2*100&gt;100,100,IF((Z458-Z$2)/Z$2*100&lt;-100,-100,(Z458-Z$2)/Z$2*100))</f>
        <v>85.450739273690587</v>
      </c>
      <c r="AL458" s="1">
        <f>IF((V458-V$2)/V$2*100&gt;100,100,IF((V458-V$2)/V$2*100&lt;-100,-100,(V458-V$2)/V$2*100))</f>
        <v>-70.527905904021821</v>
      </c>
      <c r="AM458" s="1">
        <f>IF((AA458-AA$2)/AA$2*100&gt;100,100,IF((AA458-AA$2)/AA$2*100&lt;-100,-100,(AA458-AA$2)/AA$2*100))</f>
        <v>12.107986956794706</v>
      </c>
      <c r="AN458" s="1">
        <f>IF((AB458-AB$2)/AB$2*100&gt;100,100,IF((AB458-AB$2)/AB$2*100&lt;-100,-100,(AB458-AB$2)/AB$2*100))</f>
        <v>83.25178594862291</v>
      </c>
      <c r="AO458" s="1">
        <f>IF((AC458-AC$2)/AC$2*100&gt;100,100,IF((AC458-AC$2)/AC$2*100&lt;-100,-100,(AC458-AC$2)/AC$2*100))</f>
        <v>-100</v>
      </c>
      <c r="AP458" s="1"/>
      <c r="AQ458" s="2">
        <f t="shared" si="193"/>
        <v>40</v>
      </c>
      <c r="AR458" s="2">
        <f t="shared" si="184"/>
        <v>-69</v>
      </c>
      <c r="AS458" s="2">
        <f t="shared" si="185"/>
        <v>-27</v>
      </c>
      <c r="AT458" s="2">
        <f t="shared" si="186"/>
        <v>6</v>
      </c>
      <c r="AU458" s="2">
        <f t="shared" si="187"/>
        <v>10</v>
      </c>
      <c r="AV458" s="2">
        <f t="shared" si="194"/>
        <v>1</v>
      </c>
      <c r="AW458" s="2">
        <f t="shared" si="195"/>
        <v>0</v>
      </c>
      <c r="AX458" s="2">
        <f t="shared" si="188"/>
        <v>0</v>
      </c>
      <c r="AY458" s="2">
        <f t="shared" si="189"/>
        <v>1</v>
      </c>
      <c r="AZ458" s="2">
        <f t="shared" si="190"/>
        <v>0</v>
      </c>
      <c r="BA458" s="1"/>
      <c r="BB458" s="1"/>
      <c r="BN458" s="1">
        <f>T458/(T$3-T$4)*100</f>
        <v>48.109543436905511</v>
      </c>
      <c r="BO458" s="1">
        <f>U458/(U$3-U$4)*100</f>
        <v>11.722117829114623</v>
      </c>
      <c r="BP458" s="1">
        <f>V458/(V$3-V$4)*100</f>
        <v>2.7108433734939759</v>
      </c>
      <c r="BQ458" s="1">
        <f>W458/(W$3-W$4)*100</f>
        <v>26.013143483023001</v>
      </c>
      <c r="BR458" s="1">
        <f>X458/(X$3-X$4)*100</f>
        <v>27.263219544846045</v>
      </c>
      <c r="BS458" s="1">
        <f>Y458/(Y$3-Y$4)*100</f>
        <v>58.921399885255319</v>
      </c>
      <c r="BT458" s="1">
        <f>Z458/(Z$3-Z$4)*100</f>
        <v>56.522242817423539</v>
      </c>
      <c r="BU458" s="1">
        <f>AA458/(AA$3-AA$4)*100</f>
        <v>20.194414019715229</v>
      </c>
      <c r="BV458" s="1">
        <f>AB458/(AB$3-AB$4)*100</f>
        <v>15.602716990410626</v>
      </c>
      <c r="BW458" s="1">
        <f>AC458/(AC$3-AC$4)*100</f>
        <v>0</v>
      </c>
    </row>
    <row r="459" spans="1:75">
      <c r="A459">
        <v>95</v>
      </c>
      <c r="B459" t="s">
        <v>1675</v>
      </c>
      <c r="C459" t="s">
        <v>1718</v>
      </c>
      <c r="D459">
        <v>100</v>
      </c>
      <c r="E459" t="s">
        <v>1719</v>
      </c>
      <c r="F459" t="s">
        <v>1720</v>
      </c>
      <c r="G459" t="s">
        <v>354</v>
      </c>
      <c r="H459">
        <v>368</v>
      </c>
      <c r="I459">
        <v>99</v>
      </c>
      <c r="J459">
        <v>15</v>
      </c>
      <c r="K459">
        <v>166</v>
      </c>
      <c r="L459">
        <v>70</v>
      </c>
      <c r="M459">
        <v>259</v>
      </c>
      <c r="N459">
        <v>286</v>
      </c>
      <c r="O459">
        <v>249</v>
      </c>
      <c r="P459">
        <v>25</v>
      </c>
      <c r="Q459">
        <v>5</v>
      </c>
      <c r="R459">
        <v>1542</v>
      </c>
      <c r="T459" s="1">
        <f t="shared" si="191"/>
        <v>23.865110246433204</v>
      </c>
      <c r="U459" s="1">
        <f t="shared" si="174"/>
        <v>6.4202334630350189</v>
      </c>
      <c r="V459" s="1">
        <f t="shared" si="175"/>
        <v>0.97276264591439687</v>
      </c>
      <c r="W459" s="1">
        <f t="shared" si="176"/>
        <v>10.765239948119326</v>
      </c>
      <c r="X459" s="1">
        <f t="shared" si="177"/>
        <v>4.5395590142671853</v>
      </c>
      <c r="Y459" s="1">
        <f t="shared" si="178"/>
        <v>16.796368352788583</v>
      </c>
      <c r="Z459" s="1">
        <f t="shared" si="179"/>
        <v>18.547341115434502</v>
      </c>
      <c r="AA459" s="1">
        <f t="shared" si="180"/>
        <v>16.147859922178988</v>
      </c>
      <c r="AB459" s="1">
        <f t="shared" si="181"/>
        <v>1.621271076523995</v>
      </c>
      <c r="AC459" s="1">
        <f t="shared" si="182"/>
        <v>0.32425421530479898</v>
      </c>
      <c r="AD459" s="1"/>
      <c r="AF459" s="1">
        <f t="shared" si="192"/>
        <v>21.425442589759896</v>
      </c>
      <c r="AG459" s="1">
        <f t="shared" si="183"/>
        <v>-52.291297178831975</v>
      </c>
      <c r="AH459" s="1">
        <f>IF((W459-W$2)/W$2*100&gt;100,100,IF((W459-W$2)/W$2*100&lt;-100,-100,(W459-W$2)/W$2*100))</f>
        <v>-44.716226461790129</v>
      </c>
      <c r="AI459" s="1">
        <f>IF((X459-X$2)/X$2*100&gt;100,100,IF((X459-X$2)/X$2*100&lt;-100,-100,(X459-X$2)/X$2*100))</f>
        <v>-51.884136660676617</v>
      </c>
      <c r="AJ459" s="1">
        <f>IF((Y459-Y$2)/Y$2*100&gt;100,100,IF((Y459-Y$2)/Y$2*100&lt;-100,-100,(Y459-Y$2)/Y$2*100))</f>
        <v>18.089452107050878</v>
      </c>
      <c r="AK459" s="1">
        <f>IF((Z459-Z$2)/Z$2*100&gt;100,100,IF((Z459-Z$2)/Z$2*100&lt;-100,-100,(Z459-Z$2)/Z$2*100))</f>
        <v>91.924910304368112</v>
      </c>
      <c r="AL459" s="1">
        <f>IF((V459-V$2)/V$2*100&gt;100,100,IF((V459-V$2)/V$2*100&lt;-100,-100,(V459-V$2)/V$2*100))</f>
        <v>-78.848389018882941</v>
      </c>
      <c r="AM459" s="1">
        <f>IF((AA459-AA$2)/AA$2*100&gt;100,100,IF((AA459-AA$2)/AA$2*100&lt;-100,-100,(AA459-AA$2)/AA$2*100))</f>
        <v>100</v>
      </c>
      <c r="AN459" s="1">
        <f>IF((AB459-AB$2)/AB$2*100&gt;100,100,IF((AB459-AB$2)/AB$2*100&lt;-100,-100,(AB459-AB$2)/AB$2*100))</f>
        <v>-10.329570606439681</v>
      </c>
      <c r="AO459" s="1">
        <f>IF((AC459-AC$2)/AC$2*100&gt;100,100,IF((AC459-AC$2)/AC$2*100&lt;-100,-100,(AC459-AC$2)/AC$2*100))</f>
        <v>-86.817233982731409</v>
      </c>
      <c r="AP459" s="1"/>
      <c r="AQ459" s="2">
        <f t="shared" si="193"/>
        <v>21</v>
      </c>
      <c r="AR459" s="2">
        <f t="shared" si="184"/>
        <v>-52</v>
      </c>
      <c r="AS459" s="2">
        <f t="shared" si="185"/>
        <v>-45</v>
      </c>
      <c r="AT459" s="2">
        <f t="shared" si="186"/>
        <v>-52</v>
      </c>
      <c r="AU459" s="2">
        <f t="shared" si="187"/>
        <v>18</v>
      </c>
      <c r="AV459" s="2">
        <f t="shared" si="194"/>
        <v>1</v>
      </c>
      <c r="AW459" s="2">
        <f t="shared" si="195"/>
        <v>0</v>
      </c>
      <c r="AX459" s="2">
        <f t="shared" si="188"/>
        <v>1</v>
      </c>
      <c r="AY459" s="2">
        <f t="shared" si="189"/>
        <v>0</v>
      </c>
      <c r="AZ459" s="2">
        <f t="shared" si="190"/>
        <v>0</v>
      </c>
      <c r="BA459" s="1"/>
      <c r="BB459" s="1"/>
      <c r="BN459" s="1">
        <f>T459/(T$3-T$4)*100</f>
        <v>41.659271395089533</v>
      </c>
      <c r="BO459" s="1">
        <f>U459/(U$3-U$4)*100</f>
        <v>17.84707100274872</v>
      </c>
      <c r="BP459" s="1">
        <f>V459/(V$3-V$4)*100</f>
        <v>1.9455252918287937</v>
      </c>
      <c r="BQ459" s="1">
        <f>W459/(W$3-W$4)*100</f>
        <v>19.573163542035136</v>
      </c>
      <c r="BR459" s="1">
        <f>X459/(X$3-X$4)*100</f>
        <v>12.357688427727338</v>
      </c>
      <c r="BS459" s="1">
        <f>Y459/(Y$3-Y$4)*100</f>
        <v>63.18633808906182</v>
      </c>
      <c r="BT459" s="1">
        <f>Z459/(Z$3-Z$4)*100</f>
        <v>58.495460440985738</v>
      </c>
      <c r="BU459" s="1">
        <f>AA459/(AA$3-AA$4)*100</f>
        <v>57.740832449003655</v>
      </c>
      <c r="BV459" s="1">
        <f>AB459/(AB$3-AB$4)*100</f>
        <v>7.6348632838349362</v>
      </c>
      <c r="BW459" s="1">
        <f>AC459/(AC$3-AC$4)*100</f>
        <v>0.72292743084348632</v>
      </c>
    </row>
    <row r="460" spans="1:75">
      <c r="A460">
        <v>97</v>
      </c>
      <c r="B460" t="s">
        <v>1675</v>
      </c>
      <c r="C460" t="s">
        <v>1721</v>
      </c>
      <c r="D460">
        <v>100</v>
      </c>
      <c r="E460" t="s">
        <v>1722</v>
      </c>
      <c r="F460" t="s">
        <v>1723</v>
      </c>
      <c r="G460" t="s">
        <v>1724</v>
      </c>
      <c r="H460">
        <v>451</v>
      </c>
      <c r="I460">
        <v>89</v>
      </c>
      <c r="J460">
        <v>21</v>
      </c>
      <c r="K460">
        <v>127</v>
      </c>
      <c r="L460">
        <v>82</v>
      </c>
      <c r="M460">
        <v>252</v>
      </c>
      <c r="N460">
        <v>285</v>
      </c>
      <c r="O460">
        <v>206</v>
      </c>
      <c r="P460">
        <v>21</v>
      </c>
      <c r="Q460">
        <v>14</v>
      </c>
      <c r="R460">
        <v>1548</v>
      </c>
      <c r="T460" s="1">
        <f t="shared" si="191"/>
        <v>29.134366925064597</v>
      </c>
      <c r="U460" s="1">
        <f t="shared" si="174"/>
        <v>5.7493540051679588</v>
      </c>
      <c r="V460" s="1">
        <f t="shared" si="175"/>
        <v>1.3565891472868217</v>
      </c>
      <c r="W460" s="1">
        <f t="shared" si="176"/>
        <v>8.2041343669250644</v>
      </c>
      <c r="X460" s="1">
        <f t="shared" si="177"/>
        <v>5.297157622739018</v>
      </c>
      <c r="Y460" s="1">
        <f t="shared" si="178"/>
        <v>16.279069767441861</v>
      </c>
      <c r="Z460" s="1">
        <f t="shared" si="179"/>
        <v>18.410852713178294</v>
      </c>
      <c r="AA460" s="1">
        <f t="shared" si="180"/>
        <v>13.307493540051679</v>
      </c>
      <c r="AB460" s="1">
        <f t="shared" si="181"/>
        <v>1.3565891472868217</v>
      </c>
      <c r="AC460" s="1">
        <f t="shared" si="182"/>
        <v>0.90439276485788112</v>
      </c>
      <c r="AD460" s="1"/>
      <c r="AF460" s="1">
        <f t="shared" si="192"/>
        <v>48.235367945855437</v>
      </c>
      <c r="AG460" s="1">
        <f t="shared" si="183"/>
        <v>-57.276596992068896</v>
      </c>
      <c r="AH460" s="1">
        <f>IF((W460-W$2)/W$2*100&gt;100,100,IF((W460-W$2)/W$2*100&lt;-100,-100,(W460-W$2)/W$2*100))</f>
        <v>-57.868518620677321</v>
      </c>
      <c r="AI460" s="1">
        <f>IF((X460-X$2)/X$2*100&gt;100,100,IF((X460-X$2)/X$2*100&lt;-100,-100,(X460-X$2)/X$2*100))</f>
        <v>-43.85416921301767</v>
      </c>
      <c r="AJ460" s="1">
        <f>IF((Y460-Y$2)/Y$2*100&gt;100,100,IF((Y460-Y$2)/Y$2*100&lt;-100,-100,(Y460-Y$2)/Y$2*100))</f>
        <v>14.452504807713694</v>
      </c>
      <c r="AK460" s="1">
        <f>IF((Z460-Z$2)/Z$2*100&gt;100,100,IF((Z460-Z$2)/Z$2*100&lt;-100,-100,(Z460-Z$2)/Z$2*100))</f>
        <v>90.512550214715688</v>
      </c>
      <c r="AL460" s="1">
        <f>IF((V460-V$2)/V$2*100&gt;100,100,IF((V460-V$2)/V$2*100&lt;-100,-100,(V460-V$2)/V$2*100))</f>
        <v>-70.502520810054577</v>
      </c>
      <c r="AM460" s="1">
        <f>IF((AA460-AA$2)/AA$2*100&gt;100,100,IF((AA460-AA$2)/AA$2*100&lt;-100,-100,(AA460-AA$2)/AA$2*100))</f>
        <v>100</v>
      </c>
      <c r="AN460" s="1">
        <f>IF((AB460-AB$2)/AB$2*100&gt;100,100,IF((AB460-AB$2)/AB$2*100&lt;-100,-100,(AB460-AB$2)/AB$2*100))</f>
        <v>-24.968789544644192</v>
      </c>
      <c r="AO460" s="1">
        <f>IF((AC460-AC$2)/AC$2*100&gt;100,100,IF((AC460-AC$2)/AC$2*100&lt;-100,-100,(AC460-AC$2)/AC$2*100))</f>
        <v>-63.23132393012996</v>
      </c>
      <c r="AP460" s="1"/>
      <c r="AQ460" s="2">
        <f t="shared" si="193"/>
        <v>48</v>
      </c>
      <c r="AR460" s="2">
        <f t="shared" si="184"/>
        <v>-57</v>
      </c>
      <c r="AS460" s="2">
        <f t="shared" si="185"/>
        <v>-58</v>
      </c>
      <c r="AT460" s="2">
        <f t="shared" si="186"/>
        <v>-44</v>
      </c>
      <c r="AU460" s="2">
        <f t="shared" si="187"/>
        <v>14</v>
      </c>
      <c r="AV460" s="2">
        <f t="shared" si="194"/>
        <v>1</v>
      </c>
      <c r="AW460" s="2">
        <f t="shared" si="195"/>
        <v>0</v>
      </c>
      <c r="AX460" s="2">
        <f t="shared" si="188"/>
        <v>1</v>
      </c>
      <c r="AY460" s="2">
        <f t="shared" si="189"/>
        <v>0</v>
      </c>
      <c r="AZ460" s="2">
        <f t="shared" si="190"/>
        <v>0</v>
      </c>
      <c r="BA460" s="1"/>
      <c r="BB460" s="1"/>
      <c r="BN460" s="1">
        <f>T460/(T$3-T$4)*100</f>
        <v>50.857359807788193</v>
      </c>
      <c r="BO460" s="1">
        <f>U460/(U$3-U$4)*100</f>
        <v>15.982149207026527</v>
      </c>
      <c r="BP460" s="1">
        <f>V460/(V$3-V$4)*100</f>
        <v>2.7131782945736433</v>
      </c>
      <c r="BQ460" s="1">
        <f>W460/(W$3-W$4)*100</f>
        <v>14.916607939863752</v>
      </c>
      <c r="BR460" s="1">
        <f>X460/(X$3-X$4)*100</f>
        <v>14.420040195233993</v>
      </c>
      <c r="BS460" s="1">
        <f>Y460/(Y$3-Y$4)*100</f>
        <v>61.240310077519389</v>
      </c>
      <c r="BT460" s="1">
        <f>Z460/(Z$3-Z$4)*100</f>
        <v>58.064997018485386</v>
      </c>
      <c r="BU460" s="1">
        <f>AA460/(AA$3-AA$4)*100</f>
        <v>47.584370840184789</v>
      </c>
      <c r="BV460" s="1">
        <f>AB460/(AB$3-AB$4)*100</f>
        <v>6.3884274640088599</v>
      </c>
      <c r="BW460" s="1">
        <f>AC460/(AC$3-AC$4)*100</f>
        <v>2.0163510823060955</v>
      </c>
    </row>
    <row r="461" spans="1:75">
      <c r="A461">
        <v>91</v>
      </c>
      <c r="B461" t="s">
        <v>1675</v>
      </c>
      <c r="C461" t="s">
        <v>1725</v>
      </c>
      <c r="D461">
        <v>100</v>
      </c>
      <c r="E461" t="s">
        <v>1726</v>
      </c>
      <c r="F461" t="s">
        <v>1727</v>
      </c>
      <c r="G461" t="s">
        <v>1713</v>
      </c>
      <c r="H461">
        <v>351</v>
      </c>
      <c r="I461">
        <v>107</v>
      </c>
      <c r="J461">
        <v>30</v>
      </c>
      <c r="K461">
        <v>184</v>
      </c>
      <c r="L461">
        <v>169</v>
      </c>
      <c r="M461">
        <v>274</v>
      </c>
      <c r="N461">
        <v>306</v>
      </c>
      <c r="O461">
        <v>236</v>
      </c>
      <c r="P461">
        <v>39</v>
      </c>
      <c r="Q461">
        <v>6</v>
      </c>
      <c r="R461">
        <v>1702</v>
      </c>
      <c r="T461" s="1">
        <f t="shared" si="191"/>
        <v>20.622796709753231</v>
      </c>
      <c r="U461" s="1">
        <f t="shared" si="174"/>
        <v>6.2867215041128093</v>
      </c>
      <c r="V461" s="1">
        <f t="shared" si="175"/>
        <v>1.762632197414806</v>
      </c>
      <c r="W461" s="1">
        <f t="shared" si="176"/>
        <v>10.810810810810811</v>
      </c>
      <c r="X461" s="1">
        <f t="shared" si="177"/>
        <v>9.9294947121034074</v>
      </c>
      <c r="Y461" s="1">
        <f t="shared" si="178"/>
        <v>16.098707403055229</v>
      </c>
      <c r="Z461" s="1">
        <f t="shared" si="179"/>
        <v>17.97884841363102</v>
      </c>
      <c r="AA461" s="1">
        <f t="shared" si="180"/>
        <v>13.866039952996475</v>
      </c>
      <c r="AB461" s="1">
        <f t="shared" si="181"/>
        <v>2.2914218566392477</v>
      </c>
      <c r="AC461" s="1">
        <f t="shared" si="182"/>
        <v>0.35252643948296125</v>
      </c>
      <c r="AD461" s="1"/>
      <c r="AF461" s="1">
        <f t="shared" si="192"/>
        <v>4.9285836965571583</v>
      </c>
      <c r="AG461" s="1">
        <f t="shared" si="183"/>
        <v>-53.283423463330138</v>
      </c>
      <c r="AH461" s="1">
        <f>IF((W461-W$2)/W$2*100&gt;100,100,IF((W461-W$2)/W$2*100&lt;-100,-100,(W461-W$2)/W$2*100))</f>
        <v>-44.482202021543728</v>
      </c>
      <c r="AI461" s="1">
        <f>IF((X461-X$2)/X$2*100&gt;100,100,IF((X461-X$2)/X$2*100&lt;-100,-100,(X461-X$2)/X$2*100))</f>
        <v>5.2450709627412628</v>
      </c>
      <c r="AJ461" s="1">
        <f>IF((Y461-Y$2)/Y$2*100&gt;100,100,IF((Y461-Y$2)/Y$2*100&lt;-100,-100,(Y461-Y$2)/Y$2*100))</f>
        <v>13.184439453120927</v>
      </c>
      <c r="AK461" s="1">
        <f>IF((Z461-Z$2)/Z$2*100&gt;100,100,IF((Z461-Z$2)/Z$2*100&lt;-100,-100,(Z461-Z$2)/Z$2*100))</f>
        <v>86.042239029641564</v>
      </c>
      <c r="AL461" s="1">
        <f>IF((V461-V$2)/V$2*100&gt;100,100,IF((V461-V$2)/V$2*100&lt;-100,-100,(V461-V$2)/V$2*100))</f>
        <v>-61.673579162300221</v>
      </c>
      <c r="AM461" s="1">
        <f>IF((AA461-AA$2)/AA$2*100&gt;100,100,IF((AA461-AA$2)/AA$2*100&lt;-100,-100,(AA461-AA$2)/AA$2*100))</f>
        <v>100</v>
      </c>
      <c r="AN461" s="1">
        <f>IF((AB461-AB$2)/AB$2*100&gt;100,100,IF((AB461-AB$2)/AB$2*100&lt;-100,-100,(AB461-AB$2)/AB$2*100))</f>
        <v>26.735611818329708</v>
      </c>
      <c r="AO461" s="1">
        <f>IF((AC461-AC$2)/AC$2*100&gt;100,100,IF((AC461-AC$2)/AC$2*100&lt;-100,-100,(AC461-AC$2)/AC$2*100))</f>
        <v>-85.667808320591206</v>
      </c>
      <c r="AP461" s="1"/>
      <c r="AQ461" s="2">
        <f t="shared" si="193"/>
        <v>5</v>
      </c>
      <c r="AR461" s="2">
        <f t="shared" si="184"/>
        <v>-53</v>
      </c>
      <c r="AS461" s="2">
        <f t="shared" si="185"/>
        <v>-44</v>
      </c>
      <c r="AT461" s="2">
        <f t="shared" si="186"/>
        <v>5</v>
      </c>
      <c r="AU461" s="2">
        <f t="shared" si="187"/>
        <v>13</v>
      </c>
      <c r="AV461" s="2">
        <f t="shared" si="194"/>
        <v>1</v>
      </c>
      <c r="AW461" s="2">
        <f t="shared" si="195"/>
        <v>0</v>
      </c>
      <c r="AX461" s="2">
        <f t="shared" si="188"/>
        <v>1</v>
      </c>
      <c r="AY461" s="2">
        <f t="shared" si="189"/>
        <v>1</v>
      </c>
      <c r="AZ461" s="2">
        <f t="shared" si="190"/>
        <v>0</v>
      </c>
      <c r="BA461" s="1"/>
      <c r="BB461" s="1"/>
      <c r="BN461" s="1">
        <f>T461/(T$3-T$4)*100</f>
        <v>35.999443379306079</v>
      </c>
      <c r="BO461" s="1">
        <f>U461/(U$3-U$4)*100</f>
        <v>17.47593225455212</v>
      </c>
      <c r="BP461" s="1">
        <f>V461/(V$3-V$4)*100</f>
        <v>3.5252643948296121</v>
      </c>
      <c r="BQ461" s="1">
        <f>W461/(W$3-W$4)*100</f>
        <v>19.656019656019652</v>
      </c>
      <c r="BR461" s="1">
        <f>X461/(X$3-X$4)*100</f>
        <v>27.030291160725938</v>
      </c>
      <c r="BS461" s="1">
        <f>Y461/(Y$3-Y$4)*100</f>
        <v>60.561804040064914</v>
      </c>
      <c r="BT461" s="1">
        <f>Z461/(Z$3-Z$4)*100</f>
        <v>56.702521919913217</v>
      </c>
      <c r="BU461" s="1">
        <f>AA461/(AA$3-AA$4)*100</f>
        <v>49.58159740768437</v>
      </c>
      <c r="BV461" s="1">
        <f>AB461/(AB$3-AB$4)*100</f>
        <v>10.790726396316458</v>
      </c>
      <c r="BW461" s="1">
        <f>AC461/(AC$3-AC$4)*100</f>
        <v>0.78596058638824151</v>
      </c>
    </row>
    <row r="462" spans="1:75">
      <c r="A462">
        <v>72</v>
      </c>
      <c r="B462" t="s">
        <v>1675</v>
      </c>
      <c r="C462" t="s">
        <v>1728</v>
      </c>
      <c r="D462">
        <v>100</v>
      </c>
      <c r="E462" t="s">
        <v>1729</v>
      </c>
      <c r="F462" t="s">
        <v>1730</v>
      </c>
      <c r="G462" t="s">
        <v>1731</v>
      </c>
      <c r="H462">
        <v>416</v>
      </c>
      <c r="I462">
        <v>61</v>
      </c>
      <c r="J462">
        <v>18</v>
      </c>
      <c r="K462">
        <v>140</v>
      </c>
      <c r="L462">
        <v>156</v>
      </c>
      <c r="M462">
        <v>197</v>
      </c>
      <c r="N462">
        <v>223</v>
      </c>
      <c r="O462">
        <v>77</v>
      </c>
      <c r="P462">
        <v>34</v>
      </c>
      <c r="Q462">
        <v>1</v>
      </c>
      <c r="R462">
        <v>1323</v>
      </c>
      <c r="T462" s="1">
        <f t="shared" si="191"/>
        <v>31.443688586545733</v>
      </c>
      <c r="U462" s="1">
        <f t="shared" si="174"/>
        <v>4.6107331821617539</v>
      </c>
      <c r="V462" s="1">
        <f t="shared" si="175"/>
        <v>1.3605442176870748</v>
      </c>
      <c r="W462" s="1">
        <f t="shared" si="176"/>
        <v>10.582010582010582</v>
      </c>
      <c r="X462" s="1">
        <f t="shared" si="177"/>
        <v>11.791383219954648</v>
      </c>
      <c r="Y462" s="1">
        <f t="shared" si="178"/>
        <v>14.890400604686318</v>
      </c>
      <c r="Z462" s="1">
        <f t="shared" si="179"/>
        <v>16.855631141345427</v>
      </c>
      <c r="AA462" s="1">
        <f t="shared" si="180"/>
        <v>5.8201058201058196</v>
      </c>
      <c r="AB462" s="1">
        <f t="shared" si="181"/>
        <v>2.5699168556311416</v>
      </c>
      <c r="AC462" s="1">
        <f t="shared" si="182"/>
        <v>7.5585789871504161E-2</v>
      </c>
      <c r="AD462" s="1"/>
      <c r="AF462" s="1">
        <f t="shared" si="192"/>
        <v>59.985173495962876</v>
      </c>
      <c r="AG462" s="1">
        <f t="shared" si="183"/>
        <v>-65.737679098126335</v>
      </c>
      <c r="AH462" s="1">
        <f>IF((W462-W$2)/W$2*100&gt;100,100,IF((W462-W$2)/W$2*100&lt;-100,-100,(W462-W$2)/W$2*100))</f>
        <v>-45.657181872939624</v>
      </c>
      <c r="AI462" s="1">
        <f>IF((X462-X$2)/X$2*100&gt;100,100,IF((X462-X$2)/X$2*100&lt;-100,-100,(X462-X$2)/X$2*100))</f>
        <v>24.979669128613729</v>
      </c>
      <c r="AJ462" s="1">
        <f>IF((Y462-Y$2)/Y$2*100&gt;100,100,IF((Y462-Y$2)/Y$2*100&lt;-100,-100,(Y462-Y$2)/Y$2*100))</f>
        <v>4.6892525889366867</v>
      </c>
      <c r="AK462" s="1">
        <f>IF((Z462-Z$2)/Z$2*100&gt;100,100,IF((Z462-Z$2)/Z$2*100&lt;-100,-100,(Z462-Z$2)/Z$2*100))</f>
        <v>74.419366894274617</v>
      </c>
      <c r="AL462" s="1">
        <f>IF((V462-V$2)/V$2*100&gt;100,100,IF((V462-V$2)/V$2*100&lt;-100,-100,(V462-V$2)/V$2*100))</f>
        <v>-70.416522328451251</v>
      </c>
      <c r="AM462" s="1">
        <f>IF((AA462-AA$2)/AA$2*100&gt;100,100,IF((AA462-AA$2)/AA$2*100&lt;-100,-100,(AA462-AA$2)/AA$2*100))</f>
        <v>15.532520173887605</v>
      </c>
      <c r="AN462" s="1">
        <f>IF((AB462-AB$2)/AB$2*100&gt;100,100,IF((AB462-AB$2)/AB$2*100&lt;-100,-100,(AB462-AB$2)/AB$2*100))</f>
        <v>42.138813975678922</v>
      </c>
      <c r="AO462" s="1">
        <f>IF((AC462-AC$2)/AC$2*100&gt;100,100,IF((AC462-AC$2)/AC$2*100&lt;-100,-100,(AC462-AC$2)/AC$2*100))</f>
        <v>-96.927010551983656</v>
      </c>
      <c r="AP462" s="1"/>
      <c r="AQ462" s="2">
        <f t="shared" si="193"/>
        <v>60</v>
      </c>
      <c r="AR462" s="2">
        <f t="shared" si="184"/>
        <v>-66</v>
      </c>
      <c r="AS462" s="2">
        <f t="shared" si="185"/>
        <v>-46</v>
      </c>
      <c r="AT462" s="2">
        <f t="shared" si="186"/>
        <v>25</v>
      </c>
      <c r="AU462" s="2">
        <f t="shared" si="187"/>
        <v>5</v>
      </c>
      <c r="AV462" s="2">
        <f t="shared" si="194"/>
        <v>1</v>
      </c>
      <c r="AW462" s="2">
        <f t="shared" si="195"/>
        <v>0</v>
      </c>
      <c r="AX462" s="2">
        <f t="shared" si="188"/>
        <v>0</v>
      </c>
      <c r="AY462" s="2">
        <f t="shared" si="189"/>
        <v>1</v>
      </c>
      <c r="AZ462" s="2">
        <f t="shared" si="190"/>
        <v>0</v>
      </c>
      <c r="BA462" s="1"/>
      <c r="BB462" s="1"/>
      <c r="BN462" s="1">
        <f>T462/(T$3-T$4)*100</f>
        <v>54.888544111601753</v>
      </c>
      <c r="BO462" s="1">
        <f>U462/(U$3-U$4)*100</f>
        <v>12.816992240321204</v>
      </c>
      <c r="BP462" s="1">
        <f>V462/(V$3-V$4)*100</f>
        <v>2.7210884353741496</v>
      </c>
      <c r="BQ462" s="1">
        <f>W462/(W$3-W$4)*100</f>
        <v>19.240019240019237</v>
      </c>
      <c r="BR462" s="1">
        <f>X462/(X$3-X$4)*100</f>
        <v>32.098765432098766</v>
      </c>
      <c r="BS462" s="1">
        <f>Y462/(Y$3-Y$4)*100</f>
        <v>56.016268941439016</v>
      </c>
      <c r="BT462" s="1">
        <f>Z462/(Z$3-Z$4)*100</f>
        <v>53.160067445781735</v>
      </c>
      <c r="BU462" s="1">
        <f>AA462/(AA$3-AA$4)*100</f>
        <v>20.811287477954142</v>
      </c>
      <c r="BV462" s="1">
        <f>AB462/(AB$3-AB$4)*100</f>
        <v>12.102210498711958</v>
      </c>
      <c r="BW462" s="1">
        <f>AC462/(AC$3-AC$4)*100</f>
        <v>0.16851913807417321</v>
      </c>
    </row>
    <row r="463" spans="1:75">
      <c r="A463">
        <v>86</v>
      </c>
      <c r="B463" t="s">
        <v>1675</v>
      </c>
      <c r="C463" t="s">
        <v>1732</v>
      </c>
      <c r="D463">
        <v>100</v>
      </c>
      <c r="E463" t="s">
        <v>1733</v>
      </c>
      <c r="F463" t="s">
        <v>1734</v>
      </c>
      <c r="G463" t="s">
        <v>1735</v>
      </c>
      <c r="H463">
        <v>386</v>
      </c>
      <c r="I463">
        <v>94</v>
      </c>
      <c r="J463">
        <v>24</v>
      </c>
      <c r="K463">
        <v>146</v>
      </c>
      <c r="L463">
        <v>78</v>
      </c>
      <c r="M463">
        <v>195</v>
      </c>
      <c r="N463">
        <v>206</v>
      </c>
      <c r="O463">
        <v>150</v>
      </c>
      <c r="P463">
        <v>20</v>
      </c>
      <c r="Q463">
        <v>7</v>
      </c>
      <c r="R463">
        <v>1306</v>
      </c>
      <c r="T463" s="1">
        <f t="shared" si="191"/>
        <v>29.555895865237364</v>
      </c>
      <c r="U463" s="1">
        <f t="shared" si="174"/>
        <v>7.1975497702909648</v>
      </c>
      <c r="V463" s="1">
        <f t="shared" si="175"/>
        <v>1.8376722817764166</v>
      </c>
      <c r="W463" s="1">
        <f t="shared" si="176"/>
        <v>11.179173047473201</v>
      </c>
      <c r="X463" s="1">
        <f t="shared" si="177"/>
        <v>5.9724349157733538</v>
      </c>
      <c r="Y463" s="1">
        <f t="shared" si="178"/>
        <v>14.931087289433384</v>
      </c>
      <c r="Z463" s="1">
        <f t="shared" si="179"/>
        <v>15.773353751914243</v>
      </c>
      <c r="AA463" s="1">
        <f t="shared" si="180"/>
        <v>11.485451761102604</v>
      </c>
      <c r="AB463" s="1">
        <f t="shared" si="181"/>
        <v>1.5313935681470139</v>
      </c>
      <c r="AC463" s="1">
        <f t="shared" si="182"/>
        <v>0.53598774885145484</v>
      </c>
      <c r="AD463" s="1"/>
      <c r="AF463" s="1">
        <f t="shared" si="192"/>
        <v>50.38010298358779</v>
      </c>
      <c r="AG463" s="1">
        <f t="shared" si="183"/>
        <v>-46.515066000567209</v>
      </c>
      <c r="AH463" s="1">
        <f>IF((W463-W$2)/W$2*100&gt;100,100,IF((W463-W$2)/W$2*100&lt;-100,-100,(W463-W$2)/W$2*100))</f>
        <v>-42.590515949536602</v>
      </c>
      <c r="AI463" s="1">
        <f>IF((X463-X$2)/X$2*100&gt;100,100,IF((X463-X$2)/X$2*100&lt;-100,-100,(X463-X$2)/X$2*100))</f>
        <v>-36.696744924519152</v>
      </c>
      <c r="AJ463" s="1">
        <f>IF((Y463-Y$2)/Y$2*100&gt;100,100,IF((Y463-Y$2)/Y$2*100&lt;-100,-100,(Y463-Y$2)/Y$2*100))</f>
        <v>4.9753065863792685</v>
      </c>
      <c r="AK463" s="1">
        <f>IF((Z463-Z$2)/Z$2*100&gt;100,100,IF((Z463-Z$2)/Z$2*100&lt;-100,-100,(Z463-Z$2)/Z$2*100))</f>
        <v>63.220134098681555</v>
      </c>
      <c r="AL463" s="1">
        <f>IF((V463-V$2)/V$2*100&gt;100,100,IF((V463-V$2)/V$2*100&lt;-100,-100,(V463-V$2)/V$2*100))</f>
        <v>-60.04191836706584</v>
      </c>
      <c r="AM463" s="1">
        <f>IF((AA463-AA$2)/AA$2*100&gt;100,100,IF((AA463-AA$2)/AA$2*100&lt;-100,-100,(AA463-AA$2)/AA$2*100))</f>
        <v>100</v>
      </c>
      <c r="AN463" s="1">
        <f>IF((AB463-AB$2)/AB$2*100&gt;100,100,IF((AB463-AB$2)/AB$2*100&lt;-100,-100,(AB463-AB$2)/AB$2*100))</f>
        <v>-15.300580627950994</v>
      </c>
      <c r="AO463" s="1">
        <f>IF((AC463-AC$2)/AC$2*100&gt;100,100,IF((AC463-AC$2)/AC$2*100&lt;-100,-100,(AC463-AC$2)/AC$2*100))</f>
        <v>-78.209069465482841</v>
      </c>
      <c r="AP463" s="1"/>
      <c r="AQ463" s="2">
        <f t="shared" si="193"/>
        <v>50</v>
      </c>
      <c r="AR463" s="2">
        <f t="shared" si="184"/>
        <v>-47</v>
      </c>
      <c r="AS463" s="2">
        <f t="shared" si="185"/>
        <v>-43</v>
      </c>
      <c r="AT463" s="2">
        <f t="shared" si="186"/>
        <v>-37</v>
      </c>
      <c r="AU463" s="2">
        <f t="shared" si="187"/>
        <v>5</v>
      </c>
      <c r="AV463" s="2">
        <f t="shared" si="194"/>
        <v>1</v>
      </c>
      <c r="AW463" s="2">
        <f t="shared" si="195"/>
        <v>0</v>
      </c>
      <c r="AX463" s="2">
        <f t="shared" si="188"/>
        <v>1</v>
      </c>
      <c r="AY463" s="2">
        <f t="shared" si="189"/>
        <v>0</v>
      </c>
      <c r="AZ463" s="2">
        <f t="shared" si="190"/>
        <v>0</v>
      </c>
      <c r="BA463" s="1"/>
      <c r="BB463" s="1"/>
      <c r="BN463" s="1">
        <f>T463/(T$3-T$4)*100</f>
        <v>51.59318664194943</v>
      </c>
      <c r="BO463" s="1">
        <f>U463/(U$3-U$4)*100</f>
        <v>20.007867710074883</v>
      </c>
      <c r="BP463" s="1">
        <f>V463/(V$3-V$4)*100</f>
        <v>3.6753445635528332</v>
      </c>
      <c r="BQ463" s="1">
        <f>W463/(W$3-W$4)*100</f>
        <v>20.325769177224</v>
      </c>
      <c r="BR463" s="1">
        <f>X463/(X$3-X$4)*100</f>
        <v>16.25829504849413</v>
      </c>
      <c r="BS463" s="1">
        <f>Y463/(Y$3-Y$4)*100</f>
        <v>56.16932837453512</v>
      </c>
      <c r="BT463" s="1">
        <f>Z463/(Z$3-Z$4)*100</f>
        <v>49.746731063729541</v>
      </c>
      <c r="BU463" s="1">
        <f>AA463/(AA$3-AA$4)*100</f>
        <v>41.069191145760833</v>
      </c>
      <c r="BV463" s="1">
        <f>AB463/(AB$3-AB$4)*100</f>
        <v>7.2116135887739494</v>
      </c>
      <c r="BW463" s="1">
        <f>AC463/(AC$3-AC$4)*100</f>
        <v>1.1949890794065223</v>
      </c>
    </row>
    <row r="464" spans="1:75">
      <c r="A464">
        <v>87</v>
      </c>
      <c r="B464" t="s">
        <v>1675</v>
      </c>
      <c r="C464" t="s">
        <v>1736</v>
      </c>
      <c r="D464">
        <v>100</v>
      </c>
      <c r="E464" t="s">
        <v>1737</v>
      </c>
      <c r="F464" t="s">
        <v>1738</v>
      </c>
      <c r="G464" t="s">
        <v>1739</v>
      </c>
      <c r="H464">
        <v>388</v>
      </c>
      <c r="I464">
        <v>77</v>
      </c>
      <c r="J464">
        <v>28</v>
      </c>
      <c r="K464">
        <v>114</v>
      </c>
      <c r="L464">
        <v>79</v>
      </c>
      <c r="M464">
        <v>217</v>
      </c>
      <c r="N464">
        <v>242</v>
      </c>
      <c r="O464">
        <v>133</v>
      </c>
      <c r="P464">
        <v>29</v>
      </c>
      <c r="Q464">
        <v>3</v>
      </c>
      <c r="R464">
        <v>1310</v>
      </c>
      <c r="T464" s="1">
        <f t="shared" si="191"/>
        <v>29.618320610687022</v>
      </c>
      <c r="U464" s="1">
        <f t="shared" si="174"/>
        <v>5.8778625954198471</v>
      </c>
      <c r="V464" s="1">
        <f t="shared" si="175"/>
        <v>2.1374045801526718</v>
      </c>
      <c r="W464" s="1">
        <f t="shared" si="176"/>
        <v>8.7022900763358777</v>
      </c>
      <c r="X464" s="1">
        <f t="shared" si="177"/>
        <v>6.0305343511450378</v>
      </c>
      <c r="Y464" s="1">
        <f t="shared" si="178"/>
        <v>16.564885496183209</v>
      </c>
      <c r="Z464" s="1">
        <f t="shared" si="179"/>
        <v>18.473282442748094</v>
      </c>
      <c r="AA464" s="1">
        <f t="shared" si="180"/>
        <v>10.152671755725191</v>
      </c>
      <c r="AB464" s="1">
        <f t="shared" si="181"/>
        <v>2.2137404580152671</v>
      </c>
      <c r="AC464" s="1">
        <f t="shared" si="182"/>
        <v>0.22900763358778628</v>
      </c>
      <c r="AD464" s="1"/>
      <c r="AF464" s="1">
        <f t="shared" si="192"/>
        <v>50.697719464991252</v>
      </c>
      <c r="AG464" s="1">
        <f t="shared" si="183"/>
        <v>-56.321650699602401</v>
      </c>
      <c r="AH464" s="1">
        <f>IF((W464-W$2)/W$2*100&gt;100,100,IF((W464-W$2)/W$2*100&lt;-100,-100,(W464-W$2)/W$2*100))</f>
        <v>-55.310291627265542</v>
      </c>
      <c r="AI464" s="1">
        <f>IF((X464-X$2)/X$2*100&gt;100,100,IF((X464-X$2)/X$2*100&lt;-100,-100,(X464-X$2)/X$2*100))</f>
        <v>-36.080935220614009</v>
      </c>
      <c r="AJ464" s="1">
        <f>IF((Y464-Y$2)/Y$2*100&gt;100,100,IF((Y464-Y$2)/Y$2*100&lt;-100,-100,(Y464-Y$2)/Y$2*100))</f>
        <v>16.461976266169753</v>
      </c>
      <c r="AK464" s="1">
        <f>IF((Z464-Z$2)/Z$2*100&gt;100,100,IF((Z464-Z$2)/Z$2*100&lt;-100,-100,(Z464-Z$2)/Z$2*100))</f>
        <v>91.158563040674807</v>
      </c>
      <c r="AL464" s="1">
        <f>IF((V464-V$2)/V$2*100&gt;100,100,IF((V464-V$2)/V$2*100&lt;-100,-100,(V464-V$2)/V$2*100))</f>
        <v>-53.524582406070728</v>
      </c>
      <c r="AM464" s="1">
        <f>IF((AA464-AA$2)/AA$2*100&gt;100,100,IF((AA464-AA$2)/AA$2*100&lt;-100,-100,(AA464-AA$2)/AA$2*100))</f>
        <v>100</v>
      </c>
      <c r="AN464" s="1">
        <f>IF((AB464-AB$2)/AB$2*100&gt;100,100,IF((AB464-AB$2)/AB$2*100&lt;-100,-100,(AB464-AB$2)/AB$2*100))</f>
        <v>22.439153026602433</v>
      </c>
      <c r="AO464" s="1">
        <f>IF((AC464-AC$2)/AC$2*100&gt;100,100,IF((AC464-AC$2)/AC$2*100&lt;-100,-100,(AC464-AC$2)/AC$2*100))</f>
        <v>-90.689545710551982</v>
      </c>
      <c r="AP464" s="1"/>
      <c r="AQ464" s="2">
        <f t="shared" si="193"/>
        <v>51</v>
      </c>
      <c r="AR464" s="2">
        <f t="shared" si="184"/>
        <v>-56</v>
      </c>
      <c r="AS464" s="2">
        <f t="shared" si="185"/>
        <v>-55</v>
      </c>
      <c r="AT464" s="2">
        <f t="shared" si="186"/>
        <v>-36</v>
      </c>
      <c r="AU464" s="2">
        <f t="shared" si="187"/>
        <v>16</v>
      </c>
      <c r="AV464" s="2">
        <f t="shared" si="194"/>
        <v>1</v>
      </c>
      <c r="AW464" s="2">
        <f t="shared" si="195"/>
        <v>0</v>
      </c>
      <c r="AX464" s="2">
        <f t="shared" si="188"/>
        <v>1</v>
      </c>
      <c r="AY464" s="2">
        <f t="shared" si="189"/>
        <v>1</v>
      </c>
      <c r="AZ464" s="2">
        <f t="shared" si="190"/>
        <v>0</v>
      </c>
      <c r="BA464" s="1"/>
      <c r="BB464" s="1"/>
      <c r="BN464" s="1">
        <f>T464/(T$3-T$4)*100</f>
        <v>51.702156153743125</v>
      </c>
      <c r="BO464" s="1">
        <f>U464/(U$3-U$4)*100</f>
        <v>16.339379508368932</v>
      </c>
      <c r="BP464" s="1">
        <f>V464/(V$3-V$4)*100</f>
        <v>4.2748091603053435</v>
      </c>
      <c r="BQ464" s="1">
        <f>W464/(W$3-W$4)*100</f>
        <v>15.822345593337959</v>
      </c>
      <c r="BR464" s="1">
        <f>X464/(X$3-X$4)*100</f>
        <v>16.416454622561492</v>
      </c>
      <c r="BS464" s="1">
        <f>Y464/(Y$3-Y$4)*100</f>
        <v>62.31552162849875</v>
      </c>
      <c r="BT464" s="1">
        <f>Z464/(Z$3-Z$4)*100</f>
        <v>58.26189078097476</v>
      </c>
      <c r="BU464" s="1">
        <f>AA464/(AA$3-AA$4)*100</f>
        <v>36.303492944714321</v>
      </c>
      <c r="BV464" s="1">
        <f>AB464/(AB$3-AB$4)*100</f>
        <v>10.424910422184141</v>
      </c>
      <c r="BW464" s="1">
        <f>AC464/(AC$3-AC$4)*100</f>
        <v>0.5105743961957202</v>
      </c>
    </row>
    <row r="465" spans="1:75">
      <c r="A465">
        <v>77</v>
      </c>
      <c r="B465" t="s">
        <v>1675</v>
      </c>
      <c r="C465" t="s">
        <v>1740</v>
      </c>
      <c r="D465">
        <v>100</v>
      </c>
      <c r="E465" t="s">
        <v>1741</v>
      </c>
      <c r="F465" t="s">
        <v>1742</v>
      </c>
      <c r="G465" t="s">
        <v>1120</v>
      </c>
      <c r="H465">
        <v>390</v>
      </c>
      <c r="I465">
        <v>76</v>
      </c>
      <c r="J465">
        <v>11</v>
      </c>
      <c r="K465">
        <v>199</v>
      </c>
      <c r="L465">
        <v>67</v>
      </c>
      <c r="M465">
        <v>229</v>
      </c>
      <c r="N465">
        <v>237</v>
      </c>
      <c r="O465">
        <v>30</v>
      </c>
      <c r="P465">
        <v>53</v>
      </c>
      <c r="Q465">
        <v>2</v>
      </c>
      <c r="R465">
        <v>1294</v>
      </c>
      <c r="T465" s="1">
        <f t="shared" si="191"/>
        <v>30.139103554868623</v>
      </c>
      <c r="U465" s="1">
        <f t="shared" si="174"/>
        <v>5.873261205564142</v>
      </c>
      <c r="V465" s="1">
        <f t="shared" si="175"/>
        <v>0.85007727975270475</v>
      </c>
      <c r="W465" s="1">
        <f t="shared" si="176"/>
        <v>15.378670788253476</v>
      </c>
      <c r="X465" s="1">
        <f t="shared" si="177"/>
        <v>5.1777434312210202</v>
      </c>
      <c r="Y465" s="1">
        <f t="shared" si="178"/>
        <v>17.697063369397217</v>
      </c>
      <c r="Z465" s="1">
        <f t="shared" si="179"/>
        <v>18.31530139103555</v>
      </c>
      <c r="AA465" s="1">
        <f t="shared" si="180"/>
        <v>2.3183925811437405</v>
      </c>
      <c r="AB465" s="1">
        <f t="shared" si="181"/>
        <v>4.0958268933539408</v>
      </c>
      <c r="AC465" s="1">
        <f t="shared" si="182"/>
        <v>0.15455950540958269</v>
      </c>
      <c r="AD465" s="1"/>
      <c r="AF465" s="1">
        <f t="shared" si="192"/>
        <v>53.347457883857352</v>
      </c>
      <c r="AG465" s="1">
        <f t="shared" si="183"/>
        <v>-56.355843590321108</v>
      </c>
      <c r="AH465" s="1">
        <f>IF((W465-W$2)/W$2*100&gt;100,100,IF((W465-W$2)/W$2*100&lt;-100,-100,(W465-W$2)/W$2*100))</f>
        <v>-21.024430735051485</v>
      </c>
      <c r="AI465" s="1">
        <f>IF((X465-X$2)/X$2*100&gt;100,100,IF((X465-X$2)/X$2*100&lt;-100,-100,(X465-X$2)/X$2*100))</f>
        <v>-45.11986856879161</v>
      </c>
      <c r="AJ465" s="1">
        <f>IF((Y465-Y$2)/Y$2*100&gt;100,100,IF((Y465-Y$2)/Y$2*100&lt;-100,-100,(Y465-Y$2)/Y$2*100))</f>
        <v>24.421927008341431</v>
      </c>
      <c r="AK465" s="1">
        <f>IF((Z465-Z$2)/Z$2*100&gt;100,100,IF((Z465-Z$2)/Z$2*100&lt;-100,-100,(Z465-Z$2)/Z$2*100))</f>
        <v>89.523800462523496</v>
      </c>
      <c r="AL465" s="1">
        <f>IF((V465-V$2)/V$2*100&gt;100,100,IF((V465-V$2)/V$2*100&lt;-100,-100,(V465-V$2)/V$2*100))</f>
        <v>-81.516041964878539</v>
      </c>
      <c r="AM465" s="1">
        <f>IF((AA465-AA$2)/AA$2*100&gt;100,100,IF((AA465-AA$2)/AA$2*100&lt;-100,-100,(AA465-AA$2)/AA$2*100))</f>
        <v>-53.978545076159698</v>
      </c>
      <c r="AN465" s="1">
        <f>IF((AB465-AB$2)/AB$2*100&gt;100,100,IF((AB465-AB$2)/AB$2*100&lt;-100,-100,(AB465-AB$2)/AB$2*100))</f>
        <v>100</v>
      </c>
      <c r="AO465" s="1">
        <f>IF((AC465-AC$2)/AC$2*100&gt;100,100,IF((AC465-AC$2)/AC$2*100&lt;-100,-100,(AC465-AC$2)/AC$2*100))</f>
        <v>-93.716282782495171</v>
      </c>
      <c r="AP465" s="1"/>
      <c r="AQ465" s="2">
        <f t="shared" si="193"/>
        <v>53</v>
      </c>
      <c r="AR465" s="2">
        <f t="shared" si="184"/>
        <v>-56</v>
      </c>
      <c r="AS465" s="2">
        <f t="shared" si="185"/>
        <v>-21</v>
      </c>
      <c r="AT465" s="2">
        <f t="shared" si="186"/>
        <v>-45</v>
      </c>
      <c r="AU465" s="2">
        <f t="shared" si="187"/>
        <v>24</v>
      </c>
      <c r="AV465" s="2">
        <f t="shared" si="194"/>
        <v>1</v>
      </c>
      <c r="AW465" s="2">
        <f t="shared" si="195"/>
        <v>0</v>
      </c>
      <c r="AX465" s="2">
        <f t="shared" si="188"/>
        <v>0</v>
      </c>
      <c r="AY465" s="2">
        <f t="shared" si="189"/>
        <v>1</v>
      </c>
      <c r="AZ465" s="2">
        <f t="shared" si="190"/>
        <v>0</v>
      </c>
      <c r="BA465" s="1"/>
      <c r="BB465" s="1"/>
      <c r="BN465" s="1">
        <f>T465/(T$3-T$4)*100</f>
        <v>52.61124217034083</v>
      </c>
      <c r="BO465" s="1">
        <f>U465/(U$3-U$4)*100</f>
        <v>16.326588488861788</v>
      </c>
      <c r="BP465" s="1">
        <f>V465/(V$3-V$4)*100</f>
        <v>1.7001545595054095</v>
      </c>
      <c r="BQ465" s="1">
        <f>W465/(W$3-W$4)*100</f>
        <v>27.961219615006318</v>
      </c>
      <c r="BR465" s="1">
        <f>X465/(X$3-X$4)*100</f>
        <v>14.094968229434999</v>
      </c>
      <c r="BS465" s="1">
        <f>Y465/(Y$3-Y$4)*100</f>
        <v>66.574666961065731</v>
      </c>
      <c r="BT465" s="1">
        <f>Z465/(Z$3-Z$4)*100</f>
        <v>57.763642848650591</v>
      </c>
      <c r="BU465" s="1">
        <f>AA465/(AA$3-AA$4)*100</f>
        <v>8.2900098356048897</v>
      </c>
      <c r="BV465" s="1">
        <f>AB465/(AB$3-AB$4)*100</f>
        <v>19.288001135539222</v>
      </c>
      <c r="BW465" s="1">
        <f>AC465/(AC$3-AC$4)*100</f>
        <v>0.34459168419185648</v>
      </c>
    </row>
    <row r="466" spans="1:75">
      <c r="A466">
        <v>89</v>
      </c>
      <c r="B466" t="s">
        <v>1675</v>
      </c>
      <c r="C466" t="s">
        <v>1743</v>
      </c>
      <c r="D466">
        <v>100</v>
      </c>
      <c r="E466" t="s">
        <v>1744</v>
      </c>
      <c r="F466" t="s">
        <v>1745</v>
      </c>
      <c r="G466" t="s">
        <v>1746</v>
      </c>
      <c r="H466">
        <v>387</v>
      </c>
      <c r="I466">
        <v>97</v>
      </c>
      <c r="J466">
        <v>23</v>
      </c>
      <c r="K466">
        <v>113</v>
      </c>
      <c r="L466">
        <v>80</v>
      </c>
      <c r="M466">
        <v>257</v>
      </c>
      <c r="N466">
        <v>272</v>
      </c>
      <c r="O466">
        <v>167</v>
      </c>
      <c r="P466">
        <v>26</v>
      </c>
      <c r="Q466">
        <v>1</v>
      </c>
      <c r="R466">
        <v>1423</v>
      </c>
      <c r="T466" s="1">
        <f t="shared" si="191"/>
        <v>27.19606465214336</v>
      </c>
      <c r="U466" s="1">
        <f t="shared" si="174"/>
        <v>6.8165846802529861</v>
      </c>
      <c r="V466" s="1">
        <f t="shared" si="175"/>
        <v>1.6163035839775124</v>
      </c>
      <c r="W466" s="1">
        <f t="shared" si="176"/>
        <v>7.9409697821503862</v>
      </c>
      <c r="X466" s="1">
        <f t="shared" si="177"/>
        <v>5.6219255094869993</v>
      </c>
      <c r="Y466" s="1">
        <f t="shared" si="178"/>
        <v>18.060435699226986</v>
      </c>
      <c r="Z466" s="1">
        <f t="shared" si="179"/>
        <v>19.114546732255796</v>
      </c>
      <c r="AA466" s="1">
        <f t="shared" si="180"/>
        <v>11.735769501054111</v>
      </c>
      <c r="AB466" s="1">
        <f t="shared" si="181"/>
        <v>1.8271257905832747</v>
      </c>
      <c r="AC466" s="1">
        <f t="shared" si="182"/>
        <v>7.0274068868587489E-2</v>
      </c>
      <c r="AD466" s="1"/>
      <c r="AF466" s="1">
        <f t="shared" si="192"/>
        <v>38.373305339319828</v>
      </c>
      <c r="AG466" s="1">
        <f t="shared" si="183"/>
        <v>-49.346014496522592</v>
      </c>
      <c r="AH466" s="1">
        <f>IF((W466-W$2)/W$2*100&gt;100,100,IF((W466-W$2)/W$2*100&lt;-100,-100,(W466-W$2)/W$2*100))</f>
        <v>-59.219973059043276</v>
      </c>
      <c r="AI466" s="1">
        <f>IF((X466-X$2)/X$2*100&gt;100,100,IF((X466-X$2)/X$2*100&lt;-100,-100,(X466-X$2)/X$2*100))</f>
        <v>-40.411877306104479</v>
      </c>
      <c r="AJ466" s="1">
        <f>IF((Y466-Y$2)/Y$2*100&gt;100,100,IF((Y466-Y$2)/Y$2*100&lt;-100,-100,(Y466-Y$2)/Y$2*100))</f>
        <v>26.97667208413252</v>
      </c>
      <c r="AK466" s="1">
        <f>IF((Z466-Z$2)/Z$2*100&gt;100,100,IF((Z466-Z$2)/Z$2*100&lt;-100,-100,(Z466-Z$2)/Z$2*100))</f>
        <v>97.794263030186585</v>
      </c>
      <c r="AL466" s="1">
        <f>IF((V466-V$2)/V$2*100&gt;100,100,IF((V466-V$2)/V$2*100&lt;-100,-100,(V466-V$2)/V$2*100))</f>
        <v>-64.855327474523421</v>
      </c>
      <c r="AM466" s="1">
        <f>IF((AA466-AA$2)/AA$2*100&gt;100,100,IF((AA466-AA$2)/AA$2*100&lt;-100,-100,(AA466-AA$2)/AA$2*100))</f>
        <v>100</v>
      </c>
      <c r="AN466" s="1">
        <f>IF((AB466-AB$2)/AB$2*100&gt;100,100,IF((AB466-AB$2)/AB$2*100&lt;-100,-100,(AB466-AB$2)/AB$2*100))</f>
        <v>1.0559903091108853</v>
      </c>
      <c r="AO466" s="1">
        <f>IF((AC466-AC$2)/AC$2*100&gt;100,100,IF((AC466-AC$2)/AC$2*100&lt;-100,-100,(AC466-AC$2)/AC$2*100))</f>
        <v>-97.142962024085989</v>
      </c>
      <c r="AP466" s="1"/>
      <c r="AQ466" s="2">
        <f t="shared" si="193"/>
        <v>38</v>
      </c>
      <c r="AR466" s="2">
        <f t="shared" si="184"/>
        <v>-49</v>
      </c>
      <c r="AS466" s="2">
        <f t="shared" si="185"/>
        <v>-59</v>
      </c>
      <c r="AT466" s="2">
        <f t="shared" si="186"/>
        <v>-40</v>
      </c>
      <c r="AU466" s="2">
        <f t="shared" si="187"/>
        <v>27</v>
      </c>
      <c r="AV466" s="2">
        <f t="shared" si="194"/>
        <v>1</v>
      </c>
      <c r="AW466" s="2">
        <f t="shared" si="195"/>
        <v>0</v>
      </c>
      <c r="AX466" s="2">
        <f t="shared" si="188"/>
        <v>1</v>
      </c>
      <c r="AY466" s="2">
        <f t="shared" si="189"/>
        <v>0</v>
      </c>
      <c r="AZ466" s="2">
        <f t="shared" si="190"/>
        <v>0</v>
      </c>
      <c r="BA466" s="1"/>
      <c r="BB466" s="1"/>
      <c r="BN466" s="1">
        <f>T466/(T$3-T$4)*100</f>
        <v>47.47383215593446</v>
      </c>
      <c r="BO466" s="1">
        <f>U466/(U$3-U$4)*100</f>
        <v>18.948854661620686</v>
      </c>
      <c r="BP466" s="1">
        <f>V466/(V$3-V$4)*100</f>
        <v>3.2326071679550248</v>
      </c>
      <c r="BQ466" s="1">
        <f>W466/(W$3-W$4)*100</f>
        <v>14.438126876637064</v>
      </c>
      <c r="BR466" s="1">
        <f>X466/(X$3-X$4)*100</f>
        <v>15.304130553603496</v>
      </c>
      <c r="BS466" s="1">
        <f>Y466/(Y$3-Y$4)*100</f>
        <v>67.941639058996756</v>
      </c>
      <c r="BT466" s="1">
        <f>Z466/(Z$3-Z$4)*100</f>
        <v>60.284339694037513</v>
      </c>
      <c r="BU466" s="1">
        <f>AA466/(AA$3-AA$4)*100</f>
        <v>41.964266700738946</v>
      </c>
      <c r="BV466" s="1">
        <f>AB466/(AB$3-AB$4)*100</f>
        <v>8.604270942389606</v>
      </c>
      <c r="BW466" s="1">
        <f>AC466/(AC$3-AC$4)*100</f>
        <v>0.15667661255947377</v>
      </c>
    </row>
    <row r="467" spans="1:75">
      <c r="A467">
        <v>87</v>
      </c>
      <c r="B467" t="s">
        <v>1675</v>
      </c>
      <c r="C467" t="s">
        <v>1747</v>
      </c>
      <c r="D467">
        <v>100</v>
      </c>
      <c r="E467" t="s">
        <v>1748</v>
      </c>
      <c r="F467" t="s">
        <v>1749</v>
      </c>
      <c r="G467" t="s">
        <v>1750</v>
      </c>
      <c r="H467">
        <v>379</v>
      </c>
      <c r="I467">
        <v>68</v>
      </c>
      <c r="J467">
        <v>16</v>
      </c>
      <c r="K467">
        <v>164</v>
      </c>
      <c r="L467">
        <v>94</v>
      </c>
      <c r="M467">
        <v>205</v>
      </c>
      <c r="N467">
        <v>196</v>
      </c>
      <c r="O467">
        <v>132</v>
      </c>
      <c r="P467">
        <v>22</v>
      </c>
      <c r="Q467">
        <v>1</v>
      </c>
      <c r="R467">
        <v>1277</v>
      </c>
      <c r="T467" s="1">
        <f t="shared" si="191"/>
        <v>29.678935003915424</v>
      </c>
      <c r="U467" s="1">
        <f t="shared" si="174"/>
        <v>5.3249804228660924</v>
      </c>
      <c r="V467" s="1">
        <f t="shared" si="175"/>
        <v>1.2529365700861395</v>
      </c>
      <c r="W467" s="1">
        <f t="shared" si="176"/>
        <v>12.84259984338293</v>
      </c>
      <c r="X467" s="1">
        <f t="shared" si="177"/>
        <v>7.3610023492560686</v>
      </c>
      <c r="Y467" s="1">
        <f t="shared" si="178"/>
        <v>16.05324980422866</v>
      </c>
      <c r="Z467" s="1">
        <f t="shared" si="179"/>
        <v>15.348472983555208</v>
      </c>
      <c r="AA467" s="1">
        <f t="shared" si="180"/>
        <v>10.336726703210649</v>
      </c>
      <c r="AB467" s="1">
        <f t="shared" si="181"/>
        <v>1.7227877838684416</v>
      </c>
      <c r="AC467" s="1">
        <f t="shared" si="182"/>
        <v>7.8308535630383716E-2</v>
      </c>
      <c r="AD467" s="1"/>
      <c r="AF467" s="1">
        <f t="shared" si="192"/>
        <v>51.006124892373194</v>
      </c>
      <c r="AG467" s="1">
        <f t="shared" si="183"/>
        <v>-60.430113642166418</v>
      </c>
      <c r="AH467" s="1">
        <f>IF((W467-W$2)/W$2*100&gt;100,100,IF((W467-W$2)/W$2*100&lt;-100,-100,(W467-W$2)/W$2*100))</f>
        <v>-34.048160114864388</v>
      </c>
      <c r="AI467" s="1">
        <f>IF((X467-X$2)/X$2*100&gt;100,100,IF((X467-X$2)/X$2*100&lt;-100,-100,(X467-X$2)/X$2*100))</f>
        <v>-21.978989156412965</v>
      </c>
      <c r="AJ467" s="1">
        <f>IF((Y467-Y$2)/Y$2*100&gt;100,100,IF((Y467-Y$2)/Y$2*100&lt;-100,-100,(Y467-Y$2)/Y$2*100))</f>
        <v>12.864842810157304</v>
      </c>
      <c r="AK467" s="1">
        <f>IF((Z467-Z$2)/Z$2*100&gt;100,100,IF((Z467-Z$2)/Z$2*100&lt;-100,-100,(Z467-Z$2)/Z$2*100))</f>
        <v>58.823536071512073</v>
      </c>
      <c r="AL467" s="1">
        <f>IF((V467-V$2)/V$2*100&gt;100,100,IF((V467-V$2)/V$2*100&lt;-100,-100,(V467-V$2)/V$2*100))</f>
        <v>-72.756327531917506</v>
      </c>
      <c r="AM467" s="1">
        <f>IF((AA467-AA$2)/AA$2*100&gt;100,100,IF((AA467-AA$2)/AA$2*100&lt;-100,-100,(AA467-AA$2)/AA$2*100))</f>
        <v>100</v>
      </c>
      <c r="AN467" s="1">
        <f>IF((AB467-AB$2)/AB$2*100&gt;100,100,IF((AB467-AB$2)/AB$2*100&lt;-100,-100,(AB467-AB$2)/AB$2*100))</f>
        <v>-4.7148113783198227</v>
      </c>
      <c r="AO467" s="1">
        <f>IF((AC467-AC$2)/AC$2*100&gt;100,100,IF((AC467-AC$2)/AC$2*100&lt;-100,-100,(AC467-AC$2)/AC$2*100))</f>
        <v>-96.816315552290021</v>
      </c>
      <c r="AP467" s="1"/>
      <c r="AQ467" s="2">
        <f t="shared" si="193"/>
        <v>51</v>
      </c>
      <c r="AR467" s="2">
        <f t="shared" si="184"/>
        <v>-60</v>
      </c>
      <c r="AS467" s="2">
        <f t="shared" si="185"/>
        <v>-34</v>
      </c>
      <c r="AT467" s="2">
        <f t="shared" si="186"/>
        <v>-22</v>
      </c>
      <c r="AU467" s="2">
        <f t="shared" si="187"/>
        <v>13</v>
      </c>
      <c r="AV467" s="2">
        <f t="shared" si="194"/>
        <v>1</v>
      </c>
      <c r="AW467" s="2">
        <f t="shared" si="195"/>
        <v>0</v>
      </c>
      <c r="AX467" s="2">
        <f t="shared" si="188"/>
        <v>1</v>
      </c>
      <c r="AY467" s="2">
        <f t="shared" si="189"/>
        <v>0</v>
      </c>
      <c r="AZ467" s="2">
        <f t="shared" si="190"/>
        <v>0</v>
      </c>
      <c r="BA467" s="1"/>
      <c r="BB467" s="1"/>
      <c r="BN467" s="1">
        <f>T467/(T$3-T$4)*100</f>
        <v>51.80796548929095</v>
      </c>
      <c r="BO467" s="1">
        <f>U467/(U$3-U$4)*100</f>
        <v>14.802468514939687</v>
      </c>
      <c r="BP467" s="1">
        <f>V467/(V$3-V$4)*100</f>
        <v>2.5058731401722789</v>
      </c>
      <c r="BQ467" s="1">
        <f>W467/(W$3-W$4)*100</f>
        <v>23.350181533423505</v>
      </c>
      <c r="BR467" s="1">
        <f>X467/(X$3-X$4)*100</f>
        <v>20.038284172974851</v>
      </c>
      <c r="BS467" s="1">
        <f>Y467/(Y$3-Y$4)*100</f>
        <v>60.390796882574492</v>
      </c>
      <c r="BT467" s="1">
        <f>Z467/(Z$3-Z$4)*100</f>
        <v>48.406722486597189</v>
      </c>
      <c r="BU467" s="1">
        <f>AA467/(AA$3-AA$4)*100</f>
        <v>36.961628817541111</v>
      </c>
      <c r="BV467" s="1">
        <f>AB467/(AB$3-AB$4)*100</f>
        <v>8.1129241046457725</v>
      </c>
      <c r="BW467" s="1">
        <f>AC467/(AC$3-AC$4)*100</f>
        <v>0.17458952206118336</v>
      </c>
    </row>
    <row r="468" spans="1:75">
      <c r="A468">
        <v>88</v>
      </c>
      <c r="B468" t="s">
        <v>1675</v>
      </c>
      <c r="C468" t="s">
        <v>1751</v>
      </c>
      <c r="D468">
        <v>100</v>
      </c>
      <c r="E468" t="s">
        <v>1752</v>
      </c>
      <c r="F468" t="s">
        <v>1753</v>
      </c>
      <c r="G468" t="s">
        <v>762</v>
      </c>
      <c r="H468">
        <v>446</v>
      </c>
      <c r="I468">
        <v>62</v>
      </c>
      <c r="J468">
        <v>16</v>
      </c>
      <c r="K468">
        <v>119</v>
      </c>
      <c r="L468">
        <v>103</v>
      </c>
      <c r="M468">
        <v>250</v>
      </c>
      <c r="N468">
        <v>230</v>
      </c>
      <c r="O468">
        <v>187</v>
      </c>
      <c r="P468">
        <v>25</v>
      </c>
      <c r="Q468">
        <v>0</v>
      </c>
      <c r="R468">
        <v>1438</v>
      </c>
      <c r="T468" s="1">
        <f t="shared" si="191"/>
        <v>31.015299026425591</v>
      </c>
      <c r="U468" s="1">
        <f t="shared" si="174"/>
        <v>4.3115438108484003</v>
      </c>
      <c r="V468" s="1">
        <f t="shared" si="175"/>
        <v>1.1126564673157162</v>
      </c>
      <c r="W468" s="1">
        <f t="shared" si="176"/>
        <v>8.2753824756606384</v>
      </c>
      <c r="X468" s="1">
        <f t="shared" si="177"/>
        <v>7.1627260083449231</v>
      </c>
      <c r="Y468" s="1">
        <f t="shared" si="178"/>
        <v>17.385257301808068</v>
      </c>
      <c r="Z468" s="1">
        <f t="shared" si="179"/>
        <v>15.994436717663421</v>
      </c>
      <c r="AA468" s="1">
        <f t="shared" si="180"/>
        <v>13.004172461752434</v>
      </c>
      <c r="AB468" s="1">
        <f t="shared" si="181"/>
        <v>1.7385257301808066</v>
      </c>
      <c r="AC468" s="1">
        <f t="shared" si="182"/>
        <v>0</v>
      </c>
      <c r="AD468" s="1"/>
      <c r="AF468" s="1">
        <f t="shared" si="192"/>
        <v>57.805531692456213</v>
      </c>
      <c r="AG468" s="1">
        <f t="shared" si="183"/>
        <v>-67.960952891115966</v>
      </c>
      <c r="AH468" s="1">
        <f>IF((W468-W$2)/W$2*100&gt;100,100,IF((W468-W$2)/W$2*100&lt;-100,-100,(W468-W$2)/W$2*100))</f>
        <v>-57.502631345767917</v>
      </c>
      <c r="AI468" s="1">
        <f>IF((X468-X$2)/X$2*100&gt;100,100,IF((X468-X$2)/X$2*100&lt;-100,-100,(X468-X$2)/X$2*100))</f>
        <v>-24.080567149499554</v>
      </c>
      <c r="AJ468" s="1">
        <f>IF((Y468-Y$2)/Y$2*100&gt;100,100,IF((Y468-Y$2)/Y$2*100&lt;-100,-100,(Y468-Y$2)/Y$2*100))</f>
        <v>22.229726473566686</v>
      </c>
      <c r="AK468" s="1">
        <f>IF((Z468-Z$2)/Z$2*100&gt;100,100,IF((Z468-Z$2)/Z$2*100&lt;-100,-100,(Z468-Z$2)/Z$2*100))</f>
        <v>65.50786515981595</v>
      </c>
      <c r="AL468" s="1">
        <f>IF((V468-V$2)/V$2*100&gt;100,100,IF((V468-V$2)/V$2*100&lt;-100,-100,(V468-V$2)/V$2*100))</f>
        <v>-75.80655789864997</v>
      </c>
      <c r="AM468" s="1">
        <f>IF((AA468-AA$2)/AA$2*100&gt;100,100,IF((AA468-AA$2)/AA$2*100&lt;-100,-100,(AA468-AA$2)/AA$2*100))</f>
        <v>100</v>
      </c>
      <c r="AN468" s="1">
        <f>IF((AB468-AB$2)/AB$2*100&gt;100,100,IF((AB468-AB$2)/AB$2*100&lt;-100,-100,(AB468-AB$2)/AB$2*100))</f>
        <v>-3.8443656989777564</v>
      </c>
      <c r="AO468" s="1">
        <f>IF((AC468-AC$2)/AC$2*100&gt;100,100,IF((AC468-AC$2)/AC$2*100&lt;-100,-100,(AC468-AC$2)/AC$2*100))</f>
        <v>-100</v>
      </c>
      <c r="AP468" s="1"/>
      <c r="AQ468" s="2">
        <f t="shared" si="193"/>
        <v>58</v>
      </c>
      <c r="AR468" s="2">
        <f t="shared" si="184"/>
        <v>-68</v>
      </c>
      <c r="AS468" s="2">
        <f t="shared" si="185"/>
        <v>-58</v>
      </c>
      <c r="AT468" s="2">
        <f t="shared" si="186"/>
        <v>-24</v>
      </c>
      <c r="AU468" s="2">
        <f t="shared" si="187"/>
        <v>22</v>
      </c>
      <c r="AV468" s="2">
        <f t="shared" si="194"/>
        <v>1</v>
      </c>
      <c r="AW468" s="2">
        <f t="shared" si="195"/>
        <v>0</v>
      </c>
      <c r="AX468" s="2">
        <f t="shared" si="188"/>
        <v>1</v>
      </c>
      <c r="AY468" s="2">
        <f t="shared" si="189"/>
        <v>0</v>
      </c>
      <c r="AZ468" s="2">
        <f t="shared" si="190"/>
        <v>0</v>
      </c>
      <c r="BA468" s="1"/>
      <c r="BB468" s="1"/>
      <c r="BN468" s="1">
        <f>T468/(T$3-T$4)*100</f>
        <v>54.140741282970986</v>
      </c>
      <c r="BO468" s="1">
        <f>U468/(U$3-U$4)*100</f>
        <v>11.985300685202434</v>
      </c>
      <c r="BP468" s="1">
        <f>V468/(V$3-V$4)*100</f>
        <v>2.2253129346314324</v>
      </c>
      <c r="BQ468" s="1">
        <f>W468/(W$3-W$4)*100</f>
        <v>15.046149955746612</v>
      </c>
      <c r="BR468" s="1">
        <f>X468/(X$3-X$4)*100</f>
        <v>19.498531911605621</v>
      </c>
      <c r="BS468" s="1">
        <f>Y468/(Y$3-Y$4)*100</f>
        <v>65.401682230611314</v>
      </c>
      <c r="BT468" s="1">
        <f>Z468/(Z$3-Z$4)*100</f>
        <v>50.443992724938482</v>
      </c>
      <c r="BU468" s="1">
        <f>AA468/(AA$3-AA$4)*100</f>
        <v>46.499768196569313</v>
      </c>
      <c r="BV468" s="1">
        <f>AB468/(AB$3-AB$4)*100</f>
        <v>8.1870369844739006</v>
      </c>
      <c r="BW468" s="1">
        <f>AC468/(AC$3-AC$4)*100</f>
        <v>0</v>
      </c>
    </row>
    <row r="469" spans="1:75">
      <c r="A469">
        <v>83</v>
      </c>
      <c r="B469" t="s">
        <v>1675</v>
      </c>
      <c r="C469" t="s">
        <v>1754</v>
      </c>
      <c r="D469">
        <v>100</v>
      </c>
      <c r="E469" t="s">
        <v>1755</v>
      </c>
      <c r="F469" t="s">
        <v>1756</v>
      </c>
      <c r="G469" t="s">
        <v>1757</v>
      </c>
      <c r="H469">
        <v>354</v>
      </c>
      <c r="I469">
        <v>73</v>
      </c>
      <c r="J469">
        <v>17</v>
      </c>
      <c r="K469">
        <v>147</v>
      </c>
      <c r="L469">
        <v>41</v>
      </c>
      <c r="M469">
        <v>221</v>
      </c>
      <c r="N469">
        <v>269</v>
      </c>
      <c r="O469">
        <v>165</v>
      </c>
      <c r="P469">
        <v>39</v>
      </c>
      <c r="Q469">
        <v>9</v>
      </c>
      <c r="R469">
        <v>1335</v>
      </c>
      <c r="T469" s="1">
        <f t="shared" si="191"/>
        <v>26.516853932584272</v>
      </c>
      <c r="U469" s="1">
        <f t="shared" si="174"/>
        <v>5.4681647940074907</v>
      </c>
      <c r="V469" s="1">
        <f t="shared" si="175"/>
        <v>1.2734082397003745</v>
      </c>
      <c r="W469" s="1">
        <f t="shared" si="176"/>
        <v>11.011235955056179</v>
      </c>
      <c r="X469" s="1">
        <f t="shared" si="177"/>
        <v>3.0711610486891385</v>
      </c>
      <c r="Y469" s="1">
        <f t="shared" si="178"/>
        <v>16.554307116104869</v>
      </c>
      <c r="Z469" s="1">
        <f t="shared" si="179"/>
        <v>20.149812734082399</v>
      </c>
      <c r="AA469" s="1">
        <f t="shared" si="180"/>
        <v>12.359550561797752</v>
      </c>
      <c r="AB469" s="1">
        <f t="shared" si="181"/>
        <v>2.9213483146067416</v>
      </c>
      <c r="AC469" s="1">
        <f t="shared" si="182"/>
        <v>0.6741573033707865</v>
      </c>
      <c r="AD469" s="1"/>
      <c r="AF469" s="1">
        <f t="shared" si="192"/>
        <v>34.917487981572748</v>
      </c>
      <c r="AG469" s="1">
        <f t="shared" si="183"/>
        <v>-59.366111740872398</v>
      </c>
      <c r="AH469" s="1">
        <f>IF((W469-W$2)/W$2*100&gt;100,100,IF((W469-W$2)/W$2*100&lt;-100,-100,(W469-W$2)/W$2*100))</f>
        <v>-43.452939474752121</v>
      </c>
      <c r="AI469" s="1">
        <f>IF((X469-X$2)/X$2*100&gt;100,100,IF((X469-X$2)/X$2*100&lt;-100,-100,(X469-X$2)/X$2*100))</f>
        <v>-67.448035184176533</v>
      </c>
      <c r="AJ469" s="1">
        <f>IF((Y469-Y$2)/Y$2*100&gt;100,100,IF((Y469-Y$2)/Y$2*100&lt;-100,-100,(Y469-Y$2)/Y$2*100))</f>
        <v>16.387603337367924</v>
      </c>
      <c r="AK469" s="1">
        <f>IF((Z469-Z$2)/Z$2*100&gt;100,100,IF((Z469-Z$2)/Z$2*100&lt;-100,-100,(Z469-Z$2)/Z$2*100))</f>
        <v>100</v>
      </c>
      <c r="AL469" s="1">
        <f>IF((V469-V$2)/V$2*100&gt;100,100,IF((V469-V$2)/V$2*100&lt;-100,-100,(V469-V$2)/V$2*100))</f>
        <v>-72.311194493932447</v>
      </c>
      <c r="AM469" s="1">
        <f>IF((AA469-AA$2)/AA$2*100&gt;100,100,IF((AA469-AA$2)/AA$2*100&lt;-100,-100,(AA469-AA$2)/AA$2*100))</f>
        <v>100</v>
      </c>
      <c r="AN469" s="1">
        <f>IF((AB469-AB$2)/AB$2*100&gt;100,100,IF((AB469-AB$2)/AB$2*100&lt;-100,-100,(AB469-AB$2)/AB$2*100))</f>
        <v>61.576038438050333</v>
      </c>
      <c r="AO469" s="1">
        <f>IF((AC469-AC$2)/AC$2*100&gt;100,100,IF((AC469-AC$2)/AC$2*100&lt;-100,-100,(AC469-AC$2)/AC$2*100))</f>
        <v>-72.591696361400253</v>
      </c>
      <c r="AP469" s="1"/>
      <c r="AQ469" s="2">
        <f t="shared" si="193"/>
        <v>35</v>
      </c>
      <c r="AR469" s="2">
        <f t="shared" si="184"/>
        <v>-59</v>
      </c>
      <c r="AS469" s="2">
        <f t="shared" si="185"/>
        <v>-43</v>
      </c>
      <c r="AT469" s="2">
        <f t="shared" si="186"/>
        <v>-67</v>
      </c>
      <c r="AU469" s="2">
        <f t="shared" si="187"/>
        <v>16</v>
      </c>
      <c r="AV469" s="2">
        <f t="shared" si="194"/>
        <v>1</v>
      </c>
      <c r="AW469" s="2">
        <f t="shared" si="195"/>
        <v>0</v>
      </c>
      <c r="AX469" s="2">
        <f t="shared" si="188"/>
        <v>1</v>
      </c>
      <c r="AY469" s="2">
        <f t="shared" si="189"/>
        <v>1</v>
      </c>
      <c r="AZ469" s="2">
        <f t="shared" si="190"/>
        <v>0</v>
      </c>
      <c r="BA469" s="1"/>
      <c r="BB469" s="1"/>
      <c r="BN469" s="1">
        <f>T469/(T$3-T$4)*100</f>
        <v>46.288192391090085</v>
      </c>
      <c r="BO469" s="1">
        <f>U469/(U$3-U$4)*100</f>
        <v>15.200494794351096</v>
      </c>
      <c r="BP469" s="1">
        <f>V469/(V$3-V$4)*100</f>
        <v>2.5468164794007491</v>
      </c>
      <c r="BQ469" s="1">
        <f>W469/(W$3-W$4)*100</f>
        <v>20.020429009193048</v>
      </c>
      <c r="BR469" s="1">
        <f>X469/(X$3-X$4)*100</f>
        <v>8.3603828547648771</v>
      </c>
      <c r="BS469" s="1">
        <f>Y469/(Y$3-Y$4)*100</f>
        <v>62.275726770108811</v>
      </c>
      <c r="BT469" s="1">
        <f>Z469/(Z$3-Z$4)*100</f>
        <v>63.549409392106028</v>
      </c>
      <c r="BU469" s="1">
        <f>AA469/(AA$3-AA$4)*100</f>
        <v>44.194756554307112</v>
      </c>
      <c r="BV469" s="1">
        <f>AB469/(AB$3-AB$4)*100</f>
        <v>13.75716578766338</v>
      </c>
      <c r="BW469" s="1">
        <f>AC469/(AC$3-AC$4)*100</f>
        <v>1.5030392337447045</v>
      </c>
    </row>
    <row r="470" spans="1:75">
      <c r="A470">
        <v>86</v>
      </c>
      <c r="B470" t="s">
        <v>1675</v>
      </c>
      <c r="C470" t="s">
        <v>1758</v>
      </c>
      <c r="D470">
        <v>100</v>
      </c>
      <c r="E470" t="s">
        <v>1759</v>
      </c>
      <c r="F470" t="s">
        <v>1760</v>
      </c>
      <c r="G470" t="s">
        <v>1612</v>
      </c>
      <c r="H470">
        <v>380</v>
      </c>
      <c r="I470">
        <v>81</v>
      </c>
      <c r="J470">
        <v>19</v>
      </c>
      <c r="K470">
        <v>146</v>
      </c>
      <c r="L470">
        <v>69</v>
      </c>
      <c r="M470">
        <v>228</v>
      </c>
      <c r="N470">
        <v>229</v>
      </c>
      <c r="O470">
        <v>141</v>
      </c>
      <c r="P470">
        <v>37</v>
      </c>
      <c r="Q470">
        <v>2</v>
      </c>
      <c r="R470">
        <v>1332</v>
      </c>
      <c r="T470" s="1">
        <f t="shared" si="191"/>
        <v>28.528528528528529</v>
      </c>
      <c r="U470" s="1">
        <f t="shared" si="174"/>
        <v>6.0810810810810816</v>
      </c>
      <c r="V470" s="1">
        <f t="shared" si="175"/>
        <v>1.4264264264264264</v>
      </c>
      <c r="W470" s="1">
        <f t="shared" si="176"/>
        <v>10.960960960960961</v>
      </c>
      <c r="X470" s="1">
        <f t="shared" si="177"/>
        <v>5.1801801801801801</v>
      </c>
      <c r="Y470" s="1">
        <f t="shared" si="178"/>
        <v>17.117117117117118</v>
      </c>
      <c r="Z470" s="1">
        <f t="shared" si="179"/>
        <v>17.192192192192195</v>
      </c>
      <c r="AA470" s="1">
        <f t="shared" si="180"/>
        <v>10.585585585585585</v>
      </c>
      <c r="AB470" s="1">
        <f t="shared" si="181"/>
        <v>2.7777777777777777</v>
      </c>
      <c r="AC470" s="1">
        <f t="shared" si="182"/>
        <v>0.15015015015015015</v>
      </c>
      <c r="AD470" s="1"/>
      <c r="AF470" s="1">
        <f t="shared" si="192"/>
        <v>45.152868234870148</v>
      </c>
      <c r="AG470" s="1">
        <f t="shared" si="183"/>
        <v>-54.811535779950184</v>
      </c>
      <c r="AH470" s="1">
        <f>IF((W470-W$2)/W$2*100&gt;100,100,IF((W470-W$2)/W$2*100&lt;-100,-100,(W470-W$2)/W$2*100))</f>
        <v>-43.711121494065168</v>
      </c>
      <c r="AI470" s="1">
        <f>IF((X470-X$2)/X$2*100&gt;100,100,IF((X470-X$2)/X$2*100&lt;-100,-100,(X470-X$2)/X$2*100))</f>
        <v>-45.094040888274037</v>
      </c>
      <c r="AJ470" s="1">
        <f>IF((Y470-Y$2)/Y$2*100&gt;100,100,IF((Y470-Y$2)/Y$2*100&lt;-100,-100,(Y470-Y$2)/Y$2*100))</f>
        <v>20.344525647235638</v>
      </c>
      <c r="AK470" s="1">
        <f>IF((Z470-Z$2)/Z$2*100&gt;100,100,IF((Z470-Z$2)/Z$2*100&lt;-100,-100,(Z470-Z$2)/Z$2*100))</f>
        <v>77.90204665379855</v>
      </c>
      <c r="AL470" s="1">
        <f>IF((V470-V$2)/V$2*100&gt;100,100,IF((V470-V$2)/V$2*100&lt;-100,-100,(V470-V$2)/V$2*100))</f>
        <v>-68.983989062824449</v>
      </c>
      <c r="AM470" s="1">
        <f>IF((AA470-AA$2)/AA$2*100&gt;100,100,IF((AA470-AA$2)/AA$2*100&lt;-100,-100,(AA470-AA$2)/AA$2*100))</f>
        <v>100</v>
      </c>
      <c r="AN470" s="1">
        <f>IF((AB470-AB$2)/AB$2*100&gt;100,100,IF((AB470-AB$2)/AB$2*100&lt;-100,-100,(AB470-AB$2)/AB$2*100))</f>
        <v>53.635335694299989</v>
      </c>
      <c r="AO470" s="1">
        <f>IF((AC470-AC$2)/AC$2*100&gt;100,100,IF((AC470-AC$2)/AC$2*100&lt;-100,-100,(AC470-AC$2)/AC$2*100))</f>
        <v>-93.895547988399954</v>
      </c>
      <c r="AP470" s="1"/>
      <c r="AQ470" s="2">
        <f t="shared" si="193"/>
        <v>45</v>
      </c>
      <c r="AR470" s="2">
        <f t="shared" si="184"/>
        <v>-55</v>
      </c>
      <c r="AS470" s="2">
        <f t="shared" si="185"/>
        <v>-44</v>
      </c>
      <c r="AT470" s="2">
        <f t="shared" si="186"/>
        <v>-45</v>
      </c>
      <c r="AU470" s="2">
        <f t="shared" si="187"/>
        <v>20</v>
      </c>
      <c r="AV470" s="2">
        <f t="shared" si="194"/>
        <v>1</v>
      </c>
      <c r="AW470" s="2">
        <f t="shared" si="195"/>
        <v>0</v>
      </c>
      <c r="AX470" s="2">
        <f t="shared" si="188"/>
        <v>1</v>
      </c>
      <c r="AY470" s="2">
        <f t="shared" si="189"/>
        <v>1</v>
      </c>
      <c r="AZ470" s="2">
        <f t="shared" si="190"/>
        <v>0</v>
      </c>
      <c r="BA470" s="1"/>
      <c r="BB470" s="1"/>
      <c r="BN470" s="1">
        <f>T470/(T$3-T$4)*100</f>
        <v>49.799799799799793</v>
      </c>
      <c r="BO470" s="1">
        <f>U470/(U$3-U$4)*100</f>
        <v>16.904289610711629</v>
      </c>
      <c r="BP470" s="1">
        <f>V470/(V$3-V$4)*100</f>
        <v>2.8528528528528527</v>
      </c>
      <c r="BQ470" s="1">
        <f>W470/(W$3-W$4)*100</f>
        <v>19.929019929019926</v>
      </c>
      <c r="BR470" s="1">
        <f>X470/(X$3-X$4)*100</f>
        <v>14.101601601601599</v>
      </c>
      <c r="BS470" s="1">
        <f>Y470/(Y$3-Y$4)*100</f>
        <v>64.392964392964402</v>
      </c>
      <c r="BT470" s="1">
        <f>Z470/(Z$3-Z$4)*100</f>
        <v>54.221529221529231</v>
      </c>
      <c r="BU470" s="1">
        <f>AA470/(AA$3-AA$4)*100</f>
        <v>37.851487851487853</v>
      </c>
      <c r="BV470" s="1">
        <f>AB470/(AB$3-AB$4)*100</f>
        <v>13.081065759637189</v>
      </c>
      <c r="BW470" s="1">
        <f>AC470/(AC$3-AC$4)*100</f>
        <v>0.33476099049869545</v>
      </c>
    </row>
    <row r="471" spans="1:75">
      <c r="A471">
        <v>90</v>
      </c>
      <c r="B471" t="s">
        <v>1675</v>
      </c>
      <c r="C471" t="s">
        <v>1761</v>
      </c>
      <c r="D471">
        <v>100</v>
      </c>
      <c r="E471" t="s">
        <v>1762</v>
      </c>
      <c r="F471" t="s">
        <v>1763</v>
      </c>
      <c r="G471" t="s">
        <v>1764</v>
      </c>
      <c r="H471">
        <v>350</v>
      </c>
      <c r="I471">
        <v>113</v>
      </c>
      <c r="J471">
        <v>15</v>
      </c>
      <c r="K471">
        <v>170</v>
      </c>
      <c r="L471">
        <v>76</v>
      </c>
      <c r="M471">
        <v>238</v>
      </c>
      <c r="N471">
        <v>250</v>
      </c>
      <c r="O471">
        <v>171</v>
      </c>
      <c r="P471">
        <v>20</v>
      </c>
      <c r="Q471">
        <v>3</v>
      </c>
      <c r="R471">
        <v>1406</v>
      </c>
      <c r="T471" s="1">
        <f t="shared" si="191"/>
        <v>24.893314366998577</v>
      </c>
      <c r="U471" s="1">
        <f t="shared" si="174"/>
        <v>8.0369843527738265</v>
      </c>
      <c r="V471" s="1">
        <f t="shared" si="175"/>
        <v>1.0668563300142246</v>
      </c>
      <c r="W471" s="1">
        <f t="shared" si="176"/>
        <v>12.091038406827881</v>
      </c>
      <c r="X471" s="1">
        <f t="shared" si="177"/>
        <v>5.4054054054054053</v>
      </c>
      <c r="Y471" s="1">
        <f t="shared" si="178"/>
        <v>16.927453769559033</v>
      </c>
      <c r="Z471" s="1">
        <f t="shared" si="179"/>
        <v>17.78093883357041</v>
      </c>
      <c r="AA471" s="1">
        <f t="shared" si="180"/>
        <v>12.162162162162163</v>
      </c>
      <c r="AB471" s="1">
        <f t="shared" si="181"/>
        <v>1.4224751066856329</v>
      </c>
      <c r="AC471" s="1">
        <f t="shared" si="182"/>
        <v>0.21337126600284498</v>
      </c>
      <c r="AD471" s="1"/>
      <c r="AF471" s="1">
        <f t="shared" si="192"/>
        <v>26.656934886382533</v>
      </c>
      <c r="AG471" s="1">
        <f t="shared" si="183"/>
        <v>-40.277234422624218</v>
      </c>
      <c r="AH471" s="1">
        <f>IF((W471-W$2)/W$2*100&gt;100,100,IF((W471-W$2)/W$2*100&lt;-100,-100,(W471-W$2)/W$2*100))</f>
        <v>-37.907725945147583</v>
      </c>
      <c r="AI471" s="1">
        <f>IF((X471-X$2)/X$2*100&gt;100,100,IF((X471-X$2)/X$2*100&lt;-100,-100,(X471-X$2)/X$2*100))</f>
        <v>-42.706825274720735</v>
      </c>
      <c r="AJ471" s="1">
        <f>IF((Y471-Y$2)/Y$2*100&gt;100,100,IF((Y471-Y$2)/Y$2*100&lt;-100,-100,(Y471-Y$2)/Y$2*100))</f>
        <v>19.01106829934383</v>
      </c>
      <c r="AK471" s="1">
        <f>IF((Z471-Z$2)/Z$2*100&gt;100,100,IF((Z471-Z$2)/Z$2*100&lt;-100,-100,(Z471-Z$2)/Z$2*100))</f>
        <v>83.99430244589594</v>
      </c>
      <c r="AL471" s="1">
        <f>IF((V471-V$2)/V$2*100&gt;100,100,IF((V471-V$2)/V$2*100&lt;-100,-100,(V471-V$2)/V$2*100))</f>
        <v>-76.802429492971186</v>
      </c>
      <c r="AM471" s="1">
        <f>IF((AA471-AA$2)/AA$2*100&gt;100,100,IF((AA471-AA$2)/AA$2*100&lt;-100,-100,(AA471-AA$2)/AA$2*100))</f>
        <v>100</v>
      </c>
      <c r="AN471" s="1">
        <f>IF((AB471-AB$2)/AB$2*100&gt;100,100,IF((AB471-AB$2)/AB$2*100&lt;-100,-100,(AB471-AB$2)/AB$2*100))</f>
        <v>-21.324721408324333</v>
      </c>
      <c r="AO471" s="1">
        <f>IF((AC471-AC$2)/AC$2*100&gt;100,100,IF((AC471-AC$2)/AC$2*100&lt;-100,-100,(AC471-AC$2)/AC$2*100))</f>
        <v>-91.325252404568346</v>
      </c>
      <c r="AP471" s="1"/>
      <c r="AQ471" s="2">
        <f t="shared" si="193"/>
        <v>27</v>
      </c>
      <c r="AR471" s="2">
        <f t="shared" si="184"/>
        <v>-40</v>
      </c>
      <c r="AS471" s="2">
        <f t="shared" si="185"/>
        <v>-38</v>
      </c>
      <c r="AT471" s="2">
        <f t="shared" si="186"/>
        <v>-43</v>
      </c>
      <c r="AU471" s="2">
        <f t="shared" si="187"/>
        <v>19</v>
      </c>
      <c r="AV471" s="2">
        <f t="shared" si="194"/>
        <v>1</v>
      </c>
      <c r="AW471" s="2">
        <f t="shared" si="195"/>
        <v>0</v>
      </c>
      <c r="AX471" s="2">
        <f t="shared" si="188"/>
        <v>1</v>
      </c>
      <c r="AY471" s="2">
        <f t="shared" si="189"/>
        <v>0</v>
      </c>
      <c r="AZ471" s="2">
        <f t="shared" si="190"/>
        <v>0</v>
      </c>
      <c r="BA471" s="1"/>
      <c r="BB471" s="1"/>
      <c r="BN471" s="1">
        <f>T471/(T$3-T$4)*100</f>
        <v>43.454118938883482</v>
      </c>
      <c r="BO471" s="1">
        <f>U471/(U$3-U$4)*100</f>
        <v>22.341341824683202</v>
      </c>
      <c r="BP471" s="1">
        <f>V471/(V$3-V$4)*100</f>
        <v>2.1337126600284493</v>
      </c>
      <c r="BQ471" s="1">
        <f>W471/(W$3-W$4)*100</f>
        <v>21.983706194232507</v>
      </c>
      <c r="BR471" s="1">
        <f>X471/(X$3-X$4)*100</f>
        <v>14.714714714714713</v>
      </c>
      <c r="BS471" s="1">
        <f>Y471/(Y$3-Y$4)*100</f>
        <v>63.679468942626848</v>
      </c>
      <c r="BT471" s="1">
        <f>Z471/(Z$3-Z$4)*100</f>
        <v>56.078345552029752</v>
      </c>
      <c r="BU471" s="1">
        <f>AA471/(AA$3-AA$4)*100</f>
        <v>43.488943488943491</v>
      </c>
      <c r="BV471" s="1">
        <f>AB471/(AB$3-AB$4)*100</f>
        <v>6.6986965483206085</v>
      </c>
      <c r="BW471" s="1">
        <f>AC471/(AC$3-AC$4)*100</f>
        <v>0.4757129864981462</v>
      </c>
    </row>
    <row r="472" spans="1:75">
      <c r="A472">
        <v>81</v>
      </c>
      <c r="B472" t="s">
        <v>1675</v>
      </c>
      <c r="C472" t="s">
        <v>1765</v>
      </c>
      <c r="D472">
        <v>100</v>
      </c>
      <c r="E472" t="s">
        <v>1766</v>
      </c>
      <c r="F472" t="s">
        <v>1767</v>
      </c>
      <c r="G472" t="s">
        <v>1709</v>
      </c>
      <c r="H472">
        <v>384</v>
      </c>
      <c r="I472">
        <v>78</v>
      </c>
      <c r="J472">
        <v>22</v>
      </c>
      <c r="K472">
        <v>242</v>
      </c>
      <c r="L472">
        <v>87</v>
      </c>
      <c r="M472">
        <v>234</v>
      </c>
      <c r="N472">
        <v>230</v>
      </c>
      <c r="O472">
        <v>106</v>
      </c>
      <c r="P472">
        <v>16</v>
      </c>
      <c r="Q472">
        <v>1</v>
      </c>
      <c r="R472">
        <v>1400</v>
      </c>
      <c r="T472" s="1">
        <f t="shared" si="191"/>
        <v>27.428571428571431</v>
      </c>
      <c r="U472" s="1">
        <f t="shared" si="174"/>
        <v>5.5714285714285712</v>
      </c>
      <c r="V472" s="1">
        <f t="shared" si="175"/>
        <v>1.5714285714285716</v>
      </c>
      <c r="W472" s="1">
        <f t="shared" si="176"/>
        <v>17.285714285714285</v>
      </c>
      <c r="X472" s="1">
        <f t="shared" si="177"/>
        <v>6.2142857142857144</v>
      </c>
      <c r="Y472" s="1">
        <f t="shared" si="178"/>
        <v>16.714285714285715</v>
      </c>
      <c r="Z472" s="1">
        <f t="shared" si="179"/>
        <v>16.428571428571427</v>
      </c>
      <c r="AA472" s="1">
        <f t="shared" si="180"/>
        <v>7.5714285714285721</v>
      </c>
      <c r="AB472" s="1">
        <f t="shared" si="181"/>
        <v>1.1428571428571428</v>
      </c>
      <c r="AC472" s="1">
        <f t="shared" si="182"/>
        <v>7.1428571428571425E-2</v>
      </c>
      <c r="AD472" s="1"/>
      <c r="AF472" s="1">
        <f t="shared" si="192"/>
        <v>39.556297495709146</v>
      </c>
      <c r="AG472" s="1">
        <f t="shared" si="183"/>
        <v>-58.598759447916258</v>
      </c>
      <c r="AH472" s="1">
        <f>IF((W472-W$2)/W$2*100&gt;100,100,IF((W472-W$2)/W$2*100&lt;-100,-100,(W472-W$2)/W$2*100))</f>
        <v>-11.231006589446883</v>
      </c>
      <c r="AI472" s="1">
        <f>IF((X472-X$2)/X$2*100&gt;100,100,IF((X472-X$2)/X$2*100&lt;-100,-100,(X472-X$2)/X$2*100))</f>
        <v>-34.133310914045012</v>
      </c>
      <c r="AJ472" s="1">
        <f>IF((Y472-Y$2)/Y$2*100&gt;100,100,IF((Y472-Y$2)/Y$2*100&lt;-100,-100,(Y472-Y$2)/Y$2*100))</f>
        <v>17.512357487266861</v>
      </c>
      <c r="AK472" s="1">
        <f>IF((Z472-Z$2)/Z$2*100&gt;100,100,IF((Z472-Z$2)/Z$2*100&lt;-100,-100,(Z472-Z$2)/Z$2*100))</f>
        <v>70.00022149986809</v>
      </c>
      <c r="AL472" s="1">
        <f>IF((V472-V$2)/V$2*100&gt;100,100,IF((V472-V$2)/V$2*100&lt;-100,-100,(V472-V$2)/V$2*100))</f>
        <v>-65.831083289361175</v>
      </c>
      <c r="AM472" s="1">
        <f>IF((AA472-AA$2)/AA$2*100&gt;100,100,IF((AA472-AA$2)/AA$2*100&lt;-100,-100,(AA472-AA$2)/AA$2*100))</f>
        <v>50.297305789848359</v>
      </c>
      <c r="AN472" s="1">
        <f>IF((AB472-AB$2)/AB$2*100&gt;100,100,IF((AB472-AB$2)/AB$2*100&lt;-100,-100,(AB472-AB$2)/AB$2*100))</f>
        <v>-36.790033314345152</v>
      </c>
      <c r="AO472" s="1">
        <f>IF((AC472-AC$2)/AC$2*100&gt;100,100,IF((AC472-AC$2)/AC$2*100&lt;-100,-100,(AC472-AC$2)/AC$2*100))</f>
        <v>-97.096024971624544</v>
      </c>
      <c r="AP472" s="1"/>
      <c r="AQ472" s="2">
        <f t="shared" si="193"/>
        <v>40</v>
      </c>
      <c r="AR472" s="2">
        <f t="shared" si="184"/>
        <v>-59</v>
      </c>
      <c r="AS472" s="2">
        <f t="shared" si="185"/>
        <v>-11</v>
      </c>
      <c r="AT472" s="2">
        <f t="shared" si="186"/>
        <v>-34</v>
      </c>
      <c r="AU472" s="2">
        <f t="shared" si="187"/>
        <v>18</v>
      </c>
      <c r="AV472" s="2">
        <f t="shared" si="194"/>
        <v>1</v>
      </c>
      <c r="AW472" s="2">
        <f t="shared" si="195"/>
        <v>0</v>
      </c>
      <c r="AX472" s="2">
        <f t="shared" si="188"/>
        <v>1</v>
      </c>
      <c r="AY472" s="2">
        <f t="shared" si="189"/>
        <v>0</v>
      </c>
      <c r="AZ472" s="2">
        <f t="shared" si="190"/>
        <v>0</v>
      </c>
      <c r="BA472" s="1"/>
      <c r="BB472" s="1"/>
      <c r="BN472" s="1">
        <f>T472/(T$3-T$4)*100</f>
        <v>47.879699248120303</v>
      </c>
      <c r="BO472" s="1">
        <f>U472/(U$3-U$4)*100</f>
        <v>15.487549148099605</v>
      </c>
      <c r="BP472" s="1">
        <f>V472/(V$3-V$4)*100</f>
        <v>3.1428571428571432</v>
      </c>
      <c r="BQ472" s="1">
        <f>W472/(W$3-W$4)*100</f>
        <v>31.428571428571423</v>
      </c>
      <c r="BR472" s="1">
        <f>X472/(X$3-X$4)*100</f>
        <v>16.916666666666664</v>
      </c>
      <c r="BS472" s="1">
        <f>Y472/(Y$3-Y$4)*100</f>
        <v>62.877551020408177</v>
      </c>
      <c r="BT472" s="1">
        <f>Z472/(Z$3-Z$4)*100</f>
        <v>51.813186813186803</v>
      </c>
      <c r="BU472" s="1">
        <f>AA472/(AA$3-AA$4)*100</f>
        <v>27.073593073593077</v>
      </c>
      <c r="BV472" s="1">
        <f>AB472/(AB$3-AB$4)*100</f>
        <v>5.3819241982507284</v>
      </c>
      <c r="BW472" s="1">
        <f>AC472/(AC$3-AC$4)*100</f>
        <v>0.15925058548009369</v>
      </c>
    </row>
    <row r="473" spans="1:75">
      <c r="A473">
        <v>78</v>
      </c>
      <c r="B473" t="s">
        <v>1675</v>
      </c>
      <c r="C473" t="s">
        <v>1768</v>
      </c>
      <c r="D473">
        <v>100</v>
      </c>
      <c r="E473" t="s">
        <v>1769</v>
      </c>
      <c r="F473" t="s">
        <v>1770</v>
      </c>
      <c r="G473" t="s">
        <v>1771</v>
      </c>
      <c r="H473">
        <v>413</v>
      </c>
      <c r="I473">
        <v>62</v>
      </c>
      <c r="J473">
        <v>10</v>
      </c>
      <c r="K473">
        <v>96</v>
      </c>
      <c r="L473">
        <v>98</v>
      </c>
      <c r="M473">
        <v>196</v>
      </c>
      <c r="N473">
        <v>235</v>
      </c>
      <c r="O473">
        <v>125</v>
      </c>
      <c r="P473">
        <v>63</v>
      </c>
      <c r="Q473">
        <v>0</v>
      </c>
      <c r="R473">
        <v>1298</v>
      </c>
      <c r="T473" s="1">
        <f t="shared" si="191"/>
        <v>31.818181818181817</v>
      </c>
      <c r="U473" s="1">
        <f t="shared" si="174"/>
        <v>4.7765793528505389</v>
      </c>
      <c r="V473" s="1">
        <f t="shared" si="175"/>
        <v>0.77041602465331283</v>
      </c>
      <c r="W473" s="1">
        <f t="shared" si="176"/>
        <v>7.3959938366718037</v>
      </c>
      <c r="X473" s="1">
        <f t="shared" si="177"/>
        <v>7.5500770416024654</v>
      </c>
      <c r="Y473" s="1">
        <f t="shared" si="178"/>
        <v>15.100154083204931</v>
      </c>
      <c r="Z473" s="1">
        <f t="shared" si="179"/>
        <v>18.104776579352848</v>
      </c>
      <c r="AA473" s="1">
        <f t="shared" si="180"/>
        <v>9.63020030816641</v>
      </c>
      <c r="AB473" s="1">
        <f t="shared" si="181"/>
        <v>4.8536209553158702</v>
      </c>
      <c r="AC473" s="1">
        <f t="shared" si="182"/>
        <v>0</v>
      </c>
      <c r="AD473" s="1"/>
      <c r="AF473" s="1">
        <f t="shared" si="192"/>
        <v>61.890591318412582</v>
      </c>
      <c r="AG473" s="1">
        <f t="shared" si="183"/>
        <v>-64.505277548093034</v>
      </c>
      <c r="AH473" s="1">
        <f>IF((W473-W$2)/W$2*100&gt;100,100,IF((W473-W$2)/W$2*100&lt;-100,-100,(W473-W$2)/W$2*100))</f>
        <v>-62.018640520131605</v>
      </c>
      <c r="AI473" s="1">
        <f>IF((X473-X$2)/X$2*100&gt;100,100,IF((X473-X$2)/X$2*100&lt;-100,-100,(X473-X$2)/X$2*100))</f>
        <v>-19.974941620237814</v>
      </c>
      <c r="AJ473" s="1">
        <f>IF((Y473-Y$2)/Y$2*100&gt;100,100,IF((Y473-Y$2)/Y$2*100&lt;-100,-100,(Y473-Y$2)/Y$2*100))</f>
        <v>6.163956693749836</v>
      </c>
      <c r="AK473" s="1">
        <f>IF((Z473-Z$2)/Z$2*100&gt;100,100,IF((Z473-Z$2)/Z$2*100&lt;-100,-100,(Z473-Z$2)/Z$2*100))</f>
        <v>87.345323485819648</v>
      </c>
      <c r="AL473" s="1">
        <f>IF((V473-V$2)/V$2*100&gt;100,100,IF((V473-V$2)/V$2*100&lt;-100,-100,(V473-V$2)/V$2*100))</f>
        <v>-83.248184831596035</v>
      </c>
      <c r="AM473" s="1">
        <f>IF((AA473-AA$2)/AA$2*100&gt;100,100,IF((AA473-AA$2)/AA$2*100&lt;-100,-100,(AA473-AA$2)/AA$2*100))</f>
        <v>91.165134410148127</v>
      </c>
      <c r="AN473" s="1">
        <f>IF((AB473-AB$2)/AB$2*100&gt;100,100,IF((AB473-AB$2)/AB$2*100&lt;-100,-100,(AB473-AB$2)/AB$2*100))</f>
        <v>100</v>
      </c>
      <c r="AO473" s="1">
        <f>IF((AC473-AC$2)/AC$2*100&gt;100,100,IF((AC473-AC$2)/AC$2*100&lt;-100,-100,(AC473-AC$2)/AC$2*100))</f>
        <v>-100</v>
      </c>
      <c r="AP473" s="1"/>
      <c r="AQ473" s="2">
        <f t="shared" si="193"/>
        <v>62</v>
      </c>
      <c r="AR473" s="2">
        <f t="shared" si="184"/>
        <v>-65</v>
      </c>
      <c r="AS473" s="2">
        <f t="shared" si="185"/>
        <v>-62</v>
      </c>
      <c r="AT473" s="2">
        <f t="shared" si="186"/>
        <v>-20</v>
      </c>
      <c r="AU473" s="2">
        <f t="shared" si="187"/>
        <v>6</v>
      </c>
      <c r="AV473" s="2">
        <f t="shared" si="194"/>
        <v>1</v>
      </c>
      <c r="AW473" s="2">
        <f t="shared" si="195"/>
        <v>0</v>
      </c>
      <c r="AX473" s="2">
        <f t="shared" si="188"/>
        <v>1</v>
      </c>
      <c r="AY473" s="2">
        <f t="shared" si="189"/>
        <v>1</v>
      </c>
      <c r="AZ473" s="2">
        <f t="shared" si="190"/>
        <v>0</v>
      </c>
      <c r="BA473" s="1"/>
      <c r="BB473" s="1"/>
      <c r="BN473" s="1">
        <f>T473/(T$3-T$4)*100</f>
        <v>55.542264752791063</v>
      </c>
      <c r="BO473" s="1">
        <f>U473/(U$3-U$4)*100</f>
        <v>13.278014164345992</v>
      </c>
      <c r="BP473" s="1">
        <f>V473/(V$3-V$4)*100</f>
        <v>1.5408320493066257</v>
      </c>
      <c r="BQ473" s="1">
        <f>W473/(W$3-W$4)*100</f>
        <v>13.44726152122146</v>
      </c>
      <c r="BR473" s="1">
        <f>X473/(X$3-X$4)*100</f>
        <v>20.552987502140045</v>
      </c>
      <c r="BS473" s="1">
        <f>Y473/(Y$3-Y$4)*100</f>
        <v>56.80534155110427</v>
      </c>
      <c r="BT473" s="1">
        <f>Z473/(Z$3-Z$4)*100</f>
        <v>57.099679981035898</v>
      </c>
      <c r="BU473" s="1">
        <f>AA473/(AA$3-AA$4)*100</f>
        <v>34.435261707988985</v>
      </c>
      <c r="BV473" s="1">
        <f>AB473/(AB$3-AB$4)*100</f>
        <v>22.856592559982392</v>
      </c>
      <c r="BW473" s="1">
        <f>AC473/(AC$3-AC$4)*100</f>
        <v>0</v>
      </c>
    </row>
    <row r="474" spans="1:75">
      <c r="A474">
        <v>87</v>
      </c>
      <c r="B474" t="s">
        <v>1675</v>
      </c>
      <c r="C474" t="s">
        <v>1772</v>
      </c>
      <c r="D474">
        <v>100</v>
      </c>
      <c r="E474" t="s">
        <v>1773</v>
      </c>
      <c r="F474" t="s">
        <v>1774</v>
      </c>
      <c r="G474" t="s">
        <v>1775</v>
      </c>
      <c r="H474">
        <v>319</v>
      </c>
      <c r="I474">
        <v>82</v>
      </c>
      <c r="J474">
        <v>12</v>
      </c>
      <c r="K474">
        <v>138</v>
      </c>
      <c r="L474">
        <v>78</v>
      </c>
      <c r="M474">
        <v>214</v>
      </c>
      <c r="N474">
        <v>230</v>
      </c>
      <c r="O474">
        <v>192</v>
      </c>
      <c r="P474">
        <v>30</v>
      </c>
      <c r="Q474">
        <v>3</v>
      </c>
      <c r="R474">
        <v>1298</v>
      </c>
      <c r="T474" s="1">
        <f t="shared" si="191"/>
        <v>24.576271186440678</v>
      </c>
      <c r="U474" s="1">
        <f t="shared" si="174"/>
        <v>6.3174114021571652</v>
      </c>
      <c r="V474" s="1">
        <f t="shared" si="175"/>
        <v>0.92449922958397546</v>
      </c>
      <c r="W474" s="1">
        <f t="shared" si="176"/>
        <v>10.631741140215716</v>
      </c>
      <c r="X474" s="1">
        <f t="shared" si="177"/>
        <v>6.00924499229584</v>
      </c>
      <c r="Y474" s="1">
        <f t="shared" si="178"/>
        <v>16.486902927580893</v>
      </c>
      <c r="Z474" s="1">
        <f t="shared" si="179"/>
        <v>17.719568567026194</v>
      </c>
      <c r="AA474" s="1">
        <f t="shared" si="180"/>
        <v>14.791987673343607</v>
      </c>
      <c r="AB474" s="1">
        <f t="shared" si="181"/>
        <v>2.3112480739599381</v>
      </c>
      <c r="AC474" s="1">
        <f t="shared" si="182"/>
        <v>0.23112480739599386</v>
      </c>
      <c r="AD474" s="1"/>
      <c r="AF474" s="1">
        <f t="shared" si="192"/>
        <v>25.043822350057184</v>
      </c>
      <c r="AG474" s="1">
        <f t="shared" si="183"/>
        <v>-53.055367079735952</v>
      </c>
      <c r="AH474" s="1">
        <f>IF((W474-W$2)/W$2*100&gt;100,100,IF((W474-W$2)/W$2*100&lt;-100,-100,(W474-W$2)/W$2*100))</f>
        <v>-45.401795747689192</v>
      </c>
      <c r="AI474" s="1">
        <f>IF((X474-X$2)/X$2*100&gt;100,100,IF((X474-X$2)/X$2*100&lt;-100,-100,(X474-X$2)/X$2*100))</f>
        <v>-36.306586187536219</v>
      </c>
      <c r="AJ474" s="1">
        <f>IF((Y474-Y$2)/Y$2*100&gt;100,100,IF((Y474-Y$2)/Y$2*100&lt;-100,-100,(Y474-Y$2)/Y$2*100))</f>
        <v>15.913707818686037</v>
      </c>
      <c r="AK474" s="1">
        <f>IF((Z474-Z$2)/Z$2*100&gt;100,100,IF((Z474-Z$2)/Z$2*100&lt;-100,-100,(Z474-Z$2)/Z$2*100))</f>
        <v>83.359252773355436</v>
      </c>
      <c r="AL474" s="1">
        <f>IF((V474-V$2)/V$2*100&gt;100,100,IF((V474-V$2)/V$2*100&lt;-100,-100,(V474-V$2)/V$2*100))</f>
        <v>-79.897821797915242</v>
      </c>
      <c r="AM474" s="1">
        <f>IF((AA474-AA$2)/AA$2*100&gt;100,100,IF((AA474-AA$2)/AA$2*100&lt;-100,-100,(AA474-AA$2)/AA$2*100))</f>
        <v>100</v>
      </c>
      <c r="AN474" s="1">
        <f>IF((AB474-AB$2)/AB$2*100&gt;100,100,IF((AB474-AB$2)/AB$2*100&lt;-100,-100,(AB474-AB$2)/AB$2*100))</f>
        <v>27.832174537630184</v>
      </c>
      <c r="AO474" s="1">
        <f>IF((AC474-AC$2)/AC$2*100&gt;100,100,IF((AC474-AC$2)/AC$2*100&lt;-100,-100,(AC474-AC$2)/AC$2*100))</f>
        <v>-90.603470632375277</v>
      </c>
      <c r="AP474" s="1"/>
      <c r="AQ474" s="2">
        <f t="shared" si="193"/>
        <v>25</v>
      </c>
      <c r="AR474" s="2">
        <f t="shared" si="184"/>
        <v>-53</v>
      </c>
      <c r="AS474" s="2">
        <f t="shared" si="185"/>
        <v>-45</v>
      </c>
      <c r="AT474" s="2">
        <f t="shared" si="186"/>
        <v>-36</v>
      </c>
      <c r="AU474" s="2">
        <f t="shared" si="187"/>
        <v>16</v>
      </c>
      <c r="AV474" s="2">
        <f t="shared" si="194"/>
        <v>1</v>
      </c>
      <c r="AW474" s="2">
        <f t="shared" si="195"/>
        <v>0</v>
      </c>
      <c r="AX474" s="2">
        <f t="shared" si="188"/>
        <v>1</v>
      </c>
      <c r="AY474" s="2">
        <f t="shared" si="189"/>
        <v>1</v>
      </c>
      <c r="AZ474" s="2">
        <f t="shared" si="190"/>
        <v>0</v>
      </c>
      <c r="BA474" s="1"/>
      <c r="BB474" s="1"/>
      <c r="BN474" s="1">
        <f>T474/(T$3-T$4)*100</f>
        <v>42.900683913172763</v>
      </c>
      <c r="BO474" s="1">
        <f>U474/(U$3-U$4)*100</f>
        <v>17.561244539941477</v>
      </c>
      <c r="BP474" s="1">
        <f>V474/(V$3-V$4)*100</f>
        <v>1.8489984591679509</v>
      </c>
      <c r="BQ474" s="1">
        <f>W474/(W$3-W$4)*100</f>
        <v>19.330438436755845</v>
      </c>
      <c r="BR474" s="1">
        <f>X474/(X$3-X$4)*100</f>
        <v>16.358500256805343</v>
      </c>
      <c r="BS474" s="1">
        <f>Y474/(Y$3-Y$4)*100</f>
        <v>62.022158632328129</v>
      </c>
      <c r="BT474" s="1">
        <f>Z474/(Z$3-Z$4)*100</f>
        <v>55.884793172928774</v>
      </c>
      <c r="BU474" s="1">
        <f>AA474/(AA$3-AA$4)*100</f>
        <v>52.89256198347109</v>
      </c>
      <c r="BV474" s="1">
        <f>AB474/(AB$3-AB$4)*100</f>
        <v>10.88409169522971</v>
      </c>
      <c r="BW474" s="1">
        <f>AC474/(AC$3-AC$4)*100</f>
        <v>0.51529465255500273</v>
      </c>
    </row>
    <row r="475" spans="1:75">
      <c r="A475">
        <v>80</v>
      </c>
      <c r="B475" t="s">
        <v>1675</v>
      </c>
      <c r="C475" t="s">
        <v>1776</v>
      </c>
      <c r="D475">
        <v>100</v>
      </c>
      <c r="E475" t="s">
        <v>1777</v>
      </c>
      <c r="F475" t="s">
        <v>1778</v>
      </c>
      <c r="G475" t="s">
        <v>1779</v>
      </c>
      <c r="H475">
        <v>448</v>
      </c>
      <c r="I475">
        <v>52</v>
      </c>
      <c r="J475">
        <v>22</v>
      </c>
      <c r="K475">
        <v>123</v>
      </c>
      <c r="L475">
        <v>74</v>
      </c>
      <c r="M475">
        <v>225</v>
      </c>
      <c r="N475">
        <v>235</v>
      </c>
      <c r="O475">
        <v>98</v>
      </c>
      <c r="P475">
        <v>57</v>
      </c>
      <c r="Q475">
        <v>1</v>
      </c>
      <c r="R475">
        <v>1335</v>
      </c>
      <c r="T475" s="1">
        <f t="shared" si="191"/>
        <v>33.558052434456933</v>
      </c>
      <c r="U475" s="1">
        <f t="shared" si="174"/>
        <v>3.8951310861423218</v>
      </c>
      <c r="V475" s="1">
        <f t="shared" si="175"/>
        <v>1.6479400749063671</v>
      </c>
      <c r="W475" s="1">
        <f t="shared" si="176"/>
        <v>9.213483146067416</v>
      </c>
      <c r="X475" s="1">
        <f t="shared" si="177"/>
        <v>5.5430711610486894</v>
      </c>
      <c r="Y475" s="1">
        <f t="shared" si="178"/>
        <v>16.853932584269664</v>
      </c>
      <c r="Z475" s="1">
        <f t="shared" si="179"/>
        <v>17.602996254681649</v>
      </c>
      <c r="AA475" s="1">
        <f t="shared" si="180"/>
        <v>7.3408239700374533</v>
      </c>
      <c r="AB475" s="1">
        <f t="shared" si="181"/>
        <v>4.2696629213483144</v>
      </c>
      <c r="AC475" s="1">
        <f t="shared" si="182"/>
        <v>7.4906367041198504E-2</v>
      </c>
      <c r="AD475" s="1"/>
      <c r="AF475" s="1">
        <f t="shared" si="192"/>
        <v>70.743035637696593</v>
      </c>
      <c r="AG475" s="1">
        <f t="shared" si="183"/>
        <v>-71.055312472950206</v>
      </c>
      <c r="AH475" s="1">
        <f>IF((W475-W$2)/W$2*100&gt;100,100,IF((W475-W$2)/W$2*100&lt;-100,-100,(W475-W$2)/W$2*100))</f>
        <v>-52.685112621731363</v>
      </c>
      <c r="AI475" s="1">
        <f>IF((X475-X$2)/X$2*100&gt;100,100,IF((X475-X$2)/X$2*100&lt;-100,-100,(X475-X$2)/X$2*100))</f>
        <v>-41.247673259245445</v>
      </c>
      <c r="AJ475" s="1">
        <f>IF((Y475-Y$2)/Y$2*100&gt;100,100,IF((Y475-Y$2)/Y$2*100&lt;-100,-100,(Y475-Y$2)/Y$2*100))</f>
        <v>18.494166293700381</v>
      </c>
      <c r="AK475" s="1">
        <f>IF((Z475-Z$2)/Z$2*100&gt;100,100,IF((Z475-Z$2)/Z$2*100&lt;-100,-100,(Z475-Z$2)/Z$2*100))</f>
        <v>82.152981186961767</v>
      </c>
      <c r="AL475" s="1">
        <f>IF((V475-V$2)/V$2*100&gt;100,100,IF((V475-V$2)/V$2*100&lt;-100,-100,(V475-V$2)/V$2*100))</f>
        <v>-64.167428168618471</v>
      </c>
      <c r="AM475" s="1">
        <f>IF((AA475-AA$2)/AA$2*100&gt;100,100,IF((AA475-AA$2)/AA$2*100&lt;-100,-100,(AA475-AA$2)/AA$2*100))</f>
        <v>45.719668958852324</v>
      </c>
      <c r="AN475" s="1">
        <f>IF((AB475-AB$2)/AB$2*100&gt;100,100,IF((AB475-AB$2)/AB$2*100&lt;-100,-100,(AB475-AB$2)/AB$2*100))</f>
        <v>100</v>
      </c>
      <c r="AO475" s="1">
        <f>IF((AC475-AC$2)/AC$2*100&gt;100,100,IF((AC475-AC$2)/AC$2*100&lt;-100,-100,(AC475-AC$2)/AC$2*100))</f>
        <v>-96.954632929044465</v>
      </c>
      <c r="AP475" s="1"/>
      <c r="AQ475" s="2">
        <f t="shared" si="193"/>
        <v>71</v>
      </c>
      <c r="AR475" s="2">
        <f t="shared" si="184"/>
        <v>-71</v>
      </c>
      <c r="AS475" s="2">
        <f t="shared" si="185"/>
        <v>-53</v>
      </c>
      <c r="AT475" s="2">
        <f t="shared" si="186"/>
        <v>-41</v>
      </c>
      <c r="AU475" s="2">
        <f t="shared" si="187"/>
        <v>18</v>
      </c>
      <c r="AV475" s="2">
        <f t="shared" si="194"/>
        <v>1</v>
      </c>
      <c r="AW475" s="2">
        <f t="shared" si="195"/>
        <v>0</v>
      </c>
      <c r="AX475" s="2">
        <f t="shared" si="188"/>
        <v>1</v>
      </c>
      <c r="AY475" s="2">
        <f t="shared" si="189"/>
        <v>1</v>
      </c>
      <c r="AZ475" s="2">
        <f t="shared" si="190"/>
        <v>0</v>
      </c>
      <c r="BA475" s="1"/>
      <c r="BB475" s="1"/>
      <c r="BN475" s="1">
        <f>T475/(T$3-T$4)*100</f>
        <v>58.579407319797625</v>
      </c>
      <c r="BO475" s="1">
        <f>U475/(U$3-U$4)*100</f>
        <v>10.827749716524067</v>
      </c>
      <c r="BP475" s="1">
        <f>V475/(V$3-V$4)*100</f>
        <v>3.2958801498127341</v>
      </c>
      <c r="BQ475" s="1">
        <f>W475/(W$3-W$4)*100</f>
        <v>16.751787538304391</v>
      </c>
      <c r="BR475" s="1">
        <f>X475/(X$3-X$4)*100</f>
        <v>15.089471493965876</v>
      </c>
      <c r="BS475" s="1">
        <f>Y475/(Y$3-Y$4)*100</f>
        <v>63.402889245585889</v>
      </c>
      <c r="BT475" s="1">
        <f>Z475/(Z$3-Z$4)*100</f>
        <v>55.517142033995967</v>
      </c>
      <c r="BU475" s="1">
        <f>AA475/(AA$3-AA$4)*100</f>
        <v>26.249006923164231</v>
      </c>
      <c r="BV475" s="1">
        <f>AB475/(AB$3-AB$4)*100</f>
        <v>20.106626920431093</v>
      </c>
      <c r="BW475" s="1">
        <f>AC475/(AC$3-AC$4)*100</f>
        <v>0.16700435930496715</v>
      </c>
    </row>
    <row r="476" spans="1:75">
      <c r="A476">
        <v>79</v>
      </c>
      <c r="B476" t="s">
        <v>1675</v>
      </c>
      <c r="C476" t="s">
        <v>1780</v>
      </c>
      <c r="D476">
        <v>100</v>
      </c>
      <c r="E476" t="s">
        <v>1781</v>
      </c>
      <c r="F476" t="s">
        <v>1782</v>
      </c>
      <c r="G476" t="s">
        <v>1128</v>
      </c>
      <c r="H476">
        <v>355</v>
      </c>
      <c r="I476">
        <v>69</v>
      </c>
      <c r="J476">
        <v>10</v>
      </c>
      <c r="K476">
        <v>115</v>
      </c>
      <c r="L476">
        <v>79</v>
      </c>
      <c r="M476">
        <v>200</v>
      </c>
      <c r="N476">
        <v>254</v>
      </c>
      <c r="O476">
        <v>160</v>
      </c>
      <c r="P476">
        <v>22</v>
      </c>
      <c r="Q476">
        <v>1</v>
      </c>
      <c r="R476">
        <v>1265</v>
      </c>
      <c r="T476" s="1">
        <f t="shared" si="191"/>
        <v>28.063241106719367</v>
      </c>
      <c r="U476" s="1">
        <f t="shared" si="174"/>
        <v>5.4545454545454541</v>
      </c>
      <c r="V476" s="1">
        <f t="shared" si="175"/>
        <v>0.79051383399209485</v>
      </c>
      <c r="W476" s="1">
        <f t="shared" si="176"/>
        <v>9.0909090909090917</v>
      </c>
      <c r="X476" s="1">
        <f t="shared" si="177"/>
        <v>6.2450592885375498</v>
      </c>
      <c r="Y476" s="1">
        <f t="shared" si="178"/>
        <v>15.810276679841898</v>
      </c>
      <c r="Z476" s="1">
        <f t="shared" si="179"/>
        <v>20.079051383399211</v>
      </c>
      <c r="AA476" s="1">
        <f t="shared" si="180"/>
        <v>12.648221343873518</v>
      </c>
      <c r="AB476" s="1">
        <f t="shared" si="181"/>
        <v>1.7391304347826086</v>
      </c>
      <c r="AC476" s="1">
        <f t="shared" si="182"/>
        <v>7.9051383399209488E-2</v>
      </c>
      <c r="AD476" s="1"/>
      <c r="AF476" s="1">
        <f t="shared" si="192"/>
        <v>42.785490479593705</v>
      </c>
      <c r="AG476" s="1">
        <f t="shared" si="183"/>
        <v>-59.467316942015934</v>
      </c>
      <c r="AH476" s="1">
        <f>IF((W476-W$2)/W$2*100&gt;100,100,IF((W476-W$2)/W$2*100&lt;-100,-100,(W476-W$2)/W$2*100))</f>
        <v>-53.314578972661764</v>
      </c>
      <c r="AI476" s="1">
        <f>IF((X476-X$2)/X$2*100&gt;100,100,IF((X476-X$2)/X$2*100&lt;-100,-100,(X476-X$2)/X$2*100))</f>
        <v>-33.807134497236632</v>
      </c>
      <c r="AJ476" s="1">
        <f>IF((Y476-Y$2)/Y$2*100&gt;100,100,IF((Y476-Y$2)/Y$2*100&lt;-100,-100,(Y476-Y$2)/Y$2*100))</f>
        <v>11.156582873668869</v>
      </c>
      <c r="AK476" s="1">
        <f>IF((Z476-Z$2)/Z$2*100&gt;100,100,IF((Z476-Z$2)/Z$2*100&lt;-100,-100,(Z476-Z$2)/Z$2*100))</f>
        <v>100</v>
      </c>
      <c r="AL476" s="1">
        <f>IF((V476-V$2)/V$2*100&gt;100,100,IF((V476-V$2)/V$2*100&lt;-100,-100,(V476-V$2)/V$2*100))</f>
        <v>-82.811180957637674</v>
      </c>
      <c r="AM476" s="1">
        <f>IF((AA476-AA$2)/AA$2*100&gt;100,100,IF((AA476-AA$2)/AA$2*100&lt;-100,-100,(AA476-AA$2)/AA$2*100))</f>
        <v>100</v>
      </c>
      <c r="AN476" s="1">
        <f>IF((AB476-AB$2)/AB$2*100&gt;100,100,IF((AB476-AB$2)/AB$2*100&lt;-100,-100,(AB476-AB$2)/AB$2*100))</f>
        <v>-3.8109202609600072</v>
      </c>
      <c r="AO476" s="1">
        <f>IF((AC476-AC$2)/AC$2*100&gt;100,100,IF((AC476-AC$2)/AC$2*100&lt;-100,-100,(AC476-AC$2)/AC$2*100))</f>
        <v>-96.786114593102269</v>
      </c>
      <c r="AP476" s="1"/>
      <c r="AQ476" s="2">
        <f t="shared" si="193"/>
        <v>43</v>
      </c>
      <c r="AR476" s="2">
        <f t="shared" si="184"/>
        <v>-59</v>
      </c>
      <c r="AS476" s="2">
        <f t="shared" si="185"/>
        <v>-53</v>
      </c>
      <c r="AT476" s="2">
        <f t="shared" si="186"/>
        <v>-34</v>
      </c>
      <c r="AU476" s="2">
        <f t="shared" si="187"/>
        <v>11</v>
      </c>
      <c r="AV476" s="2">
        <f t="shared" si="194"/>
        <v>1</v>
      </c>
      <c r="AW476" s="2">
        <f t="shared" si="195"/>
        <v>0</v>
      </c>
      <c r="AX476" s="2">
        <f t="shared" si="188"/>
        <v>1</v>
      </c>
      <c r="AY476" s="2">
        <f t="shared" si="189"/>
        <v>0</v>
      </c>
      <c r="AZ476" s="2">
        <f t="shared" si="190"/>
        <v>0</v>
      </c>
      <c r="BA476" s="1"/>
      <c r="BB476" s="1"/>
      <c r="BN476" s="1">
        <f>T476/(T$3-T$4)*100</f>
        <v>48.987587545939945</v>
      </c>
      <c r="BO476" s="1">
        <f>U476/(U$3-U$4)*100</f>
        <v>15.162635529608004</v>
      </c>
      <c r="BP476" s="1">
        <f>V476/(V$3-V$4)*100</f>
        <v>1.5810276679841897</v>
      </c>
      <c r="BQ476" s="1">
        <f>W476/(W$3-W$4)*100</f>
        <v>16.528925619834713</v>
      </c>
      <c r="BR476" s="1">
        <f>X476/(X$3-X$4)*100</f>
        <v>17.000439174352216</v>
      </c>
      <c r="BS476" s="1">
        <f>Y476/(Y$3-Y$4)*100</f>
        <v>59.476755128929057</v>
      </c>
      <c r="BT476" s="1">
        <f>Z476/(Z$3-Z$4)*100</f>
        <v>63.326238978412896</v>
      </c>
      <c r="BU476" s="1">
        <f>AA476/(AA$3-AA$4)*100</f>
        <v>45.226973290214403</v>
      </c>
      <c r="BV476" s="1">
        <f>AB476/(AB$3-AB$4)*100</f>
        <v>8.1898846495119795</v>
      </c>
      <c r="BW476" s="1">
        <f>AC476/(AC$3-AC$4)*100</f>
        <v>0.17624570725069658</v>
      </c>
    </row>
    <row r="477" spans="1:75">
      <c r="A477">
        <v>88</v>
      </c>
      <c r="B477" t="s">
        <v>1675</v>
      </c>
      <c r="C477" t="s">
        <v>1783</v>
      </c>
      <c r="D477">
        <v>36</v>
      </c>
      <c r="E477" t="s">
        <v>1784</v>
      </c>
      <c r="F477" t="s">
        <v>1785</v>
      </c>
      <c r="G477" t="s">
        <v>1683</v>
      </c>
      <c r="H477">
        <v>130</v>
      </c>
      <c r="I477">
        <v>35</v>
      </c>
      <c r="J477">
        <v>4</v>
      </c>
      <c r="K477">
        <v>46</v>
      </c>
      <c r="L477">
        <v>40</v>
      </c>
      <c r="M477">
        <v>85</v>
      </c>
      <c r="N477">
        <v>88</v>
      </c>
      <c r="O477">
        <v>51</v>
      </c>
      <c r="P477">
        <v>11</v>
      </c>
      <c r="Q477">
        <v>2</v>
      </c>
      <c r="R477">
        <v>492</v>
      </c>
      <c r="T477" s="1">
        <f t="shared" si="191"/>
        <v>26.422764227642276</v>
      </c>
      <c r="U477" s="1">
        <f t="shared" si="174"/>
        <v>7.1138211382113816</v>
      </c>
      <c r="V477" s="1">
        <f t="shared" si="175"/>
        <v>0.81300813008130091</v>
      </c>
      <c r="W477" s="1">
        <f t="shared" si="176"/>
        <v>9.3495934959349594</v>
      </c>
      <c r="X477" s="1">
        <f t="shared" si="177"/>
        <v>8.1300813008130071</v>
      </c>
      <c r="Y477" s="1">
        <f t="shared" si="178"/>
        <v>17.276422764227643</v>
      </c>
      <c r="Z477" s="1">
        <f t="shared" si="179"/>
        <v>17.886178861788618</v>
      </c>
      <c r="AA477" s="1">
        <f t="shared" si="180"/>
        <v>10.365853658536585</v>
      </c>
      <c r="AB477" s="1">
        <f t="shared" si="181"/>
        <v>2.2357723577235773</v>
      </c>
      <c r="AC477" s="1">
        <f t="shared" si="182"/>
        <v>0.40650406504065045</v>
      </c>
      <c r="AD477" s="1"/>
      <c r="AF477" s="1">
        <f t="shared" si="192"/>
        <v>34.438760502514512</v>
      </c>
      <c r="AG477" s="1">
        <f t="shared" si="183"/>
        <v>-47.137252786843263</v>
      </c>
      <c r="AH477" s="1">
        <f>IF((W477-W$2)/W$2*100&gt;100,100,IF((W477-W$2)/W$2*100&lt;-100,-100,(W477-W$2)/W$2*100))</f>
        <v>-51.986132032859466</v>
      </c>
      <c r="AI477" s="1">
        <f>IF((X477-X$2)/X$2*100&gt;100,100,IF((X477-X$2)/X$2*100&lt;-100,-100,(X477-X$2)/X$2*100))</f>
        <v>-13.827338827832003</v>
      </c>
      <c r="AJ477" s="1">
        <f>IF((Y477-Y$2)/Y$2*100&gt;100,100,IF((Y477-Y$2)/Y$2*100&lt;-100,-100,(Y477-Y$2)/Y$2*100))</f>
        <v>21.464548511089887</v>
      </c>
      <c r="AK477" s="1">
        <f>IF((Z477-Z$2)/Z$2*100&gt;100,100,IF((Z477-Z$2)/Z$2*100&lt;-100,-100,(Z477-Z$2)/Z$2*100))</f>
        <v>85.083309374193632</v>
      </c>
      <c r="AL477" s="1">
        <f>IF((V477-V$2)/V$2*100&gt;100,100,IF((V477-V$2)/V$2*100&lt;-100,-100,(V477-V$2)/V$2*100))</f>
        <v>-82.322068220659887</v>
      </c>
      <c r="AM477" s="1">
        <f>IF((AA477-AA$2)/AA$2*100&gt;100,100,IF((AA477-AA$2)/AA$2*100&lt;-100,-100,(AA477-AA$2)/AA$2*100))</f>
        <v>100</v>
      </c>
      <c r="AN477" s="1">
        <f>IF((AB477-AB$2)/AB$2*100&gt;100,100,IF((AB477-AB$2)/AB$2*100&lt;-100,-100,(AB477-AB$2)/AB$2*100))</f>
        <v>23.657709217363411</v>
      </c>
      <c r="AO477" s="1">
        <f>IF((AC477-AC$2)/AC$2*100&gt;100,100,IF((AC477-AC$2)/AC$2*100&lt;-100,-100,(AC477-AC$2)/AC$2*100))</f>
        <v>-83.473312846643765</v>
      </c>
      <c r="AP477" s="1"/>
      <c r="AQ477" s="2">
        <f t="shared" si="193"/>
        <v>34</v>
      </c>
      <c r="AR477" s="2">
        <f t="shared" si="184"/>
        <v>-47</v>
      </c>
      <c r="AS477" s="2">
        <f t="shared" si="185"/>
        <v>-52</v>
      </c>
      <c r="AT477" s="2">
        <f t="shared" si="186"/>
        <v>-14</v>
      </c>
      <c r="AU477" s="2">
        <f t="shared" si="187"/>
        <v>21</v>
      </c>
      <c r="AV477" s="2">
        <f t="shared" si="194"/>
        <v>1</v>
      </c>
      <c r="AW477" s="2">
        <f t="shared" si="195"/>
        <v>0</v>
      </c>
      <c r="AX477" s="2">
        <f t="shared" si="188"/>
        <v>1</v>
      </c>
      <c r="AY477" s="2">
        <f t="shared" si="189"/>
        <v>1</v>
      </c>
      <c r="AZ477" s="2">
        <f t="shared" si="190"/>
        <v>0</v>
      </c>
      <c r="BA477" s="1"/>
      <c r="BB477" s="1"/>
      <c r="BN477" s="1">
        <f>T477/(T$3-T$4)*100</f>
        <v>46.123948081586072</v>
      </c>
      <c r="BO477" s="1">
        <f>U477/(U$3-U$4)*100</f>
        <v>19.7751174759454</v>
      </c>
      <c r="BP477" s="1">
        <f>V477/(V$3-V$4)*100</f>
        <v>1.6260162601626018</v>
      </c>
      <c r="BQ477" s="1">
        <f>W477/(W$3-W$4)*100</f>
        <v>16.999260901699927</v>
      </c>
      <c r="BR477" s="1">
        <f>X477/(X$3-X$4)*100</f>
        <v>22.131887985546516</v>
      </c>
      <c r="BS477" s="1">
        <f>Y477/(Y$3-Y$4)*100</f>
        <v>64.992257065427808</v>
      </c>
      <c r="BT477" s="1">
        <f>Z477/(Z$3-Z$4)*100</f>
        <v>56.410256410256409</v>
      </c>
      <c r="BU477" s="1">
        <f>AA477/(AA$3-AA$4)*100</f>
        <v>37.065779748706582</v>
      </c>
      <c r="BV477" s="1">
        <f>AB477/(AB$3-AB$4)*100</f>
        <v>10.528662684586031</v>
      </c>
      <c r="BW477" s="1">
        <f>AC477/(AC$3-AC$4)*100</f>
        <v>0.90630414500866341</v>
      </c>
    </row>
    <row r="478" spans="1:75">
      <c r="A478">
        <v>81</v>
      </c>
      <c r="B478" t="s">
        <v>1675</v>
      </c>
      <c r="C478" t="s">
        <v>1786</v>
      </c>
      <c r="D478">
        <v>100</v>
      </c>
      <c r="E478" t="s">
        <v>1787</v>
      </c>
      <c r="F478" t="s">
        <v>1788</v>
      </c>
      <c r="G478" t="s">
        <v>1789</v>
      </c>
      <c r="H478">
        <v>280</v>
      </c>
      <c r="I478">
        <v>88</v>
      </c>
      <c r="J478">
        <v>9</v>
      </c>
      <c r="K478">
        <v>134</v>
      </c>
      <c r="L478">
        <v>50</v>
      </c>
      <c r="M478">
        <v>227</v>
      </c>
      <c r="N478">
        <v>232</v>
      </c>
      <c r="O478">
        <v>157</v>
      </c>
      <c r="P478">
        <v>23</v>
      </c>
      <c r="Q478">
        <v>0</v>
      </c>
      <c r="R478">
        <v>1200</v>
      </c>
      <c r="T478" s="1">
        <f t="shared" si="191"/>
        <v>23.333333333333332</v>
      </c>
      <c r="U478" s="1">
        <f t="shared" si="174"/>
        <v>7.333333333333333</v>
      </c>
      <c r="V478" s="1">
        <f t="shared" si="175"/>
        <v>0.75</v>
      </c>
      <c r="W478" s="1">
        <f t="shared" si="176"/>
        <v>11.166666666666666</v>
      </c>
      <c r="X478" s="1">
        <f t="shared" si="177"/>
        <v>4.1666666666666661</v>
      </c>
      <c r="Y478" s="1">
        <f t="shared" si="178"/>
        <v>18.916666666666668</v>
      </c>
      <c r="Z478" s="1">
        <f t="shared" si="179"/>
        <v>19.333333333333332</v>
      </c>
      <c r="AA478" s="1">
        <f t="shared" si="180"/>
        <v>13.083333333333332</v>
      </c>
      <c r="AB478" s="1">
        <f t="shared" si="181"/>
        <v>1.9166666666666665</v>
      </c>
      <c r="AC478" s="1">
        <f t="shared" si="182"/>
        <v>0</v>
      </c>
      <c r="AD478" s="1"/>
      <c r="AF478" s="1">
        <f t="shared" si="192"/>
        <v>18.719766966835891</v>
      </c>
      <c r="AG478" s="1">
        <f t="shared" si="183"/>
        <v>-45.506059444265851</v>
      </c>
      <c r="AH478" s="1">
        <f>IF((W478-W$2)/W$2*100&gt;100,100,IF((W478-W$2)/W$2*100&lt;-100,-100,(W478-W$2)/W$2*100))</f>
        <v>-42.654741171419545</v>
      </c>
      <c r="AI478" s="1">
        <f>IF((X478-X$2)/X$2*100&gt;100,100,IF((X478-X$2)/X$2*100&lt;-100,-100,(X478-X$2)/X$2*100))</f>
        <v>-55.836511149263899</v>
      </c>
      <c r="AJ478" s="1">
        <f>IF((Y478-Y$2)/Y$2*100&gt;100,100,IF((Y478-Y$2)/Y$2*100&lt;-100,-100,(Y478-Y$2)/Y$2*100))</f>
        <v>32.996535646201593</v>
      </c>
      <c r="AK478" s="1">
        <f>IF((Z478-Z$2)/Z$2*100&gt;100,100,IF((Z478-Z$2)/Z$2*100&lt;-100,-100,(Z478-Z$2)/Z$2*100))</f>
        <v>100</v>
      </c>
      <c r="AL478" s="1">
        <f>IF((V478-V$2)/V$2*100&gt;100,100,IF((V478-V$2)/V$2*100&lt;-100,-100,(V478-V$2)/V$2*100))</f>
        <v>-83.692107933558745</v>
      </c>
      <c r="AM478" s="1">
        <f>IF((AA478-AA$2)/AA$2*100&gt;100,100,IF((AA478-AA$2)/AA$2*100&lt;-100,-100,(AA478-AA$2)/AA$2*100))</f>
        <v>100</v>
      </c>
      <c r="AN478" s="1">
        <f>IF((AB478-AB$2)/AB$2*100&gt;100,100,IF((AB478-AB$2)/AB$2*100&lt;-100,-100,(AB478-AB$2)/AB$2*100))</f>
        <v>6.0083816290669869</v>
      </c>
      <c r="AO478" s="1">
        <f>IF((AC478-AC$2)/AC$2*100&gt;100,100,IF((AC478-AC$2)/AC$2*100&lt;-100,-100,(AC478-AC$2)/AC$2*100))</f>
        <v>-100</v>
      </c>
      <c r="AP478" s="1"/>
      <c r="AQ478" s="2">
        <f t="shared" si="193"/>
        <v>19</v>
      </c>
      <c r="AR478" s="2">
        <f t="shared" si="184"/>
        <v>-46</v>
      </c>
      <c r="AS478" s="2">
        <f t="shared" si="185"/>
        <v>-43</v>
      </c>
      <c r="AT478" s="2">
        <f t="shared" si="186"/>
        <v>-56</v>
      </c>
      <c r="AU478" s="2">
        <f t="shared" si="187"/>
        <v>33</v>
      </c>
      <c r="AV478" s="2">
        <f t="shared" si="194"/>
        <v>1</v>
      </c>
      <c r="AW478" s="2">
        <f t="shared" si="195"/>
        <v>0</v>
      </c>
      <c r="AX478" s="2">
        <f t="shared" si="188"/>
        <v>1</v>
      </c>
      <c r="AY478" s="2">
        <f t="shared" si="189"/>
        <v>0</v>
      </c>
      <c r="AZ478" s="2">
        <f t="shared" si="190"/>
        <v>0</v>
      </c>
      <c r="BA478" s="1"/>
      <c r="BB478" s="1"/>
      <c r="BN478" s="1">
        <f>T478/(T$3-T$4)*100</f>
        <v>40.730994152046776</v>
      </c>
      <c r="BO478" s="1">
        <f>U478/(U$3-U$4)*100</f>
        <v>20.385321100917427</v>
      </c>
      <c r="BP478" s="1">
        <f>V478/(V$3-V$4)*100</f>
        <v>1.5</v>
      </c>
      <c r="BQ478" s="1">
        <f>W478/(W$3-W$4)*100</f>
        <v>20.303030303030301</v>
      </c>
      <c r="BR478" s="1">
        <f>X478/(X$3-X$4)*100</f>
        <v>11.34259259259259</v>
      </c>
      <c r="BS478" s="1">
        <f>Y478/(Y$3-Y$4)*100</f>
        <v>71.162698412698433</v>
      </c>
      <c r="BT478" s="1">
        <f>Z478/(Z$3-Z$4)*100</f>
        <v>60.974358974358964</v>
      </c>
      <c r="BU478" s="1">
        <f>AA478/(AA$3-AA$4)*100</f>
        <v>46.782828282828284</v>
      </c>
      <c r="BV478" s="1">
        <f>AB478/(AB$3-AB$4)*100</f>
        <v>9.0259353741496593</v>
      </c>
      <c r="BW478" s="1">
        <f>AC478/(AC$3-AC$4)*100</f>
        <v>0</v>
      </c>
    </row>
    <row r="479" spans="1:75">
      <c r="A479">
        <v>81</v>
      </c>
      <c r="B479" t="s">
        <v>1675</v>
      </c>
      <c r="C479" t="s">
        <v>1790</v>
      </c>
      <c r="D479">
        <v>100</v>
      </c>
      <c r="E479" t="s">
        <v>1791</v>
      </c>
      <c r="F479" t="s">
        <v>1792</v>
      </c>
      <c r="G479" t="s">
        <v>22</v>
      </c>
      <c r="H479">
        <v>390</v>
      </c>
      <c r="I479">
        <v>72</v>
      </c>
      <c r="J479">
        <v>16</v>
      </c>
      <c r="K479">
        <v>152</v>
      </c>
      <c r="L479">
        <v>50</v>
      </c>
      <c r="M479">
        <v>235</v>
      </c>
      <c r="N479">
        <v>204</v>
      </c>
      <c r="O479">
        <v>126</v>
      </c>
      <c r="P479">
        <v>19</v>
      </c>
      <c r="Q479">
        <v>9</v>
      </c>
      <c r="R479">
        <v>1273</v>
      </c>
      <c r="T479" s="1">
        <f t="shared" si="191"/>
        <v>30.636292223095051</v>
      </c>
      <c r="U479" s="1">
        <f t="shared" si="174"/>
        <v>5.6559308719560093</v>
      </c>
      <c r="V479" s="1">
        <f t="shared" si="175"/>
        <v>1.2568735271013356</v>
      </c>
      <c r="W479" s="1">
        <f t="shared" si="176"/>
        <v>11.940298507462686</v>
      </c>
      <c r="X479" s="1">
        <f t="shared" si="177"/>
        <v>3.9277297721916731</v>
      </c>
      <c r="Y479" s="1">
        <f t="shared" si="178"/>
        <v>18.460329929300865</v>
      </c>
      <c r="Z479" s="1">
        <f t="shared" si="179"/>
        <v>16.025137470542028</v>
      </c>
      <c r="AA479" s="1">
        <f t="shared" si="180"/>
        <v>9.8978790259230163</v>
      </c>
      <c r="AB479" s="1">
        <f t="shared" si="181"/>
        <v>1.4925373134328357</v>
      </c>
      <c r="AC479" s="1">
        <f t="shared" si="182"/>
        <v>0.70699135899450116</v>
      </c>
      <c r="AD479" s="1"/>
      <c r="AF479" s="1">
        <f t="shared" si="192"/>
        <v>55.877148862302775</v>
      </c>
      <c r="AG479" s="1">
        <f t="shared" si="183"/>
        <v>-57.970823537675585</v>
      </c>
      <c r="AH479" s="1">
        <f>IF((W479-W$2)/W$2*100&gt;100,100,IF((W479-W$2)/W$2*100&lt;-100,-100,(W479-W$2)/W$2*100))</f>
        <v>-38.681835068570685</v>
      </c>
      <c r="AI479" s="1">
        <f>IF((X479-X$2)/X$2*100&gt;100,100,IF((X479-X$2)/X$2*100&lt;-100,-100,(X479-X$2)/X$2*100))</f>
        <v>-58.369059999306103</v>
      </c>
      <c r="AJ479" s="1">
        <f>IF((Y479-Y$2)/Y$2*100&gt;100,100,IF((Y479-Y$2)/Y$2*100&lt;-100,-100,(Y479-Y$2)/Y$2*100))</f>
        <v>29.788189999096282</v>
      </c>
      <c r="AK479" s="1">
        <f>IF((Z479-Z$2)/Z$2*100&gt;100,100,IF((Z479-Z$2)/Z$2*100&lt;-100,-100,(Z479-Z$2)/Z$2*100))</f>
        <v>65.825551625268403</v>
      </c>
      <c r="AL479" s="1">
        <f>IF((V479-V$2)/V$2*100&gt;100,100,IF((V479-V$2)/V$2*100&lt;-100,-100,(V479-V$2)/V$2*100))</f>
        <v>-72.670722905152118</v>
      </c>
      <c r="AM479" s="1">
        <f>IF((AA479-AA$2)/AA$2*100&gt;100,100,IF((AA479-AA$2)/AA$2*100&lt;-100,-100,(AA479-AA$2)/AA$2*100))</f>
        <v>96.478714234161217</v>
      </c>
      <c r="AN479" s="1">
        <f>IF((AB479-AB$2)/AB$2*100&gt;100,100,IF((AB479-AB$2)/AB$2*100&lt;-100,-100,(AB479-AB$2)/AB$2*100))</f>
        <v>-17.449670373211951</v>
      </c>
      <c r="AO479" s="1">
        <f>IF((AC479-AC$2)/AC$2*100&gt;100,100,IF((AC479-AC$2)/AC$2*100&lt;-100,-100,(AC479-AC$2)/AC$2*100))</f>
        <v>-71.256806474838427</v>
      </c>
      <c r="AP479" s="1"/>
      <c r="AQ479" s="2">
        <f t="shared" si="193"/>
        <v>56</v>
      </c>
      <c r="AR479" s="2">
        <f t="shared" si="184"/>
        <v>-58</v>
      </c>
      <c r="AS479" s="2">
        <f t="shared" si="185"/>
        <v>-39</v>
      </c>
      <c r="AT479" s="2">
        <f t="shared" si="186"/>
        <v>-58</v>
      </c>
      <c r="AU479" s="2">
        <f t="shared" si="187"/>
        <v>30</v>
      </c>
      <c r="AV479" s="2">
        <f t="shared" si="194"/>
        <v>1</v>
      </c>
      <c r="AW479" s="2">
        <f t="shared" si="195"/>
        <v>0</v>
      </c>
      <c r="AX479" s="2">
        <f t="shared" si="188"/>
        <v>1</v>
      </c>
      <c r="AY479" s="2">
        <f t="shared" si="189"/>
        <v>0</v>
      </c>
      <c r="AZ479" s="2">
        <f t="shared" si="190"/>
        <v>0</v>
      </c>
      <c r="BA479" s="1"/>
      <c r="BB479" s="1"/>
      <c r="BN479" s="1">
        <f>T479/(T$3-T$4)*100</f>
        <v>53.479141687683466</v>
      </c>
      <c r="BO479" s="1">
        <f>U479/(U$3-U$4)*100</f>
        <v>15.722450038556612</v>
      </c>
      <c r="BP479" s="1">
        <f>V479/(V$3-V$4)*100</f>
        <v>2.5137470542026712</v>
      </c>
      <c r="BQ479" s="1">
        <f>W479/(W$3-W$4)*100</f>
        <v>21.709633649932154</v>
      </c>
      <c r="BR479" s="1">
        <f>X479/(X$3-X$4)*100</f>
        <v>10.692153268743997</v>
      </c>
      <c r="BS479" s="1">
        <f>Y479/(Y$3-Y$4)*100</f>
        <v>69.446003067369929</v>
      </c>
      <c r="BT479" s="1">
        <f>Z479/(Z$3-Z$4)*100</f>
        <v>50.540818176324855</v>
      </c>
      <c r="BU479" s="1">
        <f>AA479/(AA$3-AA$4)*100</f>
        <v>35.392415910876238</v>
      </c>
      <c r="BV479" s="1">
        <f>AB479/(AB$3-AB$4)*100</f>
        <v>7.0286323484617714</v>
      </c>
      <c r="BW479" s="1">
        <f>AC479/(AC$3-AC$4)*100</f>
        <v>1.5762430298893797</v>
      </c>
    </row>
    <row r="480" spans="1:75">
      <c r="A480">
        <v>75</v>
      </c>
      <c r="B480" t="s">
        <v>1675</v>
      </c>
      <c r="C480" t="s">
        <v>1793</v>
      </c>
      <c r="D480">
        <v>89</v>
      </c>
      <c r="E480" t="s">
        <v>1794</v>
      </c>
      <c r="F480" t="s">
        <v>1795</v>
      </c>
      <c r="G480" t="s">
        <v>1796</v>
      </c>
      <c r="H480">
        <v>302</v>
      </c>
      <c r="I480">
        <v>55</v>
      </c>
      <c r="J480">
        <v>14</v>
      </c>
      <c r="K480">
        <v>129</v>
      </c>
      <c r="L480">
        <v>99</v>
      </c>
      <c r="M480">
        <v>166</v>
      </c>
      <c r="N480">
        <v>168</v>
      </c>
      <c r="O480">
        <v>56</v>
      </c>
      <c r="P480">
        <v>23</v>
      </c>
      <c r="Q480">
        <v>3</v>
      </c>
      <c r="R480">
        <v>1015</v>
      </c>
      <c r="T480" s="1">
        <f t="shared" si="191"/>
        <v>29.753694581280786</v>
      </c>
      <c r="U480" s="1">
        <f t="shared" si="174"/>
        <v>5.4187192118226601</v>
      </c>
      <c r="V480" s="1">
        <f t="shared" si="175"/>
        <v>1.3793103448275863</v>
      </c>
      <c r="W480" s="1">
        <f t="shared" si="176"/>
        <v>12.709359605911331</v>
      </c>
      <c r="X480" s="1">
        <f t="shared" si="177"/>
        <v>9.7536945812807883</v>
      </c>
      <c r="Y480" s="1">
        <f t="shared" si="178"/>
        <v>16.354679802955665</v>
      </c>
      <c r="Z480" s="1">
        <f t="shared" si="179"/>
        <v>16.551724137931036</v>
      </c>
      <c r="AA480" s="1">
        <f t="shared" si="180"/>
        <v>5.5172413793103452</v>
      </c>
      <c r="AB480" s="1">
        <f t="shared" si="181"/>
        <v>2.2660098522167487</v>
      </c>
      <c r="AC480" s="1">
        <f t="shared" si="182"/>
        <v>0.29556650246305421</v>
      </c>
      <c r="AD480" s="1"/>
      <c r="AF480" s="1">
        <f t="shared" si="192"/>
        <v>51.386500875374118</v>
      </c>
      <c r="AG480" s="1">
        <f t="shared" si="183"/>
        <v>-59.733541461280183</v>
      </c>
      <c r="AH480" s="1">
        <f>IF((W480-W$2)/W$2*100&gt;100,100,IF((W480-W$2)/W$2*100&lt;-100,-100,(W480-W$2)/W$2*100))</f>
        <v>-34.732401539120247</v>
      </c>
      <c r="AI480" s="1">
        <f>IF((X480-X$2)/X$2*100&gt;100,100,IF((X480-X$2)/X$2*100&lt;-100,-100,(X480-X$2)/X$2*100))</f>
        <v>3.3817236545310179</v>
      </c>
      <c r="AJ480" s="1">
        <f>IF((Y480-Y$2)/Y$2*100&gt;100,100,IF((Y480-Y$2)/Y$2*100&lt;-100,-100,(Y480-Y$2)/Y$2*100))</f>
        <v>14.984092796264653</v>
      </c>
      <c r="AK480" s="1">
        <f>IF((Z480-Z$2)/Z$2*100&gt;100,100,IF((Z480-Z$2)/Z$2*100&lt;-100,-100,(Z480-Z$2)/Z$2*100))</f>
        <v>71.274585978877624</v>
      </c>
      <c r="AL480" s="1">
        <f>IF((V480-V$2)/V$2*100&gt;100,100,IF((V480-V$2)/V$2*100&lt;-100,-100,(V480-V$2)/V$2*100))</f>
        <v>-70.008474360567803</v>
      </c>
      <c r="AM480" s="1">
        <f>IF((AA480-AA$2)/AA$2*100&gt;100,100,IF((AA480-AA$2)/AA$2*100&lt;-100,-100,(AA480-AA$2)/AA$2*100))</f>
        <v>9.5204830739298316</v>
      </c>
      <c r="AN480" s="1">
        <f>IF((AB480-AB$2)/AB$2*100&gt;100,100,IF((AB480-AB$2)/AB$2*100&lt;-100,-100,(AB480-AB$2)/AB$2*100))</f>
        <v>25.33010635948807</v>
      </c>
      <c r="AO480" s="1">
        <f>IF((AC480-AC$2)/AC$2*100&gt;100,100,IF((AC480-AC$2)/AC$2*100&lt;-100,-100,(AC480-AC$2)/AC$2*100))</f>
        <v>-87.983551606722273</v>
      </c>
      <c r="AP480" s="1"/>
      <c r="AQ480" s="2">
        <f t="shared" si="193"/>
        <v>51</v>
      </c>
      <c r="AR480" s="2">
        <f t="shared" si="184"/>
        <v>-60</v>
      </c>
      <c r="AS480" s="2">
        <f t="shared" si="185"/>
        <v>-35</v>
      </c>
      <c r="AT480" s="2">
        <f t="shared" si="186"/>
        <v>3</v>
      </c>
      <c r="AU480" s="2">
        <f t="shared" si="187"/>
        <v>15</v>
      </c>
      <c r="AV480" s="2">
        <f t="shared" si="194"/>
        <v>1</v>
      </c>
      <c r="AW480" s="2">
        <f t="shared" si="195"/>
        <v>0</v>
      </c>
      <c r="AX480" s="2">
        <f t="shared" si="188"/>
        <v>0</v>
      </c>
      <c r="AY480" s="2">
        <f t="shared" si="189"/>
        <v>1</v>
      </c>
      <c r="AZ480" s="2">
        <f t="shared" si="190"/>
        <v>0</v>
      </c>
      <c r="BA480" s="1"/>
      <c r="BB480" s="1"/>
      <c r="BN480" s="1">
        <f>T480/(T$3-T$4)*100</f>
        <v>51.938466856797163</v>
      </c>
      <c r="BO480" s="1">
        <f>U480/(U$3-U$4)*100</f>
        <v>15.063045148461155</v>
      </c>
      <c r="BP480" s="1">
        <f>V480/(V$3-V$4)*100</f>
        <v>2.7586206896551726</v>
      </c>
      <c r="BQ480" s="1">
        <f>W480/(W$3-W$4)*100</f>
        <v>23.107926556202418</v>
      </c>
      <c r="BR480" s="1">
        <f>X480/(X$3-X$4)*100</f>
        <v>26.551724137931032</v>
      </c>
      <c r="BS480" s="1">
        <f>Y480/(Y$3-Y$4)*100</f>
        <v>61.524747830166561</v>
      </c>
      <c r="BT480" s="1">
        <f>Z480/(Z$3-Z$4)*100</f>
        <v>52.201591511936343</v>
      </c>
      <c r="BU480" s="1">
        <f>AA480/(AA$3-AA$4)*100</f>
        <v>19.728317659352147</v>
      </c>
      <c r="BV480" s="1">
        <f>AB480/(AB$3-AB$4)*100</f>
        <v>10.671056599979893</v>
      </c>
      <c r="BW480" s="1">
        <f>AC480/(AC$3-AC$4)*100</f>
        <v>0.65896793991762914</v>
      </c>
    </row>
    <row r="481" spans="1:75">
      <c r="A481">
        <v>85</v>
      </c>
      <c r="B481" t="s">
        <v>1675</v>
      </c>
      <c r="C481" t="s">
        <v>1797</v>
      </c>
      <c r="D481">
        <v>85</v>
      </c>
      <c r="E481" t="s">
        <v>1798</v>
      </c>
      <c r="F481" t="s">
        <v>1799</v>
      </c>
      <c r="G481" t="s">
        <v>1800</v>
      </c>
      <c r="H481">
        <v>376</v>
      </c>
      <c r="I481">
        <v>50</v>
      </c>
      <c r="J481">
        <v>16</v>
      </c>
      <c r="K481">
        <v>113</v>
      </c>
      <c r="L481">
        <v>78</v>
      </c>
      <c r="M481">
        <v>201</v>
      </c>
      <c r="N481">
        <v>185</v>
      </c>
      <c r="O481">
        <v>105</v>
      </c>
      <c r="P481">
        <v>18</v>
      </c>
      <c r="Q481">
        <v>5</v>
      </c>
      <c r="R481">
        <v>1147</v>
      </c>
      <c r="T481" s="1">
        <f t="shared" si="191"/>
        <v>32.781168265039234</v>
      </c>
      <c r="U481" s="1">
        <f t="shared" si="174"/>
        <v>4.3591979075850045</v>
      </c>
      <c r="V481" s="1">
        <f t="shared" si="175"/>
        <v>1.3949433304272014</v>
      </c>
      <c r="W481" s="1">
        <f t="shared" si="176"/>
        <v>9.8517872711421095</v>
      </c>
      <c r="X481" s="1">
        <f t="shared" si="177"/>
        <v>6.8003487358326069</v>
      </c>
      <c r="Y481" s="1">
        <f t="shared" si="178"/>
        <v>17.523975588491716</v>
      </c>
      <c r="Z481" s="1">
        <f t="shared" si="179"/>
        <v>16.129032258064516</v>
      </c>
      <c r="AA481" s="1">
        <f t="shared" si="180"/>
        <v>9.1543156059285096</v>
      </c>
      <c r="AB481" s="1">
        <f t="shared" si="181"/>
        <v>1.5693112467306016</v>
      </c>
      <c r="AC481" s="1">
        <f t="shared" si="182"/>
        <v>0.4359197907585004</v>
      </c>
      <c r="AD481" s="1"/>
      <c r="AF481" s="1">
        <f t="shared" si="192"/>
        <v>66.790256742546887</v>
      </c>
      <c r="AG481" s="1">
        <f t="shared" si="183"/>
        <v>-67.606835684552095</v>
      </c>
      <c r="AH481" s="1">
        <f>IF((W481-W$2)/W$2*100&gt;100,100,IF((W481-W$2)/W$2*100&lt;-100,-100,(W481-W$2)/W$2*100))</f>
        <v>-49.407167971245492</v>
      </c>
      <c r="AI481" s="1">
        <f>IF((X481-X$2)/X$2*100&gt;100,100,IF((X481-X$2)/X$2*100&lt;-100,-100,(X481-X$2)/X$2*100))</f>
        <v>-27.921489861745435</v>
      </c>
      <c r="AJ481" s="1">
        <f>IF((Y481-Y$2)/Y$2*100&gt;100,100,IF((Y481-Y$2)/Y$2*100&lt;-100,-100,(Y481-Y$2)/Y$2*100))</f>
        <v>23.205006732229339</v>
      </c>
      <c r="AK481" s="1">
        <f>IF((Z481-Z$2)/Z$2*100&gt;100,100,IF((Z481-Z$2)/Z$2*100&lt;-100,-100,(Z481-Z$2)/Z$2*100))</f>
        <v>66.900638218664341</v>
      </c>
      <c r="AL481" s="1">
        <f>IF((V481-V$2)/V$2*100&gt;100,100,IF((V481-V$2)/V$2*100&lt;-100,-100,(V481-V$2)/V$2*100))</f>
        <v>-69.668552971454801</v>
      </c>
      <c r="AM481" s="1">
        <f>IF((AA481-AA$2)/AA$2*100&gt;100,100,IF((AA481-AA$2)/AA$2*100&lt;-100,-100,(AA481-AA$2)/AA$2*100))</f>
        <v>81.71854346126652</v>
      </c>
      <c r="AN481" s="1">
        <f>IF((AB481-AB$2)/AB$2*100&gt;100,100,IF((AB481-AB$2)/AB$2*100&lt;-100,-100,(AB481-AB$2)/AB$2*100))</f>
        <v>-13.203402327893288</v>
      </c>
      <c r="AO481" s="1">
        <f>IF((AC481-AC$2)/AC$2*100&gt;100,100,IF((AC481-AC$2)/AC$2*100&lt;-100,-100,(AC481-AC$2)/AC$2*100))</f>
        <v>-82.277397385677304</v>
      </c>
      <c r="AP481" s="1"/>
      <c r="AQ481" s="2">
        <f t="shared" si="193"/>
        <v>67</v>
      </c>
      <c r="AR481" s="2">
        <f t="shared" si="184"/>
        <v>-68</v>
      </c>
      <c r="AS481" s="2">
        <f t="shared" si="185"/>
        <v>-49</v>
      </c>
      <c r="AT481" s="2">
        <f t="shared" si="186"/>
        <v>-28</v>
      </c>
      <c r="AU481" s="2">
        <f t="shared" si="187"/>
        <v>23</v>
      </c>
      <c r="AV481" s="2">
        <f t="shared" si="194"/>
        <v>1</v>
      </c>
      <c r="AW481" s="2">
        <f t="shared" si="195"/>
        <v>0</v>
      </c>
      <c r="AX481" s="2">
        <f t="shared" si="188"/>
        <v>1</v>
      </c>
      <c r="AY481" s="2">
        <f t="shared" si="189"/>
        <v>0</v>
      </c>
      <c r="AZ481" s="2">
        <f t="shared" si="190"/>
        <v>0</v>
      </c>
      <c r="BA481" s="1"/>
      <c r="BB481" s="1"/>
      <c r="BN481" s="1">
        <f>T481/(T$3-T$4)*100</f>
        <v>57.223267410024626</v>
      </c>
      <c r="BO481" s="1">
        <f>U481/(U$3-U$4)*100</f>
        <v>12.117770330259232</v>
      </c>
      <c r="BP481" s="1">
        <f>V481/(V$3-V$4)*100</f>
        <v>2.7898866608544028</v>
      </c>
      <c r="BQ481" s="1">
        <f>W481/(W$3-W$4)*100</f>
        <v>17.912340492985653</v>
      </c>
      <c r="BR481" s="1">
        <f>X481/(X$3-X$4)*100</f>
        <v>18.512060447544318</v>
      </c>
      <c r="BS481" s="1">
        <f>Y481/(Y$3-Y$4)*100</f>
        <v>65.923527213849795</v>
      </c>
      <c r="BT481" s="1">
        <f>Z481/(Z$3-Z$4)*100</f>
        <v>50.868486352357323</v>
      </c>
      <c r="BU481" s="1">
        <f>AA481/(AA$3-AA$4)*100</f>
        <v>32.73361337877467</v>
      </c>
      <c r="BV481" s="1">
        <f>AB481/(AB$3-AB$4)*100</f>
        <v>7.39017490169564</v>
      </c>
      <c r="BW481" s="1">
        <f>AC481/(AC$3-AC$4)*100</f>
        <v>0.97188674660911556</v>
      </c>
    </row>
    <row r="482" spans="1:75">
      <c r="A482">
        <v>81</v>
      </c>
      <c r="B482" t="s">
        <v>1675</v>
      </c>
      <c r="C482" t="s">
        <v>1801</v>
      </c>
      <c r="D482">
        <v>100</v>
      </c>
      <c r="E482" t="s">
        <v>1802</v>
      </c>
      <c r="F482" t="s">
        <v>1803</v>
      </c>
      <c r="G482" t="s">
        <v>1804</v>
      </c>
      <c r="H482">
        <v>300</v>
      </c>
      <c r="I482">
        <v>107</v>
      </c>
      <c r="J482">
        <v>22</v>
      </c>
      <c r="K482">
        <v>149</v>
      </c>
      <c r="L482">
        <v>93</v>
      </c>
      <c r="M482">
        <v>234</v>
      </c>
      <c r="N482">
        <v>263</v>
      </c>
      <c r="O482">
        <v>148</v>
      </c>
      <c r="P482">
        <v>33</v>
      </c>
      <c r="Q482">
        <v>3</v>
      </c>
      <c r="R482">
        <v>1352</v>
      </c>
      <c r="T482" s="1">
        <f t="shared" si="191"/>
        <v>22.189349112426036</v>
      </c>
      <c r="U482" s="1">
        <f t="shared" si="174"/>
        <v>7.9142011834319526</v>
      </c>
      <c r="V482" s="1">
        <f t="shared" si="175"/>
        <v>1.6272189349112427</v>
      </c>
      <c r="W482" s="1">
        <f t="shared" si="176"/>
        <v>11.020710059171597</v>
      </c>
      <c r="X482" s="1">
        <f t="shared" si="177"/>
        <v>6.8786982248520712</v>
      </c>
      <c r="Y482" s="1">
        <f t="shared" si="178"/>
        <v>17.307692307692307</v>
      </c>
      <c r="Z482" s="1">
        <f t="shared" si="179"/>
        <v>19.452662721893489</v>
      </c>
      <c r="AA482" s="1">
        <f t="shared" si="180"/>
        <v>10.946745562130179</v>
      </c>
      <c r="AB482" s="1">
        <f t="shared" si="181"/>
        <v>2.440828402366864</v>
      </c>
      <c r="AC482" s="1">
        <f t="shared" si="182"/>
        <v>0.22189349112426035</v>
      </c>
      <c r="AD482" s="1"/>
      <c r="AF482" s="1">
        <f t="shared" si="192"/>
        <v>12.899186675985113</v>
      </c>
      <c r="AG482" s="1">
        <f t="shared" si="183"/>
        <v>-41.189635158718865</v>
      </c>
      <c r="AH482" s="1">
        <f>IF((W482-W$2)/W$2*100&gt;100,100,IF((W482-W$2)/W$2*100&lt;-100,-100,(W482-W$2)/W$2*100))</f>
        <v>-43.404286195408766</v>
      </c>
      <c r="AI482" s="1">
        <f>IF((X482-X$2)/X$2*100&gt;100,100,IF((X482-X$2)/X$2*100&lt;-100,-100,(X482-X$2)/X$2*100))</f>
        <v>-27.091045033400157</v>
      </c>
      <c r="AJ482" s="1">
        <f>IF((Y482-Y$2)/Y$2*100&gt;100,100,IF((Y482-Y$2)/Y$2*100&lt;-100,-100,(Y482-Y$2)/Y$2*100))</f>
        <v>21.68439384776153</v>
      </c>
      <c r="AK482" s="1">
        <f>IF((Z482-Z$2)/Z$2*100&gt;100,100,IF((Z482-Z$2)/Z$2*100&lt;-100,-100,(Z482-Z$2)/Z$2*100))</f>
        <v>100</v>
      </c>
      <c r="AL482" s="1">
        <f>IF((V482-V$2)/V$2*100&gt;100,100,IF((V482-V$2)/V$2*100&lt;-100,-100,(V482-V$2)/V$2*100))</f>
        <v>-64.61798565466394</v>
      </c>
      <c r="AM482" s="1">
        <f>IF((AA482-AA$2)/AA$2*100&gt;100,100,IF((AA482-AA$2)/AA$2*100&lt;-100,-100,(AA482-AA$2)/AA$2*100))</f>
        <v>100</v>
      </c>
      <c r="AN482" s="1">
        <f>IF((AB482-AB$2)/AB$2*100&gt;100,100,IF((AB482-AB$2)/AB$2*100&lt;-100,-100,(AB482-AB$2)/AB$2*100))</f>
        <v>34.999096749133436</v>
      </c>
      <c r="AO482" s="1">
        <f>IF((AC482-AC$2)/AC$2*100&gt;100,100,IF((AC482-AC$2)/AC$2*100&lt;-100,-100,(AC482-AC$2)/AC$2*100))</f>
        <v>-90.978775799425364</v>
      </c>
      <c r="AP482" s="1"/>
      <c r="AQ482" s="2">
        <f t="shared" si="193"/>
        <v>13</v>
      </c>
      <c r="AR482" s="2">
        <f t="shared" si="184"/>
        <v>-41</v>
      </c>
      <c r="AS482" s="2">
        <f t="shared" si="185"/>
        <v>-43</v>
      </c>
      <c r="AT482" s="2">
        <f t="shared" si="186"/>
        <v>-27</v>
      </c>
      <c r="AU482" s="2">
        <f t="shared" si="187"/>
        <v>22</v>
      </c>
      <c r="AV482" s="2">
        <f t="shared" si="194"/>
        <v>1</v>
      </c>
      <c r="AW482" s="2">
        <f t="shared" si="195"/>
        <v>0</v>
      </c>
      <c r="AX482" s="2">
        <f t="shared" si="188"/>
        <v>1</v>
      </c>
      <c r="AY482" s="2">
        <f t="shared" si="189"/>
        <v>1</v>
      </c>
      <c r="AZ482" s="2">
        <f t="shared" si="190"/>
        <v>0</v>
      </c>
      <c r="BA482" s="1"/>
      <c r="BB482" s="1"/>
      <c r="BN482" s="1">
        <f>T482/(T$3-T$4)*100</f>
        <v>38.734039240112111</v>
      </c>
      <c r="BO482" s="1">
        <f>U482/(U$3-U$4)*100</f>
        <v>22.000027142934691</v>
      </c>
      <c r="BP482" s="1">
        <f>V482/(V$3-V$4)*100</f>
        <v>3.2544378698224854</v>
      </c>
      <c r="BQ482" s="1">
        <f>W482/(W$3-W$4)*100</f>
        <v>20.037654653039265</v>
      </c>
      <c r="BR482" s="1">
        <f>X482/(X$3-X$4)*100</f>
        <v>18.725345167652861</v>
      </c>
      <c r="BS482" s="1">
        <f>Y482/(Y$3-Y$4)*100</f>
        <v>65.109890109890117</v>
      </c>
      <c r="BT482" s="1">
        <f>Z482/(Z$3-Z$4)*100</f>
        <v>61.350705507510241</v>
      </c>
      <c r="BU482" s="1">
        <f>AA482/(AA$3-AA$4)*100</f>
        <v>39.142908373677606</v>
      </c>
      <c r="BV482" s="1">
        <f>AB482/(AB$3-AB$4)*100</f>
        <v>11.494309262166407</v>
      </c>
      <c r="BW482" s="1">
        <f>AC482/(AC$3-AC$4)*100</f>
        <v>0.49471335726064608</v>
      </c>
    </row>
    <row r="483" spans="1:75">
      <c r="A483">
        <v>77</v>
      </c>
      <c r="B483" t="s">
        <v>1675</v>
      </c>
      <c r="C483" t="s">
        <v>1805</v>
      </c>
      <c r="D483">
        <v>100</v>
      </c>
      <c r="E483" t="s">
        <v>1806</v>
      </c>
      <c r="F483" t="s">
        <v>1807</v>
      </c>
      <c r="G483" t="s">
        <v>666</v>
      </c>
      <c r="H483">
        <v>466</v>
      </c>
      <c r="I483">
        <v>40</v>
      </c>
      <c r="J483">
        <v>18</v>
      </c>
      <c r="K483">
        <v>109</v>
      </c>
      <c r="L483">
        <v>107</v>
      </c>
      <c r="M483">
        <v>181</v>
      </c>
      <c r="N483">
        <v>134</v>
      </c>
      <c r="O483">
        <v>41</v>
      </c>
      <c r="P483">
        <v>27</v>
      </c>
      <c r="Q483">
        <v>4</v>
      </c>
      <c r="R483">
        <v>1127</v>
      </c>
      <c r="T483" s="1">
        <f t="shared" si="191"/>
        <v>41.348713398402843</v>
      </c>
      <c r="U483" s="1">
        <f t="shared" si="174"/>
        <v>3.5492457852706298</v>
      </c>
      <c r="V483" s="1">
        <f t="shared" si="175"/>
        <v>1.5971606033717833</v>
      </c>
      <c r="W483" s="1">
        <f t="shared" si="176"/>
        <v>9.6716947648624672</v>
      </c>
      <c r="X483" s="1">
        <f t="shared" si="177"/>
        <v>9.4942324755989347</v>
      </c>
      <c r="Y483" s="1">
        <f t="shared" si="178"/>
        <v>16.060337178349602</v>
      </c>
      <c r="Z483" s="1">
        <f t="shared" si="179"/>
        <v>11.88997338065661</v>
      </c>
      <c r="AA483" s="1">
        <f t="shared" si="180"/>
        <v>3.6379769299023956</v>
      </c>
      <c r="AB483" s="1">
        <f t="shared" si="181"/>
        <v>2.3957409050576755</v>
      </c>
      <c r="AC483" s="1">
        <f t="shared" si="182"/>
        <v>0.35492457852706299</v>
      </c>
      <c r="AD483" s="1"/>
      <c r="AF483" s="1">
        <f t="shared" si="192"/>
        <v>100</v>
      </c>
      <c r="AG483" s="1">
        <f t="shared" si="183"/>
        <v>-73.625583339968955</v>
      </c>
      <c r="AH483" s="1">
        <f>IF((W483-W$2)/W$2*100&gt;100,100,IF((W483-W$2)/W$2*100&lt;-100,-100,(W483-W$2)/W$2*100))</f>
        <v>-50.33201436399419</v>
      </c>
      <c r="AI483" s="1">
        <f>IF((X483-X$2)/X$2*100&gt;100,100,IF((X483-X$2)/X$2*100&lt;-100,-100,(X483-X$2)/X$2*100))</f>
        <v>0.63162321977844493</v>
      </c>
      <c r="AJ483" s="1">
        <f>IF((Y483-Y$2)/Y$2*100&gt;100,100,IF((Y483-Y$2)/Y$2*100&lt;-100,-100,(Y483-Y$2)/Y$2*100))</f>
        <v>12.91467168442588</v>
      </c>
      <c r="AK483" s="1">
        <f>IF((Z483-Z$2)/Z$2*100&gt;100,100,IF((Z483-Z$2)/Z$2*100&lt;-100,-100,(Z483-Z$2)/Z$2*100))</f>
        <v>23.035537029340126</v>
      </c>
      <c r="AL483" s="1">
        <f>IF((V483-V$2)/V$2*100&gt;100,100,IF((V483-V$2)/V$2*100&lt;-100,-100,(V483-V$2)/V$2*100))</f>
        <v>-65.271569689921023</v>
      </c>
      <c r="AM483" s="1">
        <f>IF((AA483-AA$2)/AA$2*100&gt;100,100,IF((AA483-AA$2)/AA$2*100&lt;-100,-100,(AA483-AA$2)/AA$2*100))</f>
        <v>-27.784020422081547</v>
      </c>
      <c r="AN483" s="1">
        <f>IF((AB483-AB$2)/AB$2*100&gt;100,100,IF((AB483-AB$2)/AB$2*100&lt;-100,-100,(AB483-AB$2)/AB$2*100))</f>
        <v>32.505364946636739</v>
      </c>
      <c r="AO483" s="1">
        <f>IF((AC483-AC$2)/AC$2*100&gt;100,100,IF((AC483-AC$2)/AC$2*100&lt;-100,-100,(AC483-AC$2)/AC$2*100))</f>
        <v>-85.57031041801018</v>
      </c>
      <c r="AP483" s="1"/>
      <c r="AQ483" s="2">
        <f t="shared" si="193"/>
        <v>100</v>
      </c>
      <c r="AR483" s="2">
        <f t="shared" si="184"/>
        <v>-74</v>
      </c>
      <c r="AS483" s="2">
        <f t="shared" si="185"/>
        <v>-50</v>
      </c>
      <c r="AT483" s="2">
        <f t="shared" si="186"/>
        <v>1</v>
      </c>
      <c r="AU483" s="2">
        <f t="shared" si="187"/>
        <v>13</v>
      </c>
      <c r="AV483" s="2">
        <f t="shared" si="194"/>
        <v>1</v>
      </c>
      <c r="AW483" s="2">
        <f t="shared" si="195"/>
        <v>0</v>
      </c>
      <c r="AX483" s="2">
        <f t="shared" si="188"/>
        <v>0</v>
      </c>
      <c r="AY483" s="2">
        <f t="shared" si="189"/>
        <v>1</v>
      </c>
      <c r="AZ483" s="2">
        <f t="shared" si="190"/>
        <v>0</v>
      </c>
      <c r="BA483" s="1"/>
      <c r="BB483" s="1"/>
      <c r="BN483" s="1">
        <f>T483/(T$3-T$4)*100</f>
        <v>72.178894441071634</v>
      </c>
      <c r="BO483" s="1">
        <f>U483/(U$3-U$4)*100</f>
        <v>9.8662520452935851</v>
      </c>
      <c r="BP483" s="1">
        <f>V483/(V$3-V$4)*100</f>
        <v>3.1943212067435667</v>
      </c>
      <c r="BQ483" s="1">
        <f>W483/(W$3-W$4)*100</f>
        <v>17.584899572477212</v>
      </c>
      <c r="BR483" s="1">
        <f>X483/(X$3-X$4)*100</f>
        <v>25.845410628019323</v>
      </c>
      <c r="BS483" s="1">
        <f>Y483/(Y$3-Y$4)*100</f>
        <v>60.417458909029463</v>
      </c>
      <c r="BT483" s="1">
        <f>Z483/(Z$3-Z$4)*100</f>
        <v>37.499146815917001</v>
      </c>
      <c r="BU483" s="1">
        <f>AA483/(AA$3-AA$4)*100</f>
        <v>13.008523567529778</v>
      </c>
      <c r="BV483" s="1">
        <f>AB483/(AB$3-AB$4)*100</f>
        <v>11.28198395596038</v>
      </c>
      <c r="BW483" s="1">
        <f>AC483/(AC$3-AC$4)*100</f>
        <v>0.79130725704394367</v>
      </c>
    </row>
    <row r="484" spans="1:75">
      <c r="A484">
        <v>82</v>
      </c>
      <c r="B484" t="s">
        <v>1675</v>
      </c>
      <c r="C484" t="s">
        <v>1808</v>
      </c>
      <c r="D484">
        <v>100</v>
      </c>
      <c r="E484" t="s">
        <v>1809</v>
      </c>
      <c r="F484" t="s">
        <v>1810</v>
      </c>
      <c r="G484" t="s">
        <v>988</v>
      </c>
      <c r="H484">
        <v>327</v>
      </c>
      <c r="I484">
        <v>59</v>
      </c>
      <c r="J484">
        <v>9</v>
      </c>
      <c r="K484">
        <v>131</v>
      </c>
      <c r="L484">
        <v>89</v>
      </c>
      <c r="M484">
        <v>236</v>
      </c>
      <c r="N484">
        <v>229</v>
      </c>
      <c r="O484">
        <v>131</v>
      </c>
      <c r="P484">
        <v>21</v>
      </c>
      <c r="Q484">
        <v>0</v>
      </c>
      <c r="R484">
        <v>1232</v>
      </c>
      <c r="T484" s="1">
        <f t="shared" si="191"/>
        <v>26.542207792207794</v>
      </c>
      <c r="U484" s="1">
        <f t="shared" si="174"/>
        <v>4.7889610389610393</v>
      </c>
      <c r="V484" s="1">
        <f t="shared" si="175"/>
        <v>0.73051948051948046</v>
      </c>
      <c r="W484" s="1">
        <f t="shared" si="176"/>
        <v>10.633116883116884</v>
      </c>
      <c r="X484" s="1">
        <f t="shared" si="177"/>
        <v>7.2240259740259747</v>
      </c>
      <c r="Y484" s="1">
        <f t="shared" si="178"/>
        <v>19.155844155844157</v>
      </c>
      <c r="Z484" s="1">
        <f t="shared" si="179"/>
        <v>18.587662337662341</v>
      </c>
      <c r="AA484" s="1">
        <f t="shared" si="180"/>
        <v>10.633116883116884</v>
      </c>
      <c r="AB484" s="1">
        <f t="shared" si="181"/>
        <v>1.7045454545454544</v>
      </c>
      <c r="AC484" s="1">
        <f t="shared" si="182"/>
        <v>0</v>
      </c>
      <c r="AD484" s="1"/>
      <c r="AF484" s="1">
        <f t="shared" si="192"/>
        <v>35.046488166124796</v>
      </c>
      <c r="AG484" s="1">
        <f t="shared" si="183"/>
        <v>-64.413269338972313</v>
      </c>
      <c r="AH484" s="1">
        <f>IF((W484-W$2)/W$2*100&gt;100,100,IF((W484-W$2)/W$2*100&lt;-100,-100,(W484-W$2)/W$2*100))</f>
        <v>-45.394730762666882</v>
      </c>
      <c r="AI484" s="1">
        <f>IF((X484-X$2)/X$2*100&gt;100,100,IF((X484-X$2)/X$2*100&lt;-100,-100,(X484-X$2)/X$2*100))</f>
        <v>-23.430834265282201</v>
      </c>
      <c r="AJ484" s="1">
        <f>IF((Y484-Y$2)/Y$2*100&gt;100,100,IF((Y484-Y$2)/Y$2*100&lt;-100,-100,(Y484-Y$2)/Y$2*100))</f>
        <v>34.678109785329156</v>
      </c>
      <c r="AK484" s="1">
        <f>IF((Z484-Z$2)/Z$2*100&gt;100,100,IF((Z484-Z$2)/Z$2*100&lt;-100,-100,(Z484-Z$2)/Z$2*100))</f>
        <v>92.342147843230251</v>
      </c>
      <c r="AL484" s="1">
        <f>IF((V484-V$2)/V$2*100&gt;100,100,IF((V484-V$2)/V$2*100&lt;-100,-100,(V484-V$2)/V$2*100))</f>
        <v>-84.115689545674115</v>
      </c>
      <c r="AM484" s="1">
        <f>IF((AA484-AA$2)/AA$2*100&gt;100,100,IF((AA484-AA$2)/AA$2*100&lt;-100,-100,(AA484-AA$2)/AA$2*100))</f>
        <v>100</v>
      </c>
      <c r="AN484" s="1">
        <f>IF((AB484-AB$2)/AB$2*100&gt;100,100,IF((AB484-AB$2)/AB$2*100&lt;-100,-100,(AB484-AB$2)/AB$2*100))</f>
        <v>-5.7237712784977424</v>
      </c>
      <c r="AO484" s="1">
        <f>IF((AC484-AC$2)/AC$2*100&gt;100,100,IF((AC484-AC$2)/AC$2*100&lt;-100,-100,(AC484-AC$2)/AC$2*100))</f>
        <v>-100</v>
      </c>
      <c r="AP484" s="1"/>
      <c r="AQ484" s="2">
        <f t="shared" si="193"/>
        <v>35</v>
      </c>
      <c r="AR484" s="2">
        <f t="shared" si="184"/>
        <v>-64</v>
      </c>
      <c r="AS484" s="2">
        <f t="shared" si="185"/>
        <v>-45</v>
      </c>
      <c r="AT484" s="2">
        <f t="shared" si="186"/>
        <v>-23</v>
      </c>
      <c r="AU484" s="2">
        <f t="shared" si="187"/>
        <v>35</v>
      </c>
      <c r="AV484" s="2">
        <f t="shared" si="194"/>
        <v>1</v>
      </c>
      <c r="AW484" s="2">
        <f t="shared" si="195"/>
        <v>0</v>
      </c>
      <c r="AX484" s="2">
        <f t="shared" si="188"/>
        <v>1</v>
      </c>
      <c r="AY484" s="2">
        <f t="shared" si="189"/>
        <v>0</v>
      </c>
      <c r="AZ484" s="2">
        <f t="shared" si="190"/>
        <v>0</v>
      </c>
      <c r="BA484" s="1"/>
      <c r="BB484" s="1"/>
      <c r="BN484" s="1">
        <f>T484/(T$3-T$4)*100</f>
        <v>46.332450444292547</v>
      </c>
      <c r="BO484" s="1">
        <f>U484/(U$3-U$4)*100</f>
        <v>13.312432979864171</v>
      </c>
      <c r="BP484" s="1">
        <f>V484/(V$3-V$4)*100</f>
        <v>1.4610389610389609</v>
      </c>
      <c r="BQ484" s="1">
        <f>W484/(W$3-W$4)*100</f>
        <v>19.332939787485241</v>
      </c>
      <c r="BR484" s="1">
        <f>X484/(X$3-X$4)*100</f>
        <v>19.665404040404042</v>
      </c>
      <c r="BS484" s="1">
        <f>Y484/(Y$3-Y$4)*100</f>
        <v>72.06246134817566</v>
      </c>
      <c r="BT484" s="1">
        <f>Z484/(Z$3-Z$4)*100</f>
        <v>58.622627372627377</v>
      </c>
      <c r="BU484" s="1">
        <f>AA484/(AA$3-AA$4)*100</f>
        <v>38.021448248720979</v>
      </c>
      <c r="BV484" s="1">
        <f>AB484/(AB$3-AB$4)*100</f>
        <v>8.0270176252319114</v>
      </c>
      <c r="BW484" s="1">
        <f>AC484/(AC$3-AC$4)*100</f>
        <v>0</v>
      </c>
    </row>
    <row r="485" spans="1:75">
      <c r="A485">
        <v>83</v>
      </c>
      <c r="B485" t="s">
        <v>1675</v>
      </c>
      <c r="C485" t="s">
        <v>1811</v>
      </c>
      <c r="D485">
        <v>100</v>
      </c>
      <c r="E485" t="s">
        <v>1812</v>
      </c>
      <c r="F485" t="s">
        <v>1813</v>
      </c>
      <c r="G485" t="s">
        <v>1814</v>
      </c>
      <c r="H485">
        <v>313</v>
      </c>
      <c r="I485">
        <v>100</v>
      </c>
      <c r="J485">
        <v>10</v>
      </c>
      <c r="K485">
        <v>121</v>
      </c>
      <c r="L485">
        <v>62</v>
      </c>
      <c r="M485">
        <v>192</v>
      </c>
      <c r="N485">
        <v>236</v>
      </c>
      <c r="O485">
        <v>141</v>
      </c>
      <c r="P485">
        <v>25</v>
      </c>
      <c r="Q485">
        <v>2</v>
      </c>
      <c r="R485">
        <v>1202</v>
      </c>
      <c r="T485" s="1">
        <f t="shared" si="191"/>
        <v>26.039933444259567</v>
      </c>
      <c r="U485" s="1">
        <f t="shared" si="174"/>
        <v>8.3194675540765388</v>
      </c>
      <c r="V485" s="1">
        <f t="shared" si="175"/>
        <v>0.83194675540765384</v>
      </c>
      <c r="W485" s="1">
        <f t="shared" si="176"/>
        <v>10.066555740432612</v>
      </c>
      <c r="X485" s="1">
        <f t="shared" si="177"/>
        <v>5.1580698835274541</v>
      </c>
      <c r="Y485" s="1">
        <f t="shared" si="178"/>
        <v>15.973377703826955</v>
      </c>
      <c r="Z485" s="1">
        <f t="shared" si="179"/>
        <v>19.633943427620633</v>
      </c>
      <c r="AA485" s="1">
        <f t="shared" si="180"/>
        <v>11.73044925124792</v>
      </c>
      <c r="AB485" s="1">
        <f t="shared" si="181"/>
        <v>2.0798668885191347</v>
      </c>
      <c r="AC485" s="1">
        <f t="shared" si="182"/>
        <v>0.16638935108153077</v>
      </c>
      <c r="AD485" s="1"/>
      <c r="AF485" s="1">
        <f t="shared" si="192"/>
        <v>32.490921300046239</v>
      </c>
      <c r="AG485" s="1">
        <f t="shared" si="183"/>
        <v>-38.178104043562833</v>
      </c>
      <c r="AH485" s="1">
        <f>IF((W485-W$2)/W$2*100&gt;100,100,IF((W485-W$2)/W$2*100&lt;-100,-100,(W485-W$2)/W$2*100))</f>
        <v>-48.304246765900842</v>
      </c>
      <c r="AI485" s="1">
        <f>IF((X485-X$2)/X$2*100&gt;100,100,IF((X485-X$2)/X$2*100&lt;-100,-100,(X485-X$2)/X$2*100))</f>
        <v>-45.32839316980423</v>
      </c>
      <c r="AJ485" s="1">
        <f>IF((Y485-Y$2)/Y$2*100&gt;100,100,IF((Y485-Y$2)/Y$2*100&lt;-100,-100,(Y485-Y$2)/Y$2*100))</f>
        <v>12.30328971862185</v>
      </c>
      <c r="AK485" s="1">
        <f>IF((Z485-Z$2)/Z$2*100&gt;100,100,IF((Z485-Z$2)/Z$2*100&lt;-100,-100,(Z485-Z$2)/Z$2*100))</f>
        <v>100</v>
      </c>
      <c r="AL485" s="1">
        <f>IF((V485-V$2)/V$2*100&gt;100,100,IF((V485-V$2)/V$2*100&lt;-100,-100,(V485-V$2)/V$2*100))</f>
        <v>-81.910269477047976</v>
      </c>
      <c r="AM485" s="1">
        <f>IF((AA485-AA$2)/AA$2*100&gt;100,100,IF((AA485-AA$2)/AA$2*100&lt;-100,-100,(AA485-AA$2)/AA$2*100))</f>
        <v>100</v>
      </c>
      <c r="AN485" s="1">
        <f>IF((AB485-AB$2)/AB$2*100&gt;100,100,IF((AB485-AB$2)/AB$2*100&lt;-100,-100,(AB485-AB$2)/AB$2*100))</f>
        <v>15.034777142154731</v>
      </c>
      <c r="AO485" s="1">
        <f>IF((AC485-AC$2)/AC$2*100&gt;100,100,IF((AC485-AC$2)/AC$2*100&lt;-100,-100,(AC485-AC$2)/AC$2*100))</f>
        <v>-93.235332712602954</v>
      </c>
      <c r="AP485" s="1"/>
      <c r="AQ485" s="2">
        <f t="shared" si="193"/>
        <v>32</v>
      </c>
      <c r="AR485" s="2">
        <f t="shared" si="184"/>
        <v>-38</v>
      </c>
      <c r="AS485" s="2">
        <f t="shared" si="185"/>
        <v>-48</v>
      </c>
      <c r="AT485" s="2">
        <f t="shared" si="186"/>
        <v>-45</v>
      </c>
      <c r="AU485" s="2">
        <f t="shared" si="187"/>
        <v>12</v>
      </c>
      <c r="AV485" s="2">
        <f t="shared" si="194"/>
        <v>1</v>
      </c>
      <c r="AW485" s="2">
        <f t="shared" si="195"/>
        <v>0</v>
      </c>
      <c r="AX485" s="2">
        <f t="shared" si="188"/>
        <v>1</v>
      </c>
      <c r="AY485" s="2">
        <f t="shared" si="189"/>
        <v>0</v>
      </c>
      <c r="AZ485" s="2">
        <f t="shared" si="190"/>
        <v>0</v>
      </c>
      <c r="BA485" s="1"/>
      <c r="BB485" s="1"/>
      <c r="BN485" s="1">
        <f>T485/(T$3-T$4)*100</f>
        <v>45.455673293049593</v>
      </c>
      <c r="BO485" s="1">
        <f>U485/(U$3-U$4)*100</f>
        <v>23.126593292524689</v>
      </c>
      <c r="BP485" s="1">
        <f>V485/(V$3-V$4)*100</f>
        <v>1.6638935108153077</v>
      </c>
      <c r="BQ485" s="1">
        <f>W485/(W$3-W$4)*100</f>
        <v>18.302828618968384</v>
      </c>
      <c r="BR485" s="1">
        <f>X485/(X$3-X$4)*100</f>
        <v>14.041412460713623</v>
      </c>
      <c r="BS485" s="1">
        <f>Y485/(Y$3-Y$4)*100</f>
        <v>60.090325647729983</v>
      </c>
      <c r="BT485" s="1">
        <f>Z485/(Z$3-Z$4)*100</f>
        <v>61.922436964034297</v>
      </c>
      <c r="BU485" s="1">
        <f>AA485/(AA$3-AA$4)*100</f>
        <v>41.945242777189534</v>
      </c>
      <c r="BV485" s="1">
        <f>AB485/(AB$3-AB$4)*100</f>
        <v>9.7944751944038835</v>
      </c>
      <c r="BW485" s="1">
        <f>AC485/(AC$3-AC$4)*100</f>
        <v>0.37096642208341291</v>
      </c>
    </row>
    <row r="486" spans="1:75">
      <c r="A486">
        <v>87</v>
      </c>
      <c r="B486" t="s">
        <v>1675</v>
      </c>
      <c r="C486" t="s">
        <v>1815</v>
      </c>
      <c r="D486">
        <v>100</v>
      </c>
      <c r="E486" t="s">
        <v>1816</v>
      </c>
      <c r="F486" t="s">
        <v>1817</v>
      </c>
      <c r="G486" t="s">
        <v>1818</v>
      </c>
      <c r="H486">
        <v>318</v>
      </c>
      <c r="I486">
        <v>111</v>
      </c>
      <c r="J486">
        <v>20</v>
      </c>
      <c r="K486">
        <v>177</v>
      </c>
      <c r="L486">
        <v>48</v>
      </c>
      <c r="M486">
        <v>226</v>
      </c>
      <c r="N486">
        <v>289</v>
      </c>
      <c r="O486">
        <v>140</v>
      </c>
      <c r="P486">
        <v>31</v>
      </c>
      <c r="Q486">
        <v>2</v>
      </c>
      <c r="R486">
        <v>1362</v>
      </c>
      <c r="T486" s="1">
        <f t="shared" si="191"/>
        <v>23.348017621145374</v>
      </c>
      <c r="U486" s="1">
        <f t="shared" si="174"/>
        <v>8.1497797356828183</v>
      </c>
      <c r="V486" s="1">
        <f t="shared" si="175"/>
        <v>1.4684287812041115</v>
      </c>
      <c r="W486" s="1">
        <f t="shared" si="176"/>
        <v>12.995594713656388</v>
      </c>
      <c r="X486" s="1">
        <f t="shared" si="177"/>
        <v>3.5242290748898681</v>
      </c>
      <c r="Y486" s="1">
        <f t="shared" si="178"/>
        <v>16.593245227606463</v>
      </c>
      <c r="Z486" s="1">
        <f t="shared" si="179"/>
        <v>21.218795888399413</v>
      </c>
      <c r="AA486" s="1">
        <f t="shared" si="180"/>
        <v>10.279001468428781</v>
      </c>
      <c r="AB486" s="1">
        <f t="shared" si="181"/>
        <v>2.2760646108663729</v>
      </c>
      <c r="AC486" s="1">
        <f t="shared" si="182"/>
        <v>0.14684287812041116</v>
      </c>
      <c r="AD486" s="1"/>
      <c r="AF486" s="1">
        <f t="shared" si="192"/>
        <v>18.794480476569582</v>
      </c>
      <c r="AG486" s="1">
        <f t="shared" si="183"/>
        <v>-39.439052846550965</v>
      </c>
      <c r="AH486" s="1">
        <f>IF((W486-W$2)/W$2*100&gt;100,100,IF((W486-W$2)/W$2*100&lt;-100,-100,(W486-W$2)/W$2*100))</f>
        <v>-33.262470822153055</v>
      </c>
      <c r="AI486" s="1">
        <f>IF((X486-X$2)/X$2*100&gt;100,100,IF((X486-X$2)/X$2*100&lt;-100,-100,(X486-X$2)/X$2*100))</f>
        <v>-62.645859650478705</v>
      </c>
      <c r="AJ486" s="1">
        <f>IF((Y486-Y$2)/Y$2*100&gt;100,100,IF((Y486-Y$2)/Y$2*100&lt;-100,-100,(Y486-Y$2)/Y$2*100))</f>
        <v>16.661363721560917</v>
      </c>
      <c r="AK486" s="1">
        <f>IF((Z486-Z$2)/Z$2*100&gt;100,100,IF((Z486-Z$2)/Z$2*100&lt;-100,-100,(Z486-Z$2)/Z$2*100))</f>
        <v>100</v>
      </c>
      <c r="AL486" s="1">
        <f>IF((V486-V$2)/V$2*100&gt;100,100,IF((V486-V$2)/V$2*100&lt;-100,-100,(V486-V$2)/V$2*100))</f>
        <v>-68.070695905156626</v>
      </c>
      <c r="AM486" s="1">
        <f>IF((AA486-AA$2)/AA$2*100&gt;100,100,IF((AA486-AA$2)/AA$2*100&lt;-100,-100,(AA486-AA$2)/AA$2*100))</f>
        <v>100</v>
      </c>
      <c r="AN486" s="1">
        <f>IF((AB486-AB$2)/AB$2*100&gt;100,100,IF((AB486-AB$2)/AB$2*100&lt;-100,-100,(AB486-AB$2)/AB$2*100))</f>
        <v>25.886222198853737</v>
      </c>
      <c r="AO486" s="1">
        <f>IF((AC486-AC$2)/AC$2*100&gt;100,100,IF((AC486-AC$2)/AC$2*100&lt;-100,-100,(AC486-AC$2)/AC$2*100))</f>
        <v>-94.030007283809653</v>
      </c>
      <c r="AP486" s="1"/>
      <c r="AQ486" s="2">
        <f t="shared" si="193"/>
        <v>19</v>
      </c>
      <c r="AR486" s="2">
        <f t="shared" si="184"/>
        <v>-39</v>
      </c>
      <c r="AS486" s="2">
        <f t="shared" si="185"/>
        <v>-33</v>
      </c>
      <c r="AT486" s="2">
        <f t="shared" si="186"/>
        <v>-63</v>
      </c>
      <c r="AU486" s="2">
        <f t="shared" si="187"/>
        <v>17</v>
      </c>
      <c r="AV486" s="2">
        <f t="shared" si="194"/>
        <v>1</v>
      </c>
      <c r="AW486" s="2">
        <f t="shared" si="195"/>
        <v>0</v>
      </c>
      <c r="AX486" s="2">
        <f t="shared" si="188"/>
        <v>1</v>
      </c>
      <c r="AY486" s="2">
        <f t="shared" si="189"/>
        <v>1</v>
      </c>
      <c r="AZ486" s="2">
        <f t="shared" si="190"/>
        <v>0</v>
      </c>
      <c r="BA486" s="1"/>
      <c r="BB486" s="1"/>
      <c r="BN486" s="1">
        <f>T486/(T$3-T$4)*100</f>
        <v>40.75662725094675</v>
      </c>
      <c r="BO486" s="1">
        <f>U486/(U$3-U$4)*100</f>
        <v>22.654892292769667</v>
      </c>
      <c r="BP486" s="1">
        <f>V486/(V$3-V$4)*100</f>
        <v>2.9368575624082229</v>
      </c>
      <c r="BQ486" s="1">
        <f>W486/(W$3-W$4)*100</f>
        <v>23.628354024829793</v>
      </c>
      <c r="BR486" s="1">
        <f>X486/(X$3-X$4)*100</f>
        <v>9.593734703866863</v>
      </c>
      <c r="BS486" s="1">
        <f>Y486/(Y$3-Y$4)*100</f>
        <v>62.422208237186226</v>
      </c>
      <c r="BT486" s="1">
        <f>Z486/(Z$3-Z$4)*100</f>
        <v>66.920817801875074</v>
      </c>
      <c r="BU486" s="1">
        <f>AA486/(AA$3-AA$4)*100</f>
        <v>36.755217371957457</v>
      </c>
      <c r="BV486" s="1">
        <f>AB486/(AB$3-AB$4)*100</f>
        <v>10.71840630525338</v>
      </c>
      <c r="BW486" s="1">
        <f>AC486/(AC$3-AC$4)*100</f>
        <v>0.32738740039960523</v>
      </c>
    </row>
    <row r="487" spans="1:75">
      <c r="A487">
        <v>82</v>
      </c>
      <c r="B487" t="s">
        <v>1675</v>
      </c>
      <c r="C487" t="s">
        <v>1819</v>
      </c>
      <c r="D487">
        <v>100</v>
      </c>
      <c r="E487" t="s">
        <v>1820</v>
      </c>
      <c r="F487" t="s">
        <v>1821</v>
      </c>
      <c r="G487" t="s">
        <v>1822</v>
      </c>
      <c r="H487">
        <v>381</v>
      </c>
      <c r="I487">
        <v>55</v>
      </c>
      <c r="J487">
        <v>9</v>
      </c>
      <c r="K487">
        <v>123</v>
      </c>
      <c r="L487">
        <v>80</v>
      </c>
      <c r="M487">
        <v>213</v>
      </c>
      <c r="N487">
        <v>277</v>
      </c>
      <c r="O487">
        <v>137</v>
      </c>
      <c r="P487">
        <v>58</v>
      </c>
      <c r="Q487">
        <v>3</v>
      </c>
      <c r="R487">
        <v>1336</v>
      </c>
      <c r="T487" s="1">
        <f t="shared" si="191"/>
        <v>28.517964071856287</v>
      </c>
      <c r="U487" s="1">
        <f t="shared" si="174"/>
        <v>4.1167664670658679</v>
      </c>
      <c r="V487" s="1">
        <f t="shared" si="175"/>
        <v>0.67365269461077848</v>
      </c>
      <c r="W487" s="1">
        <f t="shared" si="176"/>
        <v>9.206586826347305</v>
      </c>
      <c r="X487" s="1">
        <f t="shared" si="177"/>
        <v>5.9880239520958085</v>
      </c>
      <c r="Y487" s="1">
        <f t="shared" si="178"/>
        <v>15.943113772455089</v>
      </c>
      <c r="Z487" s="1">
        <f t="shared" si="179"/>
        <v>20.733532934131738</v>
      </c>
      <c r="AA487" s="1">
        <f t="shared" si="180"/>
        <v>10.254491017964073</v>
      </c>
      <c r="AB487" s="1">
        <f t="shared" si="181"/>
        <v>4.341317365269461</v>
      </c>
      <c r="AC487" s="1">
        <f t="shared" si="182"/>
        <v>0.22455089820359281</v>
      </c>
      <c r="AD487" s="1"/>
      <c r="AF487" s="1">
        <f t="shared" si="192"/>
        <v>45.099116384830438</v>
      </c>
      <c r="AG487" s="1">
        <f t="shared" si="183"/>
        <v>-69.408341753891762</v>
      </c>
      <c r="AH487" s="1">
        <f>IF((W487-W$2)/W$2*100&gt;100,100,IF((W487-W$2)/W$2*100&lt;-100,-100,(W487-W$2)/W$2*100))</f>
        <v>-52.72052795659534</v>
      </c>
      <c r="AI487" s="1">
        <f>IF((X487-X$2)/X$2*100&gt;100,100,IF((X487-X$2)/X$2*100&lt;-100,-100,(X487-X$2)/X$2*100))</f>
        <v>-36.531513028882244</v>
      </c>
      <c r="AJ487" s="1">
        <f>IF((Y487-Y$2)/Y$2*100&gt;100,100,IF((Y487-Y$2)/Y$2*100&lt;-100,-100,(Y487-Y$2)/Y$2*100))</f>
        <v>12.090514492498892</v>
      </c>
      <c r="AK487" s="1">
        <f>IF((Z487-Z$2)/Z$2*100&gt;100,100,IF((Z487-Z$2)/Z$2*100&lt;-100,-100,(Z487-Z$2)/Z$2*100))</f>
        <v>100</v>
      </c>
      <c r="AL487" s="1">
        <f>IF((V487-V$2)/V$2*100&gt;100,100,IF((V487-V$2)/V$2*100&lt;-100,-100,(V487-V$2)/V$2*100))</f>
        <v>-85.35219275469349</v>
      </c>
      <c r="AM487" s="1">
        <f>IF((AA487-AA$2)/AA$2*100&gt;100,100,IF((AA487-AA$2)/AA$2*100&lt;-100,-100,(AA487-AA$2)/AA$2*100))</f>
        <v>100</v>
      </c>
      <c r="AN487" s="1">
        <f>IF((AB487-AB$2)/AB$2*100&gt;100,100,IF((AB487-AB$2)/AB$2*100&lt;-100,-100,(AB487-AB$2)/AB$2*100))</f>
        <v>100</v>
      </c>
      <c r="AO487" s="1">
        <f>IF((AC487-AC$2)/AC$2*100&gt;100,100,IF((AC487-AC$2)/AC$2*100&lt;-100,-100,(AC487-AC$2)/AC$2*100))</f>
        <v>-90.870737186244838</v>
      </c>
      <c r="AP487" s="1"/>
      <c r="AQ487" s="2">
        <f t="shared" si="193"/>
        <v>45</v>
      </c>
      <c r="AR487" s="2">
        <f t="shared" si="184"/>
        <v>-69</v>
      </c>
      <c r="AS487" s="2">
        <f t="shared" si="185"/>
        <v>-53</v>
      </c>
      <c r="AT487" s="2">
        <f t="shared" si="186"/>
        <v>-37</v>
      </c>
      <c r="AU487" s="2">
        <f t="shared" si="187"/>
        <v>12</v>
      </c>
      <c r="AV487" s="2">
        <f t="shared" si="194"/>
        <v>1</v>
      </c>
      <c r="AW487" s="2">
        <f t="shared" si="195"/>
        <v>0</v>
      </c>
      <c r="AX487" s="2">
        <f t="shared" si="188"/>
        <v>1</v>
      </c>
      <c r="AY487" s="2">
        <f t="shared" si="189"/>
        <v>1</v>
      </c>
      <c r="AZ487" s="2">
        <f t="shared" si="190"/>
        <v>0</v>
      </c>
      <c r="BA487" s="1"/>
      <c r="BB487" s="1"/>
      <c r="BN487" s="1">
        <f>T487/(T$3-T$4)*100</f>
        <v>49.781358335959652</v>
      </c>
      <c r="BO487" s="1">
        <f>U487/(U$3-U$4)*100</f>
        <v>11.443855408449155</v>
      </c>
      <c r="BP487" s="1">
        <f>V487/(V$3-V$4)*100</f>
        <v>1.347305389221557</v>
      </c>
      <c r="BQ487" s="1">
        <f>W487/(W$3-W$4)*100</f>
        <v>16.739248775176915</v>
      </c>
      <c r="BR487" s="1">
        <f>X487/(X$3-X$4)*100</f>
        <v>16.300731869594141</v>
      </c>
      <c r="BS487" s="1">
        <f>Y487/(Y$3-Y$4)*100</f>
        <v>59.976475620188197</v>
      </c>
      <c r="BT487" s="1">
        <f>Z487/(Z$3-Z$4)*100</f>
        <v>65.390373099953948</v>
      </c>
      <c r="BU487" s="1">
        <f>AA487/(AA$3-AA$4)*100</f>
        <v>36.667573943023051</v>
      </c>
      <c r="BV487" s="1">
        <f>AB487/(AB$3-AB$4)*100</f>
        <v>20.444060857876085</v>
      </c>
      <c r="BW487" s="1">
        <f>AC487/(AC$3-AC$4)*100</f>
        <v>0.50063806812604306</v>
      </c>
    </row>
    <row r="488" spans="1:75">
      <c r="A488">
        <v>85</v>
      </c>
      <c r="B488" t="s">
        <v>1675</v>
      </c>
      <c r="C488" t="s">
        <v>1675</v>
      </c>
      <c r="D488">
        <v>100</v>
      </c>
      <c r="E488" t="s">
        <v>1823</v>
      </c>
      <c r="F488" t="s">
        <v>1824</v>
      </c>
      <c r="G488" t="s">
        <v>946</v>
      </c>
      <c r="H488">
        <v>430</v>
      </c>
      <c r="I488">
        <v>58</v>
      </c>
      <c r="J488">
        <v>9</v>
      </c>
      <c r="K488">
        <v>117</v>
      </c>
      <c r="L488">
        <v>72</v>
      </c>
      <c r="M488">
        <v>216</v>
      </c>
      <c r="N488">
        <v>238</v>
      </c>
      <c r="O488">
        <v>146</v>
      </c>
      <c r="P488">
        <v>53</v>
      </c>
      <c r="Q488">
        <v>2</v>
      </c>
      <c r="R488">
        <v>1341</v>
      </c>
      <c r="T488" s="1">
        <f t="shared" si="191"/>
        <v>32.065622669649514</v>
      </c>
      <c r="U488" s="1">
        <f t="shared" si="174"/>
        <v>4.3251304996271438</v>
      </c>
      <c r="V488" s="1">
        <f t="shared" si="175"/>
        <v>0.67114093959731547</v>
      </c>
      <c r="W488" s="1">
        <f t="shared" si="176"/>
        <v>8.724832214765101</v>
      </c>
      <c r="X488" s="1">
        <f t="shared" si="177"/>
        <v>5.3691275167785237</v>
      </c>
      <c r="Y488" s="1">
        <f t="shared" si="178"/>
        <v>16.107382550335569</v>
      </c>
      <c r="Z488" s="1">
        <f t="shared" si="179"/>
        <v>17.747949291573452</v>
      </c>
      <c r="AA488" s="1">
        <f t="shared" si="180"/>
        <v>10.887397464578672</v>
      </c>
      <c r="AB488" s="1">
        <f t="shared" si="181"/>
        <v>3.9522744220730801</v>
      </c>
      <c r="AC488" s="1">
        <f t="shared" si="182"/>
        <v>0.14914243102162564</v>
      </c>
      <c r="AD488" s="1"/>
      <c r="AF488" s="1">
        <f t="shared" si="192"/>
        <v>63.149567899454887</v>
      </c>
      <c r="AG488" s="1">
        <f t="shared" si="183"/>
        <v>-67.859990316935324</v>
      </c>
      <c r="AH488" s="1">
        <f>IF((W488-W$2)/W$2*100&gt;100,100,IF((W488-W$2)/W$2*100&lt;-100,-100,(W488-W$2)/W$2*100))</f>
        <v>-55.194528812688816</v>
      </c>
      <c r="AI488" s="1">
        <f>IF((X488-X$2)/X$2*100&gt;100,100,IF((X488-X$2)/X$2*100&lt;-100,-100,(X488-X$2)/X$2*100))</f>
        <v>-43.091343225897099</v>
      </c>
      <c r="AJ488" s="1">
        <f>IF((Y488-Y$2)/Y$2*100&gt;100,100,IF((Y488-Y$2)/Y$2*100&lt;-100,-100,(Y488-Y$2)/Y$2*100))</f>
        <v>13.245431410892156</v>
      </c>
      <c r="AK488" s="1">
        <f>IF((Z488-Z$2)/Z$2*100&gt;100,100,IF((Z488-Z$2)/Z$2*100&lt;-100,-100,(Z488-Z$2)/Z$2*100))</f>
        <v>83.652931957838248</v>
      </c>
      <c r="AL488" s="1">
        <f>IF((V488-V$2)/V$2*100&gt;100,100,IF((V488-V$2)/V$2*100&lt;-100,-100,(V488-V$2)/V$2*100))</f>
        <v>-85.406807994236004</v>
      </c>
      <c r="AM488" s="1">
        <f>IF((AA488-AA$2)/AA$2*100&gt;100,100,IF((AA488-AA$2)/AA$2*100&lt;-100,-100,(AA488-AA$2)/AA$2*100))</f>
        <v>100</v>
      </c>
      <c r="AN488" s="1">
        <f>IF((AB488-AB$2)/AB$2*100&gt;100,100,IF((AB488-AB$2)/AB$2*100&lt;-100,-100,(AB488-AB$2)/AB$2*100))</f>
        <v>100</v>
      </c>
      <c r="AO488" s="1">
        <f>IF((AC488-AC$2)/AC$2*100&gt;100,100,IF((AC488-AC$2)/AC$2*100&lt;-100,-100,(AC488-AC$2)/AC$2*100))</f>
        <v>-93.936517464987872</v>
      </c>
      <c r="AP488" s="1"/>
      <c r="AQ488" s="2">
        <f t="shared" si="193"/>
        <v>63</v>
      </c>
      <c r="AR488" s="2">
        <f t="shared" si="184"/>
        <v>-68</v>
      </c>
      <c r="AS488" s="2">
        <f t="shared" si="185"/>
        <v>-55</v>
      </c>
      <c r="AT488" s="2">
        <f t="shared" si="186"/>
        <v>-43</v>
      </c>
      <c r="AU488" s="2">
        <f t="shared" si="187"/>
        <v>13</v>
      </c>
      <c r="AV488" s="2">
        <f t="shared" si="194"/>
        <v>1</v>
      </c>
      <c r="AW488" s="2">
        <f t="shared" si="195"/>
        <v>0</v>
      </c>
      <c r="AX488" s="2">
        <f t="shared" si="188"/>
        <v>1</v>
      </c>
      <c r="AY488" s="2">
        <f t="shared" si="189"/>
        <v>1</v>
      </c>
      <c r="AZ488" s="2">
        <f t="shared" si="190"/>
        <v>0</v>
      </c>
      <c r="BA488" s="1"/>
      <c r="BB488" s="1"/>
      <c r="BN488" s="1">
        <f>T488/(T$3-T$4)*100</f>
        <v>55.974200975967122</v>
      </c>
      <c r="BO488" s="1">
        <f>U488/(U$3-U$4)*100</f>
        <v>12.023069187036922</v>
      </c>
      <c r="BP488" s="1">
        <f>V488/(V$3-V$4)*100</f>
        <v>1.3422818791946309</v>
      </c>
      <c r="BQ488" s="1">
        <f>W488/(W$3-W$4)*100</f>
        <v>15.863331299572907</v>
      </c>
      <c r="BR488" s="1">
        <f>X488/(X$3-X$4)*100</f>
        <v>14.615958240119314</v>
      </c>
      <c r="BS488" s="1">
        <f>Y488/(Y$3-Y$4)*100</f>
        <v>60.594439117929056</v>
      </c>
      <c r="BT488" s="1">
        <f>Z488/(Z$3-Z$4)*100</f>
        <v>55.974301611885501</v>
      </c>
      <c r="BU488" s="1">
        <f>AA488/(AA$3-AA$4)*100</f>
        <v>38.930693964251013</v>
      </c>
      <c r="BV488" s="1">
        <f>AB488/(AB$3-AB$4)*100</f>
        <v>18.611986181497208</v>
      </c>
      <c r="BW488" s="1">
        <f>AC488/(AC$3-AC$4)*100</f>
        <v>0.33251427244165715</v>
      </c>
    </row>
    <row r="489" spans="1:75">
      <c r="A489">
        <v>83</v>
      </c>
      <c r="B489" t="s">
        <v>1675</v>
      </c>
      <c r="C489" t="s">
        <v>1825</v>
      </c>
      <c r="D489">
        <v>100</v>
      </c>
      <c r="E489" t="s">
        <v>1826</v>
      </c>
      <c r="F489" t="s">
        <v>1827</v>
      </c>
      <c r="G489" t="s">
        <v>1828</v>
      </c>
      <c r="H489">
        <v>389</v>
      </c>
      <c r="I489">
        <v>92</v>
      </c>
      <c r="J489">
        <v>18</v>
      </c>
      <c r="K489">
        <v>162</v>
      </c>
      <c r="L489">
        <v>84</v>
      </c>
      <c r="M489">
        <v>214</v>
      </c>
      <c r="N489">
        <v>256</v>
      </c>
      <c r="O489">
        <v>166</v>
      </c>
      <c r="P489">
        <v>30</v>
      </c>
      <c r="Q489">
        <v>0</v>
      </c>
      <c r="R489">
        <v>1411</v>
      </c>
      <c r="T489" s="1">
        <f t="shared" si="191"/>
        <v>27.569099929128278</v>
      </c>
      <c r="U489" s="1">
        <f t="shared" si="174"/>
        <v>6.5201984408221119</v>
      </c>
      <c r="V489" s="1">
        <f t="shared" si="175"/>
        <v>1.2756909992912826</v>
      </c>
      <c r="W489" s="1">
        <f t="shared" si="176"/>
        <v>11.481218993621544</v>
      </c>
      <c r="X489" s="1">
        <f t="shared" si="177"/>
        <v>5.95322466335932</v>
      </c>
      <c r="Y489" s="1">
        <f t="shared" si="178"/>
        <v>15.166548547129697</v>
      </c>
      <c r="Z489" s="1">
        <f t="shared" si="179"/>
        <v>18.143160878809354</v>
      </c>
      <c r="AA489" s="1">
        <f t="shared" si="180"/>
        <v>11.76470588235294</v>
      </c>
      <c r="AB489" s="1">
        <f t="shared" si="181"/>
        <v>2.1261516654854713</v>
      </c>
      <c r="AC489" s="1">
        <f t="shared" si="182"/>
        <v>0</v>
      </c>
      <c r="AD489" s="1"/>
      <c r="AF489" s="1">
        <f t="shared" si="192"/>
        <v>40.271305103065188</v>
      </c>
      <c r="AG489" s="1">
        <f t="shared" si="183"/>
        <v>-51.548458239215819</v>
      </c>
      <c r="AH489" s="1">
        <f>IF((W489-W$2)/W$2*100&gt;100,100,IF((W489-W$2)/W$2*100&lt;-100,-100,(W489-W$2)/W$2*100))</f>
        <v>-41.039390311327622</v>
      </c>
      <c r="AI489" s="1">
        <f>IF((X489-X$2)/X$2*100&gt;100,100,IF((X489-X$2)/X$2*100&lt;-100,-100,(X489-X$2)/X$2*100))</f>
        <v>-36.900358948912839</v>
      </c>
      <c r="AJ489" s="1">
        <f>IF((Y489-Y$2)/Y$2*100&gt;100,100,IF((Y489-Y$2)/Y$2*100&lt;-100,-100,(Y489-Y$2)/Y$2*100))</f>
        <v>6.6307531882739204</v>
      </c>
      <c r="AK489" s="1">
        <f>IF((Z489-Z$2)/Z$2*100&gt;100,100,IF((Z489-Z$2)/Z$2*100&lt;-100,-100,(Z489-Z$2)/Z$2*100))</f>
        <v>87.742518058585418</v>
      </c>
      <c r="AL489" s="1">
        <f>IF((V489-V$2)/V$2*100&gt;100,100,IF((V489-V$2)/V$2*100&lt;-100,-100,(V489-V$2)/V$2*100))</f>
        <v>-72.261558497902897</v>
      </c>
      <c r="AM489" s="1">
        <f>IF((AA489-AA$2)/AA$2*100&gt;100,100,IF((AA489-AA$2)/AA$2*100&lt;-100,-100,(AA489-AA$2)/AA$2*100))</f>
        <v>100</v>
      </c>
      <c r="AN489" s="1">
        <f>IF((AB489-AB$2)/AB$2*100&gt;100,100,IF((AB489-AB$2)/AB$2*100&lt;-100,-100,(AB489-AB$2)/AB$2*100))</f>
        <v>17.594728950987946</v>
      </c>
      <c r="AO489" s="1">
        <f>IF((AC489-AC$2)/AC$2*100&gt;100,100,IF((AC489-AC$2)/AC$2*100&lt;-100,-100,(AC489-AC$2)/AC$2*100))</f>
        <v>-100</v>
      </c>
      <c r="AP489" s="1"/>
      <c r="AQ489" s="2">
        <f t="shared" si="193"/>
        <v>40</v>
      </c>
      <c r="AR489" s="2">
        <f t="shared" si="184"/>
        <v>-52</v>
      </c>
      <c r="AS489" s="2">
        <f t="shared" si="185"/>
        <v>-41</v>
      </c>
      <c r="AT489" s="2">
        <f t="shared" si="186"/>
        <v>-37</v>
      </c>
      <c r="AU489" s="2">
        <f t="shared" si="187"/>
        <v>7</v>
      </c>
      <c r="AV489" s="2">
        <f t="shared" si="194"/>
        <v>1</v>
      </c>
      <c r="AW489" s="2">
        <f t="shared" si="195"/>
        <v>0</v>
      </c>
      <c r="AX489" s="2">
        <f t="shared" si="188"/>
        <v>1</v>
      </c>
      <c r="AY489" s="2">
        <f t="shared" si="189"/>
        <v>0</v>
      </c>
      <c r="AZ489" s="2">
        <f t="shared" si="190"/>
        <v>0</v>
      </c>
      <c r="BA489" s="1"/>
      <c r="BB489" s="1"/>
      <c r="BN489" s="1">
        <f>T489/(T$3-T$4)*100</f>
        <v>48.125007771022169</v>
      </c>
      <c r="BO489" s="1">
        <f>U489/(U$3-U$4)*100</f>
        <v>18.12495529879908</v>
      </c>
      <c r="BP489" s="1">
        <f>V489/(V$3-V$4)*100</f>
        <v>2.5513819985825652</v>
      </c>
      <c r="BQ489" s="1">
        <f>W489/(W$3-W$4)*100</f>
        <v>20.874943624766441</v>
      </c>
      <c r="BR489" s="1">
        <f>X489/(X$3-X$4)*100</f>
        <v>16.206000472478145</v>
      </c>
      <c r="BS489" s="1">
        <f>Y489/(Y$3-Y$4)*100</f>
        <v>57.055111201106968</v>
      </c>
      <c r="BT489" s="1">
        <f>Z489/(Z$3-Z$4)*100</f>
        <v>57.220738156244892</v>
      </c>
      <c r="BU489" s="1">
        <f>AA489/(AA$3-AA$4)*100</f>
        <v>42.067736185383239</v>
      </c>
      <c r="BV489" s="1">
        <f>AB489/(AB$3-AB$4)*100</f>
        <v>10.012438710423929</v>
      </c>
      <c r="BW489" s="1">
        <f>AC489/(AC$3-AC$4)*100</f>
        <v>0</v>
      </c>
    </row>
    <row r="490" spans="1:75">
      <c r="A490">
        <v>93</v>
      </c>
      <c r="B490" t="s">
        <v>1675</v>
      </c>
      <c r="C490" t="s">
        <v>1829</v>
      </c>
      <c r="D490">
        <v>100</v>
      </c>
      <c r="E490" t="s">
        <v>1830</v>
      </c>
      <c r="F490" t="s">
        <v>1831</v>
      </c>
      <c r="G490" t="s">
        <v>1713</v>
      </c>
      <c r="H490">
        <v>290</v>
      </c>
      <c r="I490">
        <v>114</v>
      </c>
      <c r="J490">
        <v>15</v>
      </c>
      <c r="K490">
        <v>146</v>
      </c>
      <c r="L490">
        <v>68</v>
      </c>
      <c r="M490">
        <v>202</v>
      </c>
      <c r="N490">
        <v>232</v>
      </c>
      <c r="O490">
        <v>161</v>
      </c>
      <c r="P490">
        <v>27</v>
      </c>
      <c r="Q490">
        <v>4</v>
      </c>
      <c r="R490">
        <v>1259</v>
      </c>
      <c r="T490" s="1">
        <f t="shared" si="191"/>
        <v>23.034154090548054</v>
      </c>
      <c r="U490" s="1">
        <f t="shared" si="174"/>
        <v>9.0548054011119934</v>
      </c>
      <c r="V490" s="1">
        <f t="shared" si="175"/>
        <v>1.1914217633042097</v>
      </c>
      <c r="W490" s="1">
        <f t="shared" si="176"/>
        <v>11.596505162827642</v>
      </c>
      <c r="X490" s="1">
        <f t="shared" si="177"/>
        <v>5.4011119936457508</v>
      </c>
      <c r="Y490" s="1">
        <f t="shared" si="178"/>
        <v>16.044479745830024</v>
      </c>
      <c r="Z490" s="1">
        <f t="shared" si="179"/>
        <v>18.427323272438443</v>
      </c>
      <c r="AA490" s="1">
        <f t="shared" si="180"/>
        <v>12.787926926131851</v>
      </c>
      <c r="AB490" s="1">
        <f t="shared" si="181"/>
        <v>2.1445591739475778</v>
      </c>
      <c r="AC490" s="1">
        <f t="shared" si="182"/>
        <v>0.31771247021445592</v>
      </c>
      <c r="AD490" s="1"/>
      <c r="AF490" s="1">
        <f t="shared" si="192"/>
        <v>17.197545967488061</v>
      </c>
      <c r="AG490" s="1">
        <f t="shared" si="183"/>
        <v>-32.713814462917618</v>
      </c>
      <c r="AH490" s="1">
        <f>IF((W490-W$2)/W$2*100&gt;100,100,IF((W490-W$2)/W$2*100&lt;-100,-100,(W490-W$2)/W$2*100))</f>
        <v>-40.447350143045909</v>
      </c>
      <c r="AI490" s="1">
        <f>IF((X490-X$2)/X$2*100&gt;100,100,IF((X490-X$2)/X$2*100&lt;-100,-100,(X490-X$2)/X$2*100))</f>
        <v>-42.752332164891719</v>
      </c>
      <c r="AJ490" s="1">
        <f>IF((Y490-Y$2)/Y$2*100&gt;100,100,IF((Y490-Y$2)/Y$2*100&lt;-100,-100,(Y490-Y$2)/Y$2*100))</f>
        <v>12.803183565165229</v>
      </c>
      <c r="AK490" s="1">
        <f>IF((Z490-Z$2)/Z$2*100&gt;100,100,IF((Z490-Z$2)/Z$2*100&lt;-100,-100,(Z490-Z$2)/Z$2*100))</f>
        <v>90.682984919560596</v>
      </c>
      <c r="AL490" s="1">
        <f>IF((V490-V$2)/V$2*100&gt;100,100,IF((V490-V$2)/V$2*100&lt;-100,-100,(V490-V$2)/V$2*100))</f>
        <v>-74.093896637901096</v>
      </c>
      <c r="AM490" s="1">
        <f>IF((AA490-AA$2)/AA$2*100&gt;100,100,IF((AA490-AA$2)/AA$2*100&lt;-100,-100,(AA490-AA$2)/AA$2*100))</f>
        <v>100</v>
      </c>
      <c r="AN490" s="1">
        <f>IF((AB490-AB$2)/AB$2*100&gt;100,100,IF((AB490-AB$2)/AB$2*100&lt;-100,-100,(AB490-AB$2)/AB$2*100))</f>
        <v>18.612824698061651</v>
      </c>
      <c r="AO490" s="1">
        <f>IF((AC490-AC$2)/AC$2*100&gt;100,100,IF((AC490-AC$2)/AC$2*100&lt;-100,-100,(AC490-AC$2)/AC$2*100))</f>
        <v>-87.083192884112364</v>
      </c>
      <c r="AP490" s="1"/>
      <c r="AQ490" s="2">
        <f t="shared" si="193"/>
        <v>17</v>
      </c>
      <c r="AR490" s="2">
        <f t="shared" si="184"/>
        <v>-33</v>
      </c>
      <c r="AS490" s="2">
        <f t="shared" si="185"/>
        <v>-40</v>
      </c>
      <c r="AT490" s="2">
        <f t="shared" si="186"/>
        <v>-43</v>
      </c>
      <c r="AU490" s="2">
        <f t="shared" si="187"/>
        <v>13</v>
      </c>
      <c r="AV490" s="2">
        <f t="shared" si="194"/>
        <v>1</v>
      </c>
      <c r="AW490" s="2">
        <f t="shared" si="195"/>
        <v>0</v>
      </c>
      <c r="AX490" s="2">
        <f t="shared" si="188"/>
        <v>1</v>
      </c>
      <c r="AY490" s="2">
        <f t="shared" si="189"/>
        <v>0</v>
      </c>
      <c r="AZ490" s="2">
        <f t="shared" si="190"/>
        <v>0</v>
      </c>
      <c r="BA490" s="1"/>
      <c r="BB490" s="1"/>
      <c r="BN490" s="1">
        <f>T490/(T$3-T$4)*100</f>
        <v>40.208742666833878</v>
      </c>
      <c r="BO490" s="1">
        <f>U490/(U$3-U$4)*100</f>
        <v>25.170697582907646</v>
      </c>
      <c r="BP490" s="1">
        <f>V490/(V$3-V$4)*100</f>
        <v>2.3828435266084194</v>
      </c>
      <c r="BQ490" s="1">
        <f>W490/(W$3-W$4)*100</f>
        <v>21.084554841504797</v>
      </c>
      <c r="BR490" s="1">
        <f>X490/(X$3-X$4)*100</f>
        <v>14.70302709381343</v>
      </c>
      <c r="BS490" s="1">
        <f>Y490/(Y$3-Y$4)*100</f>
        <v>60.357804758122477</v>
      </c>
      <c r="BT490" s="1">
        <f>Z490/(Z$3-Z$4)*100</f>
        <v>58.116942628459697</v>
      </c>
      <c r="BU490" s="1">
        <f>AA490/(AA$3-AA$4)*100</f>
        <v>45.72652658435026</v>
      </c>
      <c r="BV490" s="1">
        <f>AB490/(AB$3-AB$4)*100</f>
        <v>10.09912304874293</v>
      </c>
      <c r="BW490" s="1">
        <f>AC490/(AC$3-AC$4)*100</f>
        <v>0.70834255654370504</v>
      </c>
    </row>
    <row r="491" spans="1:75">
      <c r="A491">
        <v>85</v>
      </c>
      <c r="B491" t="s">
        <v>1675</v>
      </c>
      <c r="C491" t="s">
        <v>1832</v>
      </c>
      <c r="D491">
        <v>100</v>
      </c>
      <c r="E491" t="s">
        <v>1833</v>
      </c>
      <c r="F491" t="s">
        <v>1834</v>
      </c>
      <c r="G491" t="s">
        <v>1835</v>
      </c>
      <c r="H491">
        <v>388</v>
      </c>
      <c r="I491">
        <v>66</v>
      </c>
      <c r="J491">
        <v>19</v>
      </c>
      <c r="K491">
        <v>124</v>
      </c>
      <c r="L491">
        <v>68</v>
      </c>
      <c r="M491">
        <v>236</v>
      </c>
      <c r="N491">
        <v>237</v>
      </c>
      <c r="O491">
        <v>151</v>
      </c>
      <c r="P491">
        <v>106</v>
      </c>
      <c r="Q491">
        <v>4</v>
      </c>
      <c r="R491">
        <v>1399</v>
      </c>
      <c r="T491" s="1">
        <f t="shared" si="191"/>
        <v>27.734095782701928</v>
      </c>
      <c r="U491" s="1">
        <f t="shared" si="174"/>
        <v>4.7176554681915652</v>
      </c>
      <c r="V491" s="1">
        <f t="shared" si="175"/>
        <v>1.3581129378127232</v>
      </c>
      <c r="W491" s="1">
        <f t="shared" si="176"/>
        <v>8.8634739099356672</v>
      </c>
      <c r="X491" s="1">
        <f t="shared" si="177"/>
        <v>4.8606147248034315</v>
      </c>
      <c r="Y491" s="1">
        <f t="shared" si="178"/>
        <v>16.869192280200142</v>
      </c>
      <c r="Z491" s="1">
        <f t="shared" si="179"/>
        <v>16.940671908506076</v>
      </c>
      <c r="AA491" s="1">
        <f t="shared" si="180"/>
        <v>10.793423874195854</v>
      </c>
      <c r="AB491" s="1">
        <f t="shared" si="181"/>
        <v>7.5768406004288771</v>
      </c>
      <c r="AC491" s="1">
        <f t="shared" si="182"/>
        <v>0.28591851322373124</v>
      </c>
      <c r="AD491" s="1"/>
      <c r="AF491" s="1">
        <f t="shared" si="192"/>
        <v>41.110802358211963</v>
      </c>
      <c r="AG491" s="1">
        <f t="shared" si="183"/>
        <v>-64.943140457354716</v>
      </c>
      <c r="AH491" s="1">
        <f>IF((W491-W$2)/W$2*100&gt;100,100,IF((W491-W$2)/W$2*100&lt;-100,-100,(W491-W$2)/W$2*100))</f>
        <v>-54.482548762480818</v>
      </c>
      <c r="AI491" s="1">
        <f>IF((X491-X$2)/X$2*100&gt;100,100,IF((X491-X$2)/X$2*100&lt;-100,-100,(X491-X$2)/X$2*100))</f>
        <v>-48.481190990420778</v>
      </c>
      <c r="AJ491" s="1">
        <f>IF((Y491-Y$2)/Y$2*100&gt;100,100,IF((Y491-Y$2)/Y$2*100&lt;-100,-100,(Y491-Y$2)/Y$2*100))</f>
        <v>18.601451933899572</v>
      </c>
      <c r="AK491" s="1">
        <f>IF((Z491-Z$2)/Z$2*100&gt;100,100,IF((Z491-Z$2)/Z$2*100&lt;-100,-100,(Z491-Z$2)/Z$2*100))</f>
        <v>75.29935510972507</v>
      </c>
      <c r="AL491" s="1">
        <f>IF((V491-V$2)/V$2*100&gt;100,100,IF((V491-V$2)/V$2*100&lt;-100,-100,(V491-V$2)/V$2*100))</f>
        <v>-70.469387728150224</v>
      </c>
      <c r="AM491" s="1">
        <f>IF((AA491-AA$2)/AA$2*100&gt;100,100,IF((AA491-AA$2)/AA$2*100&lt;-100,-100,(AA491-AA$2)/AA$2*100))</f>
        <v>100</v>
      </c>
      <c r="AN491" s="1">
        <f>IF((AB491-AB$2)/AB$2*100&gt;100,100,IF((AB491-AB$2)/AB$2*100&lt;-100,-100,(AB491-AB$2)/AB$2*100))</f>
        <v>100</v>
      </c>
      <c r="AO491" s="1">
        <f>IF((AC491-AC$2)/AC$2*100&gt;100,100,IF((AC491-AC$2)/AC$2*100&lt;-100,-100,(AC491-AC$2)/AC$2*100))</f>
        <v>-88.375796884272688</v>
      </c>
      <c r="AP491" s="1"/>
      <c r="AQ491" s="2">
        <f t="shared" si="193"/>
        <v>41</v>
      </c>
      <c r="AR491" s="2">
        <f t="shared" si="184"/>
        <v>-65</v>
      </c>
      <c r="AS491" s="2">
        <f t="shared" si="185"/>
        <v>-54</v>
      </c>
      <c r="AT491" s="2">
        <f t="shared" si="186"/>
        <v>-48</v>
      </c>
      <c r="AU491" s="2">
        <f t="shared" si="187"/>
        <v>19</v>
      </c>
      <c r="AV491" s="2">
        <f t="shared" si="194"/>
        <v>1</v>
      </c>
      <c r="AW491" s="2">
        <f t="shared" si="195"/>
        <v>0</v>
      </c>
      <c r="AX491" s="2">
        <f t="shared" si="188"/>
        <v>1</v>
      </c>
      <c r="AY491" s="2">
        <f t="shared" si="189"/>
        <v>1</v>
      </c>
      <c r="AZ491" s="2">
        <f t="shared" si="190"/>
        <v>0</v>
      </c>
      <c r="BA491" s="1"/>
      <c r="BB491" s="1"/>
      <c r="BN491" s="1">
        <f>T491/(T$3-T$4)*100</f>
        <v>48.413026848751606</v>
      </c>
      <c r="BO491" s="1">
        <f>U491/(U$3-U$4)*100</f>
        <v>13.114216576716</v>
      </c>
      <c r="BP491" s="1">
        <f>V491/(V$3-V$4)*100</f>
        <v>2.7162258756254465</v>
      </c>
      <c r="BQ491" s="1">
        <f>W491/(W$3-W$4)*100</f>
        <v>16.11540710897394</v>
      </c>
      <c r="BR491" s="1">
        <f>X491/(X$3-X$4)*100</f>
        <v>13.231673417520451</v>
      </c>
      <c r="BS491" s="1">
        <f>Y491/(Y$3-Y$4)*100</f>
        <v>63.460294768371973</v>
      </c>
      <c r="BT491" s="1">
        <f>Z491/(Z$3-Z$4)*100</f>
        <v>53.428272942211471</v>
      </c>
      <c r="BU491" s="1">
        <f>AA491/(AA$3-AA$4)*100</f>
        <v>38.594667186518514</v>
      </c>
      <c r="BV491" s="1">
        <f>AB491/(AB$3-AB$4)*100</f>
        <v>35.680734052019666</v>
      </c>
      <c r="BW491" s="1">
        <f>AC491/(AC$3-AC$4)*100</f>
        <v>0.63745766882667954</v>
      </c>
    </row>
    <row r="492" spans="1:75">
      <c r="A492">
        <v>85</v>
      </c>
      <c r="B492" t="s">
        <v>1675</v>
      </c>
      <c r="C492" t="s">
        <v>1836</v>
      </c>
      <c r="D492">
        <v>100</v>
      </c>
      <c r="E492" t="s">
        <v>1837</v>
      </c>
      <c r="F492" t="s">
        <v>1838</v>
      </c>
      <c r="G492" t="s">
        <v>449</v>
      </c>
      <c r="H492">
        <v>392</v>
      </c>
      <c r="I492">
        <v>58</v>
      </c>
      <c r="J492">
        <v>9</v>
      </c>
      <c r="K492">
        <v>114</v>
      </c>
      <c r="L492">
        <v>62</v>
      </c>
      <c r="M492">
        <v>225</v>
      </c>
      <c r="N492">
        <v>217</v>
      </c>
      <c r="O492">
        <v>161</v>
      </c>
      <c r="P492">
        <v>17</v>
      </c>
      <c r="Q492">
        <v>8</v>
      </c>
      <c r="R492">
        <v>1263</v>
      </c>
      <c r="T492" s="1">
        <f t="shared" si="191"/>
        <v>31.037212984956454</v>
      </c>
      <c r="U492" s="1">
        <f t="shared" si="174"/>
        <v>4.5922406967537608</v>
      </c>
      <c r="V492" s="1">
        <f t="shared" si="175"/>
        <v>0.71258907363420432</v>
      </c>
      <c r="W492" s="1">
        <f t="shared" si="176"/>
        <v>9.026128266033254</v>
      </c>
      <c r="X492" s="1">
        <f t="shared" si="177"/>
        <v>4.9089469517022959</v>
      </c>
      <c r="Y492" s="1">
        <f t="shared" si="178"/>
        <v>17.814726840855108</v>
      </c>
      <c r="Z492" s="1">
        <f t="shared" si="179"/>
        <v>17.181314330958035</v>
      </c>
      <c r="AA492" s="1">
        <f t="shared" si="180"/>
        <v>12.747426761678543</v>
      </c>
      <c r="AB492" s="1">
        <f t="shared" si="181"/>
        <v>1.3460015835312746</v>
      </c>
      <c r="AC492" s="1">
        <f t="shared" si="182"/>
        <v>0.63341250989707043</v>
      </c>
      <c r="AD492" s="1"/>
      <c r="AF492" s="1">
        <f t="shared" si="192"/>
        <v>57.917029694603571</v>
      </c>
      <c r="AG492" s="1">
        <f t="shared" si="183"/>
        <v>-65.875096607292377</v>
      </c>
      <c r="AH492" s="1">
        <f>IF((W492-W$2)/W$2*100&gt;100,100,IF((W492-W$2)/W$2*100&lt;-100,-100,(W492-W$2)/W$2*100))</f>
        <v>-53.647254181882708</v>
      </c>
      <c r="AI492" s="1">
        <f>IF((X492-X$2)/X$2*100&gt;100,100,IF((X492-X$2)/X$2*100&lt;-100,-100,(X492-X$2)/X$2*100))</f>
        <v>-47.968906247113765</v>
      </c>
      <c r="AJ492" s="1">
        <f>IF((Y492-Y$2)/Y$2*100&gt;100,100,IF((Y492-Y$2)/Y$2*100&lt;-100,-100,(Y492-Y$2)/Y$2*100))</f>
        <v>25.249178148923207</v>
      </c>
      <c r="AK492" s="1">
        <f>IF((Z492-Z$2)/Z$2*100&gt;100,100,IF((Z492-Z$2)/Z$2*100&lt;-100,-100,(Z492-Z$2)/Z$2*100))</f>
        <v>77.789484290887557</v>
      </c>
      <c r="AL492" s="1">
        <f>IF((V492-V$2)/V$2*100&gt;100,100,IF((V492-V$2)/V$2*100&lt;-100,-100,(V492-V$2)/V$2*100))</f>
        <v>-84.505565732597375</v>
      </c>
      <c r="AM492" s="1">
        <f>IF((AA492-AA$2)/AA$2*100&gt;100,100,IF((AA492-AA$2)/AA$2*100&lt;-100,-100,(AA492-AA$2)/AA$2*100))</f>
        <v>100</v>
      </c>
      <c r="AN492" s="1">
        <f>IF((AB492-AB$2)/AB$2*100&gt;100,100,IF((AB492-AB$2)/AB$2*100&lt;-100,-100,(AB492-AB$2)/AB$2*100))</f>
        <v>-25.554374152880772</v>
      </c>
      <c r="AO492" s="1">
        <f>IF((AC492-AC$2)/AC$2*100&gt;100,100,IF((AC492-AC$2)/AC$2*100&lt;-100,-100,(AC492-AC$2)/AC$2*100))</f>
        <v>-74.248202440376048</v>
      </c>
      <c r="AP492" s="1"/>
      <c r="AQ492" s="2">
        <f t="shared" si="193"/>
        <v>58</v>
      </c>
      <c r="AR492" s="2">
        <f t="shared" si="184"/>
        <v>-66</v>
      </c>
      <c r="AS492" s="2">
        <f t="shared" si="185"/>
        <v>-54</v>
      </c>
      <c r="AT492" s="2">
        <f t="shared" si="186"/>
        <v>-48</v>
      </c>
      <c r="AU492" s="2">
        <f t="shared" si="187"/>
        <v>25</v>
      </c>
      <c r="AV492" s="2">
        <f t="shared" si="194"/>
        <v>1</v>
      </c>
      <c r="AW492" s="2">
        <f t="shared" si="195"/>
        <v>0</v>
      </c>
      <c r="AX492" s="2">
        <f t="shared" si="188"/>
        <v>1</v>
      </c>
      <c r="AY492" s="2">
        <f t="shared" si="189"/>
        <v>0</v>
      </c>
      <c r="AZ492" s="2">
        <f t="shared" si="190"/>
        <v>0</v>
      </c>
      <c r="BA492" s="1"/>
      <c r="BB492" s="1"/>
      <c r="BN492" s="1">
        <f>T492/(T$3-T$4)*100</f>
        <v>54.178994596546794</v>
      </c>
      <c r="BO492" s="1">
        <f>U492/(U$3-U$4)*100</f>
        <v>12.765586524003572</v>
      </c>
      <c r="BP492" s="1">
        <f>V492/(V$3-V$4)*100</f>
        <v>1.4251781472684086</v>
      </c>
      <c r="BQ492" s="1">
        <f>W492/(W$3-W$4)*100</f>
        <v>16.411142301878641</v>
      </c>
      <c r="BR492" s="1">
        <f>X492/(X$3-X$4)*100</f>
        <v>13.363244479634027</v>
      </c>
      <c r="BS492" s="1">
        <f>Y492/(Y$3-Y$4)*100</f>
        <v>67.017305734645419</v>
      </c>
      <c r="BT492" s="1">
        <f>Z492/(Z$3-Z$4)*100</f>
        <v>54.187222120713805</v>
      </c>
      <c r="BU492" s="1">
        <f>AA492/(AA$3-AA$4)*100</f>
        <v>45.581707814486919</v>
      </c>
      <c r="BV492" s="1">
        <f>AB492/(AB$3-AB$4)*100</f>
        <v>6.3385686816294209</v>
      </c>
      <c r="BW492" s="1">
        <f>AC492/(AC$3-AC$4)*100</f>
        <v>1.4121983827213374</v>
      </c>
    </row>
    <row r="493" spans="1:75">
      <c r="A493">
        <v>88</v>
      </c>
      <c r="B493" t="s">
        <v>1675</v>
      </c>
      <c r="C493" t="s">
        <v>1839</v>
      </c>
      <c r="D493">
        <v>88</v>
      </c>
      <c r="E493" t="s">
        <v>1840</v>
      </c>
      <c r="F493" t="s">
        <v>1841</v>
      </c>
      <c r="G493" t="s">
        <v>762</v>
      </c>
      <c r="H493">
        <v>307</v>
      </c>
      <c r="I493">
        <v>61</v>
      </c>
      <c r="J493">
        <v>20</v>
      </c>
      <c r="K493">
        <v>101</v>
      </c>
      <c r="L493">
        <v>108</v>
      </c>
      <c r="M493">
        <v>153</v>
      </c>
      <c r="N493">
        <v>156</v>
      </c>
      <c r="O493">
        <v>158</v>
      </c>
      <c r="P493">
        <v>17</v>
      </c>
      <c r="Q493">
        <v>0</v>
      </c>
      <c r="R493">
        <v>1081</v>
      </c>
      <c r="T493" s="1">
        <f t="shared" si="191"/>
        <v>28.399629972247919</v>
      </c>
      <c r="U493" s="1">
        <f t="shared" si="174"/>
        <v>5.6429232192414434</v>
      </c>
      <c r="V493" s="1">
        <f t="shared" si="175"/>
        <v>1.8501387604070305</v>
      </c>
      <c r="W493" s="1">
        <f t="shared" si="176"/>
        <v>9.3432007400555044</v>
      </c>
      <c r="X493" s="1">
        <f t="shared" si="177"/>
        <v>9.990749306197964</v>
      </c>
      <c r="Y493" s="1">
        <f t="shared" si="178"/>
        <v>14.153561517113783</v>
      </c>
      <c r="Z493" s="1">
        <f t="shared" si="179"/>
        <v>14.431082331174839</v>
      </c>
      <c r="AA493" s="1">
        <f t="shared" si="180"/>
        <v>14.61609620721554</v>
      </c>
      <c r="AB493" s="1">
        <f t="shared" si="181"/>
        <v>1.572617946345976</v>
      </c>
      <c r="AC493" s="1">
        <f t="shared" si="182"/>
        <v>0</v>
      </c>
      <c r="AD493" s="1"/>
      <c r="AF493" s="1">
        <f t="shared" si="192"/>
        <v>44.497033667841762</v>
      </c>
      <c r="AG493" s="1">
        <f t="shared" si="183"/>
        <v>-58.067483299557018</v>
      </c>
      <c r="AH493" s="1">
        <f>IF((W493-W$2)/W$2*100&gt;100,100,IF((W493-W$2)/W$2*100&lt;-100,-100,(W493-W$2)/W$2*100))</f>
        <v>-52.018961367832773</v>
      </c>
      <c r="AI493" s="1">
        <f>IF((X493-X$2)/X$2*100&gt;100,100,IF((X493-X$2)/X$2*100&lt;-100,-100,(X493-X$2)/X$2*100))</f>
        <v>5.8943229427455783</v>
      </c>
      <c r="AJ493" s="1">
        <f>IF((Y493-Y$2)/Y$2*100&gt;100,100,IF((Y493-Y$2)/Y$2*100&lt;-100,-100,(Y493-Y$2)/Y$2*100))</f>
        <v>-0.49120799128474374</v>
      </c>
      <c r="AK493" s="1">
        <f>IF((Z493-Z$2)/Z$2*100&gt;100,100,IF((Z493-Z$2)/Z$2*100&lt;-100,-100,(Z493-Z$2)/Z$2*100))</f>
        <v>49.3305247780686</v>
      </c>
      <c r="AL493" s="1">
        <f>IF((V493-V$2)/V$2*100&gt;100,100,IF((V493-V$2)/V$2*100&lt;-100,-100,(V493-V$2)/V$2*100))</f>
        <v>-59.770849049790307</v>
      </c>
      <c r="AM493" s="1">
        <f>IF((AA493-AA$2)/AA$2*100&gt;100,100,IF((AA493-AA$2)/AA$2*100&lt;-100,-100,(AA493-AA$2)/AA$2*100))</f>
        <v>100</v>
      </c>
      <c r="AN493" s="1">
        <f>IF((AB493-AB$2)/AB$2*100&gt;100,100,IF((AB493-AB$2)/AB$2*100&lt;-100,-100,(AB493-AB$2)/AB$2*100))</f>
        <v>-13.020513001931919</v>
      </c>
      <c r="AO493" s="1">
        <f>IF((AC493-AC$2)/AC$2*100&gt;100,100,IF((AC493-AC$2)/AC$2*100&lt;-100,-100,(AC493-AC$2)/AC$2*100))</f>
        <v>-100</v>
      </c>
      <c r="AP493" s="1"/>
      <c r="AQ493" s="2">
        <f t="shared" si="193"/>
        <v>44</v>
      </c>
      <c r="AR493" s="2">
        <f t="shared" si="184"/>
        <v>-58</v>
      </c>
      <c r="AS493" s="2">
        <f t="shared" si="185"/>
        <v>-52</v>
      </c>
      <c r="AT493" s="2">
        <f t="shared" si="186"/>
        <v>6</v>
      </c>
      <c r="AU493" s="2">
        <f t="shared" si="187"/>
        <v>0</v>
      </c>
      <c r="AV493" s="2">
        <f t="shared" si="194"/>
        <v>1</v>
      </c>
      <c r="AW493" s="2">
        <f t="shared" si="195"/>
        <v>0</v>
      </c>
      <c r="AX493" s="2">
        <f t="shared" si="188"/>
        <v>1</v>
      </c>
      <c r="AY493" s="2">
        <f t="shared" si="189"/>
        <v>0</v>
      </c>
      <c r="AZ493" s="2">
        <f t="shared" si="190"/>
        <v>0</v>
      </c>
      <c r="BA493" s="1"/>
      <c r="BB493" s="1"/>
      <c r="BN493" s="1">
        <f>T493/(T$3-T$4)*100</f>
        <v>49.574792670853817</v>
      </c>
      <c r="BO493" s="1">
        <f>U493/(U$3-U$4)*100</f>
        <v>15.686291150735387</v>
      </c>
      <c r="BP493" s="1">
        <f>V493/(V$3-V$4)*100</f>
        <v>3.700277520814061</v>
      </c>
      <c r="BQ493" s="1">
        <f>W493/(W$3-W$4)*100</f>
        <v>16.987637709191823</v>
      </c>
      <c r="BR493" s="1">
        <f>X493/(X$3-X$4)*100</f>
        <v>27.197039777983345</v>
      </c>
      <c r="BS493" s="1">
        <f>Y493/(Y$3-Y$4)*100</f>
        <v>53.244350469142333</v>
      </c>
      <c r="BT493" s="1">
        <f>Z493/(Z$3-Z$4)*100</f>
        <v>45.513413506012952</v>
      </c>
      <c r="BU493" s="1">
        <f>AA493/(AA$3-AA$4)*100</f>
        <v>52.263616740952536</v>
      </c>
      <c r="BV493" s="1">
        <f>AB493/(AB$3-AB$4)*100</f>
        <v>7.4057467575374281</v>
      </c>
      <c r="BW493" s="1">
        <f>AC493/(AC$3-AC$4)*100</f>
        <v>0</v>
      </c>
    </row>
    <row r="494" spans="1:75">
      <c r="A494">
        <v>82</v>
      </c>
      <c r="B494" t="s">
        <v>1675</v>
      </c>
      <c r="C494" t="s">
        <v>1842</v>
      </c>
      <c r="D494">
        <v>100</v>
      </c>
      <c r="E494" t="s">
        <v>1843</v>
      </c>
      <c r="F494" t="s">
        <v>1844</v>
      </c>
      <c r="G494" t="s">
        <v>441</v>
      </c>
      <c r="H494">
        <v>373</v>
      </c>
      <c r="I494">
        <v>69</v>
      </c>
      <c r="J494">
        <v>9</v>
      </c>
      <c r="K494">
        <v>121</v>
      </c>
      <c r="L494">
        <v>84</v>
      </c>
      <c r="M494">
        <v>217</v>
      </c>
      <c r="N494">
        <v>189</v>
      </c>
      <c r="O494">
        <v>129</v>
      </c>
      <c r="P494">
        <v>20</v>
      </c>
      <c r="Q494">
        <v>1</v>
      </c>
      <c r="R494">
        <v>1212</v>
      </c>
      <c r="T494" s="1">
        <f t="shared" si="191"/>
        <v>30.775577557755774</v>
      </c>
      <c r="U494" s="1">
        <f t="shared" si="174"/>
        <v>5.6930693069306937</v>
      </c>
      <c r="V494" s="1">
        <f t="shared" si="175"/>
        <v>0.74257425742574257</v>
      </c>
      <c r="W494" s="1">
        <f t="shared" si="176"/>
        <v>9.9834983498349832</v>
      </c>
      <c r="X494" s="1">
        <f t="shared" si="177"/>
        <v>6.9306930693069315</v>
      </c>
      <c r="Y494" s="1">
        <f t="shared" si="178"/>
        <v>17.904290429042906</v>
      </c>
      <c r="Z494" s="1">
        <f t="shared" si="179"/>
        <v>15.594059405940595</v>
      </c>
      <c r="AA494" s="1">
        <f t="shared" si="180"/>
        <v>10.643564356435643</v>
      </c>
      <c r="AB494" s="1">
        <f t="shared" si="181"/>
        <v>1.6501650165016499</v>
      </c>
      <c r="AC494" s="1">
        <f t="shared" si="182"/>
        <v>8.2508250825082508E-2</v>
      </c>
      <c r="AD494" s="1"/>
      <c r="AF494" s="1">
        <f t="shared" si="192"/>
        <v>56.585831253995003</v>
      </c>
      <c r="AG494" s="1">
        <f t="shared" si="183"/>
        <v>-57.694848128424205</v>
      </c>
      <c r="AH494" s="1">
        <f>IF((W494-W$2)/W$2*100&gt;100,100,IF((W494-W$2)/W$2*100&lt;-100,-100,(W494-W$2)/W$2*100))</f>
        <v>-48.730779383343908</v>
      </c>
      <c r="AI494" s="1">
        <f>IF((X494-X$2)/X$2*100&gt;100,100,IF((X494-X$2)/X$2*100&lt;-100,-100,(X494-X$2)/X$2*100))</f>
        <v>-26.539939337389445</v>
      </c>
      <c r="AJ494" s="1">
        <f>IF((Y494-Y$2)/Y$2*100&gt;100,100,IF((Y494-Y$2)/Y$2*100&lt;-100,-100,(Y494-Y$2)/Y$2*100))</f>
        <v>25.878868736536603</v>
      </c>
      <c r="AK494" s="1">
        <f>IF((Z494-Z$2)/Z$2*100&gt;100,100,IF((Z494-Z$2)/Z$2*100&lt;-100,-100,(Z494-Z$2)/Z$2*100))</f>
        <v>61.364824970817558</v>
      </c>
      <c r="AL494" s="1">
        <f>IF((V494-V$2)/V$2*100&gt;100,100,IF((V494-V$2)/V$2*100&lt;-100,-100,(V494-V$2)/V$2*100))</f>
        <v>-83.853572211444302</v>
      </c>
      <c r="AM494" s="1">
        <f>IF((AA494-AA$2)/AA$2*100&gt;100,100,IF((AA494-AA$2)/AA$2*100&lt;-100,-100,(AA494-AA$2)/AA$2*100))</f>
        <v>100</v>
      </c>
      <c r="AN494" s="1">
        <f>IF((AB494-AB$2)/AB$2*100&gt;100,100,IF((AB494-AB$2)/AB$2*100&lt;-100,-100,(AB494-AB$2)/AB$2*100))</f>
        <v>-8.7314837459604142</v>
      </c>
      <c r="AO494" s="1">
        <f>IF((AC494-AC$2)/AC$2*100&gt;100,100,IF((AC494-AC$2)/AC$2*100&lt;-100,-100,(AC494-AC$2)/AC$2*100))</f>
        <v>-96.645573399566302</v>
      </c>
      <c r="AP494" s="1"/>
      <c r="AQ494" s="2">
        <f t="shared" si="193"/>
        <v>57</v>
      </c>
      <c r="AR494" s="2">
        <f t="shared" si="184"/>
        <v>-58</v>
      </c>
      <c r="AS494" s="2">
        <f t="shared" si="185"/>
        <v>-49</v>
      </c>
      <c r="AT494" s="2">
        <f t="shared" si="186"/>
        <v>-27</v>
      </c>
      <c r="AU494" s="2">
        <f t="shared" si="187"/>
        <v>26</v>
      </c>
      <c r="AV494" s="2">
        <f t="shared" si="194"/>
        <v>1</v>
      </c>
      <c r="AW494" s="2">
        <f t="shared" si="195"/>
        <v>0</v>
      </c>
      <c r="AX494" s="2">
        <f t="shared" si="188"/>
        <v>1</v>
      </c>
      <c r="AY494" s="2">
        <f t="shared" si="189"/>
        <v>0</v>
      </c>
      <c r="AZ494" s="2">
        <f t="shared" si="190"/>
        <v>0</v>
      </c>
      <c r="BA494" s="1"/>
      <c r="BB494" s="1"/>
      <c r="BN494" s="1">
        <f>T494/(T$3-T$4)*100</f>
        <v>53.722280122749112</v>
      </c>
      <c r="BO494" s="1">
        <f>U494/(U$3-U$4)*100</f>
        <v>15.825688073394495</v>
      </c>
      <c r="BP494" s="1">
        <f>V494/(V$3-V$4)*100</f>
        <v>1.4851485148514851</v>
      </c>
      <c r="BQ494" s="1">
        <f>W494/(W$3-W$4)*100</f>
        <v>18.151815181518149</v>
      </c>
      <c r="BR494" s="1">
        <f>X494/(X$3-X$4)*100</f>
        <v>18.866886688668867</v>
      </c>
      <c r="BS494" s="1">
        <f>Y494/(Y$3-Y$4)*100</f>
        <v>67.354235423542377</v>
      </c>
      <c r="BT494" s="1">
        <f>Z494/(Z$3-Z$4)*100</f>
        <v>49.181264280274185</v>
      </c>
      <c r="BU494" s="1">
        <f>AA494/(AA$3-AA$4)*100</f>
        <v>38.058805880588061</v>
      </c>
      <c r="BV494" s="1">
        <f>AB494/(AB$3-AB$4)*100</f>
        <v>7.7709301542399132</v>
      </c>
      <c r="BW494" s="1">
        <f>AC494/(AC$3-AC$4)*100</f>
        <v>0.18395282151165937</v>
      </c>
    </row>
    <row r="495" spans="1:75">
      <c r="A495">
        <v>80</v>
      </c>
      <c r="B495" t="s">
        <v>1675</v>
      </c>
      <c r="C495" t="s">
        <v>1845</v>
      </c>
      <c r="D495">
        <v>100</v>
      </c>
      <c r="E495" t="s">
        <v>1846</v>
      </c>
      <c r="F495" t="s">
        <v>1847</v>
      </c>
      <c r="G495" t="s">
        <v>1848</v>
      </c>
      <c r="H495">
        <v>380</v>
      </c>
      <c r="I495">
        <v>47</v>
      </c>
      <c r="J495">
        <v>12</v>
      </c>
      <c r="K495">
        <v>124</v>
      </c>
      <c r="L495">
        <v>52</v>
      </c>
      <c r="M495">
        <v>210</v>
      </c>
      <c r="N495">
        <v>173</v>
      </c>
      <c r="O495">
        <v>141</v>
      </c>
      <c r="P495">
        <v>11</v>
      </c>
      <c r="Q495">
        <v>4</v>
      </c>
      <c r="R495">
        <v>1154</v>
      </c>
      <c r="T495" s="1">
        <f t="shared" si="191"/>
        <v>32.928942807625653</v>
      </c>
      <c r="U495" s="1">
        <f t="shared" si="174"/>
        <v>4.0727902946273833</v>
      </c>
      <c r="V495" s="1">
        <f t="shared" si="175"/>
        <v>1.0398613518197575</v>
      </c>
      <c r="W495" s="1">
        <f t="shared" si="176"/>
        <v>10.745233968804159</v>
      </c>
      <c r="X495" s="1">
        <f t="shared" si="177"/>
        <v>4.5060658578856154</v>
      </c>
      <c r="Y495" s="1">
        <f t="shared" si="178"/>
        <v>18.197573656845751</v>
      </c>
      <c r="Z495" s="1">
        <f t="shared" si="179"/>
        <v>14.991334488734836</v>
      </c>
      <c r="AA495" s="1">
        <f t="shared" si="180"/>
        <v>12.218370883882148</v>
      </c>
      <c r="AB495" s="1">
        <f t="shared" si="181"/>
        <v>0.95320623916811087</v>
      </c>
      <c r="AC495" s="1">
        <f t="shared" si="182"/>
        <v>0.34662045060658575</v>
      </c>
      <c r="AD495" s="1"/>
      <c r="AF495" s="1">
        <f t="shared" si="192"/>
        <v>67.54213213938219</v>
      </c>
      <c r="AG495" s="1">
        <f t="shared" si="183"/>
        <v>-69.735128334809687</v>
      </c>
      <c r="AH495" s="1">
        <f>IF((W495-W$2)/W$2*100&gt;100,100,IF((W495-W$2)/W$2*100&lt;-100,-100,(W495-W$2)/W$2*100))</f>
        <v>-44.818965094203342</v>
      </c>
      <c r="AI495" s="1">
        <f>IF((X495-X$2)/X$2*100&gt;100,100,IF((X495-X$2)/X$2*100&lt;-100,-100,(X495-X$2)/X$2*100))</f>
        <v>-52.239138573900647</v>
      </c>
      <c r="AJ495" s="1">
        <f>IF((Y495-Y$2)/Y$2*100&gt;100,100,IF((Y495-Y$2)/Y$2*100&lt;-100,-100,(Y495-Y$2)/Y$2*100))</f>
        <v>27.940841596144406</v>
      </c>
      <c r="AK495" s="1">
        <f>IF((Z495-Z$2)/Z$2*100&gt;100,100,IF((Z495-Z$2)/Z$2*100&lt;-100,-100,(Z495-Z$2)/Z$2*100))</f>
        <v>55.127924222997727</v>
      </c>
      <c r="AL495" s="1">
        <f>IF((V495-V$2)/V$2*100&gt;100,100,IF((V495-V$2)/V$2*100&lt;-100,-100,(V495-V$2)/V$2*100))</f>
        <v>-77.389404413946266</v>
      </c>
      <c r="AM495" s="1">
        <f>IF((AA495-AA$2)/AA$2*100&gt;100,100,IF((AA495-AA$2)/AA$2*100&lt;-100,-100,(AA495-AA$2)/AA$2*100))</f>
        <v>100</v>
      </c>
      <c r="AN495" s="1">
        <f>IF((AB495-AB$2)/AB$2*100&gt;100,100,IF((AB495-AB$2)/AB$2*100&lt;-100,-100,(AB495-AB$2)/AB$2*100))</f>
        <v>-47.279382205422188</v>
      </c>
      <c r="AO495" s="1">
        <f>IF((AC495-AC$2)/AC$2*100&gt;100,100,IF((AC495-AC$2)/AC$2*100&lt;-100,-100,(AC495-AC$2)/AC$2*100))</f>
        <v>-85.907920139599199</v>
      </c>
      <c r="AP495" s="1"/>
      <c r="AQ495" s="2">
        <f t="shared" si="193"/>
        <v>68</v>
      </c>
      <c r="AR495" s="2">
        <f t="shared" si="184"/>
        <v>-70</v>
      </c>
      <c r="AS495" s="2">
        <f t="shared" si="185"/>
        <v>-45</v>
      </c>
      <c r="AT495" s="2">
        <f t="shared" si="186"/>
        <v>-52</v>
      </c>
      <c r="AU495" s="2">
        <f t="shared" si="187"/>
        <v>28</v>
      </c>
      <c r="AV495" s="2">
        <f t="shared" si="194"/>
        <v>1</v>
      </c>
      <c r="AW495" s="2">
        <f t="shared" si="195"/>
        <v>0</v>
      </c>
      <c r="AX495" s="2">
        <f t="shared" si="188"/>
        <v>1</v>
      </c>
      <c r="AY495" s="2">
        <f t="shared" si="189"/>
        <v>0</v>
      </c>
      <c r="AZ495" s="2">
        <f t="shared" si="190"/>
        <v>0</v>
      </c>
      <c r="BA495" s="1"/>
      <c r="BB495" s="1"/>
      <c r="BN495" s="1">
        <f>T495/(T$3-T$4)*100</f>
        <v>57.481224725592142</v>
      </c>
      <c r="BO495" s="1">
        <f>U495/(U$3-U$4)*100</f>
        <v>11.321609718092633</v>
      </c>
      <c r="BP495" s="1">
        <f>V495/(V$3-V$4)*100</f>
        <v>2.0797227036395149</v>
      </c>
      <c r="BQ495" s="1">
        <f>W495/(W$3-W$4)*100</f>
        <v>19.536789034189379</v>
      </c>
      <c r="BR495" s="1">
        <f>X495/(X$3-X$4)*100</f>
        <v>12.266512613133063</v>
      </c>
      <c r="BS495" s="1">
        <f>Y495/(Y$3-Y$4)*100</f>
        <v>68.4575389948007</v>
      </c>
      <c r="BT495" s="1">
        <f>Z495/(Z$3-Z$4)*100</f>
        <v>47.280362618317561</v>
      </c>
      <c r="BU495" s="1">
        <f>AA495/(AA$3-AA$4)*100</f>
        <v>43.689932251457378</v>
      </c>
      <c r="BV495" s="1">
        <f>AB495/(AB$3-AB$4)*100</f>
        <v>4.4888232589396244</v>
      </c>
      <c r="BW495" s="1">
        <f>AC495/(AC$3-AC$4)*100</f>
        <v>0.77279313577861741</v>
      </c>
    </row>
    <row r="496" spans="1:75">
      <c r="A496">
        <v>84</v>
      </c>
      <c r="B496" t="s">
        <v>1675</v>
      </c>
      <c r="C496" t="s">
        <v>1849</v>
      </c>
      <c r="D496">
        <v>57</v>
      </c>
      <c r="E496" t="s">
        <v>1850</v>
      </c>
      <c r="F496" t="s">
        <v>1851</v>
      </c>
      <c r="G496" t="s">
        <v>1497</v>
      </c>
      <c r="H496">
        <v>187</v>
      </c>
      <c r="I496">
        <v>42</v>
      </c>
      <c r="J496">
        <v>7</v>
      </c>
      <c r="K496">
        <v>58</v>
      </c>
      <c r="L496">
        <v>42</v>
      </c>
      <c r="M496">
        <v>112</v>
      </c>
      <c r="N496">
        <v>135</v>
      </c>
      <c r="O496">
        <v>97</v>
      </c>
      <c r="P496">
        <v>13</v>
      </c>
      <c r="Q496">
        <v>1</v>
      </c>
      <c r="R496">
        <v>694</v>
      </c>
      <c r="T496" s="1">
        <f t="shared" si="191"/>
        <v>26.945244956772335</v>
      </c>
      <c r="U496" s="1">
        <f t="shared" si="174"/>
        <v>6.0518731988472618</v>
      </c>
      <c r="V496" s="1">
        <f t="shared" si="175"/>
        <v>1.0086455331412103</v>
      </c>
      <c r="W496" s="1">
        <f t="shared" si="176"/>
        <v>8.3573487031700289</v>
      </c>
      <c r="X496" s="1">
        <f t="shared" si="177"/>
        <v>6.0518731988472618</v>
      </c>
      <c r="Y496" s="1">
        <f t="shared" si="178"/>
        <v>16.138328530259365</v>
      </c>
      <c r="Z496" s="1">
        <f t="shared" si="179"/>
        <v>19.452449567723342</v>
      </c>
      <c r="AA496" s="1">
        <f t="shared" si="180"/>
        <v>13.976945244956774</v>
      </c>
      <c r="AB496" s="1">
        <f t="shared" si="181"/>
        <v>1.8731988472622478</v>
      </c>
      <c r="AC496" s="1">
        <f t="shared" si="182"/>
        <v>0.14409221902017291</v>
      </c>
      <c r="AD496" s="1"/>
      <c r="AF496" s="1">
        <f t="shared" si="192"/>
        <v>37.097137234242361</v>
      </c>
      <c r="AG496" s="1">
        <f t="shared" si="183"/>
        <v>-55.028579316069539</v>
      </c>
      <c r="AH496" s="1">
        <f>IF((W496-W$2)/W$2*100&gt;100,100,IF((W496-W$2)/W$2*100&lt;-100,-100,(W496-W$2)/W$2*100))</f>
        <v>-57.081702283225091</v>
      </c>
      <c r="AI496" s="1">
        <f>IF((X496-X$2)/X$2*100&gt;100,100,IF((X496-X$2)/X$2*100&lt;-100,-100,(X496-X$2)/X$2*100))</f>
        <v>-35.854759709593672</v>
      </c>
      <c r="AJ496" s="1">
        <f>IF((Y496-Y$2)/Y$2*100&gt;100,100,IF((Y496-Y$2)/Y$2*100&lt;-100,-100,(Y496-Y$2)/Y$2*100))</f>
        <v>13.463001884304058</v>
      </c>
      <c r="AK496" s="1">
        <f>IF((Z496-Z$2)/Z$2*100&gt;100,100,IF((Z496-Z$2)/Z$2*100&lt;-100,-100,(Z496-Z$2)/Z$2*100))</f>
        <v>100</v>
      </c>
      <c r="AL496" s="1">
        <f>IF((V496-V$2)/V$2*100&gt;100,100,IF((V496-V$2)/V$2*100&lt;-100,-100,(V496-V$2)/V$2*100))</f>
        <v>-78.06815668298006</v>
      </c>
      <c r="AM496" s="1">
        <f>IF((AA496-AA$2)/AA$2*100&gt;100,100,IF((AA496-AA$2)/AA$2*100&lt;-100,-100,(AA496-AA$2)/AA$2*100))</f>
        <v>100</v>
      </c>
      <c r="AN496" s="1">
        <f>IF((AB496-AB$2)/AB$2*100&gt;100,100,IF((AB496-AB$2)/AB$2*100&lt;-100,-100,(AB496-AB$2)/AB$2*100))</f>
        <v>3.6042321396720407</v>
      </c>
      <c r="AO496" s="1">
        <f>IF((AC496-AC$2)/AC$2*100&gt;100,100,IF((AC496-AC$2)/AC$2*100&lt;-100,-100,(AC496-AC$2)/AC$2*100))</f>
        <v>-94.141837118550981</v>
      </c>
      <c r="AP496" s="1"/>
      <c r="AQ496" s="2">
        <f t="shared" si="193"/>
        <v>37</v>
      </c>
      <c r="AR496" s="2">
        <f t="shared" si="184"/>
        <v>-55</v>
      </c>
      <c r="AS496" s="2">
        <f t="shared" si="185"/>
        <v>-57</v>
      </c>
      <c r="AT496" s="2">
        <f t="shared" si="186"/>
        <v>-36</v>
      </c>
      <c r="AU496" s="2">
        <f t="shared" si="187"/>
        <v>13</v>
      </c>
      <c r="AV496" s="2">
        <f t="shared" si="194"/>
        <v>1</v>
      </c>
      <c r="AW496" s="2">
        <f t="shared" si="195"/>
        <v>0</v>
      </c>
      <c r="AX496" s="2">
        <f t="shared" si="188"/>
        <v>1</v>
      </c>
      <c r="AY496" s="2">
        <f t="shared" si="189"/>
        <v>0</v>
      </c>
      <c r="AZ496" s="2">
        <f t="shared" si="190"/>
        <v>0</v>
      </c>
      <c r="BA496" s="1"/>
      <c r="BB496" s="1"/>
      <c r="BN496" s="1">
        <f>T496/(T$3-T$4)*100</f>
        <v>47.035997775418373</v>
      </c>
      <c r="BO496" s="1">
        <f>U496/(U$3-U$4)*100</f>
        <v>16.823097057346057</v>
      </c>
      <c r="BP496" s="1">
        <f>V496/(V$3-V$4)*100</f>
        <v>2.0172910662824206</v>
      </c>
      <c r="BQ496" s="1">
        <f>W496/(W$3-W$4)*100</f>
        <v>15.195179460309141</v>
      </c>
      <c r="BR496" s="1">
        <f>X496/(X$3-X$4)*100</f>
        <v>16.474543707973098</v>
      </c>
      <c r="BS496" s="1">
        <f>Y496/(Y$3-Y$4)*100</f>
        <v>60.71085494716619</v>
      </c>
      <c r="BT496" s="1">
        <f>Z496/(Z$3-Z$4)*100</f>
        <v>61.350033252050537</v>
      </c>
      <c r="BU496" s="1">
        <f>AA496/(AA$3-AA$4)*100</f>
        <v>49.978167845603011</v>
      </c>
      <c r="BV496" s="1">
        <f>AB496/(AB$3-AB$4)*100</f>
        <v>8.8212374286890558</v>
      </c>
      <c r="BW496" s="1">
        <f>AC496/(AC$3-AC$4)*100</f>
        <v>0.32125478338923796</v>
      </c>
    </row>
    <row r="497" spans="1:75">
      <c r="A497">
        <v>81</v>
      </c>
      <c r="B497" t="s">
        <v>1675</v>
      </c>
      <c r="C497" t="s">
        <v>1852</v>
      </c>
      <c r="D497">
        <v>84</v>
      </c>
      <c r="E497" t="s">
        <v>1853</v>
      </c>
      <c r="F497" t="s">
        <v>1854</v>
      </c>
      <c r="G497" t="s">
        <v>1855</v>
      </c>
      <c r="H497">
        <v>314</v>
      </c>
      <c r="I497">
        <v>54</v>
      </c>
      <c r="J497">
        <v>13</v>
      </c>
      <c r="K497">
        <v>89</v>
      </c>
      <c r="L497">
        <v>74</v>
      </c>
      <c r="M497">
        <v>182</v>
      </c>
      <c r="N497">
        <v>244</v>
      </c>
      <c r="O497">
        <v>143</v>
      </c>
      <c r="P497">
        <v>27</v>
      </c>
      <c r="Q497">
        <v>1</v>
      </c>
      <c r="R497">
        <v>1141</v>
      </c>
      <c r="T497" s="1">
        <f t="shared" si="191"/>
        <v>27.51971954425942</v>
      </c>
      <c r="U497" s="1">
        <f t="shared" si="174"/>
        <v>4.732690622261174</v>
      </c>
      <c r="V497" s="1">
        <f t="shared" si="175"/>
        <v>1.1393514460999123</v>
      </c>
      <c r="W497" s="1">
        <f t="shared" si="176"/>
        <v>7.8001752848378612</v>
      </c>
      <c r="X497" s="1">
        <f t="shared" si="177"/>
        <v>6.4855390008764235</v>
      </c>
      <c r="Y497" s="1">
        <f t="shared" si="178"/>
        <v>15.950920245398773</v>
      </c>
      <c r="Z497" s="1">
        <f t="shared" si="179"/>
        <v>21.384750219106046</v>
      </c>
      <c r="AA497" s="1">
        <f t="shared" si="180"/>
        <v>12.532865907099037</v>
      </c>
      <c r="AB497" s="1">
        <f t="shared" si="181"/>
        <v>2.366345311130587</v>
      </c>
      <c r="AC497" s="1">
        <f t="shared" si="182"/>
        <v>8.7642418930762495E-2</v>
      </c>
      <c r="AD497" s="1"/>
      <c r="AF497" s="1">
        <f t="shared" si="192"/>
        <v>40.02005819802104</v>
      </c>
      <c r="AG497" s="1">
        <f t="shared" si="183"/>
        <v>-64.831414349338971</v>
      </c>
      <c r="AH497" s="1">
        <f>IF((W497-W$2)/W$2*100&gt;100,100,IF((W497-W$2)/W$2*100&lt;-100,-100,(W497-W$2)/W$2*100))</f>
        <v>-59.943008601433725</v>
      </c>
      <c r="AI497" s="1">
        <f>IF((X497-X$2)/X$2*100&gt;100,100,IF((X497-X$2)/X$2*100&lt;-100,-100,(X497-X$2)/X$2*100))</f>
        <v>-31.258232954507175</v>
      </c>
      <c r="AJ497" s="1">
        <f>IF((Y497-Y$2)/Y$2*100&gt;100,100,IF((Y497-Y$2)/Y$2*100&lt;-100,-100,(Y497-Y$2)/Y$2*100))</f>
        <v>12.145399101686163</v>
      </c>
      <c r="AK497" s="1">
        <f>IF((Z497-Z$2)/Z$2*100&gt;100,100,IF((Z497-Z$2)/Z$2*100&lt;-100,-100,(Z497-Z$2)/Z$2*100))</f>
        <v>100</v>
      </c>
      <c r="AL497" s="1">
        <f>IF((V497-V$2)/V$2*100&gt;100,100,IF((V497-V$2)/V$2*100&lt;-100,-100,(V497-V$2)/V$2*100))</f>
        <v>-75.226106121678498</v>
      </c>
      <c r="AM497" s="1">
        <f>IF((AA497-AA$2)/AA$2*100&gt;100,100,IF((AA497-AA$2)/AA$2*100&lt;-100,-100,(AA497-AA$2)/AA$2*100))</f>
        <v>100</v>
      </c>
      <c r="AN497" s="1">
        <f>IF((AB497-AB$2)/AB$2*100&gt;100,100,IF((AB497-AB$2)/AB$2*100&lt;-100,-100,(AB497-AB$2)/AB$2*100))</f>
        <v>30.879532247904979</v>
      </c>
      <c r="AO497" s="1">
        <f>IF((AC497-AC$2)/AC$2*100&gt;100,100,IF((AC497-AC$2)/AC$2*100&lt;-100,-100,(AC497-AC$2)/AC$2*100))</f>
        <v>-96.436840455981056</v>
      </c>
      <c r="AP497" s="1"/>
      <c r="AQ497" s="2">
        <f t="shared" si="193"/>
        <v>40</v>
      </c>
      <c r="AR497" s="2">
        <f t="shared" si="184"/>
        <v>-65</v>
      </c>
      <c r="AS497" s="2">
        <f t="shared" si="185"/>
        <v>-60</v>
      </c>
      <c r="AT497" s="2">
        <f t="shared" si="186"/>
        <v>-31</v>
      </c>
      <c r="AU497" s="2">
        <f t="shared" si="187"/>
        <v>12</v>
      </c>
      <c r="AV497" s="2">
        <f t="shared" si="194"/>
        <v>1</v>
      </c>
      <c r="AW497" s="2">
        <f t="shared" si="195"/>
        <v>0</v>
      </c>
      <c r="AX497" s="2">
        <f t="shared" si="188"/>
        <v>1</v>
      </c>
      <c r="AY497" s="2">
        <f t="shared" si="189"/>
        <v>1</v>
      </c>
      <c r="AZ497" s="2">
        <f t="shared" si="190"/>
        <v>0</v>
      </c>
      <c r="BA497" s="1"/>
      <c r="BB497" s="1"/>
      <c r="BN497" s="1">
        <f>T497/(T$3-T$4)*100</f>
        <v>48.038808678137052</v>
      </c>
      <c r="BO497" s="1">
        <f>U497/(U$3-U$4)*100</f>
        <v>13.156011546285647</v>
      </c>
      <c r="BP497" s="1">
        <f>V497/(V$3-V$4)*100</f>
        <v>2.2787028921998247</v>
      </c>
      <c r="BQ497" s="1">
        <f>W497/(W$3-W$4)*100</f>
        <v>14.182136881523382</v>
      </c>
      <c r="BR497" s="1">
        <f>X497/(X$3-X$4)*100</f>
        <v>17.655078391274706</v>
      </c>
      <c r="BS497" s="1">
        <f>Y497/(Y$3-Y$4)*100</f>
        <v>60.005842827928724</v>
      </c>
      <c r="BT497" s="1">
        <f>Z497/(Z$3-Z$4)*100</f>
        <v>67.444212229488301</v>
      </c>
      <c r="BU497" s="1">
        <f>AA497/(AA$3-AA$4)*100</f>
        <v>44.814490213263227</v>
      </c>
      <c r="BV497" s="1">
        <f>AB497/(AB$3-AB$4)*100</f>
        <v>11.143554704967</v>
      </c>
      <c r="BW497" s="1">
        <f>AC497/(AC$3-AC$4)*100</f>
        <v>0.19539949138661802</v>
      </c>
    </row>
    <row r="498" spans="1:75">
      <c r="A498">
        <v>89</v>
      </c>
      <c r="B498" t="s">
        <v>1675</v>
      </c>
      <c r="C498" t="s">
        <v>1856</v>
      </c>
      <c r="D498">
        <v>37</v>
      </c>
      <c r="E498" t="s">
        <v>1857</v>
      </c>
      <c r="F498" t="s">
        <v>1858</v>
      </c>
      <c r="G498" t="s">
        <v>1859</v>
      </c>
      <c r="H498">
        <v>113</v>
      </c>
      <c r="I498">
        <v>22</v>
      </c>
      <c r="J498">
        <v>8</v>
      </c>
      <c r="K498">
        <v>33</v>
      </c>
      <c r="L498">
        <v>30</v>
      </c>
      <c r="M498">
        <v>69</v>
      </c>
      <c r="N498">
        <v>96</v>
      </c>
      <c r="O498">
        <v>72</v>
      </c>
      <c r="P498">
        <v>11</v>
      </c>
      <c r="Q498">
        <v>7</v>
      </c>
      <c r="R498">
        <v>461</v>
      </c>
      <c r="T498" s="1">
        <f t="shared" si="191"/>
        <v>24.511930585683299</v>
      </c>
      <c r="U498" s="1">
        <f t="shared" si="174"/>
        <v>4.7722342733188716</v>
      </c>
      <c r="V498" s="1">
        <f t="shared" si="175"/>
        <v>1.735357917570499</v>
      </c>
      <c r="W498" s="1">
        <f t="shared" si="176"/>
        <v>7.1583514099783088</v>
      </c>
      <c r="X498" s="1">
        <f t="shared" si="177"/>
        <v>6.5075921908893708</v>
      </c>
      <c r="Y498" s="1">
        <f t="shared" si="178"/>
        <v>14.967462039045554</v>
      </c>
      <c r="Z498" s="1">
        <f t="shared" si="179"/>
        <v>20.824295010845987</v>
      </c>
      <c r="AA498" s="1">
        <f t="shared" si="180"/>
        <v>15.61822125813449</v>
      </c>
      <c r="AB498" s="1">
        <f t="shared" si="181"/>
        <v>2.3861171366594358</v>
      </c>
      <c r="AC498" s="1">
        <f t="shared" si="182"/>
        <v>1.5184381778741864</v>
      </c>
      <c r="AD498" s="1"/>
      <c r="AF498" s="1">
        <f t="shared" si="192"/>
        <v>24.716458015981939</v>
      </c>
      <c r="AG498" s="1">
        <f t="shared" si="183"/>
        <v>-64.537565798871483</v>
      </c>
      <c r="AH498" s="1">
        <f>IF((W498-W$2)/W$2*100&gt;100,100,IF((W498-W$2)/W$2*100&lt;-100,-100,(W498-W$2)/W$2*100))</f>
        <v>-63.239028561987467</v>
      </c>
      <c r="AI498" s="1">
        <f>IF((X498-X$2)/X$2*100&gt;100,100,IF((X498-X$2)/X$2*100&lt;-100,-100,(X498-X$2)/X$2*100))</f>
        <v>-31.024485959804789</v>
      </c>
      <c r="AJ498" s="1">
        <f>IF((Y498-Y$2)/Y$2*100&gt;100,100,IF((Y498-Y$2)/Y$2*100&lt;-100,-100,(Y498-Y$2)/Y$2*100))</f>
        <v>5.2310448603924824</v>
      </c>
      <c r="AK498" s="1">
        <f>IF((Z498-Z$2)/Z$2*100&gt;100,100,IF((Z498-Z$2)/Z$2*100&lt;-100,-100,(Z498-Z$2)/Z$2*100))</f>
        <v>100</v>
      </c>
      <c r="AL498" s="1">
        <f>IF((V498-V$2)/V$2*100&gt;100,100,IF((V498-V$2)/V$2*100&lt;-100,-100,(V498-V$2)/V$2*100))</f>
        <v>-62.266627178154721</v>
      </c>
      <c r="AM498" s="1">
        <f>IF((AA498-AA$2)/AA$2*100&gt;100,100,IF((AA498-AA$2)/AA$2*100&lt;-100,-100,(AA498-AA$2)/AA$2*100))</f>
        <v>100</v>
      </c>
      <c r="AN498" s="1">
        <f>IF((AB498-AB$2)/AB$2*100&gt;100,100,IF((AB498-AB$2)/AB$2*100&lt;-100,-100,(AB498-AB$2)/AB$2*100))</f>
        <v>31.973086626773949</v>
      </c>
      <c r="AO498" s="1">
        <f>IF((AC498-AC$2)/AC$2*100&gt;100,100,IF((AC498-AC$2)/AC$2*100&lt;-100,-100,(AC498-AC$2)/AC$2*100))</f>
        <v>-38.266908290500183</v>
      </c>
      <c r="AP498" s="1"/>
      <c r="AQ498" s="2">
        <f t="shared" si="193"/>
        <v>25</v>
      </c>
      <c r="AR498" s="2">
        <f t="shared" si="184"/>
        <v>-65</v>
      </c>
      <c r="AS498" s="2">
        <f t="shared" si="185"/>
        <v>-63</v>
      </c>
      <c r="AT498" s="2">
        <f t="shared" si="186"/>
        <v>-31</v>
      </c>
      <c r="AU498" s="2">
        <f t="shared" si="187"/>
        <v>5</v>
      </c>
      <c r="AV498" s="2">
        <f t="shared" si="194"/>
        <v>1</v>
      </c>
      <c r="AW498" s="2">
        <f t="shared" si="195"/>
        <v>0</v>
      </c>
      <c r="AX498" s="2">
        <f t="shared" si="188"/>
        <v>1</v>
      </c>
      <c r="AY498" s="2">
        <f t="shared" si="189"/>
        <v>1</v>
      </c>
      <c r="AZ498" s="2">
        <f t="shared" si="190"/>
        <v>0</v>
      </c>
      <c r="BA498" s="1"/>
      <c r="BB498" s="1"/>
      <c r="BN498" s="1">
        <f>T498/(T$3-T$4)*100</f>
        <v>42.788370057464704</v>
      </c>
      <c r="BO498" s="1">
        <f>U498/(U$3-U$4)*100</f>
        <v>13.265935640510257</v>
      </c>
      <c r="BP498" s="1">
        <f>V498/(V$3-V$4)*100</f>
        <v>3.4707158351409979</v>
      </c>
      <c r="BQ498" s="1">
        <f>W498/(W$3-W$4)*100</f>
        <v>13.015184381778742</v>
      </c>
      <c r="BR498" s="1">
        <f>X498/(X$3-X$4)*100</f>
        <v>17.715112075198842</v>
      </c>
      <c r="BS498" s="1">
        <f>Y498/(Y$3-Y$4)*100</f>
        <v>56.30616671831423</v>
      </c>
      <c r="BT498" s="1">
        <f>Z498/(Z$3-Z$4)*100</f>
        <v>65.676622726514267</v>
      </c>
      <c r="BU498" s="1">
        <f>AA498/(AA$3-AA$4)*100</f>
        <v>55.846972983632426</v>
      </c>
      <c r="BV498" s="1">
        <f>AB498/(AB$3-AB$4)*100</f>
        <v>11.236663862942139</v>
      </c>
      <c r="BW498" s="1">
        <f>AC498/(AC$3-AC$4)*100</f>
        <v>3.3853703637850714</v>
      </c>
    </row>
    <row r="499" spans="1:75">
      <c r="A499">
        <v>86</v>
      </c>
      <c r="B499" t="s">
        <v>1675</v>
      </c>
      <c r="C499" t="s">
        <v>1860</v>
      </c>
      <c r="D499">
        <v>86</v>
      </c>
      <c r="E499" t="s">
        <v>1861</v>
      </c>
      <c r="F499" t="s">
        <v>1862</v>
      </c>
      <c r="G499" t="s">
        <v>1547</v>
      </c>
      <c r="H499">
        <v>326</v>
      </c>
      <c r="I499">
        <v>73</v>
      </c>
      <c r="J499">
        <v>21</v>
      </c>
      <c r="K499">
        <v>113</v>
      </c>
      <c r="L499">
        <v>111</v>
      </c>
      <c r="M499">
        <v>211</v>
      </c>
      <c r="N499">
        <v>272</v>
      </c>
      <c r="O499">
        <v>162</v>
      </c>
      <c r="P499">
        <v>32</v>
      </c>
      <c r="Q499">
        <v>6</v>
      </c>
      <c r="R499">
        <v>1327</v>
      </c>
      <c r="T499" s="1">
        <f t="shared" si="191"/>
        <v>24.566691785983423</v>
      </c>
      <c r="U499" s="1">
        <f t="shared" si="174"/>
        <v>5.5011303692539562</v>
      </c>
      <c r="V499" s="1">
        <f t="shared" si="175"/>
        <v>1.5825169555388092</v>
      </c>
      <c r="W499" s="1">
        <f t="shared" si="176"/>
        <v>8.5154483798040701</v>
      </c>
      <c r="X499" s="1">
        <f t="shared" si="177"/>
        <v>8.3647324792765634</v>
      </c>
      <c r="Y499" s="1">
        <f t="shared" si="178"/>
        <v>15.900527505651846</v>
      </c>
      <c r="Z499" s="1">
        <f t="shared" si="179"/>
        <v>20.497362471740768</v>
      </c>
      <c r="AA499" s="1">
        <f t="shared" si="180"/>
        <v>12.207987942727957</v>
      </c>
      <c r="AB499" s="1">
        <f t="shared" si="181"/>
        <v>2.4114544084400906</v>
      </c>
      <c r="AC499" s="1">
        <f t="shared" si="182"/>
        <v>0.45214770158251694</v>
      </c>
      <c r="AD499" s="1"/>
      <c r="AF499" s="1">
        <f t="shared" si="192"/>
        <v>24.995082456201438</v>
      </c>
      <c r="AG499" s="1">
        <f t="shared" si="183"/>
        <v>-59.121144818436058</v>
      </c>
      <c r="AH499" s="1">
        <f>IF((W499-W$2)/W$2*100&gt;100,100,IF((W499-W$2)/W$2*100&lt;-100,-100,(W499-W$2)/W$2*100))</f>
        <v>-56.269797786750999</v>
      </c>
      <c r="AI499" s="1">
        <f>IF((X499-X$2)/X$2*100&gt;100,100,IF((X499-X$2)/X$2*100&lt;-100,-100,(X499-X$2)/X$2*100))</f>
        <v>-11.340215298899038</v>
      </c>
      <c r="AJ499" s="1">
        <f>IF((Y499-Y$2)/Y$2*100&gt;100,100,IF((Y499-Y$2)/Y$2*100&lt;-100,-100,(Y499-Y$2)/Y$2*100))</f>
        <v>11.791105191127819</v>
      </c>
      <c r="AK499" s="1">
        <f>IF((Z499-Z$2)/Z$2*100&gt;100,100,IF((Z499-Z$2)/Z$2*100&lt;-100,-100,(Z499-Z$2)/Z$2*100))</f>
        <v>100</v>
      </c>
      <c r="AL499" s="1">
        <f>IF((V499-V$2)/V$2*100&gt;100,100,IF((V499-V$2)/V$2*100&lt;-100,-100,(V499-V$2)/V$2*100))</f>
        <v>-65.589979061013182</v>
      </c>
      <c r="AM499" s="1">
        <f>IF((AA499-AA$2)/AA$2*100&gt;100,100,IF((AA499-AA$2)/AA$2*100&lt;-100,-100,(AA499-AA$2)/AA$2*100))</f>
        <v>100</v>
      </c>
      <c r="AN499" s="1">
        <f>IF((AB499-AB$2)/AB$2*100&gt;100,100,IF((AB499-AB$2)/AB$2*100&lt;-100,-100,(AB499-AB$2)/AB$2*100))</f>
        <v>33.374458718789448</v>
      </c>
      <c r="AO499" s="1">
        <f>IF((AC499-AC$2)/AC$2*100&gt;100,100,IF((AC499-AC$2)/AC$2*100&lt;-100,-100,(AC499-AC$2)/AC$2*100))</f>
        <v>-81.617641116538209</v>
      </c>
      <c r="AP499" s="1"/>
      <c r="AQ499" s="2">
        <f t="shared" si="193"/>
        <v>25</v>
      </c>
      <c r="AR499" s="2">
        <f t="shared" si="184"/>
        <v>-59</v>
      </c>
      <c r="AS499" s="2">
        <f t="shared" si="185"/>
        <v>-56</v>
      </c>
      <c r="AT499" s="2">
        <f t="shared" si="186"/>
        <v>-11</v>
      </c>
      <c r="AU499" s="2">
        <f t="shared" si="187"/>
        <v>12</v>
      </c>
      <c r="AV499" s="2">
        <f t="shared" si="194"/>
        <v>1</v>
      </c>
      <c r="AW499" s="2">
        <f t="shared" si="195"/>
        <v>0</v>
      </c>
      <c r="AX499" s="2">
        <f t="shared" si="188"/>
        <v>1</v>
      </c>
      <c r="AY499" s="2">
        <f t="shared" si="189"/>
        <v>1</v>
      </c>
      <c r="AZ499" s="2">
        <f t="shared" si="190"/>
        <v>0</v>
      </c>
      <c r="BA499" s="1"/>
      <c r="BB499" s="1"/>
      <c r="BN499" s="1">
        <f>T499/(T$3-T$4)*100</f>
        <v>42.883961977286852</v>
      </c>
      <c r="BO499" s="1">
        <f>U499/(U$3-U$4)*100</f>
        <v>15.292133044806869</v>
      </c>
      <c r="BP499" s="1">
        <f>V499/(V$3-V$4)*100</f>
        <v>3.1650339110776184</v>
      </c>
      <c r="BQ499" s="1">
        <f>W499/(W$3-W$4)*100</f>
        <v>15.48263341782558</v>
      </c>
      <c r="BR499" s="1">
        <f>X499/(X$3-X$4)*100</f>
        <v>22.770660638030645</v>
      </c>
      <c r="BS499" s="1">
        <f>Y499/(Y$3-Y$4)*100</f>
        <v>59.816270140309335</v>
      </c>
      <c r="BT499" s="1">
        <f>Z499/(Z$3-Z$4)*100</f>
        <v>64.645527795490111</v>
      </c>
      <c r="BU499" s="1">
        <f>AA499/(AA$3-AA$4)*100</f>
        <v>43.652805370966632</v>
      </c>
      <c r="BV499" s="1">
        <f>AB499/(AB$3-AB$4)*100</f>
        <v>11.355981729541856</v>
      </c>
      <c r="BW499" s="1">
        <f>AC499/(AC$3-AC$4)*100</f>
        <v>1.0080670068069231</v>
      </c>
    </row>
    <row r="500" spans="1:75">
      <c r="A500">
        <v>85</v>
      </c>
      <c r="B500" t="s">
        <v>1675</v>
      </c>
      <c r="C500" t="s">
        <v>1863</v>
      </c>
      <c r="D500">
        <v>45</v>
      </c>
      <c r="E500" t="s">
        <v>1864</v>
      </c>
      <c r="F500" t="s">
        <v>1865</v>
      </c>
      <c r="G500" t="s">
        <v>1866</v>
      </c>
      <c r="H500">
        <v>131</v>
      </c>
      <c r="I500">
        <v>34</v>
      </c>
      <c r="J500">
        <v>14</v>
      </c>
      <c r="K500">
        <v>76</v>
      </c>
      <c r="L500">
        <v>69</v>
      </c>
      <c r="M500">
        <v>93</v>
      </c>
      <c r="N500">
        <v>149</v>
      </c>
      <c r="O500">
        <v>63</v>
      </c>
      <c r="P500">
        <v>27</v>
      </c>
      <c r="Q500">
        <v>1</v>
      </c>
      <c r="R500">
        <v>657</v>
      </c>
      <c r="T500" s="1">
        <f t="shared" si="191"/>
        <v>19.93911719939117</v>
      </c>
      <c r="U500" s="1">
        <f t="shared" si="174"/>
        <v>5.1750380517503807</v>
      </c>
      <c r="V500" s="1">
        <f t="shared" si="175"/>
        <v>2.1308980213089801</v>
      </c>
      <c r="W500" s="1">
        <f t="shared" si="176"/>
        <v>11.56773211567732</v>
      </c>
      <c r="X500" s="1">
        <f t="shared" si="177"/>
        <v>10.50228310502283</v>
      </c>
      <c r="Y500" s="1">
        <f t="shared" si="178"/>
        <v>14.15525114155251</v>
      </c>
      <c r="Z500" s="1">
        <f t="shared" si="179"/>
        <v>22.67884322678843</v>
      </c>
      <c r="AA500" s="1">
        <f t="shared" si="180"/>
        <v>9.5890410958904102</v>
      </c>
      <c r="AB500" s="1">
        <f t="shared" si="181"/>
        <v>4.10958904109589</v>
      </c>
      <c r="AC500" s="1">
        <f t="shared" si="182"/>
        <v>0.15220700152207001</v>
      </c>
      <c r="AD500" s="1"/>
      <c r="AF500" s="1">
        <f t="shared" si="192"/>
        <v>1.4500291758349684</v>
      </c>
      <c r="AG500" s="1">
        <f t="shared" si="183"/>
        <v>-61.544334186488982</v>
      </c>
      <c r="AH500" s="1">
        <f>IF((W500-W$2)/W$2*100&gt;100,100,IF((W500-W$2)/W$2*100&lt;-100,-100,(W500-W$2)/W$2*100))</f>
        <v>-40.595111143295654</v>
      </c>
      <c r="AI500" s="1">
        <f>IF((X500-X$2)/X$2*100&gt;100,100,IF((X500-X$2)/X$2*100&lt;-100,-100,(X500-X$2)/X$2*100))</f>
        <v>11.316191075827973</v>
      </c>
      <c r="AJ500" s="1">
        <f>IF((Y500-Y$2)/Y$2*100&gt;100,100,IF((Y500-Y$2)/Y$2*100&lt;-100,-100,(Y500-Y$2)/Y$2*100))</f>
        <v>-0.47932882669123478</v>
      </c>
      <c r="AK500" s="1">
        <f>IF((Z500-Z$2)/Z$2*100&gt;100,100,IF((Z500-Z$2)/Z$2*100&lt;-100,-100,(Z500-Z$2)/Z$2*100))</f>
        <v>100</v>
      </c>
      <c r="AL500" s="1">
        <f>IF((V500-V$2)/V$2*100&gt;100,100,IF((V500-V$2)/V$2*100&lt;-100,-100,(V500-V$2)/V$2*100))</f>
        <v>-53.666060085199888</v>
      </c>
      <c r="AM500" s="1">
        <f>IF((AA500-AA$2)/AA$2*100&gt;100,100,IF((AA500-AA$2)/AA$2*100&lt;-100,-100,(AA500-AA$2)/AA$2*100))</f>
        <v>90.34809986308008</v>
      </c>
      <c r="AN500" s="1">
        <f>IF((AB500-AB$2)/AB$2*100&gt;100,100,IF((AB500-AB$2)/AB$2*100&lt;-100,-100,(AB500-AB$2)/AB$2*100))</f>
        <v>100</v>
      </c>
      <c r="AO500" s="1">
        <f>IF((AC500-AC$2)/AC$2*100&gt;100,100,IF((AC500-AC$2)/AC$2*100&lt;-100,-100,(AC500-AC$2)/AC$2*100))</f>
        <v>-93.811925358104077</v>
      </c>
      <c r="AP500" s="1"/>
      <c r="AQ500" s="2">
        <f t="shared" si="193"/>
        <v>1</v>
      </c>
      <c r="AR500" s="2">
        <f t="shared" si="184"/>
        <v>-62</v>
      </c>
      <c r="AS500" s="2">
        <f t="shared" si="185"/>
        <v>-41</v>
      </c>
      <c r="AT500" s="2">
        <f t="shared" si="186"/>
        <v>11</v>
      </c>
      <c r="AU500" s="2">
        <f t="shared" si="187"/>
        <v>0</v>
      </c>
      <c r="AV500" s="2">
        <f t="shared" si="194"/>
        <v>1</v>
      </c>
      <c r="AW500" s="2">
        <f t="shared" si="195"/>
        <v>0</v>
      </c>
      <c r="AX500" s="2">
        <f t="shared" si="188"/>
        <v>1</v>
      </c>
      <c r="AY500" s="2">
        <f t="shared" si="189"/>
        <v>1</v>
      </c>
      <c r="AZ500" s="2">
        <f t="shared" si="190"/>
        <v>0</v>
      </c>
      <c r="BA500" s="1"/>
      <c r="BB500" s="1"/>
      <c r="BN500" s="1">
        <f>T500/(T$3-T$4)*100</f>
        <v>34.806002830516164</v>
      </c>
      <c r="BO500" s="1">
        <f>U500/(U$3-U$4)*100</f>
        <v>14.385656235599681</v>
      </c>
      <c r="BP500" s="1">
        <f>V500/(V$3-V$4)*100</f>
        <v>4.2617960426179602</v>
      </c>
      <c r="BQ500" s="1">
        <f>W500/(W$3-W$4)*100</f>
        <v>21.032240210322399</v>
      </c>
      <c r="BR500" s="1">
        <f>X500/(X$3-X$4)*100</f>
        <v>28.589548452562148</v>
      </c>
      <c r="BS500" s="1">
        <f>Y500/(Y$3-Y$4)*100</f>
        <v>53.250706675364214</v>
      </c>
      <c r="BT500" s="1">
        <f>Z500/(Z$3-Z$4)*100</f>
        <v>71.525582484486591</v>
      </c>
      <c r="BU500" s="1">
        <f>AA500/(AA$3-AA$4)*100</f>
        <v>34.288086342880867</v>
      </c>
      <c r="BV500" s="1">
        <f>AB500/(AB$3-AB$4)*100</f>
        <v>19.352809616997483</v>
      </c>
      <c r="BW500" s="1">
        <f>AC500/(AC$3-AC$4)*100</f>
        <v>0.33934675749182819</v>
      </c>
    </row>
    <row r="501" spans="1:75">
      <c r="A501">
        <v>87</v>
      </c>
      <c r="B501" t="s">
        <v>1675</v>
      </c>
      <c r="C501" t="s">
        <v>1860</v>
      </c>
      <c r="D501">
        <v>83</v>
      </c>
      <c r="E501" t="s">
        <v>1867</v>
      </c>
      <c r="F501" t="s">
        <v>1868</v>
      </c>
      <c r="G501" t="s">
        <v>1547</v>
      </c>
      <c r="H501">
        <v>239</v>
      </c>
      <c r="I501">
        <v>94</v>
      </c>
      <c r="J501">
        <v>10</v>
      </c>
      <c r="K501">
        <v>97</v>
      </c>
      <c r="L501">
        <v>69</v>
      </c>
      <c r="M501">
        <v>161</v>
      </c>
      <c r="N501">
        <v>196</v>
      </c>
      <c r="O501">
        <v>96</v>
      </c>
      <c r="P501">
        <v>18</v>
      </c>
      <c r="Q501">
        <v>4</v>
      </c>
      <c r="R501">
        <v>984</v>
      </c>
      <c r="T501" s="1">
        <f t="shared" si="191"/>
        <v>24.288617886178862</v>
      </c>
      <c r="U501" s="1">
        <f t="shared" si="174"/>
        <v>9.5528455284552845</v>
      </c>
      <c r="V501" s="1">
        <f t="shared" si="175"/>
        <v>1.0162601626016259</v>
      </c>
      <c r="W501" s="1">
        <f t="shared" si="176"/>
        <v>9.8577235772357721</v>
      </c>
      <c r="X501" s="1">
        <f t="shared" si="177"/>
        <v>7.01219512195122</v>
      </c>
      <c r="Y501" s="1">
        <f t="shared" si="178"/>
        <v>16.361788617886177</v>
      </c>
      <c r="Z501" s="1">
        <f t="shared" si="179"/>
        <v>19.918699186991869</v>
      </c>
      <c r="AA501" s="1">
        <f t="shared" si="180"/>
        <v>9.7560975609756095</v>
      </c>
      <c r="AB501" s="1">
        <f t="shared" si="181"/>
        <v>1.8292682926829267</v>
      </c>
      <c r="AC501" s="1">
        <f t="shared" si="182"/>
        <v>0.40650406504065045</v>
      </c>
      <c r="AD501" s="1"/>
      <c r="AF501" s="1">
        <f t="shared" si="192"/>
        <v>23.580245231157576</v>
      </c>
      <c r="AG501" s="1">
        <f t="shared" si="183"/>
        <v>-29.012882313760947</v>
      </c>
      <c r="AH501" s="1">
        <f>IF((W501-W$2)/W$2*100&gt;100,100,IF((W501-W$2)/W$2*100&lt;-100,-100,(W501-W$2)/W$2*100))</f>
        <v>-49.376682686819215</v>
      </c>
      <c r="AI501" s="1">
        <f>IF((X501-X$2)/X$2*100&gt;100,100,IF((X501-X$2)/X$2*100&lt;-100,-100,(X501-X$2)/X$2*100))</f>
        <v>-25.676079739005086</v>
      </c>
      <c r="AJ501" s="1">
        <f>IF((Y501-Y$2)/Y$2*100&gt;100,100,IF((Y501-Y$2)/Y$2*100&lt;-100,-100,(Y501-Y$2)/Y$2*100))</f>
        <v>15.03407241344393</v>
      </c>
      <c r="AK501" s="1">
        <f>IF((Z501-Z$2)/Z$2*100&gt;100,100,IF((Z501-Z$2)/Z$2*100&lt;-100,-100,(Z501-Z$2)/Z$2*100))</f>
        <v>100</v>
      </c>
      <c r="AL501" s="1">
        <f>IF((V501-V$2)/V$2*100&gt;100,100,IF((V501-V$2)/V$2*100&lt;-100,-100,(V501-V$2)/V$2*100))</f>
        <v>-77.902585275824862</v>
      </c>
      <c r="AM501" s="1">
        <f>IF((AA501-AA$2)/AA$2*100&gt;100,100,IF((AA501-AA$2)/AA$2*100&lt;-100,-100,(AA501-AA$2)/AA$2*100))</f>
        <v>93.664268850241754</v>
      </c>
      <c r="AN501" s="1">
        <f>IF((AB501-AB$2)/AB$2*100&gt;100,100,IF((AB501-AB$2)/AB$2*100&lt;-100,-100,(AB501-AB$2)/AB$2*100))</f>
        <v>1.1744893596609622</v>
      </c>
      <c r="AO501" s="1">
        <f>IF((AC501-AC$2)/AC$2*100&gt;100,100,IF((AC501-AC$2)/AC$2*100&lt;-100,-100,(AC501-AC$2)/AC$2*100))</f>
        <v>-83.473312846643765</v>
      </c>
      <c r="AP501" s="1"/>
      <c r="AQ501" s="2">
        <f t="shared" si="193"/>
        <v>24</v>
      </c>
      <c r="AR501" s="2">
        <f t="shared" si="184"/>
        <v>-29</v>
      </c>
      <c r="AS501" s="2">
        <f t="shared" si="185"/>
        <v>-49</v>
      </c>
      <c r="AT501" s="2">
        <f t="shared" si="186"/>
        <v>-26</v>
      </c>
      <c r="AU501" s="2">
        <f t="shared" si="187"/>
        <v>15</v>
      </c>
      <c r="AV501" s="2">
        <f t="shared" si="194"/>
        <v>1</v>
      </c>
      <c r="AW501" s="2">
        <f t="shared" si="195"/>
        <v>0</v>
      </c>
      <c r="AX501" s="2">
        <f t="shared" si="188"/>
        <v>1</v>
      </c>
      <c r="AY501" s="2">
        <f t="shared" si="189"/>
        <v>0</v>
      </c>
      <c r="AZ501" s="2">
        <f t="shared" si="190"/>
        <v>0</v>
      </c>
      <c r="BA501" s="1"/>
      <c r="BB501" s="1"/>
      <c r="BN501" s="1">
        <f>T501/(T$3-T$4)*100</f>
        <v>42.398552274996433</v>
      </c>
      <c r="BO501" s="1">
        <f>U501/(U$3-U$4)*100</f>
        <v>26.555157753412395</v>
      </c>
      <c r="BP501" s="1">
        <f>V501/(V$3-V$4)*100</f>
        <v>2.0325203252032518</v>
      </c>
      <c r="BQ501" s="1">
        <f>W501/(W$3-W$4)*100</f>
        <v>17.923133776792312</v>
      </c>
      <c r="BR501" s="1">
        <f>X501/(X$3-X$4)*100</f>
        <v>19.088753387533874</v>
      </c>
      <c r="BS501" s="1">
        <f>Y501/(Y$3-Y$4)*100</f>
        <v>61.551490514905147</v>
      </c>
      <c r="BT501" s="1">
        <f>Z501/(Z$3-Z$4)*100</f>
        <v>62.820512820512818</v>
      </c>
      <c r="BU501" s="1">
        <f>AA501/(AA$3-AA$4)*100</f>
        <v>34.885439763488549</v>
      </c>
      <c r="BV501" s="1">
        <f>AB501/(AB$3-AB$4)*100</f>
        <v>8.6143603782976594</v>
      </c>
      <c r="BW501" s="1">
        <f>AC501/(AC$3-AC$4)*100</f>
        <v>0.90630414500866341</v>
      </c>
    </row>
    <row r="502" spans="1:75">
      <c r="A502">
        <v>82</v>
      </c>
      <c r="B502" t="s">
        <v>1675</v>
      </c>
      <c r="C502" t="s">
        <v>1869</v>
      </c>
      <c r="D502">
        <v>88</v>
      </c>
      <c r="E502" t="s">
        <v>1870</v>
      </c>
      <c r="F502" t="s">
        <v>1871</v>
      </c>
      <c r="G502" t="s">
        <v>1872</v>
      </c>
      <c r="H502">
        <v>321</v>
      </c>
      <c r="I502">
        <v>96</v>
      </c>
      <c r="J502">
        <v>16</v>
      </c>
      <c r="K502">
        <v>156</v>
      </c>
      <c r="L502">
        <v>58</v>
      </c>
      <c r="M502">
        <v>181</v>
      </c>
      <c r="N502">
        <v>181</v>
      </c>
      <c r="O502">
        <v>94</v>
      </c>
      <c r="P502">
        <v>31</v>
      </c>
      <c r="Q502">
        <v>6</v>
      </c>
      <c r="R502">
        <v>1140</v>
      </c>
      <c r="T502" s="1">
        <f t="shared" si="191"/>
        <v>28.157894736842103</v>
      </c>
      <c r="U502" s="1">
        <f t="shared" si="174"/>
        <v>8.4210526315789469</v>
      </c>
      <c r="V502" s="1">
        <f t="shared" si="175"/>
        <v>1.4035087719298245</v>
      </c>
      <c r="W502" s="1">
        <f t="shared" si="176"/>
        <v>13.684210526315791</v>
      </c>
      <c r="X502" s="1">
        <f t="shared" si="177"/>
        <v>5.0877192982456139</v>
      </c>
      <c r="Y502" s="1">
        <f t="shared" si="178"/>
        <v>15.87719298245614</v>
      </c>
      <c r="Z502" s="1">
        <f t="shared" si="179"/>
        <v>15.87719298245614</v>
      </c>
      <c r="AA502" s="1">
        <f t="shared" si="180"/>
        <v>8.2456140350877192</v>
      </c>
      <c r="AB502" s="1">
        <f t="shared" si="181"/>
        <v>2.7192982456140351</v>
      </c>
      <c r="AC502" s="1">
        <f t="shared" si="182"/>
        <v>0.52631578947368418</v>
      </c>
      <c r="AD502" s="1"/>
      <c r="AF502" s="1">
        <f t="shared" si="192"/>
        <v>43.267087204339546</v>
      </c>
      <c r="AG502" s="1">
        <f t="shared" si="183"/>
        <v>-37.423226156094756</v>
      </c>
      <c r="AH502" s="1">
        <f>IF((W502-W$2)/W$2*100&gt;100,100,IF((W502-W$2)/W$2*100&lt;-100,-100,(W502-W$2)/W$2*100))</f>
        <v>-29.726155716743495</v>
      </c>
      <c r="AI502" s="1">
        <f>IF((X502-X$2)/X$2*100&gt;100,100,IF((X502-X$2)/X$2*100&lt;-100,-100,(X502-X$2)/X$2*100))</f>
        <v>-46.074055719101182</v>
      </c>
      <c r="AJ502" s="1">
        <f>IF((Y502-Y$2)/Y$2*100&gt;100,100,IF((Y502-Y$2)/Y$2*100&lt;-100,-100,(Y502-Y$2)/Y$2*100))</f>
        <v>11.627048235392943</v>
      </c>
      <c r="AK502" s="1">
        <f>IF((Z502-Z$2)/Z$2*100&gt;100,100,IF((Z502-Z$2)/Z$2*100&lt;-100,-100,(Z502-Z$2)/Z$2*100))</f>
        <v>64.294645797355372</v>
      </c>
      <c r="AL502" s="1">
        <f>IF((V502-V$2)/V$2*100&gt;100,100,IF((V502-V$2)/V$2*100&lt;-100,-100,(V502-V$2)/V$2*100))</f>
        <v>-69.482307244086542</v>
      </c>
      <c r="AM502" s="1">
        <f>IF((AA502-AA$2)/AA$2*100&gt;100,100,IF((AA502-AA$2)/AA$2*100&lt;-100,-100,(AA502-AA$2)/AA$2*100))</f>
        <v>63.680283365971881</v>
      </c>
      <c r="AN502" s="1">
        <f>IF((AB502-AB$2)/AB$2*100&gt;100,100,IF((AB502-AB$2)/AB$2*100&lt;-100,-100,(AB502-AB$2)/AB$2*100))</f>
        <v>50.400907574419996</v>
      </c>
      <c r="AO502" s="1">
        <f>IF((AC502-AC$2)/AC$2*100&gt;100,100,IF((AC502-AC$2)/AC$2*100&lt;-100,-100,(AC502-AC$2)/AC$2*100))</f>
        <v>-78.60228926460195</v>
      </c>
      <c r="AP502" s="1"/>
      <c r="AQ502" s="2">
        <f t="shared" si="193"/>
        <v>43</v>
      </c>
      <c r="AR502" s="2">
        <f t="shared" si="184"/>
        <v>-37</v>
      </c>
      <c r="AS502" s="2">
        <f t="shared" si="185"/>
        <v>-30</v>
      </c>
      <c r="AT502" s="2">
        <f t="shared" si="186"/>
        <v>-46</v>
      </c>
      <c r="AU502" s="2">
        <f t="shared" si="187"/>
        <v>12</v>
      </c>
      <c r="AV502" s="2">
        <f t="shared" si="194"/>
        <v>1</v>
      </c>
      <c r="AW502" s="2">
        <f t="shared" si="195"/>
        <v>0</v>
      </c>
      <c r="AX502" s="2">
        <f t="shared" si="188"/>
        <v>1</v>
      </c>
      <c r="AY502" s="2">
        <f t="shared" si="189"/>
        <v>1</v>
      </c>
      <c r="AZ502" s="2">
        <f t="shared" si="190"/>
        <v>0</v>
      </c>
      <c r="BA502" s="1"/>
      <c r="BB502" s="1"/>
      <c r="BN502" s="1">
        <f>T502/(T$3-T$4)*100</f>
        <v>49.152816251154192</v>
      </c>
      <c r="BO502" s="1">
        <f>U502/(U$3-U$4)*100</f>
        <v>23.40898116851762</v>
      </c>
      <c r="BP502" s="1">
        <f>V502/(V$3-V$4)*100</f>
        <v>2.807017543859649</v>
      </c>
      <c r="BQ502" s="1">
        <f>W502/(W$3-W$4)*100</f>
        <v>24.880382775119617</v>
      </c>
      <c r="BR502" s="1">
        <f>X502/(X$3-X$4)*100</f>
        <v>13.84990253411306</v>
      </c>
      <c r="BS502" s="1">
        <f>Y502/(Y$3-Y$4)*100</f>
        <v>59.728487886382631</v>
      </c>
      <c r="BT502" s="1">
        <f>Z502/(Z$3-Z$4)*100</f>
        <v>50.074224021592443</v>
      </c>
      <c r="BU502" s="1">
        <f>AA502/(AA$3-AA$4)*100</f>
        <v>29.484316852737908</v>
      </c>
      <c r="BV502" s="1">
        <f>AB502/(AB$3-AB$4)*100</f>
        <v>12.805674901539563</v>
      </c>
      <c r="BW502" s="1">
        <f>AC502/(AC$3-AC$4)*100</f>
        <v>1.1734253666954271</v>
      </c>
    </row>
    <row r="503" spans="1:75">
      <c r="A503">
        <v>84</v>
      </c>
      <c r="B503" t="s">
        <v>1675</v>
      </c>
      <c r="C503" t="s">
        <v>1873</v>
      </c>
      <c r="D503">
        <v>96</v>
      </c>
      <c r="E503" t="s">
        <v>1874</v>
      </c>
      <c r="F503" t="s">
        <v>1875</v>
      </c>
      <c r="G503" t="s">
        <v>1876</v>
      </c>
      <c r="H503">
        <v>373</v>
      </c>
      <c r="I503">
        <v>64</v>
      </c>
      <c r="J503">
        <v>20</v>
      </c>
      <c r="K503">
        <v>123</v>
      </c>
      <c r="L503">
        <v>74</v>
      </c>
      <c r="M503">
        <v>201</v>
      </c>
      <c r="N503">
        <v>205</v>
      </c>
      <c r="O503">
        <v>129</v>
      </c>
      <c r="P503">
        <v>36</v>
      </c>
      <c r="Q503">
        <v>3</v>
      </c>
      <c r="R503">
        <v>1228</v>
      </c>
      <c r="T503" s="1">
        <f t="shared" si="191"/>
        <v>30.374592833876225</v>
      </c>
      <c r="U503" s="1">
        <f t="shared" si="174"/>
        <v>5.2117263843648214</v>
      </c>
      <c r="V503" s="1">
        <f t="shared" si="175"/>
        <v>1.6286644951140066</v>
      </c>
      <c r="W503" s="1">
        <f t="shared" si="176"/>
        <v>10.016286644951141</v>
      </c>
      <c r="X503" s="1">
        <f t="shared" si="177"/>
        <v>6.0260586319218241</v>
      </c>
      <c r="Y503" s="1">
        <f t="shared" si="178"/>
        <v>16.368078175895764</v>
      </c>
      <c r="Z503" s="1">
        <f t="shared" si="179"/>
        <v>16.693811074918568</v>
      </c>
      <c r="AA503" s="1">
        <f t="shared" si="180"/>
        <v>10.504885993485342</v>
      </c>
      <c r="AB503" s="1">
        <f t="shared" si="181"/>
        <v>2.9315960912052117</v>
      </c>
      <c r="AC503" s="1">
        <f t="shared" si="182"/>
        <v>0.24429967426710095</v>
      </c>
      <c r="AD503" s="1"/>
      <c r="AF503" s="1">
        <f t="shared" si="192"/>
        <v>54.545624983584673</v>
      </c>
      <c r="AG503" s="1">
        <f t="shared" si="183"/>
        <v>-61.271703484228027</v>
      </c>
      <c r="AH503" s="1">
        <f>IF((W503-W$2)/W$2*100&gt;100,100,IF((W503-W$2)/W$2*100&lt;-100,-100,(W503-W$2)/W$2*100))</f>
        <v>-48.562398493494605</v>
      </c>
      <c r="AI503" s="1">
        <f>IF((X503-X$2)/X$2*100&gt;100,100,IF((X503-X$2)/X$2*100&lt;-100,-100,(X503-X$2)/X$2*100))</f>
        <v>-36.128374430857228</v>
      </c>
      <c r="AJ503" s="1">
        <f>IF((Y503-Y$2)/Y$2*100&gt;100,100,IF((Y503-Y$2)/Y$2*100&lt;-100,-100,(Y503-Y$2)/Y$2*100))</f>
        <v>15.078292118784246</v>
      </c>
      <c r="AK503" s="1">
        <f>IF((Z503-Z$2)/Z$2*100&gt;100,100,IF((Z503-Z$2)/Z$2*100&lt;-100,-100,(Z503-Z$2)/Z$2*100))</f>
        <v>72.74487880775439</v>
      </c>
      <c r="AL503" s="1">
        <f>IF((V503-V$2)/V$2*100&gt;100,100,IF((V503-V$2)/V$2*100&lt;-100,-100,(V503-V$2)/V$2*100))</f>
        <v>-64.586553601647651</v>
      </c>
      <c r="AM503" s="1">
        <f>IF((AA503-AA$2)/AA$2*100&gt;100,100,IF((AA503-AA$2)/AA$2*100&lt;-100,-100,(AA503-AA$2)/AA$2*100))</f>
        <v>100</v>
      </c>
      <c r="AN503" s="1">
        <f>IF((AB503-AB$2)/AB$2*100&gt;100,100,IF((AB503-AB$2)/AB$2*100&lt;-100,-100,(AB503-AB$2)/AB$2*100))</f>
        <v>62.142829853267742</v>
      </c>
      <c r="AO503" s="1">
        <f>IF((AC503-AC$2)/AC$2*100&gt;100,100,IF((AC503-AC$2)/AC$2*100&lt;-100,-100,(AC503-AC$2)/AC$2*100))</f>
        <v>-90.067837850833143</v>
      </c>
      <c r="AP503" s="1"/>
      <c r="AQ503" s="2">
        <f t="shared" si="193"/>
        <v>55</v>
      </c>
      <c r="AR503" s="2">
        <f t="shared" si="184"/>
        <v>-61</v>
      </c>
      <c r="AS503" s="2">
        <f t="shared" si="185"/>
        <v>-49</v>
      </c>
      <c r="AT503" s="2">
        <f t="shared" si="186"/>
        <v>-36</v>
      </c>
      <c r="AU503" s="2">
        <f t="shared" si="187"/>
        <v>15</v>
      </c>
      <c r="AV503" s="2">
        <f t="shared" si="194"/>
        <v>1</v>
      </c>
      <c r="AW503" s="2">
        <f t="shared" si="195"/>
        <v>0</v>
      </c>
      <c r="AX503" s="2">
        <f t="shared" si="188"/>
        <v>1</v>
      </c>
      <c r="AY503" s="2">
        <f t="shared" si="189"/>
        <v>1</v>
      </c>
      <c r="AZ503" s="2">
        <f t="shared" si="190"/>
        <v>0</v>
      </c>
      <c r="BA503" s="1"/>
      <c r="BB503" s="1"/>
      <c r="BN503" s="1">
        <f>T503/(T$3-T$4)*100</f>
        <v>53.022315560889197</v>
      </c>
      <c r="BO503" s="1">
        <f>U503/(U$3-U$4)*100</f>
        <v>14.487643068463676</v>
      </c>
      <c r="BP503" s="1">
        <f>V503/(V$3-V$4)*100</f>
        <v>3.2573289902280131</v>
      </c>
      <c r="BQ503" s="1">
        <f>W503/(W$3-W$4)*100</f>
        <v>18.211430263547527</v>
      </c>
      <c r="BR503" s="1">
        <f>X503/(X$3-X$4)*100</f>
        <v>16.404270720231633</v>
      </c>
      <c r="BS503" s="1">
        <f>Y503/(Y$3-Y$4)*100</f>
        <v>61.575151233131699</v>
      </c>
      <c r="BT503" s="1">
        <f>Z503/(Z$3-Z$4)*100</f>
        <v>52.649711851666247</v>
      </c>
      <c r="BU503" s="1">
        <f>AA503/(AA$3-AA$4)*100</f>
        <v>37.562925673674862</v>
      </c>
      <c r="BV503" s="1">
        <f>AB503/(AB$3-AB$4)*100</f>
        <v>13.805424449910259</v>
      </c>
      <c r="BW503" s="1">
        <f>AC503/(AC$3-AC$4)*100</f>
        <v>0.54466812623484806</v>
      </c>
    </row>
    <row r="504" spans="1:75">
      <c r="A504">
        <v>82</v>
      </c>
      <c r="B504" t="s">
        <v>1675</v>
      </c>
      <c r="C504" t="s">
        <v>1877</v>
      </c>
      <c r="D504">
        <v>89</v>
      </c>
      <c r="E504" t="s">
        <v>1878</v>
      </c>
      <c r="F504" t="s">
        <v>1879</v>
      </c>
      <c r="G504" t="s">
        <v>1880</v>
      </c>
      <c r="H504">
        <v>370</v>
      </c>
      <c r="I504">
        <v>83</v>
      </c>
      <c r="J504">
        <v>14</v>
      </c>
      <c r="K504">
        <v>136</v>
      </c>
      <c r="L504">
        <v>63</v>
      </c>
      <c r="M504">
        <v>202</v>
      </c>
      <c r="N504">
        <v>208</v>
      </c>
      <c r="O504">
        <v>130</v>
      </c>
      <c r="P504">
        <v>20</v>
      </c>
      <c r="Q504">
        <v>0</v>
      </c>
      <c r="R504">
        <v>1226</v>
      </c>
      <c r="T504" s="1">
        <f t="shared" si="191"/>
        <v>30.179445350734095</v>
      </c>
      <c r="U504" s="1">
        <f t="shared" si="174"/>
        <v>6.7699836867862979</v>
      </c>
      <c r="V504" s="1">
        <f t="shared" si="175"/>
        <v>1.1419249592169658</v>
      </c>
      <c r="W504" s="1">
        <f t="shared" si="176"/>
        <v>11.092985318107667</v>
      </c>
      <c r="X504" s="1">
        <f t="shared" si="177"/>
        <v>5.1386623164763456</v>
      </c>
      <c r="Y504" s="1">
        <f t="shared" si="178"/>
        <v>16.476345840130506</v>
      </c>
      <c r="Z504" s="1">
        <f t="shared" si="179"/>
        <v>16.965742251223492</v>
      </c>
      <c r="AA504" s="1">
        <f t="shared" si="180"/>
        <v>10.60358890701468</v>
      </c>
      <c r="AB504" s="1">
        <f t="shared" si="181"/>
        <v>1.6313213703099509</v>
      </c>
      <c r="AC504" s="1">
        <f t="shared" si="182"/>
        <v>0</v>
      </c>
      <c r="AD504" s="1"/>
      <c r="AF504" s="1">
        <f t="shared" si="192"/>
        <v>53.552716538321889</v>
      </c>
      <c r="AG504" s="1">
        <f t="shared" si="183"/>
        <v>-49.692306101224219</v>
      </c>
      <c r="AH504" s="1">
        <f>IF((W504-W$2)/W$2*100&gt;100,100,IF((W504-W$2)/W$2*100&lt;-100,-100,(W504-W$2)/W$2*100))</f>
        <v>-43.033124097146825</v>
      </c>
      <c r="AI504" s="1">
        <f>IF((X504-X$2)/X$2*100&gt;100,100,IF((X504-X$2)/X$2*100&lt;-100,-100,(X504-X$2)/X$2*100))</f>
        <v>-45.534098578863798</v>
      </c>
      <c r="AJ504" s="1">
        <f>IF((Y504-Y$2)/Y$2*100&gt;100,100,IF((Y504-Y$2)/Y$2*100&lt;-100,-100,(Y504-Y$2)/Y$2*100))</f>
        <v>15.839484590981257</v>
      </c>
      <c r="AK504" s="1">
        <f>IF((Z504-Z$2)/Z$2*100&gt;100,100,IF((Z504-Z$2)/Z$2*100&lt;-100,-100,(Z504-Z$2)/Z$2*100))</f>
        <v>75.558778994118725</v>
      </c>
      <c r="AL504" s="1">
        <f>IF((V504-V$2)/V$2*100&gt;100,100,IF((V504-V$2)/V$2*100&lt;-100,-100,(V504-V$2)/V$2*100))</f>
        <v>-75.170148022819177</v>
      </c>
      <c r="AM504" s="1">
        <f>IF((AA504-AA$2)/AA$2*100&gt;100,100,IF((AA504-AA$2)/AA$2*100&lt;-100,-100,(AA504-AA$2)/AA$2*100))</f>
        <v>100</v>
      </c>
      <c r="AN504" s="1">
        <f>IF((AB504-AB$2)/AB$2*100&gt;100,100,IF((AB504-AB$2)/AB$2*100&lt;-100,-100,(AB504-AB$2)/AB$2*100))</f>
        <v>-9.7737017129722776</v>
      </c>
      <c r="AO504" s="1">
        <f>IF((AC504-AC$2)/AC$2*100&gt;100,100,IF((AC504-AC$2)/AC$2*100&lt;-100,-100,(AC504-AC$2)/AC$2*100))</f>
        <v>-100</v>
      </c>
      <c r="AP504" s="1"/>
      <c r="AQ504" s="2">
        <f t="shared" si="193"/>
        <v>54</v>
      </c>
      <c r="AR504" s="2">
        <f t="shared" si="184"/>
        <v>-50</v>
      </c>
      <c r="AS504" s="2">
        <f t="shared" si="185"/>
        <v>-43</v>
      </c>
      <c r="AT504" s="2">
        <f t="shared" si="186"/>
        <v>-46</v>
      </c>
      <c r="AU504" s="2">
        <f t="shared" si="187"/>
        <v>16</v>
      </c>
      <c r="AV504" s="2">
        <f t="shared" si="194"/>
        <v>1</v>
      </c>
      <c r="AW504" s="2">
        <f t="shared" si="195"/>
        <v>0</v>
      </c>
      <c r="AX504" s="2">
        <f t="shared" si="188"/>
        <v>1</v>
      </c>
      <c r="AY504" s="2">
        <f t="shared" si="189"/>
        <v>0</v>
      </c>
      <c r="AZ504" s="2">
        <f t="shared" si="190"/>
        <v>0</v>
      </c>
      <c r="BA504" s="1"/>
      <c r="BB504" s="1"/>
      <c r="BN504" s="1">
        <f>T504/(T$3-T$4)*100</f>
        <v>52.681663375404256</v>
      </c>
      <c r="BO504" s="1">
        <f>U504/(U$3-U$4)*100</f>
        <v>18.819312450424295</v>
      </c>
      <c r="BP504" s="1">
        <f>V504/(V$3-V$4)*100</f>
        <v>2.2838499184339316</v>
      </c>
      <c r="BQ504" s="1">
        <f>W504/(W$3-W$4)*100</f>
        <v>20.169064214741212</v>
      </c>
      <c r="BR504" s="1">
        <f>X504/(X$3-X$4)*100</f>
        <v>13.988580750407827</v>
      </c>
      <c r="BS504" s="1">
        <f>Y504/(Y$3-Y$4)*100</f>
        <v>61.982443874776671</v>
      </c>
      <c r="BT504" s="1">
        <f>Z504/(Z$3-Z$4)*100</f>
        <v>53.507340946166401</v>
      </c>
      <c r="BU504" s="1">
        <f>AA504/(AA$3-AA$4)*100</f>
        <v>37.915863364476735</v>
      </c>
      <c r="BV504" s="1">
        <f>AB504/(AB$3-AB$4)*100</f>
        <v>7.6821919632453302</v>
      </c>
      <c r="BW504" s="1">
        <f>AC504/(AC$3-AC$4)*100</f>
        <v>0</v>
      </c>
    </row>
    <row r="505" spans="1:75">
      <c r="A505">
        <v>82</v>
      </c>
      <c r="B505" t="s">
        <v>1675</v>
      </c>
      <c r="C505" t="s">
        <v>1881</v>
      </c>
      <c r="D505">
        <v>81</v>
      </c>
      <c r="E505" t="s">
        <v>1882</v>
      </c>
      <c r="F505" t="s">
        <v>1883</v>
      </c>
      <c r="G505" t="s">
        <v>1884</v>
      </c>
      <c r="H505">
        <v>358</v>
      </c>
      <c r="I505">
        <v>41</v>
      </c>
      <c r="J505">
        <v>20</v>
      </c>
      <c r="K505">
        <v>81</v>
      </c>
      <c r="L505">
        <v>81</v>
      </c>
      <c r="M505">
        <v>207</v>
      </c>
      <c r="N505">
        <v>206</v>
      </c>
      <c r="O505">
        <v>104</v>
      </c>
      <c r="P505">
        <v>29</v>
      </c>
      <c r="Q505">
        <v>2</v>
      </c>
      <c r="R505">
        <v>1129</v>
      </c>
      <c r="T505" s="1">
        <f t="shared" si="191"/>
        <v>31.709477413640393</v>
      </c>
      <c r="U505" s="1">
        <f t="shared" si="174"/>
        <v>3.6315323294951281</v>
      </c>
      <c r="V505" s="1">
        <f t="shared" si="175"/>
        <v>1.771479185119575</v>
      </c>
      <c r="W505" s="1">
        <f t="shared" si="176"/>
        <v>7.1744906997342772</v>
      </c>
      <c r="X505" s="1">
        <f t="shared" si="177"/>
        <v>7.1744906997342772</v>
      </c>
      <c r="Y505" s="1">
        <f t="shared" si="178"/>
        <v>18.334809565987602</v>
      </c>
      <c r="Z505" s="1">
        <f t="shared" si="179"/>
        <v>18.24623560673162</v>
      </c>
      <c r="AA505" s="1">
        <f t="shared" si="180"/>
        <v>9.2116917626217898</v>
      </c>
      <c r="AB505" s="1">
        <f t="shared" si="181"/>
        <v>2.5686448184233832</v>
      </c>
      <c r="AC505" s="1">
        <f t="shared" si="182"/>
        <v>0.17714791851195749</v>
      </c>
      <c r="AD505" s="1"/>
      <c r="AF505" s="1">
        <f t="shared" si="192"/>
        <v>61.337504393751438</v>
      </c>
      <c r="AG505" s="1">
        <f t="shared" si="183"/>
        <v>-73.014112696854411</v>
      </c>
      <c r="AH505" s="1">
        <f>IF((W505-W$2)/W$2*100&gt;100,100,IF((W505-W$2)/W$2*100&lt;-100,-100,(W505-W$2)/W$2*100))</f>
        <v>-63.156146912880104</v>
      </c>
      <c r="AI505" s="1">
        <f>IF((X505-X$2)/X$2*100&gt;100,100,IF((X505-X$2)/X$2*100&lt;-100,-100,(X505-X$2)/X$2*100))</f>
        <v>-23.955870393418092</v>
      </c>
      <c r="AJ505" s="1">
        <f>IF((Y505-Y$2)/Y$2*100&gt;100,100,IF((Y505-Y$2)/Y$2*100&lt;-100,-100,(Y505-Y$2)/Y$2*100))</f>
        <v>28.90569977141082</v>
      </c>
      <c r="AK505" s="1">
        <f>IF((Z505-Z$2)/Z$2*100&gt;100,100,IF((Z505-Z$2)/Z$2*100&lt;-100,-100,(Z505-Z$2)/Z$2*100))</f>
        <v>88.809118806800782</v>
      </c>
      <c r="AL505" s="1">
        <f>IF((V505-V$2)/V$2*100&gt;100,100,IF((V505-V$2)/V$2*100&lt;-100,-100,(V505-V$2)/V$2*100))</f>
        <v>-61.481211534830216</v>
      </c>
      <c r="AM505" s="1">
        <f>IF((AA505-AA$2)/AA$2*100&gt;100,100,IF((AA505-AA$2)/AA$2*100&lt;-100,-100,(AA505-AA$2)/AA$2*100))</f>
        <v>82.857493883399229</v>
      </c>
      <c r="AN505" s="1">
        <f>IF((AB505-AB$2)/AB$2*100&gt;100,100,IF((AB505-AB$2)/AB$2*100&lt;-100,-100,(AB505-AB$2)/AB$2*100))</f>
        <v>42.068459224844261</v>
      </c>
      <c r="AO505" s="1">
        <f>IF((AC505-AC$2)/AC$2*100&gt;100,100,IF((AC505-AC$2)/AC$2*100&lt;-100,-100,(AC505-AC$2)/AC$2*100))</f>
        <v>-92.79793615637621</v>
      </c>
      <c r="AP505" s="1"/>
      <c r="AQ505" s="2">
        <f t="shared" si="193"/>
        <v>61</v>
      </c>
      <c r="AR505" s="2">
        <f t="shared" si="184"/>
        <v>-73</v>
      </c>
      <c r="AS505" s="2">
        <f t="shared" si="185"/>
        <v>-63</v>
      </c>
      <c r="AT505" s="2">
        <f t="shared" si="186"/>
        <v>-24</v>
      </c>
      <c r="AU505" s="2">
        <f t="shared" si="187"/>
        <v>29</v>
      </c>
      <c r="AV505" s="2">
        <f t="shared" si="194"/>
        <v>1</v>
      </c>
      <c r="AW505" s="2">
        <f t="shared" si="195"/>
        <v>0</v>
      </c>
      <c r="AX505" s="2">
        <f t="shared" si="188"/>
        <v>1</v>
      </c>
      <c r="AY505" s="2">
        <f t="shared" si="189"/>
        <v>1</v>
      </c>
      <c r="AZ505" s="2">
        <f t="shared" si="190"/>
        <v>0</v>
      </c>
      <c r="BA505" s="1"/>
      <c r="BB505" s="1"/>
      <c r="BN505" s="1">
        <f>T505/(T$3-T$4)*100</f>
        <v>55.352508818547697</v>
      </c>
      <c r="BO505" s="1">
        <f>U505/(U$3-U$4)*100</f>
        <v>10.094993539789208</v>
      </c>
      <c r="BP505" s="1">
        <f>V505/(V$3-V$4)*100</f>
        <v>3.5429583702391501</v>
      </c>
      <c r="BQ505" s="1">
        <f>W505/(W$3-W$4)*100</f>
        <v>13.044528544971412</v>
      </c>
      <c r="BR505" s="1">
        <f>X505/(X$3-X$4)*100</f>
        <v>19.53055801594331</v>
      </c>
      <c r="BS505" s="1">
        <f>Y505/(Y$3-Y$4)*100</f>
        <v>68.97380741490575</v>
      </c>
      <c r="BT505" s="1">
        <f>Z505/(Z$3-Z$4)*100</f>
        <v>57.545819990461268</v>
      </c>
      <c r="BU505" s="1">
        <f>AA505/(AA$3-AA$4)*100</f>
        <v>32.938776605738525</v>
      </c>
      <c r="BV505" s="1">
        <f>AB505/(AB$3-AB$4)*100</f>
        <v>12.096220241861138</v>
      </c>
      <c r="BW505" s="1">
        <f>AC505/(AC$3-AC$4)*100</f>
        <v>0.39495273635452821</v>
      </c>
    </row>
    <row r="506" spans="1:75">
      <c r="A506">
        <v>85</v>
      </c>
      <c r="B506" t="s">
        <v>1675</v>
      </c>
      <c r="C506" t="s">
        <v>1885</v>
      </c>
      <c r="D506">
        <v>92</v>
      </c>
      <c r="E506" t="s">
        <v>1886</v>
      </c>
      <c r="F506" t="s">
        <v>1887</v>
      </c>
      <c r="G506" t="s">
        <v>1888</v>
      </c>
      <c r="H506">
        <v>310</v>
      </c>
      <c r="I506">
        <v>49</v>
      </c>
      <c r="J506">
        <v>12</v>
      </c>
      <c r="K506">
        <v>121</v>
      </c>
      <c r="L506">
        <v>45</v>
      </c>
      <c r="M506">
        <v>184</v>
      </c>
      <c r="N506">
        <v>201</v>
      </c>
      <c r="O506">
        <v>120</v>
      </c>
      <c r="P506">
        <v>29</v>
      </c>
      <c r="Q506">
        <v>3</v>
      </c>
      <c r="R506">
        <v>1074</v>
      </c>
      <c r="T506" s="1">
        <f t="shared" si="191"/>
        <v>28.864059590316572</v>
      </c>
      <c r="U506" s="1">
        <f t="shared" si="174"/>
        <v>4.5623836126629422</v>
      </c>
      <c r="V506" s="1">
        <f t="shared" si="175"/>
        <v>1.1173184357541899</v>
      </c>
      <c r="W506" s="1">
        <f t="shared" si="176"/>
        <v>11.266294227188082</v>
      </c>
      <c r="X506" s="1">
        <f t="shared" si="177"/>
        <v>4.1899441340782122</v>
      </c>
      <c r="Y506" s="1">
        <f t="shared" si="178"/>
        <v>17.13221601489758</v>
      </c>
      <c r="Z506" s="1">
        <f t="shared" si="179"/>
        <v>18.715083798882681</v>
      </c>
      <c r="AA506" s="1">
        <f t="shared" si="180"/>
        <v>11.173184357541899</v>
      </c>
      <c r="AB506" s="1">
        <f t="shared" si="181"/>
        <v>2.7001862197392921</v>
      </c>
      <c r="AC506" s="1">
        <f t="shared" si="182"/>
        <v>0.27932960893854747</v>
      </c>
      <c r="AD506" s="1"/>
      <c r="AF506" s="1">
        <f t="shared" si="192"/>
        <v>46.860046926253496</v>
      </c>
      <c r="AG506" s="1">
        <f t="shared" si="183"/>
        <v>-66.09696435714865</v>
      </c>
      <c r="AH506" s="1">
        <f>IF((W506-W$2)/W$2*100&gt;100,100,IF((W506-W$2)/W$2*100&lt;-100,-100,(W506-W$2)/W$2*100))</f>
        <v>-42.143114164443965</v>
      </c>
      <c r="AI506" s="1">
        <f>IF((X506-X$2)/X$2*100&gt;100,100,IF((X506-X$2)/X$2*100&lt;-100,-100,(X506-X$2)/X$2*100))</f>
        <v>-55.589787747863141</v>
      </c>
      <c r="AJ506" s="1">
        <f>IF((Y506-Y$2)/Y$2*100&gt;100,100,IF((Y506-Y$2)/Y$2*100&lt;-100,-100,(Y506-Y$2)/Y$2*100))</f>
        <v>20.450680771299652</v>
      </c>
      <c r="AK506" s="1">
        <f>IF((Z506-Z$2)/Z$2*100&gt;100,100,IF((Z506-Z$2)/Z$2*100&lt;-100,-100,(Z506-Z$2)/Z$2*100))</f>
        <v>93.660684681656875</v>
      </c>
      <c r="AL506" s="1">
        <f>IF((V506-V$2)/V$2*100&gt;100,100,IF((V506-V$2)/V$2*100&lt;-100,-100,(V506-V$2)/V$2*100))</f>
        <v>-75.705188727834255</v>
      </c>
      <c r="AM506" s="1">
        <f>IF((AA506-AA$2)/AA$2*100&gt;100,100,IF((AA506-AA$2)/AA$2*100&lt;-100,-100,(AA506-AA$2)/AA$2*100))</f>
        <v>100</v>
      </c>
      <c r="AN506" s="1">
        <f>IF((AB506-AB$2)/AB$2*100&gt;100,100,IF((AB506-AB$2)/AB$2*100&lt;-100,-100,(AB506-AB$2)/AB$2*100))</f>
        <v>49.343845870436844</v>
      </c>
      <c r="AO506" s="1">
        <f>IF((AC506-AC$2)/AC$2*100&gt;100,100,IF((AC506-AC$2)/AC$2*100&lt;-100,-100,(AC506-AC$2)/AC$2*100))</f>
        <v>-88.643673073392108</v>
      </c>
      <c r="AP506" s="1"/>
      <c r="AQ506" s="2">
        <f t="shared" si="193"/>
        <v>47</v>
      </c>
      <c r="AR506" s="2">
        <f t="shared" si="184"/>
        <v>-66</v>
      </c>
      <c r="AS506" s="2">
        <f t="shared" si="185"/>
        <v>-42</v>
      </c>
      <c r="AT506" s="2">
        <f t="shared" si="186"/>
        <v>-56</v>
      </c>
      <c r="AU506" s="2">
        <f t="shared" si="187"/>
        <v>20</v>
      </c>
      <c r="AV506" s="2">
        <f t="shared" si="194"/>
        <v>1</v>
      </c>
      <c r="AW506" s="2">
        <f t="shared" si="195"/>
        <v>0</v>
      </c>
      <c r="AX506" s="2">
        <f t="shared" si="188"/>
        <v>1</v>
      </c>
      <c r="AY506" s="2">
        <f t="shared" si="189"/>
        <v>1</v>
      </c>
      <c r="AZ506" s="2">
        <f t="shared" si="190"/>
        <v>0</v>
      </c>
      <c r="BA506" s="1"/>
      <c r="BB506" s="1"/>
      <c r="BN506" s="1">
        <f>T506/(T$3-T$4)*100</f>
        <v>50.385507530464892</v>
      </c>
      <c r="BO506" s="1">
        <f>U506/(U$3-U$4)*100</f>
        <v>12.682589308595151</v>
      </c>
      <c r="BP506" s="1">
        <f>V506/(V$3-V$4)*100</f>
        <v>2.2346368715083798</v>
      </c>
      <c r="BQ506" s="1">
        <f>W506/(W$3-W$4)*100</f>
        <v>20.484171322160147</v>
      </c>
      <c r="BR506" s="1">
        <f>X506/(X$3-X$4)*100</f>
        <v>11.405959031657355</v>
      </c>
      <c r="BS506" s="1">
        <f>Y506/(Y$3-Y$4)*100</f>
        <v>64.449765008424237</v>
      </c>
      <c r="BT506" s="1">
        <f>Z506/(Z$3-Z$4)*100</f>
        <v>59.024495058014615</v>
      </c>
      <c r="BU506" s="1">
        <f>AA506/(AA$3-AA$4)*100</f>
        <v>39.952598611816491</v>
      </c>
      <c r="BV506" s="1">
        <f>AB506/(AB$3-AB$4)*100</f>
        <v>12.715672861323299</v>
      </c>
      <c r="BW506" s="1">
        <f>AC506/(AC$3-AC$4)*100</f>
        <v>0.62276765271545009</v>
      </c>
    </row>
    <row r="507" spans="1:75">
      <c r="A507">
        <v>83</v>
      </c>
      <c r="B507" t="s">
        <v>1675</v>
      </c>
      <c r="C507" t="s">
        <v>1889</v>
      </c>
      <c r="D507">
        <v>86</v>
      </c>
      <c r="E507" t="s">
        <v>1890</v>
      </c>
      <c r="F507" t="s">
        <v>1891</v>
      </c>
      <c r="G507" t="s">
        <v>1892</v>
      </c>
      <c r="H507">
        <v>351</v>
      </c>
      <c r="I507">
        <v>73</v>
      </c>
      <c r="J507">
        <v>18</v>
      </c>
      <c r="K507">
        <v>147</v>
      </c>
      <c r="L507">
        <v>70</v>
      </c>
      <c r="M507">
        <v>206</v>
      </c>
      <c r="N507">
        <v>226</v>
      </c>
      <c r="O507">
        <v>134</v>
      </c>
      <c r="P507">
        <v>47</v>
      </c>
      <c r="Q507">
        <v>0</v>
      </c>
      <c r="R507">
        <v>1272</v>
      </c>
      <c r="T507" s="1">
        <f t="shared" si="191"/>
        <v>27.594339622641513</v>
      </c>
      <c r="U507" s="1">
        <f t="shared" si="174"/>
        <v>5.7389937106918243</v>
      </c>
      <c r="V507" s="1">
        <f t="shared" si="175"/>
        <v>1.4150943396226416</v>
      </c>
      <c r="W507" s="1">
        <f t="shared" si="176"/>
        <v>11.556603773584905</v>
      </c>
      <c r="X507" s="1">
        <f t="shared" si="177"/>
        <v>5.5031446540880502</v>
      </c>
      <c r="Y507" s="1">
        <f t="shared" si="178"/>
        <v>16.19496855345912</v>
      </c>
      <c r="Z507" s="1">
        <f t="shared" si="179"/>
        <v>17.767295597484274</v>
      </c>
      <c r="AA507" s="1">
        <f t="shared" si="180"/>
        <v>10.534591194968554</v>
      </c>
      <c r="AB507" s="1">
        <f t="shared" si="181"/>
        <v>3.6949685534591192</v>
      </c>
      <c r="AC507" s="1">
        <f t="shared" si="182"/>
        <v>0</v>
      </c>
      <c r="AD507" s="1"/>
      <c r="AF507" s="1">
        <f t="shared" si="192"/>
        <v>40.399724411588295</v>
      </c>
      <c r="AG507" s="1">
        <f t="shared" si="183"/>
        <v>-57.353584256340127</v>
      </c>
      <c r="AH507" s="1">
        <f>IF((W507-W$2)/W$2*100&gt;100,100,IF((W507-W$2)/W$2*100&lt;-100,-100,(W507-W$2)/W$2*100))</f>
        <v>-40.652259590246921</v>
      </c>
      <c r="AI507" s="1">
        <f>IF((X507-X$2)/X$2*100&gt;100,100,IF((X507-X$2)/X$2*100&lt;-100,-100,(X507-X$2)/X$2*100))</f>
        <v>-41.670863782046659</v>
      </c>
      <c r="AJ507" s="1">
        <f>IF((Y507-Y$2)/Y$2*100&gt;100,100,IF((Y507-Y$2)/Y$2*100&lt;-100,-100,(Y507-Y$2)/Y$2*100))</f>
        <v>13.861218282426762</v>
      </c>
      <c r="AK507" s="1">
        <f>IF((Z507-Z$2)/Z$2*100&gt;100,100,IF((Z507-Z$2)/Z$2*100&lt;-100,-100,(Z507-Z$2)/Z$2*100))</f>
        <v>83.853124427667012</v>
      </c>
      <c r="AL507" s="1">
        <f>IF((V507-V$2)/V$2*100&gt;100,100,IF((V507-V$2)/V$2*100&lt;-100,-100,(V507-V$2)/V$2*100))</f>
        <v>-69.230392327469332</v>
      </c>
      <c r="AM507" s="1">
        <f>IF((AA507-AA$2)/AA$2*100&gt;100,100,IF((AA507-AA$2)/AA$2*100&lt;-100,-100,(AA507-AA$2)/AA$2*100))</f>
        <v>100</v>
      </c>
      <c r="AN507" s="1">
        <f>IF((AB507-AB$2)/AB$2*100&gt;100,100,IF((AB507-AB$2)/AB$2*100&lt;-100,-100,(AB507-AB$2)/AB$2*100))</f>
        <v>100</v>
      </c>
      <c r="AO507" s="1">
        <f>IF((AC507-AC$2)/AC$2*100&gt;100,100,IF((AC507-AC$2)/AC$2*100&lt;-100,-100,(AC507-AC$2)/AC$2*100))</f>
        <v>-100</v>
      </c>
      <c r="AP507" s="1"/>
      <c r="AQ507" s="2">
        <f t="shared" si="193"/>
        <v>40</v>
      </c>
      <c r="AR507" s="2">
        <f t="shared" si="184"/>
        <v>-57</v>
      </c>
      <c r="AS507" s="2">
        <f t="shared" si="185"/>
        <v>-41</v>
      </c>
      <c r="AT507" s="2">
        <f t="shared" si="186"/>
        <v>-42</v>
      </c>
      <c r="AU507" s="2">
        <f t="shared" si="187"/>
        <v>14</v>
      </c>
      <c r="AV507" s="2">
        <f t="shared" si="194"/>
        <v>1</v>
      </c>
      <c r="AW507" s="2">
        <f t="shared" si="195"/>
        <v>0</v>
      </c>
      <c r="AX507" s="2">
        <f t="shared" si="188"/>
        <v>1</v>
      </c>
      <c r="AY507" s="2">
        <f t="shared" si="189"/>
        <v>1</v>
      </c>
      <c r="AZ507" s="2">
        <f t="shared" si="190"/>
        <v>0</v>
      </c>
      <c r="BA507" s="1"/>
      <c r="BB507" s="1"/>
      <c r="BN507" s="1">
        <f>T507/(T$3-T$4)*100</f>
        <v>48.169066534260182</v>
      </c>
      <c r="BO507" s="1">
        <f>U507/(U$3-U$4)*100</f>
        <v>15.953349489354334</v>
      </c>
      <c r="BP507" s="1">
        <f>V507/(V$3-V$4)*100</f>
        <v>2.8301886792452833</v>
      </c>
      <c r="BQ507" s="1">
        <f>W507/(W$3-W$4)*100</f>
        <v>21.012006861063462</v>
      </c>
      <c r="BR507" s="1">
        <f>X507/(X$3-X$4)*100</f>
        <v>14.980782669461911</v>
      </c>
      <c r="BS507" s="1">
        <f>Y507/(Y$3-Y$4)*100</f>
        <v>60.923929320155743</v>
      </c>
      <c r="BT507" s="1">
        <f>Z507/(Z$3-Z$4)*100</f>
        <v>56.035316884373479</v>
      </c>
      <c r="BU507" s="1">
        <f>AA507/(AA$3-AA$4)*100</f>
        <v>37.669144272917862</v>
      </c>
      <c r="BV507" s="1">
        <f>AB507/(AB$3-AB$4)*100</f>
        <v>17.400285585932487</v>
      </c>
      <c r="BW507" s="1">
        <f>AC507/(AC$3-AC$4)*100</f>
        <v>0</v>
      </c>
    </row>
    <row r="508" spans="1:75">
      <c r="A508">
        <v>86</v>
      </c>
      <c r="B508" t="s">
        <v>1675</v>
      </c>
      <c r="C508" t="s">
        <v>1893</v>
      </c>
      <c r="D508">
        <v>83</v>
      </c>
      <c r="E508" t="s">
        <v>1894</v>
      </c>
      <c r="F508" t="s">
        <v>1895</v>
      </c>
      <c r="G508" t="s">
        <v>1705</v>
      </c>
      <c r="H508">
        <v>189</v>
      </c>
      <c r="I508">
        <v>124</v>
      </c>
      <c r="J508">
        <v>6</v>
      </c>
      <c r="K508">
        <v>184</v>
      </c>
      <c r="L508">
        <v>50</v>
      </c>
      <c r="M508">
        <v>184</v>
      </c>
      <c r="N508">
        <v>204</v>
      </c>
      <c r="O508">
        <v>127</v>
      </c>
      <c r="P508">
        <v>17</v>
      </c>
      <c r="Q508">
        <v>3</v>
      </c>
      <c r="R508">
        <v>1088</v>
      </c>
      <c r="T508" s="1">
        <f t="shared" si="191"/>
        <v>17.371323529411764</v>
      </c>
      <c r="U508" s="1">
        <f t="shared" si="174"/>
        <v>11.397058823529411</v>
      </c>
      <c r="V508" s="1">
        <f t="shared" si="175"/>
        <v>0.55147058823529416</v>
      </c>
      <c r="W508" s="1">
        <f t="shared" si="176"/>
        <v>16.911764705882355</v>
      </c>
      <c r="X508" s="1">
        <f t="shared" si="177"/>
        <v>4.5955882352941178</v>
      </c>
      <c r="Y508" s="1">
        <f t="shared" si="178"/>
        <v>16.911764705882355</v>
      </c>
      <c r="Z508" s="1">
        <f t="shared" si="179"/>
        <v>18.75</v>
      </c>
      <c r="AA508" s="1">
        <f t="shared" si="180"/>
        <v>11.67279411764706</v>
      </c>
      <c r="AB508" s="1">
        <f t="shared" si="181"/>
        <v>1.5625</v>
      </c>
      <c r="AC508" s="1">
        <f t="shared" si="182"/>
        <v>0.27573529411764708</v>
      </c>
      <c r="AD508" s="1"/>
      <c r="AF508" s="1">
        <f t="shared" si="192"/>
        <v>-11.614879372116659</v>
      </c>
      <c r="AG508" s="1">
        <f t="shared" si="183"/>
        <v>-15.308548267324937</v>
      </c>
      <c r="AH508" s="1">
        <f>IF((W508-W$2)/W$2*100&gt;100,100,IF((W508-W$2)/W$2*100&lt;-100,-100,(W508-W$2)/W$2*100))</f>
        <v>-13.151385882966368</v>
      </c>
      <c r="AI508" s="1">
        <f>IF((X508-X$2)/X$2*100&gt;100,100,IF((X508-X$2)/X$2*100&lt;-100,-100,(X508-X$2)/X$2*100))</f>
        <v>-51.290269649923417</v>
      </c>
      <c r="AJ508" s="1">
        <f>IF((Y508-Y$2)/Y$2*100&gt;100,100,IF((Y508-Y$2)/Y$2*100&lt;-100,-100,(Y508-Y$2)/Y$2*100))</f>
        <v>18.900763923139554</v>
      </c>
      <c r="AK508" s="1">
        <f>IF((Z508-Z$2)/Z$2*100&gt;100,100,IF((Z508-Z$2)/Z$2*100&lt;-100,-100,(Z508-Z$2)/Z$2*100))</f>
        <v>94.021991929197299</v>
      </c>
      <c r="AL508" s="1">
        <f>IF((V508-V$2)/V$2*100&gt;100,100,IF((V508-V$2)/V$2*100&lt;-100,-100,(V508-V$2)/V$2*100))</f>
        <v>-88.00890289232261</v>
      </c>
      <c r="AM508" s="1">
        <f>IF((AA508-AA$2)/AA$2*100&gt;100,100,IF((AA508-AA$2)/AA$2*100&lt;-100,-100,(AA508-AA$2)/AA$2*100))</f>
        <v>100</v>
      </c>
      <c r="AN508" s="1">
        <f>IF((AB508-AB$2)/AB$2*100&gt;100,100,IF((AB508-AB$2)/AB$2*100&lt;-100,-100,(AB508-AB$2)/AB$2*100))</f>
        <v>-13.580123671956255</v>
      </c>
      <c r="AO508" s="1">
        <f>IF((AC508-AC$2)/AC$2*100&gt;100,100,IF((AC508-AC$2)/AC$2*100&lt;-100,-100,(AC508-AC$2)/AC$2*100))</f>
        <v>-88.789802280168288</v>
      </c>
      <c r="AP508" s="1"/>
      <c r="AQ508" s="2">
        <f t="shared" si="193"/>
        <v>-12</v>
      </c>
      <c r="AR508" s="2">
        <f t="shared" si="184"/>
        <v>-15</v>
      </c>
      <c r="AS508" s="2">
        <f t="shared" si="185"/>
        <v>-13</v>
      </c>
      <c r="AT508" s="2">
        <f t="shared" si="186"/>
        <v>-51</v>
      </c>
      <c r="AU508" s="2">
        <f t="shared" si="187"/>
        <v>19</v>
      </c>
      <c r="AV508" s="2">
        <f t="shared" si="194"/>
        <v>1</v>
      </c>
      <c r="AW508" s="2">
        <f t="shared" si="195"/>
        <v>0</v>
      </c>
      <c r="AX508" s="2">
        <f t="shared" si="188"/>
        <v>1</v>
      </c>
      <c r="AY508" s="2">
        <f t="shared" si="189"/>
        <v>0</v>
      </c>
      <c r="AZ508" s="2">
        <f t="shared" si="190"/>
        <v>0</v>
      </c>
      <c r="BA508" s="1"/>
      <c r="BB508" s="1"/>
      <c r="BN508" s="1">
        <f>T508/(T$3-T$4)*100</f>
        <v>30.323626160990706</v>
      </c>
      <c r="BO508" s="1">
        <f>U508/(U$3-U$4)*100</f>
        <v>31.681732325957903</v>
      </c>
      <c r="BP508" s="1">
        <f>V508/(V$3-V$4)*100</f>
        <v>1.1029411764705883</v>
      </c>
      <c r="BQ508" s="1">
        <f>W508/(W$3-W$4)*100</f>
        <v>30.748663101604279</v>
      </c>
      <c r="BR508" s="1">
        <f>X508/(X$3-X$4)*100</f>
        <v>12.510212418300654</v>
      </c>
      <c r="BS508" s="1">
        <f>Y508/(Y$3-Y$4)*100</f>
        <v>63.620448179271726</v>
      </c>
      <c r="BT508" s="1">
        <f>Z508/(Z$3-Z$4)*100</f>
        <v>59.134615384615387</v>
      </c>
      <c r="BU508" s="1">
        <f>AA508/(AA$3-AA$4)*100</f>
        <v>41.739081996434948</v>
      </c>
      <c r="BV508" s="1">
        <f>AB508/(AB$3-AB$4)*100</f>
        <v>7.3580994897959187</v>
      </c>
      <c r="BW508" s="1">
        <f>AC508/(AC$3-AC$4)*100</f>
        <v>0.61475409836065587</v>
      </c>
    </row>
    <row r="509" spans="1:75">
      <c r="A509">
        <v>85</v>
      </c>
      <c r="B509" t="s">
        <v>1675</v>
      </c>
      <c r="C509" t="s">
        <v>1896</v>
      </c>
      <c r="D509">
        <v>46</v>
      </c>
      <c r="E509" t="s">
        <v>1897</v>
      </c>
      <c r="F509" t="s">
        <v>1898</v>
      </c>
      <c r="G509" t="s">
        <v>1079</v>
      </c>
      <c r="H509">
        <v>115</v>
      </c>
      <c r="I509">
        <v>67</v>
      </c>
      <c r="J509">
        <v>17</v>
      </c>
      <c r="K509">
        <v>93</v>
      </c>
      <c r="L509">
        <v>36</v>
      </c>
      <c r="M509">
        <v>120</v>
      </c>
      <c r="N509">
        <v>246</v>
      </c>
      <c r="O509">
        <v>104</v>
      </c>
      <c r="P509">
        <v>15</v>
      </c>
      <c r="Q509">
        <v>2</v>
      </c>
      <c r="R509">
        <v>815</v>
      </c>
      <c r="T509" s="1">
        <f t="shared" si="191"/>
        <v>14.110429447852759</v>
      </c>
      <c r="U509" s="1">
        <f t="shared" si="174"/>
        <v>8.220858895705522</v>
      </c>
      <c r="V509" s="1">
        <f t="shared" si="175"/>
        <v>2.0858895705521472</v>
      </c>
      <c r="W509" s="1">
        <f t="shared" si="176"/>
        <v>11.411042944785276</v>
      </c>
      <c r="X509" s="1">
        <f t="shared" si="177"/>
        <v>4.4171779141104297</v>
      </c>
      <c r="Y509" s="1">
        <f t="shared" si="178"/>
        <v>14.723926380368098</v>
      </c>
      <c r="Z509" s="1">
        <f t="shared" si="179"/>
        <v>30.184049079754597</v>
      </c>
      <c r="AA509" s="1">
        <f t="shared" si="180"/>
        <v>12.760736196319019</v>
      </c>
      <c r="AB509" s="1">
        <f t="shared" si="181"/>
        <v>1.8404907975460123</v>
      </c>
      <c r="AC509" s="1">
        <f t="shared" si="182"/>
        <v>0.245398773006135</v>
      </c>
      <c r="AD509" s="1"/>
      <c r="AF509" s="1">
        <f t="shared" si="192"/>
        <v>-28.206275892097494</v>
      </c>
      <c r="AG509" s="1">
        <f t="shared" si="183"/>
        <v>-38.910864184592498</v>
      </c>
      <c r="AH509" s="1">
        <f>IF((W509-W$2)/W$2*100&gt;100,100,IF((W509-W$2)/W$2*100&lt;-100,-100,(W509-W$2)/W$2*100))</f>
        <v>-41.399772133782811</v>
      </c>
      <c r="AI509" s="1">
        <f>IF((X509-X$2)/X$2*100&gt;100,100,IF((X509-X$2)/X$2*100&lt;-100,-100,(X509-X$2)/X$2*100))</f>
        <v>-53.181282985231903</v>
      </c>
      <c r="AJ509" s="1">
        <f>IF((Y509-Y$2)/Y$2*100&gt;100,100,IF((Y509-Y$2)/Y$2*100&lt;-100,-100,(Y509-Y$2)/Y$2*100))</f>
        <v>3.5188299400179956</v>
      </c>
      <c r="AK509" s="1">
        <f>IF((Z509-Z$2)/Z$2*100&gt;100,100,IF((Z509-Z$2)/Z$2*100&lt;-100,-100,(Z509-Z$2)/Z$2*100))</f>
        <v>100</v>
      </c>
      <c r="AL509" s="1">
        <f>IF((V509-V$2)/V$2*100&gt;100,100,IF((V509-V$2)/V$2*100&lt;-100,-100,(V509-V$2)/V$2*100))</f>
        <v>-54.644717361226782</v>
      </c>
      <c r="AM509" s="1">
        <f>IF((AA509-AA$2)/AA$2*100&gt;100,100,IF((AA509-AA$2)/AA$2*100&lt;-100,-100,(AA509-AA$2)/AA$2*100))</f>
        <v>100</v>
      </c>
      <c r="AN509" s="1">
        <f>IF((AB509-AB$2)/AB$2*100&gt;100,100,IF((AB509-AB$2)/AB$2*100&lt;-100,-100,(AB509-AB$2)/AB$2*100))</f>
        <v>1.7951917483705491</v>
      </c>
      <c r="AO509" s="1">
        <f>IF((AC509-AC$2)/AC$2*100&gt;100,100,IF((AC509-AC$2)/AC$2*100&lt;-100,-100,(AC509-AC$2)/AC$2*100))</f>
        <v>-90.023153276746925</v>
      </c>
      <c r="AP509" s="1"/>
      <c r="AQ509" s="2">
        <f t="shared" si="193"/>
        <v>-28</v>
      </c>
      <c r="AR509" s="2">
        <f t="shared" si="184"/>
        <v>-39</v>
      </c>
      <c r="AS509" s="2">
        <f t="shared" si="185"/>
        <v>-41</v>
      </c>
      <c r="AT509" s="2">
        <f t="shared" si="186"/>
        <v>-53</v>
      </c>
      <c r="AU509" s="2">
        <f t="shared" si="187"/>
        <v>4</v>
      </c>
      <c r="AV509" s="2">
        <f t="shared" si="194"/>
        <v>1</v>
      </c>
      <c r="AW509" s="2">
        <f t="shared" si="195"/>
        <v>0</v>
      </c>
      <c r="AX509" s="2">
        <f t="shared" si="188"/>
        <v>1</v>
      </c>
      <c r="AY509" s="2">
        <f t="shared" si="189"/>
        <v>0</v>
      </c>
      <c r="AZ509" s="2">
        <f t="shared" si="190"/>
        <v>0</v>
      </c>
      <c r="BA509" s="1"/>
      <c r="BB509" s="1"/>
      <c r="BN509" s="1">
        <f>T509/(T$3-T$4)*100</f>
        <v>24.631363685286832</v>
      </c>
      <c r="BO509" s="1">
        <f>U509/(U$3-U$4)*100</f>
        <v>22.852479315585072</v>
      </c>
      <c r="BP509" s="1">
        <f>V509/(V$3-V$4)*100</f>
        <v>4.1717791411042944</v>
      </c>
      <c r="BQ509" s="1">
        <f>W509/(W$3-W$4)*100</f>
        <v>20.747350808700499</v>
      </c>
      <c r="BR509" s="1">
        <f>X509/(X$3-X$4)*100</f>
        <v>12.024539877300613</v>
      </c>
      <c r="BS509" s="1">
        <f>Y509/(Y$3-Y$4)*100</f>
        <v>55.390008764241905</v>
      </c>
      <c r="BT509" s="1">
        <f>Z509/(Z$3-Z$4)*100</f>
        <v>95.195847097687576</v>
      </c>
      <c r="BU509" s="1">
        <f>AA509/(AA$3-AA$4)*100</f>
        <v>45.629299126231651</v>
      </c>
      <c r="BV509" s="1">
        <f>AB509/(AB$3-AB$4)*100</f>
        <v>8.6672092149743332</v>
      </c>
      <c r="BW509" s="1">
        <f>AC509/(AC$3-AC$4)*100</f>
        <v>0.54711857588253043</v>
      </c>
    </row>
    <row r="510" spans="1:75">
      <c r="A510">
        <v>83</v>
      </c>
      <c r="B510" t="s">
        <v>1675</v>
      </c>
      <c r="C510" t="s">
        <v>1899</v>
      </c>
      <c r="D510">
        <v>94</v>
      </c>
      <c r="E510" t="s">
        <v>1900</v>
      </c>
      <c r="F510" t="s">
        <v>1901</v>
      </c>
      <c r="G510" t="s">
        <v>1902</v>
      </c>
      <c r="H510">
        <v>356</v>
      </c>
      <c r="I510">
        <v>62</v>
      </c>
      <c r="J510">
        <v>28</v>
      </c>
      <c r="K510">
        <v>126</v>
      </c>
      <c r="L510">
        <v>66</v>
      </c>
      <c r="M510">
        <v>188</v>
      </c>
      <c r="N510">
        <v>212</v>
      </c>
      <c r="O510">
        <v>128</v>
      </c>
      <c r="P510">
        <v>35</v>
      </c>
      <c r="Q510">
        <v>3</v>
      </c>
      <c r="R510">
        <v>1204</v>
      </c>
      <c r="T510" s="1">
        <f t="shared" si="191"/>
        <v>29.568106312292358</v>
      </c>
      <c r="U510" s="1">
        <f t="shared" si="174"/>
        <v>5.1495016611295679</v>
      </c>
      <c r="V510" s="1">
        <f t="shared" si="175"/>
        <v>2.3255813953488373</v>
      </c>
      <c r="W510" s="1">
        <f t="shared" si="176"/>
        <v>10.465116279069768</v>
      </c>
      <c r="X510" s="1">
        <f t="shared" si="177"/>
        <v>5.4817275747508303</v>
      </c>
      <c r="Y510" s="1">
        <f t="shared" si="178"/>
        <v>15.614617940199334</v>
      </c>
      <c r="Z510" s="1">
        <f t="shared" si="179"/>
        <v>17.607973421926911</v>
      </c>
      <c r="AA510" s="1">
        <f t="shared" si="180"/>
        <v>10.631229235880399</v>
      </c>
      <c r="AB510" s="1">
        <f t="shared" si="181"/>
        <v>2.9069767441860463</v>
      </c>
      <c r="AC510" s="1">
        <f t="shared" si="182"/>
        <v>0.24916943521594684</v>
      </c>
      <c r="AD510" s="1"/>
      <c r="AF510" s="1">
        <f t="shared" si="192"/>
        <v>50.442229616256206</v>
      </c>
      <c r="AG510" s="1">
        <f t="shared" si="183"/>
        <v>-61.734094898193327</v>
      </c>
      <c r="AH510" s="1">
        <f>IF((W510-W$2)/W$2*100&gt;100,100,IF((W510-W$2)/W$2*100&lt;-100,-100,(W510-W$2)/W$2*100))</f>
        <v>-46.25748044527343</v>
      </c>
      <c r="AI510" s="1">
        <f>IF((X510-X$2)/X$2*100&gt;100,100,IF((X510-X$2)/X$2*100&lt;-100,-100,(X510-X$2)/X$2*100))</f>
        <v>-41.89786848873257</v>
      </c>
      <c r="AJ510" s="1">
        <f>IF((Y510-Y$2)/Y$2*100&gt;100,100,IF((Y510-Y$2)/Y$2*100&lt;-100,-100,(Y510-Y$2)/Y$2*100))</f>
        <v>9.7809739992355738</v>
      </c>
      <c r="AK510" s="1">
        <f>IF((Z510-Z$2)/Z$2*100&gt;100,100,IF((Z510-Z$2)/Z$2*100&lt;-100,-100,(Z510-Z$2)/Z$2*100))</f>
        <v>82.20448411512659</v>
      </c>
      <c r="AL510" s="1">
        <f>IF((V510-V$2)/V$2*100&gt;100,100,IF((V510-V$2)/V$2*100&lt;-100,-100,(V510-V$2)/V$2*100))</f>
        <v>-49.432892817236421</v>
      </c>
      <c r="AM510" s="1">
        <f>IF((AA510-AA$2)/AA$2*100&gt;100,100,IF((AA510-AA$2)/AA$2*100&lt;-100,-100,(AA510-AA$2)/AA$2*100))</f>
        <v>100</v>
      </c>
      <c r="AN510" s="1">
        <f>IF((AB510-AB$2)/AB$2*100&gt;100,100,IF((AB510-AB$2)/AB$2*100&lt;-100,-100,(AB510-AB$2)/AB$2*100))</f>
        <v>60.781165261476723</v>
      </c>
      <c r="AO510" s="1">
        <f>IF((AC510-AC$2)/AC$2*100&gt;100,100,IF((AC510-AC$2)/AC$2*100&lt;-100,-100,(AC510-AC$2)/AC$2*100))</f>
        <v>-89.869854552178651</v>
      </c>
      <c r="AP510" s="1"/>
      <c r="AQ510" s="2">
        <f t="shared" si="193"/>
        <v>50</v>
      </c>
      <c r="AR510" s="2">
        <f t="shared" si="184"/>
        <v>-62</v>
      </c>
      <c r="AS510" s="2">
        <f t="shared" si="185"/>
        <v>-46</v>
      </c>
      <c r="AT510" s="2">
        <f t="shared" si="186"/>
        <v>-42</v>
      </c>
      <c r="AU510" s="2">
        <f t="shared" si="187"/>
        <v>10</v>
      </c>
      <c r="AV510" s="2">
        <f t="shared" si="194"/>
        <v>1</v>
      </c>
      <c r="AW510" s="2">
        <f t="shared" si="195"/>
        <v>0</v>
      </c>
      <c r="AX510" s="2">
        <f t="shared" si="188"/>
        <v>1</v>
      </c>
      <c r="AY510" s="2">
        <f t="shared" si="189"/>
        <v>1</v>
      </c>
      <c r="AZ510" s="2">
        <f t="shared" si="190"/>
        <v>0</v>
      </c>
      <c r="BA510" s="1"/>
      <c r="BB510" s="1"/>
      <c r="BN510" s="1">
        <f>T510/(T$3-T$4)*100</f>
        <v>51.614501369703326</v>
      </c>
      <c r="BO510" s="1">
        <f>U510/(U$3-U$4)*100</f>
        <v>14.314669755250081</v>
      </c>
      <c r="BP510" s="1">
        <f>V510/(V$3-V$4)*100</f>
        <v>4.6511627906976747</v>
      </c>
      <c r="BQ510" s="1">
        <f>W510/(W$3-W$4)*100</f>
        <v>19.027484143763214</v>
      </c>
      <c r="BR510" s="1">
        <f>X510/(X$3-X$4)*100</f>
        <v>14.922480620155037</v>
      </c>
      <c r="BS510" s="1">
        <f>Y510/(Y$3-Y$4)*100</f>
        <v>58.740705584559407</v>
      </c>
      <c r="BT510" s="1">
        <f>Z510/(Z$3-Z$4)*100</f>
        <v>55.532839253769481</v>
      </c>
      <c r="BU510" s="1">
        <f>AA510/(AA$3-AA$4)*100</f>
        <v>38.014698479814761</v>
      </c>
      <c r="BV510" s="1">
        <f>AB510/(AB$3-AB$4)*100</f>
        <v>13.689487422876127</v>
      </c>
      <c r="BW510" s="1">
        <f>AC510/(AC$3-AC$4)*100</f>
        <v>0.55552529818637331</v>
      </c>
    </row>
    <row r="511" spans="1:75">
      <c r="A511">
        <v>92</v>
      </c>
      <c r="B511" t="s">
        <v>1675</v>
      </c>
      <c r="C511" t="s">
        <v>1903</v>
      </c>
      <c r="D511">
        <v>45</v>
      </c>
      <c r="E511" t="s">
        <v>1904</v>
      </c>
      <c r="F511" t="s">
        <v>1905</v>
      </c>
      <c r="G511" t="s">
        <v>777</v>
      </c>
      <c r="H511">
        <v>137</v>
      </c>
      <c r="I511">
        <v>65</v>
      </c>
      <c r="J511">
        <v>5</v>
      </c>
      <c r="K511">
        <v>66</v>
      </c>
      <c r="L511">
        <v>38</v>
      </c>
      <c r="M511">
        <v>79</v>
      </c>
      <c r="N511">
        <v>120</v>
      </c>
      <c r="O511">
        <v>67</v>
      </c>
      <c r="P511">
        <v>7</v>
      </c>
      <c r="Q511">
        <v>4</v>
      </c>
      <c r="R511">
        <v>588</v>
      </c>
      <c r="T511" s="1">
        <f t="shared" si="191"/>
        <v>23.299319727891156</v>
      </c>
      <c r="U511" s="1">
        <f t="shared" si="174"/>
        <v>11.054421768707483</v>
      </c>
      <c r="V511" s="1">
        <f t="shared" si="175"/>
        <v>0.85034013605442182</v>
      </c>
      <c r="W511" s="1">
        <f t="shared" si="176"/>
        <v>11.224489795918368</v>
      </c>
      <c r="X511" s="1">
        <f t="shared" si="177"/>
        <v>6.462585034013606</v>
      </c>
      <c r="Y511" s="1">
        <f t="shared" si="178"/>
        <v>13.435374149659864</v>
      </c>
      <c r="Z511" s="1">
        <f t="shared" si="179"/>
        <v>20.408163265306122</v>
      </c>
      <c r="AA511" s="1">
        <f t="shared" si="180"/>
        <v>11.394557823129253</v>
      </c>
      <c r="AB511" s="1">
        <f t="shared" si="181"/>
        <v>1.1904761904761905</v>
      </c>
      <c r="AC511" s="1">
        <f t="shared" si="182"/>
        <v>0.68027210884353739</v>
      </c>
      <c r="AD511" s="1"/>
      <c r="AF511" s="1">
        <f t="shared" si="192"/>
        <v>18.546706082044587</v>
      </c>
      <c r="AG511" s="1">
        <f t="shared" si="183"/>
        <v>-17.854681444278299</v>
      </c>
      <c r="AH511" s="1">
        <f>IF((W511-W$2)/W$2*100&gt;100,100,IF((W511-W$2)/W$2*100&lt;-100,-100,(W511-W$2)/W$2*100))</f>
        <v>-42.357796486653818</v>
      </c>
      <c r="AI511" s="1">
        <f>IF((X511-X$2)/X$2*100&gt;100,100,IF((X511-X$2)/X$2*100&lt;-100,-100,(X511-X$2)/X$2*100))</f>
        <v>-31.501527496817467</v>
      </c>
      <c r="AJ511" s="1">
        <f>IF((Y511-Y$2)/Y$2*100&gt;100,100,IF((Y511-Y$2)/Y$2*100&lt;-100,-100,(Y511-Y$2)/Y$2*100))</f>
        <v>-5.5405347833325003</v>
      </c>
      <c r="AK511" s="1">
        <f>IF((Z511-Z$2)/Z$2*100&gt;100,100,IF((Z511-Z$2)/Z$2*100&lt;-100,-100,(Z511-Z$2)/Z$2*100))</f>
        <v>100</v>
      </c>
      <c r="AL511" s="1">
        <f>IF((V511-V$2)/V$2*100&gt;100,100,IF((V511-V$2)/V$2*100&lt;-100,-100,(V511-V$2)/V$2*100))</f>
        <v>-81.510326455282026</v>
      </c>
      <c r="AM511" s="1">
        <f>IF((AA511-AA$2)/AA$2*100&gt;100,100,IF((AA511-AA$2)/AA$2*100&lt;-100,-100,(AA511-AA$2)/AA$2*100))</f>
        <v>100</v>
      </c>
      <c r="AN511" s="1">
        <f>IF((AB511-AB$2)/AB$2*100&gt;100,100,IF((AB511-AB$2)/AB$2*100&lt;-100,-100,(AB511-AB$2)/AB$2*100))</f>
        <v>-34.156284702442861</v>
      </c>
      <c r="AO511" s="1">
        <f>IF((AC511-AC$2)/AC$2*100&gt;100,100,IF((AC511-AC$2)/AC$2*100&lt;-100,-100,(AC511-AC$2)/AC$2*100))</f>
        <v>-72.343094967852863</v>
      </c>
      <c r="AP511" s="1"/>
      <c r="AQ511" s="2">
        <f t="shared" si="193"/>
        <v>19</v>
      </c>
      <c r="AR511" s="2">
        <f t="shared" si="184"/>
        <v>-18</v>
      </c>
      <c r="AS511" s="2">
        <f t="shared" si="185"/>
        <v>-42</v>
      </c>
      <c r="AT511" s="2">
        <f t="shared" si="186"/>
        <v>-32</v>
      </c>
      <c r="AU511" s="2">
        <f t="shared" si="187"/>
        <v>-6</v>
      </c>
      <c r="AV511" s="2">
        <f t="shared" si="194"/>
        <v>1</v>
      </c>
      <c r="AW511" s="2">
        <f t="shared" si="195"/>
        <v>0</v>
      </c>
      <c r="AX511" s="2">
        <f t="shared" si="188"/>
        <v>1</v>
      </c>
      <c r="AY511" s="2">
        <f t="shared" si="189"/>
        <v>0</v>
      </c>
      <c r="AZ511" s="2">
        <f t="shared" si="190"/>
        <v>0</v>
      </c>
      <c r="BA511" s="1"/>
      <c r="BB511" s="1"/>
      <c r="BN511" s="1">
        <f>T511/(T$3-T$4)*100</f>
        <v>40.671619525002981</v>
      </c>
      <c r="BO511" s="1">
        <f>U511/(U$3-U$4)*100</f>
        <v>30.729264182737314</v>
      </c>
      <c r="BP511" s="1">
        <f>V511/(V$3-V$4)*100</f>
        <v>1.7006802721088436</v>
      </c>
      <c r="BQ511" s="1">
        <f>W511/(W$3-W$4)*100</f>
        <v>20.408163265306118</v>
      </c>
      <c r="BR511" s="1">
        <f>X511/(X$3-X$4)*100</f>
        <v>17.592592592592592</v>
      </c>
      <c r="BS511" s="1">
        <f>Y511/(Y$3-Y$4)*100</f>
        <v>50.542597991577601</v>
      </c>
      <c r="BT511" s="1">
        <f>Z511/(Z$3-Z$4)*100</f>
        <v>64.364207221350085</v>
      </c>
      <c r="BU511" s="1">
        <f>AA511/(AA$3-AA$4)*100</f>
        <v>40.744176458462178</v>
      </c>
      <c r="BV511" s="1">
        <f>AB511/(AB$3-AB$4)*100</f>
        <v>5.6061710398445097</v>
      </c>
      <c r="BW511" s="1">
        <f>AC511/(AC$3-AC$4)*100</f>
        <v>1.5166722426675587</v>
      </c>
    </row>
    <row r="512" spans="1:75">
      <c r="A512">
        <v>93</v>
      </c>
      <c r="B512" t="s">
        <v>1675</v>
      </c>
      <c r="C512" t="s">
        <v>1906</v>
      </c>
      <c r="D512">
        <v>77</v>
      </c>
      <c r="E512" t="s">
        <v>1907</v>
      </c>
      <c r="F512" t="s">
        <v>1908</v>
      </c>
      <c r="G512" t="s">
        <v>1909</v>
      </c>
      <c r="H512">
        <v>270</v>
      </c>
      <c r="I512">
        <v>81</v>
      </c>
      <c r="J512">
        <v>15</v>
      </c>
      <c r="K512">
        <v>111</v>
      </c>
      <c r="L512">
        <v>62</v>
      </c>
      <c r="M512">
        <v>178</v>
      </c>
      <c r="N512">
        <v>209</v>
      </c>
      <c r="O512">
        <v>135</v>
      </c>
      <c r="P512">
        <v>32</v>
      </c>
      <c r="Q512">
        <v>7</v>
      </c>
      <c r="R512">
        <v>1100</v>
      </c>
      <c r="T512" s="1">
        <f t="shared" si="191"/>
        <v>24.545454545454547</v>
      </c>
      <c r="U512" s="1">
        <f t="shared" si="174"/>
        <v>7.3636363636363642</v>
      </c>
      <c r="V512" s="1">
        <f t="shared" si="175"/>
        <v>1.3636363636363635</v>
      </c>
      <c r="W512" s="1">
        <f t="shared" si="176"/>
        <v>10.09090909090909</v>
      </c>
      <c r="X512" s="1">
        <f t="shared" si="177"/>
        <v>5.6363636363636367</v>
      </c>
      <c r="Y512" s="1">
        <f t="shared" si="178"/>
        <v>16.18181818181818</v>
      </c>
      <c r="Z512" s="1">
        <f t="shared" si="179"/>
        <v>19</v>
      </c>
      <c r="AA512" s="1">
        <f t="shared" si="180"/>
        <v>12.272727272727273</v>
      </c>
      <c r="AB512" s="1">
        <f t="shared" si="181"/>
        <v>2.9090909090909092</v>
      </c>
      <c r="AC512" s="1">
        <f t="shared" si="182"/>
        <v>0.63636363636363635</v>
      </c>
      <c r="AD512" s="1"/>
      <c r="AF512" s="1">
        <f t="shared" si="192"/>
        <v>24.887027588489715</v>
      </c>
      <c r="AG512" s="1">
        <f t="shared" si="183"/>
        <v>-45.280877871721493</v>
      </c>
      <c r="AH512" s="1">
        <f>IF((W512-W$2)/W$2*100&gt;100,100,IF((W512-W$2)/W$2*100&lt;-100,-100,(W512-W$2)/W$2*100))</f>
        <v>-48.179182659654565</v>
      </c>
      <c r="AI512" s="1">
        <f>IF((X512-X$2)/X$2*100&gt;100,100,IF((X512-X$2)/X$2*100&lt;-100,-100,(X512-X$2)/X$2*100))</f>
        <v>-40.258844172822435</v>
      </c>
      <c r="AJ512" s="1">
        <f>IF((Y512-Y$2)/Y$2*100&gt;100,100,IF((Y512-Y$2)/Y$2*100&lt;-100,-100,(Y512-Y$2)/Y$2*100))</f>
        <v>13.768762571200066</v>
      </c>
      <c r="AK512" s="1">
        <f>IF((Z512-Z$2)/Z$2*100&gt;100,100,IF((Z512-Z$2)/Z$2*100&lt;-100,-100,(Z512-Z$2)/Z$2*100))</f>
        <v>96.608951821586601</v>
      </c>
      <c r="AL512" s="1">
        <f>IF((V512-V$2)/V$2*100&gt;100,100,IF((V512-V$2)/V$2*100&lt;-100,-100,(V512-V$2)/V$2*100))</f>
        <v>-70.349287151924997</v>
      </c>
      <c r="AM512" s="1">
        <f>IF((AA512-AA$2)/AA$2*100&gt;100,100,IF((AA512-AA$2)/AA$2*100&lt;-100,-100,(AA512-AA$2)/AA$2*100))</f>
        <v>100</v>
      </c>
      <c r="AN512" s="1">
        <f>IF((AB512-AB$2)/AB$2*100&gt;100,100,IF((AB512-AB$2)/AB$2*100&lt;-100,-100,(AB512-AB$2)/AB$2*100))</f>
        <v>60.898097018030541</v>
      </c>
      <c r="AO512" s="1">
        <f>IF((AC512-AC$2)/AC$2*100&gt;100,100,IF((AC512-AC$2)/AC$2*100&lt;-100,-100,(AC512-AC$2)/AC$2*100))</f>
        <v>-74.128222474473262</v>
      </c>
      <c r="AP512" s="1"/>
      <c r="AQ512" s="2">
        <f t="shared" si="193"/>
        <v>25</v>
      </c>
      <c r="AR512" s="2">
        <f t="shared" si="184"/>
        <v>-45</v>
      </c>
      <c r="AS512" s="2">
        <f t="shared" si="185"/>
        <v>-48</v>
      </c>
      <c r="AT512" s="2">
        <f t="shared" si="186"/>
        <v>-40</v>
      </c>
      <c r="AU512" s="2">
        <f t="shared" si="187"/>
        <v>14</v>
      </c>
      <c r="AV512" s="2">
        <f t="shared" si="194"/>
        <v>1</v>
      </c>
      <c r="AW512" s="2">
        <f t="shared" si="195"/>
        <v>0</v>
      </c>
      <c r="AX512" s="2">
        <f t="shared" si="188"/>
        <v>1</v>
      </c>
      <c r="AY512" s="2">
        <f t="shared" si="189"/>
        <v>1</v>
      </c>
      <c r="AZ512" s="2">
        <f t="shared" si="190"/>
        <v>0</v>
      </c>
      <c r="BA512" s="1"/>
      <c r="BB512" s="1"/>
      <c r="BN512" s="1">
        <f>T512/(T$3-T$4)*100</f>
        <v>42.846889952153106</v>
      </c>
      <c r="BO512" s="1">
        <f>U512/(U$3-U$4)*100</f>
        <v>20.469557964970807</v>
      </c>
      <c r="BP512" s="1">
        <f>V512/(V$3-V$4)*100</f>
        <v>2.7272727272727271</v>
      </c>
      <c r="BQ512" s="1">
        <f>W512/(W$3-W$4)*100</f>
        <v>18.347107438016526</v>
      </c>
      <c r="BR512" s="1">
        <f>X512/(X$3-X$4)*100</f>
        <v>15.343434343434343</v>
      </c>
      <c r="BS512" s="1">
        <f>Y512/(Y$3-Y$4)*100</f>
        <v>60.874458874458881</v>
      </c>
      <c r="BT512" s="1">
        <f>Z512/(Z$3-Z$4)*100</f>
        <v>59.92307692307692</v>
      </c>
      <c r="BU512" s="1">
        <f>AA512/(AA$3-AA$4)*100</f>
        <v>43.884297520661164</v>
      </c>
      <c r="BV512" s="1">
        <f>AB512/(AB$3-AB$4)*100</f>
        <v>13.699443413729128</v>
      </c>
      <c r="BW512" s="1">
        <f>AC512/(AC$3-AC$4)*100</f>
        <v>1.4187779433681074</v>
      </c>
    </row>
    <row r="513" spans="1:75">
      <c r="A513">
        <v>88</v>
      </c>
      <c r="B513" t="s">
        <v>1675</v>
      </c>
      <c r="C513" t="s">
        <v>1910</v>
      </c>
      <c r="D513">
        <v>89</v>
      </c>
      <c r="E513" t="s">
        <v>1911</v>
      </c>
      <c r="F513" t="s">
        <v>1912</v>
      </c>
      <c r="G513" t="s">
        <v>1913</v>
      </c>
      <c r="H513">
        <v>314</v>
      </c>
      <c r="I513">
        <v>109</v>
      </c>
      <c r="J513">
        <v>14</v>
      </c>
      <c r="K513">
        <v>144</v>
      </c>
      <c r="L513">
        <v>55</v>
      </c>
      <c r="M513">
        <v>178</v>
      </c>
      <c r="N513">
        <v>206</v>
      </c>
      <c r="O513">
        <v>130</v>
      </c>
      <c r="P513">
        <v>36</v>
      </c>
      <c r="Q513">
        <v>4</v>
      </c>
      <c r="R513">
        <v>1190</v>
      </c>
      <c r="T513" s="1">
        <f t="shared" si="191"/>
        <v>26.386554621848742</v>
      </c>
      <c r="U513" s="1">
        <f t="shared" si="174"/>
        <v>9.1596638655462179</v>
      </c>
      <c r="V513" s="1">
        <f t="shared" si="175"/>
        <v>1.1764705882352942</v>
      </c>
      <c r="W513" s="1">
        <f t="shared" si="176"/>
        <v>12.100840336134453</v>
      </c>
      <c r="X513" s="1">
        <f t="shared" si="177"/>
        <v>4.6218487394957988</v>
      </c>
      <c r="Y513" s="1">
        <f t="shared" si="178"/>
        <v>14.957983193277311</v>
      </c>
      <c r="Z513" s="1">
        <f t="shared" si="179"/>
        <v>17.310924369747898</v>
      </c>
      <c r="AA513" s="1">
        <f t="shared" si="180"/>
        <v>10.92436974789916</v>
      </c>
      <c r="AB513" s="1">
        <f t="shared" si="181"/>
        <v>3.0252100840336134</v>
      </c>
      <c r="AC513" s="1">
        <f t="shared" si="182"/>
        <v>0.33613445378151263</v>
      </c>
      <c r="AD513" s="1"/>
      <c r="AF513" s="1">
        <f t="shared" si="192"/>
        <v>34.254526389867259</v>
      </c>
      <c r="AG513" s="1">
        <f t="shared" si="183"/>
        <v>-31.934612063693407</v>
      </c>
      <c r="AH513" s="1">
        <f>IF((W513-W$2)/W$2*100&gt;100,100,IF((W513-W$2)/W$2*100&lt;-100,-100,(W513-W$2)/W$2*100))</f>
        <v>-37.857389153526256</v>
      </c>
      <c r="AI513" s="1">
        <f>IF((X513-X$2)/X$2*100&gt;100,100,IF((X513-X$2)/X$2*100&lt;-100,-100,(X513-X$2)/X$2*100))</f>
        <v>-51.011928333637258</v>
      </c>
      <c r="AJ513" s="1">
        <f>IF((Y513-Y$2)/Y$2*100&gt;100,100,IF((Y513-Y$2)/Y$2*100&lt;-100,-100,(Y513-Y$2)/Y$2*100))</f>
        <v>5.1644023767395693</v>
      </c>
      <c r="AK513" s="1">
        <f>IF((Z513-Z$2)/Z$2*100&gt;100,100,IF((Z513-Z$2)/Z$2*100&lt;-100,-100,(Z513-Z$2)/Z$2*100))</f>
        <v>79.130668178889138</v>
      </c>
      <c r="AL513" s="1">
        <f>IF((V513-V$2)/V$2*100&gt;100,100,IF((V513-V$2)/V$2*100&lt;-100,-100,(V513-V$2)/V$2*100))</f>
        <v>-74.418992836954885</v>
      </c>
      <c r="AM513" s="1">
        <f>IF((AA513-AA$2)/AA$2*100&gt;100,100,IF((AA513-AA$2)/AA$2*100&lt;-100,-100,(AA513-AA$2)/AA$2*100))</f>
        <v>100</v>
      </c>
      <c r="AN513" s="1">
        <f>IF((AB513-AB$2)/AB$2*100&gt;100,100,IF((AB513-AB$2)/AB$2*100&lt;-100,-100,(AB513-AB$2)/AB$2*100))</f>
        <v>67.320500050262837</v>
      </c>
      <c r="AO513" s="1">
        <f>IF((AC513-AC$2)/AC$2*100&gt;100,100,IF((AC513-AC$2)/AC$2*100&lt;-100,-100,(AC513-AC$2)/AC$2*100))</f>
        <v>-86.334235160586118</v>
      </c>
      <c r="AP513" s="1"/>
      <c r="AQ513" s="2">
        <f t="shared" si="193"/>
        <v>34</v>
      </c>
      <c r="AR513" s="2">
        <f t="shared" si="184"/>
        <v>-32</v>
      </c>
      <c r="AS513" s="2">
        <f t="shared" si="185"/>
        <v>-38</v>
      </c>
      <c r="AT513" s="2">
        <f t="shared" si="186"/>
        <v>-51</v>
      </c>
      <c r="AU513" s="2">
        <f t="shared" si="187"/>
        <v>5</v>
      </c>
      <c r="AV513" s="2">
        <f t="shared" si="194"/>
        <v>1</v>
      </c>
      <c r="AW513" s="2">
        <f t="shared" si="195"/>
        <v>0</v>
      </c>
      <c r="AX513" s="2">
        <f t="shared" si="188"/>
        <v>1</v>
      </c>
      <c r="AY513" s="2">
        <f t="shared" si="189"/>
        <v>1</v>
      </c>
      <c r="AZ513" s="2">
        <f t="shared" si="190"/>
        <v>0</v>
      </c>
      <c r="BA513" s="1"/>
      <c r="BB513" s="1"/>
      <c r="BN513" s="1">
        <f>T513/(T$3-T$4)*100</f>
        <v>46.060740085507881</v>
      </c>
      <c r="BO513" s="1">
        <f>U513/(U$3-U$4)*100</f>
        <v>25.462184873949578</v>
      </c>
      <c r="BP513" s="1">
        <f>V513/(V$3-V$4)*100</f>
        <v>2.3529411764705883</v>
      </c>
      <c r="BQ513" s="1">
        <f>W513/(W$3-W$4)*100</f>
        <v>22.001527883880822</v>
      </c>
      <c r="BR513" s="1">
        <f>X513/(X$3-X$4)*100</f>
        <v>12.581699346405228</v>
      </c>
      <c r="BS513" s="1">
        <f>Y513/(Y$3-Y$4)*100</f>
        <v>56.270508203281324</v>
      </c>
      <c r="BT513" s="1">
        <f>Z513/(Z$3-Z$4)*100</f>
        <v>54.595992243051064</v>
      </c>
      <c r="BU513" s="1">
        <f>AA513/(AA$3-AA$4)*100</f>
        <v>39.062897886427301</v>
      </c>
      <c r="BV513" s="1">
        <f>AB513/(AB$3-AB$4)*100</f>
        <v>14.246269936546046</v>
      </c>
      <c r="BW513" s="1">
        <f>AC513/(AC$3-AC$4)*100</f>
        <v>0.74941451990632324</v>
      </c>
    </row>
    <row r="514" spans="1:75">
      <c r="A514">
        <v>78</v>
      </c>
      <c r="B514" t="s">
        <v>1675</v>
      </c>
      <c r="C514" t="s">
        <v>1914</v>
      </c>
      <c r="D514">
        <v>58</v>
      </c>
      <c r="E514" t="s">
        <v>1915</v>
      </c>
      <c r="F514" t="s">
        <v>1916</v>
      </c>
      <c r="G514" t="s">
        <v>1917</v>
      </c>
      <c r="H514">
        <v>157</v>
      </c>
      <c r="I514">
        <v>32</v>
      </c>
      <c r="J514">
        <v>7</v>
      </c>
      <c r="K514">
        <v>77</v>
      </c>
      <c r="L514">
        <v>55</v>
      </c>
      <c r="M514">
        <v>129</v>
      </c>
      <c r="N514">
        <v>167</v>
      </c>
      <c r="O514">
        <v>76</v>
      </c>
      <c r="P514">
        <v>36</v>
      </c>
      <c r="Q514">
        <v>3</v>
      </c>
      <c r="R514">
        <v>739</v>
      </c>
      <c r="T514" s="1">
        <f t="shared" si="191"/>
        <v>21.24492557510149</v>
      </c>
      <c r="U514" s="1">
        <f t="shared" si="174"/>
        <v>4.3301759133964817</v>
      </c>
      <c r="V514" s="1">
        <f t="shared" si="175"/>
        <v>0.94722598105548039</v>
      </c>
      <c r="W514" s="1">
        <f t="shared" si="176"/>
        <v>10.419485791610285</v>
      </c>
      <c r="X514" s="1">
        <f t="shared" si="177"/>
        <v>7.4424898511502029</v>
      </c>
      <c r="Y514" s="1">
        <f t="shared" si="178"/>
        <v>17.456021650879567</v>
      </c>
      <c r="Z514" s="1">
        <f t="shared" si="179"/>
        <v>22.598105548037889</v>
      </c>
      <c r="AA514" s="1">
        <f t="shared" si="180"/>
        <v>10.284167794316645</v>
      </c>
      <c r="AB514" s="1">
        <f t="shared" si="181"/>
        <v>4.8714479025710418</v>
      </c>
      <c r="AC514" s="1">
        <f t="shared" si="182"/>
        <v>0.40595399188092013</v>
      </c>
      <c r="AD514" s="1"/>
      <c r="AF514" s="1">
        <f t="shared" si="192"/>
        <v>8.0939691501637565</v>
      </c>
      <c r="AG514" s="1">
        <f t="shared" si="183"/>
        <v>-67.822497888113688</v>
      </c>
      <c r="AH514" s="1">
        <f>IF((W514-W$2)/W$2*100&gt;100,100,IF((W514-W$2)/W$2*100&lt;-100,-100,(W514-W$2)/W$2*100))</f>
        <v>-46.491811082333577</v>
      </c>
      <c r="AI514" s="1">
        <f>IF((X514-X$2)/X$2*100&gt;100,100,IF((X514-X$2)/X$2*100&lt;-100,-100,(X514-X$2)/X$2*100))</f>
        <v>-21.115283784882738</v>
      </c>
      <c r="AJ514" s="1">
        <f>IF((Y514-Y$2)/Y$2*100&gt;100,100,IF((Y514-Y$2)/Y$2*100&lt;-100,-100,(Y514-Y$2)/Y$2*100))</f>
        <v>22.727246117994945</v>
      </c>
      <c r="AK514" s="1">
        <f>IF((Z514-Z$2)/Z$2*100&gt;100,100,IF((Z514-Z$2)/Z$2*100&lt;-100,-100,(Z514-Z$2)/Z$2*100))</f>
        <v>100</v>
      </c>
      <c r="AL514" s="1">
        <f>IF((V514-V$2)/V$2*100&gt;100,100,IF((V514-V$2)/V$2*100&lt;-100,-100,(V514-V$2)/V$2*100))</f>
        <v>-79.403654584557728</v>
      </c>
      <c r="AM514" s="1">
        <f>IF((AA514-AA$2)/AA$2*100&gt;100,100,IF((AA514-AA$2)/AA$2*100&lt;-100,-100,(AA514-AA$2)/AA$2*100))</f>
        <v>100</v>
      </c>
      <c r="AN514" s="1">
        <f>IF((AB514-AB$2)/AB$2*100&gt;100,100,IF((AB514-AB$2)/AB$2*100&lt;-100,-100,(AB514-AB$2)/AB$2*100))</f>
        <v>100</v>
      </c>
      <c r="AO514" s="1">
        <f>IF((AC514-AC$2)/AC$2*100&gt;100,100,IF((AC514-AC$2)/AC$2*100&lt;-100,-100,(AC514-AC$2)/AC$2*100))</f>
        <v>-83.495676428718681</v>
      </c>
      <c r="AP514" s="1"/>
      <c r="AQ514" s="2">
        <f t="shared" si="193"/>
        <v>8</v>
      </c>
      <c r="AR514" s="2">
        <f t="shared" si="184"/>
        <v>-68</v>
      </c>
      <c r="AS514" s="2">
        <f t="shared" si="185"/>
        <v>-46</v>
      </c>
      <c r="AT514" s="2">
        <f t="shared" si="186"/>
        <v>-21</v>
      </c>
      <c r="AU514" s="2">
        <f t="shared" si="187"/>
        <v>23</v>
      </c>
      <c r="AV514" s="2">
        <f t="shared" si="194"/>
        <v>1</v>
      </c>
      <c r="AW514" s="2">
        <f t="shared" si="195"/>
        <v>0</v>
      </c>
      <c r="AX514" s="2">
        <f t="shared" si="188"/>
        <v>1</v>
      </c>
      <c r="AY514" s="2">
        <f t="shared" si="189"/>
        <v>1</v>
      </c>
      <c r="AZ514" s="2">
        <f t="shared" si="190"/>
        <v>0</v>
      </c>
      <c r="BA514" s="1"/>
      <c r="BB514" s="1"/>
      <c r="BN514" s="1">
        <f>T514/(T$3-T$4)*100</f>
        <v>37.0854402582912</v>
      </c>
      <c r="BO514" s="1">
        <f>U514/(U$3-U$4)*100</f>
        <v>12.037094511551686</v>
      </c>
      <c r="BP514" s="1">
        <f>V514/(V$3-V$4)*100</f>
        <v>1.8944519621109608</v>
      </c>
      <c r="BQ514" s="1">
        <f>W514/(W$3-W$4)*100</f>
        <v>18.944519621109606</v>
      </c>
      <c r="BR514" s="1">
        <f>X514/(X$3-X$4)*100</f>
        <v>20.260111261464438</v>
      </c>
      <c r="BS514" s="1">
        <f>Y514/(Y$3-Y$4)*100</f>
        <v>65.667890972356474</v>
      </c>
      <c r="BT514" s="1">
        <f>Z514/(Z$3-Z$4)*100</f>
        <v>71.270948266888723</v>
      </c>
      <c r="BU514" s="1">
        <f>AA514/(AA$3-AA$4)*100</f>
        <v>36.773690900889818</v>
      </c>
      <c r="BV514" s="1">
        <f>AB514/(AB$3-AB$4)*100</f>
        <v>22.940542928944243</v>
      </c>
      <c r="BW514" s="1">
        <f>AC514/(AC$3-AC$4)*100</f>
        <v>0.90507775239024812</v>
      </c>
    </row>
    <row r="515" spans="1:75">
      <c r="A515">
        <v>82</v>
      </c>
      <c r="B515" t="s">
        <v>1675</v>
      </c>
      <c r="C515" t="s">
        <v>1918</v>
      </c>
      <c r="D515">
        <v>50</v>
      </c>
      <c r="E515" t="s">
        <v>1919</v>
      </c>
      <c r="F515" t="s">
        <v>1920</v>
      </c>
      <c r="G515" t="s">
        <v>1015</v>
      </c>
      <c r="H515">
        <v>195</v>
      </c>
      <c r="I515">
        <v>27</v>
      </c>
      <c r="J515">
        <v>16</v>
      </c>
      <c r="K515">
        <v>77</v>
      </c>
      <c r="L515">
        <v>32</v>
      </c>
      <c r="M515">
        <v>122</v>
      </c>
      <c r="N515">
        <v>137</v>
      </c>
      <c r="O515">
        <v>57</v>
      </c>
      <c r="P515">
        <v>17</v>
      </c>
      <c r="Q515">
        <v>0</v>
      </c>
      <c r="R515">
        <v>680</v>
      </c>
      <c r="T515" s="1">
        <f t="shared" si="191"/>
        <v>28.676470588235293</v>
      </c>
      <c r="U515" s="1">
        <f t="shared" si="174"/>
        <v>3.9705882352941173</v>
      </c>
      <c r="V515" s="1">
        <f t="shared" si="175"/>
        <v>2.3529411764705883</v>
      </c>
      <c r="W515" s="1">
        <f t="shared" si="176"/>
        <v>11.323529411764707</v>
      </c>
      <c r="X515" s="1">
        <f t="shared" si="177"/>
        <v>4.7058823529411766</v>
      </c>
      <c r="Y515" s="1">
        <f t="shared" si="178"/>
        <v>17.941176470588236</v>
      </c>
      <c r="Z515" s="1">
        <f t="shared" si="179"/>
        <v>20.147058823529413</v>
      </c>
      <c r="AA515" s="1">
        <f t="shared" si="180"/>
        <v>8.3823529411764692</v>
      </c>
      <c r="AB515" s="1">
        <f t="shared" si="181"/>
        <v>2.5</v>
      </c>
      <c r="AC515" s="1">
        <f t="shared" si="182"/>
        <v>0</v>
      </c>
      <c r="AD515" s="1"/>
      <c r="AF515" s="1">
        <f t="shared" si="192"/>
        <v>45.905595957140747</v>
      </c>
      <c r="AG515" s="1">
        <f t="shared" si="183"/>
        <v>-70.494591009261583</v>
      </c>
      <c r="AH515" s="1">
        <f>IF((W515-W$2)/W$2*100&gt;100,100,IF((W515-W$2)/W$2*100&lt;-100,-100,(W515-W$2)/W$2*100))</f>
        <v>-41.849188808594882</v>
      </c>
      <c r="AI515" s="1">
        <f>IF((X515-X$2)/X$2*100&gt;100,100,IF((X515-X$2)/X$2*100&lt;-100,-100,(X515-X$2)/X$2*100))</f>
        <v>-50.121236121521576</v>
      </c>
      <c r="AJ515" s="1">
        <f>IF((Y515-Y$2)/Y$2*100&gt;100,100,IF((Y515-Y$2)/Y$2*100&lt;-100,-100,(Y515-Y$2)/Y$2*100))</f>
        <v>26.13820172715673</v>
      </c>
      <c r="AK515" s="1">
        <f>IF((Z515-Z$2)/Z$2*100&gt;100,100,IF((Z515-Z$2)/Z$2*100&lt;-100,-100,(Z515-Z$2)/Z$2*100))</f>
        <v>100</v>
      </c>
      <c r="AL515" s="1">
        <f>IF((V515-V$2)/V$2*100&gt;100,100,IF((V515-V$2)/V$2*100&lt;-100,-100,(V515-V$2)/V$2*100))</f>
        <v>-48.837985673909792</v>
      </c>
      <c r="AM515" s="1">
        <f>IF((AA515-AA$2)/AA$2*100&gt;100,100,IF((AA515-AA$2)/AA$2*100&lt;-100,-100,(AA515-AA$2)/AA$2*100))</f>
        <v>66.394630993755484</v>
      </c>
      <c r="AN515" s="1">
        <f>IF((AB515-AB$2)/AB$2*100&gt;100,100,IF((AB515-AB$2)/AB$2*100&lt;-100,-100,(AB515-AB$2)/AB$2*100))</f>
        <v>38.271802124869993</v>
      </c>
      <c r="AO515" s="1">
        <f>IF((AC515-AC$2)/AC$2*100&gt;100,100,IF((AC515-AC$2)/AC$2*100&lt;-100,-100,(AC515-AC$2)/AC$2*100))</f>
        <v>-100</v>
      </c>
      <c r="AP515" s="1"/>
      <c r="AQ515" s="2">
        <f t="shared" si="193"/>
        <v>46</v>
      </c>
      <c r="AR515" s="2">
        <f t="shared" si="184"/>
        <v>-70</v>
      </c>
      <c r="AS515" s="2">
        <f t="shared" si="185"/>
        <v>-42</v>
      </c>
      <c r="AT515" s="2">
        <f t="shared" si="186"/>
        <v>-50</v>
      </c>
      <c r="AU515" s="2">
        <f t="shared" si="187"/>
        <v>26</v>
      </c>
      <c r="AV515" s="2">
        <f t="shared" si="194"/>
        <v>1</v>
      </c>
      <c r="AW515" s="2">
        <f t="shared" si="195"/>
        <v>0</v>
      </c>
      <c r="AX515" s="2">
        <f t="shared" si="188"/>
        <v>1</v>
      </c>
      <c r="AY515" s="2">
        <f t="shared" si="189"/>
        <v>1</v>
      </c>
      <c r="AZ515" s="2">
        <f t="shared" si="190"/>
        <v>0</v>
      </c>
      <c r="BA515" s="1"/>
      <c r="BB515" s="1"/>
      <c r="BN515" s="1">
        <f>T515/(T$3-T$4)*100</f>
        <v>50.058049535603708</v>
      </c>
      <c r="BO515" s="1">
        <f>U515/(U$3-U$4)*100</f>
        <v>11.037506745817591</v>
      </c>
      <c r="BP515" s="1">
        <f>V515/(V$3-V$4)*100</f>
        <v>4.7058823529411766</v>
      </c>
      <c r="BQ515" s="1">
        <f>W515/(W$3-W$4)*100</f>
        <v>20.588235294117645</v>
      </c>
      <c r="BR515" s="1">
        <f>X515/(X$3-X$4)*100</f>
        <v>12.810457516339868</v>
      </c>
      <c r="BS515" s="1">
        <f>Y515/(Y$3-Y$4)*100</f>
        <v>67.492997198879564</v>
      </c>
      <c r="BT515" s="1">
        <f>Z515/(Z$3-Z$4)*100</f>
        <v>63.540723981900463</v>
      </c>
      <c r="BU515" s="1">
        <f>AA515/(AA$3-AA$4)*100</f>
        <v>29.973262032085557</v>
      </c>
      <c r="BV515" s="1">
        <f>AB515/(AB$3-AB$4)*100</f>
        <v>11.772959183673471</v>
      </c>
      <c r="BW515" s="1">
        <f>AC515/(AC$3-AC$4)*100</f>
        <v>0</v>
      </c>
    </row>
    <row r="516" spans="1:75">
      <c r="A516">
        <v>83</v>
      </c>
      <c r="B516" t="s">
        <v>1675</v>
      </c>
      <c r="C516" t="s">
        <v>1921</v>
      </c>
      <c r="D516">
        <v>76</v>
      </c>
      <c r="E516" t="s">
        <v>1922</v>
      </c>
      <c r="F516" t="s">
        <v>1923</v>
      </c>
      <c r="G516" t="s">
        <v>1924</v>
      </c>
      <c r="H516">
        <v>257</v>
      </c>
      <c r="I516">
        <v>59</v>
      </c>
      <c r="J516">
        <v>15</v>
      </c>
      <c r="K516">
        <v>108</v>
      </c>
      <c r="L516">
        <v>59</v>
      </c>
      <c r="M516">
        <v>152</v>
      </c>
      <c r="N516">
        <v>132</v>
      </c>
      <c r="O516">
        <v>107</v>
      </c>
      <c r="P516">
        <v>17</v>
      </c>
      <c r="Q516">
        <v>3</v>
      </c>
      <c r="R516">
        <v>909</v>
      </c>
      <c r="T516" s="1">
        <f t="shared" si="191"/>
        <v>28.272827282728276</v>
      </c>
      <c r="U516" s="1">
        <f t="shared" si="174"/>
        <v>6.4906490649064912</v>
      </c>
      <c r="V516" s="1">
        <f t="shared" si="175"/>
        <v>1.6501650165016499</v>
      </c>
      <c r="W516" s="1">
        <f t="shared" si="176"/>
        <v>11.881188118811881</v>
      </c>
      <c r="X516" s="1">
        <f t="shared" si="177"/>
        <v>6.4906490649064912</v>
      </c>
      <c r="Y516" s="1">
        <f t="shared" si="178"/>
        <v>16.721672167216724</v>
      </c>
      <c r="Z516" s="1">
        <f t="shared" si="179"/>
        <v>14.521452145214523</v>
      </c>
      <c r="AA516" s="1">
        <f t="shared" si="180"/>
        <v>11.771177117711771</v>
      </c>
      <c r="AB516" s="1">
        <f t="shared" si="181"/>
        <v>1.8701870187018701</v>
      </c>
      <c r="AC516" s="1">
        <f t="shared" si="182"/>
        <v>0.33003300330033003</v>
      </c>
      <c r="AD516" s="1"/>
      <c r="AF516" s="1">
        <f t="shared" si="192"/>
        <v>43.851862849961478</v>
      </c>
      <c r="AG516" s="1">
        <f t="shared" si="183"/>
        <v>-51.768039412116487</v>
      </c>
      <c r="AH516" s="1">
        <f>IF((W516-W$2)/W$2*100&gt;100,100,IF((W516-W$2)/W$2*100&lt;-100,-100,(W516-W$2)/W$2*100))</f>
        <v>-38.985390340508452</v>
      </c>
      <c r="AI516" s="1">
        <f>IF((X516-X$2)/X$2*100&gt;100,100,IF((X516-X$2)/X$2*100&lt;-100,-100,(X516-X$2)/X$2*100))</f>
        <v>-31.204070173110747</v>
      </c>
      <c r="AJ516" s="1">
        <f>IF((Y516-Y$2)/Y$2*100&gt;100,100,IF((Y516-Y$2)/Y$2*100&lt;-100,-100,(Y516-Y$2)/Y$2*100))</f>
        <v>17.564289081127896</v>
      </c>
      <c r="AK516" s="1">
        <f>IF((Z516-Z$2)/Z$2*100&gt;100,100,IF((Z516-Z$2)/Z$2*100&lt;-100,-100,(Z516-Z$2)/Z$2*100))</f>
        <v>50.265657115681975</v>
      </c>
      <c r="AL516" s="1">
        <f>IF((V516-V$2)/V$2*100&gt;100,100,IF((V516-V$2)/V$2*100&lt;-100,-100,(V516-V$2)/V$2*100))</f>
        <v>-64.119049358765125</v>
      </c>
      <c r="AM516" s="1">
        <f>IF((AA516-AA$2)/AA$2*100&gt;100,100,IF((AA516-AA$2)/AA$2*100&lt;-100,-100,(AA516-AA$2)/AA$2*100))</f>
        <v>100</v>
      </c>
      <c r="AN516" s="1">
        <f>IF((AB516-AB$2)/AB$2*100&gt;100,100,IF((AB516-AB$2)/AB$2*100&lt;-100,-100,(AB516-AB$2)/AB$2*100))</f>
        <v>3.4376517545782073</v>
      </c>
      <c r="AO516" s="1">
        <f>IF((AC516-AC$2)/AC$2*100&gt;100,100,IF((AC516-AC$2)/AC$2*100&lt;-100,-100,(AC516-AC$2)/AC$2*100))</f>
        <v>-86.582293598265252</v>
      </c>
      <c r="AP516" s="1"/>
      <c r="AQ516" s="2">
        <f t="shared" si="193"/>
        <v>44</v>
      </c>
      <c r="AR516" s="2">
        <f t="shared" si="184"/>
        <v>-52</v>
      </c>
      <c r="AS516" s="2">
        <f t="shared" si="185"/>
        <v>-39</v>
      </c>
      <c r="AT516" s="2">
        <f t="shared" si="186"/>
        <v>-31</v>
      </c>
      <c r="AU516" s="2">
        <f t="shared" si="187"/>
        <v>18</v>
      </c>
      <c r="AV516" s="2">
        <f t="shared" si="194"/>
        <v>1</v>
      </c>
      <c r="AW516" s="2">
        <f t="shared" si="195"/>
        <v>0</v>
      </c>
      <c r="AX516" s="2">
        <f t="shared" si="188"/>
        <v>1</v>
      </c>
      <c r="AY516" s="2">
        <f t="shared" si="189"/>
        <v>0</v>
      </c>
      <c r="AZ516" s="2">
        <f t="shared" si="190"/>
        <v>0</v>
      </c>
      <c r="BA516" s="1"/>
      <c r="BB516" s="1"/>
      <c r="BN516" s="1">
        <f>T516/(T$3-T$4)*100</f>
        <v>49.353444116341464</v>
      </c>
      <c r="BO516" s="1">
        <f>U516/(U$3-U$4)*100</f>
        <v>18.042813455657491</v>
      </c>
      <c r="BP516" s="1">
        <f>V516/(V$3-V$4)*100</f>
        <v>3.3003300330032999</v>
      </c>
      <c r="BQ516" s="1">
        <f>W516/(W$3-W$4)*100</f>
        <v>21.602160216021598</v>
      </c>
      <c r="BR516" s="1">
        <f>X516/(X$3-X$4)*100</f>
        <v>17.668989121134334</v>
      </c>
      <c r="BS516" s="1">
        <f>Y516/(Y$3-Y$4)*100</f>
        <v>62.905338152862925</v>
      </c>
      <c r="BT516" s="1">
        <f>Z516/(Z$3-Z$4)*100</f>
        <v>45.7984259964458</v>
      </c>
      <c r="BU516" s="1">
        <f>AA516/(AA$3-AA$4)*100</f>
        <v>42.090875754242091</v>
      </c>
      <c r="BV516" s="1">
        <f>AB516/(AB$3-AB$4)*100</f>
        <v>8.807054174805236</v>
      </c>
      <c r="BW516" s="1">
        <f>AC516/(AC$3-AC$4)*100</f>
        <v>0.73581128604663748</v>
      </c>
    </row>
    <row r="517" spans="1:75">
      <c r="A517">
        <v>87</v>
      </c>
      <c r="B517" t="s">
        <v>1675</v>
      </c>
      <c r="C517" t="s">
        <v>1925</v>
      </c>
      <c r="D517">
        <v>75</v>
      </c>
      <c r="E517" t="s">
        <v>1926</v>
      </c>
      <c r="F517" t="s">
        <v>1927</v>
      </c>
      <c r="G517" t="s">
        <v>1928</v>
      </c>
      <c r="H517">
        <v>292</v>
      </c>
      <c r="I517">
        <v>49</v>
      </c>
      <c r="J517">
        <v>21</v>
      </c>
      <c r="K517">
        <v>104</v>
      </c>
      <c r="L517">
        <v>59</v>
      </c>
      <c r="M517">
        <v>160</v>
      </c>
      <c r="N517">
        <v>213</v>
      </c>
      <c r="O517">
        <v>116</v>
      </c>
      <c r="P517">
        <v>45</v>
      </c>
      <c r="Q517">
        <v>0</v>
      </c>
      <c r="R517">
        <v>1059</v>
      </c>
      <c r="T517" s="1">
        <f t="shared" si="191"/>
        <v>27.57318224740321</v>
      </c>
      <c r="U517" s="1">
        <f t="shared" si="174"/>
        <v>4.6270066100094436</v>
      </c>
      <c r="V517" s="1">
        <f t="shared" si="175"/>
        <v>1.9830028328611897</v>
      </c>
      <c r="W517" s="1">
        <f t="shared" si="176"/>
        <v>9.8205854579792256</v>
      </c>
      <c r="X517" s="1">
        <f t="shared" si="177"/>
        <v>5.571293673276676</v>
      </c>
      <c r="Y517" s="1">
        <f t="shared" si="178"/>
        <v>15.108593012275731</v>
      </c>
      <c r="Z517" s="1">
        <f t="shared" si="179"/>
        <v>20.113314447592067</v>
      </c>
      <c r="AA517" s="1">
        <f t="shared" si="180"/>
        <v>10.953729933899906</v>
      </c>
      <c r="AB517" s="1">
        <f t="shared" si="181"/>
        <v>4.2492917847025495</v>
      </c>
      <c r="AC517" s="1">
        <f t="shared" si="182"/>
        <v>0</v>
      </c>
      <c r="AD517" s="1"/>
      <c r="AF517" s="1">
        <f t="shared" si="192"/>
        <v>40.292075897677378</v>
      </c>
      <c r="AG517" s="1">
        <f t="shared" si="183"/>
        <v>-65.616751387703147</v>
      </c>
      <c r="AH517" s="1">
        <f>IF((W517-W$2)/W$2*100&gt;100,100,IF((W517-W$2)/W$2*100&lt;-100,-100,(W517-W$2)/W$2*100))</f>
        <v>-49.567401647521308</v>
      </c>
      <c r="AI517" s="1">
        <f>IF((X517-X$2)/X$2*100&gt;100,100,IF((X517-X$2)/X$2*100&lt;-100,-100,(X517-X$2)/X$2*100))</f>
        <v>-40.948536154256544</v>
      </c>
      <c r="AJ517" s="1">
        <f>IF((Y517-Y$2)/Y$2*100&gt;100,100,IF((Y517-Y$2)/Y$2*100&lt;-100,-100,(Y517-Y$2)/Y$2*100))</f>
        <v>6.2232878830527705</v>
      </c>
      <c r="AK517" s="1">
        <f>IF((Z517-Z$2)/Z$2*100&gt;100,100,IF((Z517-Z$2)/Z$2*100&lt;-100,-100,(Z517-Z$2)/Z$2*100))</f>
        <v>100</v>
      </c>
      <c r="AL517" s="1">
        <f>IF((V517-V$2)/V$2*100&gt;100,100,IF((V517-V$2)/V$2*100&lt;-100,-100,(V517-V$2)/V$2*100))</f>
        <v>-56.881871779003305</v>
      </c>
      <c r="AM517" s="1">
        <f>IF((AA517-AA$2)/AA$2*100&gt;100,100,IF((AA517-AA$2)/AA$2*100&lt;-100,-100,(AA517-AA$2)/AA$2*100))</f>
        <v>100</v>
      </c>
      <c r="AN517" s="1">
        <f>IF((AB517-AB$2)/AB$2*100&gt;100,100,IF((AB517-AB$2)/AB$2*100&lt;-100,-100,(AB517-AB$2)/AB$2*100))</f>
        <v>100</v>
      </c>
      <c r="AO517" s="1">
        <f>IF((AC517-AC$2)/AC$2*100&gt;100,100,IF((AC517-AC$2)/AC$2*100&lt;-100,-100,(AC517-AC$2)/AC$2*100))</f>
        <v>-100</v>
      </c>
      <c r="AP517" s="1"/>
      <c r="AQ517" s="2">
        <f t="shared" si="193"/>
        <v>40</v>
      </c>
      <c r="AR517" s="2">
        <f t="shared" si="184"/>
        <v>-66</v>
      </c>
      <c r="AS517" s="2">
        <f t="shared" si="185"/>
        <v>-50</v>
      </c>
      <c r="AT517" s="2">
        <f t="shared" si="186"/>
        <v>-41</v>
      </c>
      <c r="AU517" s="2">
        <f t="shared" si="187"/>
        <v>6</v>
      </c>
      <c r="AV517" s="2">
        <f t="shared" si="194"/>
        <v>1</v>
      </c>
      <c r="AW517" s="2">
        <f t="shared" si="195"/>
        <v>0</v>
      </c>
      <c r="AX517" s="2">
        <f t="shared" si="188"/>
        <v>1</v>
      </c>
      <c r="AY517" s="2">
        <f t="shared" si="189"/>
        <v>1</v>
      </c>
      <c r="AZ517" s="2">
        <f t="shared" si="190"/>
        <v>0</v>
      </c>
      <c r="BA517" s="1"/>
      <c r="BB517" s="1"/>
      <c r="BN517" s="1">
        <f>T517/(T$3-T$4)*100</f>
        <v>48.132133923098579</v>
      </c>
      <c r="BO517" s="1">
        <f>U517/(U$3-U$4)*100</f>
        <v>12.862229383787719</v>
      </c>
      <c r="BP517" s="1">
        <f>V517/(V$3-V$4)*100</f>
        <v>3.9660056657223794</v>
      </c>
      <c r="BQ517" s="1">
        <f>W517/(W$3-W$4)*100</f>
        <v>17.855609923598589</v>
      </c>
      <c r="BR517" s="1">
        <f>X517/(X$3-X$4)*100</f>
        <v>15.16629944391984</v>
      </c>
      <c r="BS517" s="1">
        <f>Y517/(Y$3-Y$4)*100</f>
        <v>56.837087998561096</v>
      </c>
      <c r="BT517" s="1">
        <f>Z517/(Z$3-Z$4)*100</f>
        <v>63.434299411636516</v>
      </c>
      <c r="BU517" s="1">
        <f>AA517/(AA$3-AA$4)*100</f>
        <v>39.167882793945118</v>
      </c>
      <c r="BV517" s="1">
        <f>AB517/(AB$3-AB$4)*100</f>
        <v>20.010695496328847</v>
      </c>
      <c r="BW517" s="1">
        <f>AC517/(AC$3-AC$4)*100</f>
        <v>0</v>
      </c>
    </row>
    <row r="518" spans="1:75">
      <c r="A518">
        <v>81</v>
      </c>
      <c r="B518" t="s">
        <v>1675</v>
      </c>
      <c r="C518" t="s">
        <v>1929</v>
      </c>
      <c r="D518">
        <v>44</v>
      </c>
      <c r="E518" t="s">
        <v>1930</v>
      </c>
      <c r="F518" t="s">
        <v>1931</v>
      </c>
      <c r="G518" t="s">
        <v>1932</v>
      </c>
      <c r="H518">
        <v>134</v>
      </c>
      <c r="I518">
        <v>38</v>
      </c>
      <c r="J518">
        <v>10</v>
      </c>
      <c r="K518">
        <v>88</v>
      </c>
      <c r="L518">
        <v>46</v>
      </c>
      <c r="M518">
        <v>114</v>
      </c>
      <c r="N518">
        <v>92</v>
      </c>
      <c r="O518">
        <v>64</v>
      </c>
      <c r="P518">
        <v>10</v>
      </c>
      <c r="Q518">
        <v>3</v>
      </c>
      <c r="R518">
        <v>599</v>
      </c>
      <c r="T518" s="1">
        <f t="shared" si="191"/>
        <v>22.370617696160267</v>
      </c>
      <c r="U518" s="1">
        <f t="shared" ref="U518:U581" si="196">IF($R518&lt;&gt;0,I518/$R518,0)*100</f>
        <v>6.3439065108514185</v>
      </c>
      <c r="V518" s="1">
        <f t="shared" ref="V518:V581" si="197">IF($R518&lt;&gt;0,J518/$R518,0)*100</f>
        <v>1.669449081803005</v>
      </c>
      <c r="W518" s="1">
        <f t="shared" ref="W518:W581" si="198">IF($R518&lt;&gt;0,K518/$R518,0)*100</f>
        <v>14.691151919866444</v>
      </c>
      <c r="X518" s="1">
        <f t="shared" ref="X518:X581" si="199">IF($R518&lt;&gt;0,L518/$R518,0)*100</f>
        <v>7.6794657762938225</v>
      </c>
      <c r="Y518" s="1">
        <f t="shared" ref="Y518:Y581" si="200">IF($R518&lt;&gt;0,M518/$R518,0)*100</f>
        <v>19.031719532554256</v>
      </c>
      <c r="Z518" s="1">
        <f t="shared" ref="Z518:Z581" si="201">IF($R518&lt;&gt;0,N518/$R518,0)*100</f>
        <v>15.358931552587645</v>
      </c>
      <c r="AA518" s="1">
        <f t="shared" ref="AA518:AA581" si="202">IF($R518&lt;&gt;0,O518/$R518,0)*100</f>
        <v>10.684474123539232</v>
      </c>
      <c r="AB518" s="1">
        <f t="shared" ref="AB518:AB581" si="203">IF($R518&lt;&gt;0,P518/$R518,0)*100</f>
        <v>1.669449081803005</v>
      </c>
      <c r="AC518" s="1">
        <f t="shared" ref="AC518:AC581" si="204">IF($R518&lt;&gt;0,Q518/$R518,0)*100</f>
        <v>0.5008347245409015</v>
      </c>
      <c r="AD518" s="1"/>
      <c r="AF518" s="1">
        <f t="shared" si="192"/>
        <v>13.821479419670949</v>
      </c>
      <c r="AG518" s="1">
        <f t="shared" ref="AG518:AG581" si="205">IF((U518-U$2)/U$2*100&gt;100,100,IF((U518-U$2)/U$2*100&lt;-100,-100,(U518-U$2)/U$2*100))</f>
        <v>-52.858482141799271</v>
      </c>
      <c r="AH518" s="1">
        <f>IF((W518-W$2)/W$2*100&gt;100,100,IF((W518-W$2)/W$2*100&lt;-100,-100,(W518-W$2)/W$2*100))</f>
        <v>-24.555112596889135</v>
      </c>
      <c r="AI518" s="1">
        <f>IF((X518-X$2)/X$2*100&gt;100,100,IF((X518-X$2)/X$2*100&lt;-100,-100,(X518-X$2)/X$2*100))</f>
        <v>-18.603519714169188</v>
      </c>
      <c r="AJ518" s="1">
        <f>IF((Y518-Y$2)/Y$2*100&gt;100,100,IF((Y518-Y$2)/Y$2*100&lt;-100,-100,(Y518-Y$2)/Y$2*100))</f>
        <v>33.80543252263594</v>
      </c>
      <c r="AK518" s="1">
        <f>IF((Z518-Z$2)/Z$2*100&gt;100,100,IF((Z518-Z$2)/Z$2*100&lt;-100,-100,(Z518-Z$2)/Z$2*100))</f>
        <v>58.931759665986874</v>
      </c>
      <c r="AL518" s="1">
        <f>IF((V518-V$2)/V$2*100&gt;100,100,IF((V518-V$2)/V$2*100&lt;-100,-100,(V518-V$2)/V$2*100))</f>
        <v>-63.699739418049518</v>
      </c>
      <c r="AM518" s="1">
        <f>IF((AA518-AA$2)/AA$2*100&gt;100,100,IF((AA518-AA$2)/AA$2*100&lt;-100,-100,(AA518-AA$2)/AA$2*100))</f>
        <v>100</v>
      </c>
      <c r="AN518" s="1">
        <f>IF((AB518-AB$2)/AB$2*100&gt;100,100,IF((AB518-AB$2)/AB$2*100&lt;-100,-100,(AB518-AB$2)/AB$2*100))</f>
        <v>-7.6649067613555983</v>
      </c>
      <c r="AO518" s="1">
        <f>IF((AC518-AC$2)/AC$2*100&gt;100,100,IF((AC518-AC$2)/AC$2*100&lt;-100,-100,(AC518-AC$2)/AC$2*100))</f>
        <v>-79.638238532258939</v>
      </c>
      <c r="AP518" s="1"/>
      <c r="AQ518" s="2">
        <f t="shared" si="193"/>
        <v>14</v>
      </c>
      <c r="AR518" s="2">
        <f t="shared" ref="AR518:AR581" si="206">ROUND(AG518, 0)</f>
        <v>-53</v>
      </c>
      <c r="AS518" s="2">
        <f t="shared" ref="AS518:AS581" si="207">ROUND(AH518, 0)</f>
        <v>-25</v>
      </c>
      <c r="AT518" s="2">
        <f t="shared" ref="AT518:AT581" si="208">ROUND(AI518, 0)</f>
        <v>-19</v>
      </c>
      <c r="AU518" s="2">
        <f t="shared" ref="AU518:AU581" si="209">ROUND(AJ518, 0)</f>
        <v>34</v>
      </c>
      <c r="AV518" s="2">
        <f t="shared" si="194"/>
        <v>1</v>
      </c>
      <c r="AW518" s="2">
        <f t="shared" si="195"/>
        <v>0</v>
      </c>
      <c r="AX518" s="2">
        <f t="shared" ref="AX518:AX581" si="210">IF(AM518&gt;20, 1, 0)</f>
        <v>1</v>
      </c>
      <c r="AY518" s="2">
        <f t="shared" ref="AY518:AY581" si="211">IF(AN518&gt;20, 1, 0)</f>
        <v>0</v>
      </c>
      <c r="AZ518" s="2">
        <f t="shared" ref="AZ518:AZ581" si="212">IF(AO518&gt;20, 1, 0)</f>
        <v>0</v>
      </c>
      <c r="BA518" s="1"/>
      <c r="BB518" s="1"/>
      <c r="BN518" s="1">
        <f>T518/(T$3-T$4)*100</f>
        <v>39.050464223999057</v>
      </c>
      <c r="BO518" s="1">
        <f>U518/(U$3-U$4)*100</f>
        <v>17.634896080623665</v>
      </c>
      <c r="BP518" s="1">
        <f>V518/(V$3-V$4)*100</f>
        <v>3.33889816360601</v>
      </c>
      <c r="BQ518" s="1">
        <f>W518/(W$3-W$4)*100</f>
        <v>26.71118530884808</v>
      </c>
      <c r="BR518" s="1">
        <f>X518/(X$3-X$4)*100</f>
        <v>20.905212391022072</v>
      </c>
      <c r="BS518" s="1">
        <f>Y518/(Y$3-Y$4)*100</f>
        <v>71.595516336751729</v>
      </c>
      <c r="BT518" s="1">
        <f>Z518/(Z$3-Z$4)*100</f>
        <v>48.439707204314878</v>
      </c>
      <c r="BU518" s="1">
        <f>AA518/(AA$3-AA$4)*100</f>
        <v>38.2050892902312</v>
      </c>
      <c r="BV518" s="1">
        <f>AB518/(AB$3-AB$4)*100</f>
        <v>7.8617423597151719</v>
      </c>
      <c r="BW518" s="1">
        <f>AC518/(AC$3-AC$4)*100</f>
        <v>1.1166151235666002</v>
      </c>
    </row>
    <row r="519" spans="1:75">
      <c r="A519">
        <v>89</v>
      </c>
      <c r="B519" t="s">
        <v>1675</v>
      </c>
      <c r="C519" t="s">
        <v>1933</v>
      </c>
      <c r="D519">
        <v>70</v>
      </c>
      <c r="E519" t="s">
        <v>1934</v>
      </c>
      <c r="F519" t="s">
        <v>1935</v>
      </c>
      <c r="G519" t="s">
        <v>1936</v>
      </c>
      <c r="H519">
        <v>255</v>
      </c>
      <c r="I519">
        <v>56</v>
      </c>
      <c r="J519">
        <v>13</v>
      </c>
      <c r="K519">
        <v>97</v>
      </c>
      <c r="L519">
        <v>71</v>
      </c>
      <c r="M519">
        <v>183</v>
      </c>
      <c r="N519">
        <v>191</v>
      </c>
      <c r="O519">
        <v>117</v>
      </c>
      <c r="P519">
        <v>33</v>
      </c>
      <c r="Q519">
        <v>6</v>
      </c>
      <c r="R519">
        <v>1022</v>
      </c>
      <c r="T519" s="1">
        <f t="shared" ref="T519:T582" si="213">IF($R519&lt;&gt;0,H519/$R519,0)*100</f>
        <v>24.951076320939332</v>
      </c>
      <c r="U519" s="1">
        <f t="shared" si="196"/>
        <v>5.4794520547945202</v>
      </c>
      <c r="V519" s="1">
        <f t="shared" si="197"/>
        <v>1.2720156555772992</v>
      </c>
      <c r="W519" s="1">
        <f t="shared" si="198"/>
        <v>9.4911937377690805</v>
      </c>
      <c r="X519" s="1">
        <f t="shared" si="199"/>
        <v>6.9471624266144811</v>
      </c>
      <c r="Y519" s="1">
        <f t="shared" si="200"/>
        <v>17.906066536203522</v>
      </c>
      <c r="Z519" s="1">
        <f t="shared" si="201"/>
        <v>18.688845401174166</v>
      </c>
      <c r="AA519" s="1">
        <f t="shared" si="202"/>
        <v>11.448140900195694</v>
      </c>
      <c r="AB519" s="1">
        <f t="shared" si="203"/>
        <v>3.2289628180039136</v>
      </c>
      <c r="AC519" s="1">
        <f t="shared" si="204"/>
        <v>0.58708414872798431</v>
      </c>
      <c r="AD519" s="1"/>
      <c r="AF519" s="1">
        <f t="shared" ref="AF519:AF582" si="214">IF((T519-T$2)/T$2*100&gt;100,100,IF((T519-T$2)/T$2*100&lt;-100,-100,(T519-T$2)/T$2*100))</f>
        <v>26.950827131156629</v>
      </c>
      <c r="AG519" s="1">
        <f t="shared" si="205"/>
        <v>-59.282236197458914</v>
      </c>
      <c r="AH519" s="1">
        <f>IF((W519-W$2)/W$2*100&gt;100,100,IF((W519-W$2)/W$2*100&lt;-100,-100,(W519-W$2)/W$2*100))</f>
        <v>-51.258958673023592</v>
      </c>
      <c r="AI519" s="1">
        <f>IF((X519-X$2)/X$2*100&gt;100,100,IF((X519-X$2)/X$2*100&lt;-100,-100,(X519-X$2)/X$2*100))</f>
        <v>-26.365376710710059</v>
      </c>
      <c r="AJ519" s="1">
        <f>IF((Y519-Y$2)/Y$2*100&gt;100,100,IF((Y519-Y$2)/Y$2*100&lt;-100,-100,(Y519-Y$2)/Y$2*100))</f>
        <v>25.891355931213166</v>
      </c>
      <c r="AK519" s="1">
        <f>IF((Z519-Z$2)/Z$2*100&gt;100,100,IF((Z519-Z$2)/Z$2*100&lt;-100,-100,(Z519-Z$2)/Z$2*100))</f>
        <v>93.389173951606935</v>
      </c>
      <c r="AL519" s="1">
        <f>IF((V519-V$2)/V$2*100&gt;100,100,IF((V519-V$2)/V$2*100&lt;-100,-100,(V519-V$2)/V$2*100))</f>
        <v>-72.341474642695857</v>
      </c>
      <c r="AM519" s="1">
        <f>IF((AA519-AA$2)/AA$2*100&gt;100,100,IF((AA519-AA$2)/AA$2*100&lt;-100,-100,(AA519-AA$2)/AA$2*100))</f>
        <v>100</v>
      </c>
      <c r="AN519" s="1">
        <f>IF((AB519-AB$2)/AB$2*100&gt;100,100,IF((AB519-AB$2)/AB$2*100&lt;-100,-100,(AB519-AB$2)/AB$2*100))</f>
        <v>78.589803135839901</v>
      </c>
      <c r="AO519" s="1">
        <f>IF((AC519-AC$2)/AC$2*100&gt;100,100,IF((AC519-AC$2)/AC$2*100&lt;-100,-100,(AC519-AC$2)/AC$2*100))</f>
        <v>-76.131712095544245</v>
      </c>
      <c r="AP519" s="1"/>
      <c r="AQ519" s="2">
        <f t="shared" ref="AQ519:AQ582" si="215">ROUND(AF519, 0)</f>
        <v>27</v>
      </c>
      <c r="AR519" s="2">
        <f t="shared" si="206"/>
        <v>-59</v>
      </c>
      <c r="AS519" s="2">
        <f t="shared" si="207"/>
        <v>-51</v>
      </c>
      <c r="AT519" s="2">
        <f t="shared" si="208"/>
        <v>-26</v>
      </c>
      <c r="AU519" s="2">
        <f t="shared" si="209"/>
        <v>26</v>
      </c>
      <c r="AV519" s="2">
        <f t="shared" ref="AV519:AV582" si="216">IF(AK519&gt;20, 1, 0)</f>
        <v>1</v>
      </c>
      <c r="AW519" s="2">
        <f t="shared" ref="AW519:AW582" si="217">IF(AL519&gt;20, 1, 0)</f>
        <v>0</v>
      </c>
      <c r="AX519" s="2">
        <f t="shared" si="210"/>
        <v>1</v>
      </c>
      <c r="AY519" s="2">
        <f t="shared" si="211"/>
        <v>1</v>
      </c>
      <c r="AZ519" s="2">
        <f t="shared" si="212"/>
        <v>0</v>
      </c>
      <c r="BA519" s="1"/>
      <c r="BB519" s="1"/>
      <c r="BN519" s="1">
        <f>T519/(T$3-T$4)*100</f>
        <v>43.554949016376547</v>
      </c>
      <c r="BO519" s="1">
        <f>U519/(U$3-U$4)*100</f>
        <v>15.231871308282013</v>
      </c>
      <c r="BP519" s="1">
        <f>V519/(V$3-V$4)*100</f>
        <v>2.5440313111545985</v>
      </c>
      <c r="BQ519" s="1">
        <f>W519/(W$3-W$4)*100</f>
        <v>17.256715886852874</v>
      </c>
      <c r="BR519" s="1">
        <f>X519/(X$3-X$4)*100</f>
        <v>18.911719939117198</v>
      </c>
      <c r="BS519" s="1">
        <f>Y519/(Y$3-Y$4)*100</f>
        <v>67.360916969527537</v>
      </c>
      <c r="BT519" s="1">
        <f>Z519/(Z$3-Z$4)*100</f>
        <v>58.941743188318526</v>
      </c>
      <c r="BU519" s="1">
        <f>AA519/(AA$3-AA$4)*100</f>
        <v>40.935776552214911</v>
      </c>
      <c r="BV519" s="1">
        <f>AB519/(AB$3-AB$4)*100</f>
        <v>15.205778984783738</v>
      </c>
      <c r="BW519" s="1">
        <f>AC519/(AC$3-AC$4)*100</f>
        <v>1.3089089217541947</v>
      </c>
    </row>
    <row r="520" spans="1:75">
      <c r="A520">
        <v>83</v>
      </c>
      <c r="B520" t="s">
        <v>1675</v>
      </c>
      <c r="C520" t="s">
        <v>1937</v>
      </c>
      <c r="D520">
        <v>72</v>
      </c>
      <c r="E520" t="s">
        <v>1938</v>
      </c>
      <c r="F520" t="s">
        <v>1939</v>
      </c>
      <c r="G520" t="s">
        <v>1940</v>
      </c>
      <c r="H520">
        <v>243</v>
      </c>
      <c r="I520">
        <v>60</v>
      </c>
      <c r="J520">
        <v>12</v>
      </c>
      <c r="K520">
        <v>96</v>
      </c>
      <c r="L520">
        <v>75</v>
      </c>
      <c r="M520">
        <v>172</v>
      </c>
      <c r="N520">
        <v>211</v>
      </c>
      <c r="O520">
        <v>100</v>
      </c>
      <c r="P520">
        <v>30</v>
      </c>
      <c r="Q520">
        <v>1</v>
      </c>
      <c r="R520">
        <v>1000</v>
      </c>
      <c r="T520" s="1">
        <f t="shared" si="213"/>
        <v>24.3</v>
      </c>
      <c r="U520" s="1">
        <f t="shared" si="196"/>
        <v>6</v>
      </c>
      <c r="V520" s="1">
        <f t="shared" si="197"/>
        <v>1.2</v>
      </c>
      <c r="W520" s="1">
        <f t="shared" si="198"/>
        <v>9.6</v>
      </c>
      <c r="X520" s="1">
        <f t="shared" si="199"/>
        <v>7.5</v>
      </c>
      <c r="Y520" s="1">
        <f t="shared" si="200"/>
        <v>17.2</v>
      </c>
      <c r="Z520" s="1">
        <f t="shared" si="201"/>
        <v>21.099999999999998</v>
      </c>
      <c r="AA520" s="1">
        <f t="shared" si="202"/>
        <v>10</v>
      </c>
      <c r="AB520" s="1">
        <f t="shared" si="203"/>
        <v>3</v>
      </c>
      <c r="AC520" s="1">
        <f t="shared" si="204"/>
        <v>0.1</v>
      </c>
      <c r="AD520" s="1"/>
      <c r="AF520" s="1">
        <f t="shared" si="214"/>
        <v>23.638157312604815</v>
      </c>
      <c r="AG520" s="1">
        <f t="shared" si="205"/>
        <v>-55.414048636217515</v>
      </c>
      <c r="AH520" s="1">
        <f>IF((W520-W$2)/W$2*100&gt;100,100,IF((W520-W$2)/W$2*100&lt;-100,-100,(W520-W$2)/W$2*100))</f>
        <v>-50.700195395130834</v>
      </c>
      <c r="AI520" s="1">
        <f>IF((X520-X$2)/X$2*100&gt;100,100,IF((X520-X$2)/X$2*100&lt;-100,-100,(X520-X$2)/X$2*100))</f>
        <v>-20.505720068675011</v>
      </c>
      <c r="AJ520" s="1">
        <f>IF((Y520-Y$2)/Y$2*100&gt;100,100,IF((Y520-Y$2)/Y$2*100&lt;-100,-100,(Y520-Y$2)/Y$2*100))</f>
        <v>20.92724650826435</v>
      </c>
      <c r="AK520" s="1">
        <f>IF((Z520-Z$2)/Z$2*100&gt;100,100,IF((Z520-Z$2)/Z$2*100&lt;-100,-100,(Z520-Z$2)/Z$2*100))</f>
        <v>100</v>
      </c>
      <c r="AL520" s="1">
        <f>IF((V520-V$2)/V$2*100&gt;100,100,IF((V520-V$2)/V$2*100&lt;-100,-100,(V520-V$2)/V$2*100))</f>
        <v>-73.907372693693986</v>
      </c>
      <c r="AM520" s="1">
        <f>IF((AA520-AA$2)/AA$2*100&gt;100,100,IF((AA520-AA$2)/AA$2*100&lt;-100,-100,(AA520-AA$2)/AA$2*100))</f>
        <v>98.50587557149781</v>
      </c>
      <c r="AN520" s="1">
        <f>IF((AB520-AB$2)/AB$2*100&gt;100,100,IF((AB520-AB$2)/AB$2*100&lt;-100,-100,(AB520-AB$2)/AB$2*100))</f>
        <v>65.926162549843994</v>
      </c>
      <c r="AO520" s="1">
        <f>IF((AC520-AC$2)/AC$2*100&gt;100,100,IF((AC520-AC$2)/AC$2*100&lt;-100,-100,(AC520-AC$2)/AC$2*100))</f>
        <v>-95.934434960274359</v>
      </c>
      <c r="AP520" s="1"/>
      <c r="AQ520" s="2">
        <f t="shared" si="215"/>
        <v>24</v>
      </c>
      <c r="AR520" s="2">
        <f t="shared" si="206"/>
        <v>-55</v>
      </c>
      <c r="AS520" s="2">
        <f t="shared" si="207"/>
        <v>-51</v>
      </c>
      <c r="AT520" s="2">
        <f t="shared" si="208"/>
        <v>-21</v>
      </c>
      <c r="AU520" s="2">
        <f t="shared" si="209"/>
        <v>21</v>
      </c>
      <c r="AV520" s="2">
        <f t="shared" si="216"/>
        <v>1</v>
      </c>
      <c r="AW520" s="2">
        <f t="shared" si="217"/>
        <v>0</v>
      </c>
      <c r="AX520" s="2">
        <f t="shared" si="210"/>
        <v>1</v>
      </c>
      <c r="AY520" s="2">
        <f t="shared" si="211"/>
        <v>1</v>
      </c>
      <c r="AZ520" s="2">
        <f t="shared" si="212"/>
        <v>0</v>
      </c>
      <c r="BA520" s="1"/>
      <c r="BB520" s="1"/>
      <c r="BN520" s="1">
        <f>T520/(T$3-T$4)*100</f>
        <v>42.418421052631579</v>
      </c>
      <c r="BO520" s="1">
        <f>U520/(U$3-U$4)*100</f>
        <v>16.678899082568808</v>
      </c>
      <c r="BP520" s="1">
        <f>V520/(V$3-V$4)*100</f>
        <v>2.4</v>
      </c>
      <c r="BQ520" s="1">
        <f>W520/(W$3-W$4)*100</f>
        <v>17.45454545454545</v>
      </c>
      <c r="BR520" s="1">
        <f>X520/(X$3-X$4)*100</f>
        <v>20.416666666666664</v>
      </c>
      <c r="BS520" s="1">
        <f>Y520/(Y$3-Y$4)*100</f>
        <v>64.704761904761909</v>
      </c>
      <c r="BT520" s="1">
        <f>Z520/(Z$3-Z$4)*100</f>
        <v>66.546153846153842</v>
      </c>
      <c r="BU520" s="1">
        <f>AA520/(AA$3-AA$4)*100</f>
        <v>35.757575757575758</v>
      </c>
      <c r="BV520" s="1">
        <f>AB520/(AB$3-AB$4)*100</f>
        <v>14.127551020408163</v>
      </c>
      <c r="BW520" s="1">
        <f>AC520/(AC$3-AC$4)*100</f>
        <v>0.22295081967213118</v>
      </c>
    </row>
    <row r="521" spans="1:75">
      <c r="A521">
        <v>86</v>
      </c>
      <c r="B521" t="s">
        <v>1675</v>
      </c>
      <c r="C521" t="s">
        <v>1941</v>
      </c>
      <c r="D521">
        <v>63</v>
      </c>
      <c r="E521" t="s">
        <v>1942</v>
      </c>
      <c r="F521" t="s">
        <v>1943</v>
      </c>
      <c r="G521" t="s">
        <v>1944</v>
      </c>
      <c r="H521">
        <v>275</v>
      </c>
      <c r="I521">
        <v>44</v>
      </c>
      <c r="J521">
        <v>1</v>
      </c>
      <c r="K521">
        <v>70</v>
      </c>
      <c r="L521">
        <v>39</v>
      </c>
      <c r="M521">
        <v>129</v>
      </c>
      <c r="N521">
        <v>168</v>
      </c>
      <c r="O521">
        <v>122</v>
      </c>
      <c r="P521">
        <v>18</v>
      </c>
      <c r="Q521">
        <v>3</v>
      </c>
      <c r="R521">
        <v>869</v>
      </c>
      <c r="T521" s="1">
        <f t="shared" si="213"/>
        <v>31.645569620253166</v>
      </c>
      <c r="U521" s="1">
        <f t="shared" si="196"/>
        <v>5.0632911392405067</v>
      </c>
      <c r="V521" s="1">
        <f t="shared" si="197"/>
        <v>0.11507479861910241</v>
      </c>
      <c r="W521" s="1">
        <f t="shared" si="198"/>
        <v>8.0552359033371701</v>
      </c>
      <c r="X521" s="1">
        <f t="shared" si="199"/>
        <v>4.4879171461449943</v>
      </c>
      <c r="Y521" s="1">
        <f t="shared" si="200"/>
        <v>14.844649021864212</v>
      </c>
      <c r="Z521" s="1">
        <f t="shared" si="201"/>
        <v>19.332566168009205</v>
      </c>
      <c r="AA521" s="1">
        <f t="shared" si="202"/>
        <v>14.039125431530493</v>
      </c>
      <c r="AB521" s="1">
        <f t="shared" si="203"/>
        <v>2.0713463751438432</v>
      </c>
      <c r="AC521" s="1">
        <f t="shared" si="204"/>
        <v>0.34522439585730724</v>
      </c>
      <c r="AD521" s="1"/>
      <c r="AF521" s="1">
        <f t="shared" si="214"/>
        <v>61.012342179253032</v>
      </c>
      <c r="AG521" s="1">
        <f t="shared" si="205"/>
        <v>-62.374724587525321</v>
      </c>
      <c r="AH521" s="1">
        <f>IF((W521-W$2)/W$2*100&gt;100,100,IF((W521-W$2)/W$2*100&lt;-100,-100,(W521-W$2)/W$2*100))</f>
        <v>-58.633171241599037</v>
      </c>
      <c r="AI521" s="1">
        <f>IF((X521-X$2)/X$2*100&gt;100,100,IF((X521-X$2)/X$2*100&lt;-100,-100,(X521-X$2)/X$2*100))</f>
        <v>-52.43150107676756</v>
      </c>
      <c r="AJ521" s="1">
        <f>IF((Y521-Y$2)/Y$2*100&gt;100,100,IF((Y521-Y$2)/Y$2*100&lt;-100,-100,(Y521-Y$2)/Y$2*100))</f>
        <v>4.3675890462580762</v>
      </c>
      <c r="AK521" s="1">
        <f>IF((Z521-Z$2)/Z$2*100&gt;100,100,IF((Z521-Z$2)/Z$2*100&lt;-100,-100,(Z521-Z$2)/Z$2*100))</f>
        <v>100</v>
      </c>
      <c r="AL521" s="1">
        <f>IF((V521-V$2)/V$2*100&gt;100,100,IF((V521-V$2)/V$2*100&lt;-100,-100,(V521-V$2)/V$2*100))</f>
        <v>-97.49783013940295</v>
      </c>
      <c r="AM521" s="1">
        <f>IF((AA521-AA$2)/AA$2*100&gt;100,100,IF((AA521-AA$2)/AA$2*100&lt;-100,-100,(AA521-AA$2)/AA$2*100))</f>
        <v>100</v>
      </c>
      <c r="AN521" s="1">
        <f>IF((AB521-AB$2)/AB$2*100&gt;100,100,IF((AB521-AB$2)/AB$2*100&lt;-100,-100,(AB521-AB$2)/AB$2*100))</f>
        <v>14.563518446382487</v>
      </c>
      <c r="AO521" s="1">
        <f>IF((AC521-AC$2)/AC$2*100&gt;100,100,IF((AC521-AC$2)/AC$2*100&lt;-100,-100,(AC521-AC$2)/AC$2*100))</f>
        <v>-85.96467765342129</v>
      </c>
      <c r="AP521" s="1"/>
      <c r="AQ521" s="2">
        <f t="shared" si="215"/>
        <v>61</v>
      </c>
      <c r="AR521" s="2">
        <f t="shared" si="206"/>
        <v>-62</v>
      </c>
      <c r="AS521" s="2">
        <f t="shared" si="207"/>
        <v>-59</v>
      </c>
      <c r="AT521" s="2">
        <f t="shared" si="208"/>
        <v>-52</v>
      </c>
      <c r="AU521" s="2">
        <f t="shared" si="209"/>
        <v>4</v>
      </c>
      <c r="AV521" s="2">
        <f t="shared" si="216"/>
        <v>1</v>
      </c>
      <c r="AW521" s="2">
        <f t="shared" si="217"/>
        <v>0</v>
      </c>
      <c r="AX521" s="2">
        <f t="shared" si="210"/>
        <v>1</v>
      </c>
      <c r="AY521" s="2">
        <f t="shared" si="211"/>
        <v>0</v>
      </c>
      <c r="AZ521" s="2">
        <f t="shared" si="212"/>
        <v>0</v>
      </c>
      <c r="BA521" s="1"/>
      <c r="BB521" s="1"/>
      <c r="BN521" s="1">
        <f>T521/(T$3-T$4)*100</f>
        <v>55.240950477459471</v>
      </c>
      <c r="BO521" s="1">
        <f>U521/(U$3-U$4)*100</f>
        <v>14.075020322842876</v>
      </c>
      <c r="BP521" s="1">
        <f>V521/(V$3-V$4)*100</f>
        <v>0.23014959723820483</v>
      </c>
      <c r="BQ521" s="1">
        <f>W521/(W$3-W$4)*100</f>
        <v>14.645883460613035</v>
      </c>
      <c r="BR521" s="1">
        <f>X521/(X$3-X$4)*100</f>
        <v>12.21710778672804</v>
      </c>
      <c r="BS521" s="1">
        <f>Y521/(Y$3-Y$4)*100</f>
        <v>55.84415584415585</v>
      </c>
      <c r="BT521" s="1">
        <f>Z521/(Z$3-Z$4)*100</f>
        <v>60.971939452952107</v>
      </c>
      <c r="BU521" s="1">
        <f>AA521/(AA$3-AA$4)*100</f>
        <v>50.200509118806011</v>
      </c>
      <c r="BV521" s="1">
        <f>AB521/(AB$3-AB$4)*100</f>
        <v>9.7543505319273844</v>
      </c>
      <c r="BW521" s="1">
        <f>AC521/(AC$3-AC$4)*100</f>
        <v>0.76968062027202921</v>
      </c>
    </row>
    <row r="522" spans="1:75">
      <c r="A522">
        <v>82</v>
      </c>
      <c r="B522" t="s">
        <v>1675</v>
      </c>
      <c r="C522" t="s">
        <v>1945</v>
      </c>
      <c r="D522">
        <v>60</v>
      </c>
      <c r="E522" t="s">
        <v>1946</v>
      </c>
      <c r="F522" t="s">
        <v>1947</v>
      </c>
      <c r="G522" t="s">
        <v>1948</v>
      </c>
      <c r="H522">
        <v>187</v>
      </c>
      <c r="I522">
        <v>65</v>
      </c>
      <c r="J522">
        <v>10</v>
      </c>
      <c r="K522">
        <v>86</v>
      </c>
      <c r="L522">
        <v>26</v>
      </c>
      <c r="M522">
        <v>139</v>
      </c>
      <c r="N522">
        <v>126</v>
      </c>
      <c r="O522">
        <v>70</v>
      </c>
      <c r="P522">
        <v>13</v>
      </c>
      <c r="Q522">
        <v>3</v>
      </c>
      <c r="R522">
        <v>725</v>
      </c>
      <c r="T522" s="1">
        <f t="shared" si="213"/>
        <v>25.793103448275861</v>
      </c>
      <c r="U522" s="1">
        <f t="shared" si="196"/>
        <v>8.9655172413793096</v>
      </c>
      <c r="V522" s="1">
        <f t="shared" si="197"/>
        <v>1.3793103448275863</v>
      </c>
      <c r="W522" s="1">
        <f t="shared" si="198"/>
        <v>11.862068965517242</v>
      </c>
      <c r="X522" s="1">
        <f t="shared" si="199"/>
        <v>3.5862068965517238</v>
      </c>
      <c r="Y522" s="1">
        <f t="shared" si="200"/>
        <v>19.172413793103448</v>
      </c>
      <c r="Z522" s="1">
        <f t="shared" si="201"/>
        <v>17.379310344827587</v>
      </c>
      <c r="AA522" s="1">
        <f t="shared" si="202"/>
        <v>9.6551724137931032</v>
      </c>
      <c r="AB522" s="1">
        <f t="shared" si="203"/>
        <v>1.7931034482758619</v>
      </c>
      <c r="AC522" s="1">
        <f t="shared" si="204"/>
        <v>0.41379310344827586</v>
      </c>
      <c r="AD522" s="1"/>
      <c r="AF522" s="1">
        <f t="shared" si="214"/>
        <v>31.235052745605785</v>
      </c>
      <c r="AG522" s="1">
        <f t="shared" si="205"/>
        <v>-33.377314054118131</v>
      </c>
      <c r="AH522" s="1">
        <f>IF((W522-W$2)/W$2*100&gt;100,100,IF((W522-W$2)/W$2*100&lt;-100,-100,(W522-W$2)/W$2*100))</f>
        <v>-39.083574769845555</v>
      </c>
      <c r="AI522" s="1">
        <f>IF((X522-X$2)/X$2*100&gt;100,100,IF((X522-X$2)/X$2*100&lt;-100,-100,(X522-X$2)/X$2*100))</f>
        <v>-61.988942009849204</v>
      </c>
      <c r="AJ522" s="1">
        <f>IF((Y522-Y$2)/Y$2*100&gt;100,100,IF((Y522-Y$2)/Y$2*100&lt;-100,-100,(Y522-Y$2)/Y$2*100))</f>
        <v>34.794605169596991</v>
      </c>
      <c r="AK522" s="1">
        <f>IF((Z522-Z$2)/Z$2*100&gt;100,100,IF((Z522-Z$2)/Z$2*100&lt;-100,-100,(Z522-Z$2)/Z$2*100))</f>
        <v>79.838315277821508</v>
      </c>
      <c r="AL522" s="1">
        <f>IF((V522-V$2)/V$2*100&gt;100,100,IF((V522-V$2)/V$2*100&lt;-100,-100,(V522-V$2)/V$2*100))</f>
        <v>-70.008474360567803</v>
      </c>
      <c r="AM522" s="1">
        <f>IF((AA522-AA$2)/AA$2*100&gt;100,100,IF((AA522-AA$2)/AA$2*100&lt;-100,-100,(AA522-AA$2)/AA$2*100))</f>
        <v>91.660845379377193</v>
      </c>
      <c r="AN522" s="1">
        <f>IF((AB522-AB$2)/AB$2*100&gt;100,100,IF((AB522-AB$2)/AB$2*100&lt;-100,-100,(AB522-AB$2)/AB$2*100))</f>
        <v>-0.82574192423118786</v>
      </c>
      <c r="AO522" s="1">
        <f>IF((AC522-AC$2)/AC$2*100&gt;100,100,IF((AC522-AC$2)/AC$2*100&lt;-100,-100,(AC522-AC$2)/AC$2*100))</f>
        <v>-83.176972249411179</v>
      </c>
      <c r="AP522" s="1"/>
      <c r="AQ522" s="2">
        <f t="shared" si="215"/>
        <v>31</v>
      </c>
      <c r="AR522" s="2">
        <f t="shared" si="206"/>
        <v>-33</v>
      </c>
      <c r="AS522" s="2">
        <f t="shared" si="207"/>
        <v>-39</v>
      </c>
      <c r="AT522" s="2">
        <f t="shared" si="208"/>
        <v>-62</v>
      </c>
      <c r="AU522" s="2">
        <f t="shared" si="209"/>
        <v>35</v>
      </c>
      <c r="AV522" s="2">
        <f t="shared" si="216"/>
        <v>1</v>
      </c>
      <c r="AW522" s="2">
        <f t="shared" si="217"/>
        <v>0</v>
      </c>
      <c r="AX522" s="2">
        <f t="shared" si="210"/>
        <v>1</v>
      </c>
      <c r="AY522" s="2">
        <f t="shared" si="211"/>
        <v>0</v>
      </c>
      <c r="AZ522" s="2">
        <f t="shared" si="212"/>
        <v>0</v>
      </c>
      <c r="BA522" s="1"/>
      <c r="BB522" s="1"/>
      <c r="BN522" s="1">
        <f>T522/(T$3-T$4)*100</f>
        <v>45.024803387779791</v>
      </c>
      <c r="BO522" s="1">
        <f>U522/(U$3-U$4)*100</f>
        <v>24.922492881999364</v>
      </c>
      <c r="BP522" s="1">
        <f>V522/(V$3-V$4)*100</f>
        <v>2.7586206896551726</v>
      </c>
      <c r="BQ522" s="1">
        <f>W522/(W$3-W$4)*100</f>
        <v>21.567398119122256</v>
      </c>
      <c r="BR522" s="1">
        <f>X522/(X$3-X$4)*100</f>
        <v>9.7624521072796906</v>
      </c>
      <c r="BS522" s="1">
        <f>Y522/(Y$3-Y$4)*100</f>
        <v>72.124794745484408</v>
      </c>
      <c r="BT522" s="1">
        <f>Z522/(Z$3-Z$4)*100</f>
        <v>54.811671087533163</v>
      </c>
      <c r="BU522" s="1">
        <f>AA522/(AA$3-AA$4)*100</f>
        <v>34.524555903866251</v>
      </c>
      <c r="BV522" s="1">
        <f>AB522/(AB$3-AB$4)*100</f>
        <v>8.4440534834623513</v>
      </c>
      <c r="BW522" s="1">
        <f>AC522/(AC$3-AC$4)*100</f>
        <v>0.92255511588468053</v>
      </c>
    </row>
    <row r="523" spans="1:75">
      <c r="A523">
        <v>84</v>
      </c>
      <c r="B523" t="s">
        <v>1675</v>
      </c>
      <c r="C523" t="s">
        <v>1949</v>
      </c>
      <c r="D523">
        <v>57</v>
      </c>
      <c r="E523" t="s">
        <v>1950</v>
      </c>
      <c r="F523" t="s">
        <v>1951</v>
      </c>
      <c r="G523" t="s">
        <v>1952</v>
      </c>
      <c r="H523">
        <v>166</v>
      </c>
      <c r="I523">
        <v>63</v>
      </c>
      <c r="J523">
        <v>8</v>
      </c>
      <c r="K523">
        <v>114</v>
      </c>
      <c r="L523">
        <v>44</v>
      </c>
      <c r="M523">
        <v>149</v>
      </c>
      <c r="N523">
        <v>146</v>
      </c>
      <c r="O523">
        <v>82</v>
      </c>
      <c r="P523">
        <v>12</v>
      </c>
      <c r="Q523">
        <v>7</v>
      </c>
      <c r="R523">
        <v>791</v>
      </c>
      <c r="T523" s="1">
        <f t="shared" si="213"/>
        <v>20.986093552465235</v>
      </c>
      <c r="U523" s="1">
        <f t="shared" si="196"/>
        <v>7.9646017699115044</v>
      </c>
      <c r="V523" s="1">
        <f t="shared" si="197"/>
        <v>1.0113780025284451</v>
      </c>
      <c r="W523" s="1">
        <f t="shared" si="198"/>
        <v>14.412136536030342</v>
      </c>
      <c r="X523" s="1">
        <f t="shared" si="199"/>
        <v>5.5625790139064479</v>
      </c>
      <c r="Y523" s="1">
        <f t="shared" si="200"/>
        <v>18.83691529709229</v>
      </c>
      <c r="Z523" s="1">
        <f t="shared" si="201"/>
        <v>18.457648546144121</v>
      </c>
      <c r="AA523" s="1">
        <f t="shared" si="202"/>
        <v>10.366624525916562</v>
      </c>
      <c r="AB523" s="1">
        <f t="shared" si="203"/>
        <v>1.5170670037926675</v>
      </c>
      <c r="AC523" s="1">
        <f t="shared" si="204"/>
        <v>0.88495575221238942</v>
      </c>
      <c r="AD523" s="1"/>
      <c r="AF523" s="1">
        <f t="shared" si="214"/>
        <v>6.7770344039809984</v>
      </c>
      <c r="AG523" s="1">
        <f t="shared" si="205"/>
        <v>-40.815108809138295</v>
      </c>
      <c r="AH523" s="1">
        <f>IF((W523-W$2)/W$2*100&gt;100,100,IF((W523-W$2)/W$2*100&lt;-100,-100,(W523-W$2)/W$2*100))</f>
        <v>-25.987967170313343</v>
      </c>
      <c r="AI523" s="1">
        <f>IF((X523-X$2)/X$2*100&gt;100,100,IF((X523-X$2)/X$2*100&lt;-100,-100,(X523-X$2)/X$2*100))</f>
        <v>-41.040904897120953</v>
      </c>
      <c r="AJ523" s="1">
        <f>IF((Y523-Y$2)/Y$2*100&gt;100,100,IF((Y523-Y$2)/Y$2*100&lt;-100,-100,(Y523-Y$2)/Y$2*100))</f>
        <v>32.435831371324127</v>
      </c>
      <c r="AK523" s="1">
        <f>IF((Z523-Z$2)/Z$2*100&gt;100,100,IF((Z523-Z$2)/Z$2*100&lt;-100,-100,(Z523-Z$2)/Z$2*100))</f>
        <v>90.996785986769851</v>
      </c>
      <c r="AL523" s="1">
        <f>IF((V523-V$2)/V$2*100&gt;100,100,IF((V523-V$2)/V$2*100&lt;-100,-100,(V523-V$2)/V$2*100))</f>
        <v>-78.008742261857549</v>
      </c>
      <c r="AM523" s="1">
        <f>IF((AA523-AA$2)/AA$2*100&gt;100,100,IF((AA523-AA$2)/AA$2*100&lt;-100,-100,(AA523-AA$2)/AA$2*100))</f>
        <v>100</v>
      </c>
      <c r="AN523" s="1">
        <f>IF((AB523-AB$2)/AB$2*100&gt;100,100,IF((AB523-AB$2)/AB$2*100&lt;-100,-100,(AB523-AB$2)/AB$2*100))</f>
        <v>-16.092964576564356</v>
      </c>
      <c r="AO523" s="1">
        <f>IF((AC523-AC$2)/AC$2*100&gt;100,100,IF((AC523-AC$2)/AC$2*100&lt;-100,-100,(AC523-AC$2)/AC$2*100))</f>
        <v>-64.021548321012105</v>
      </c>
      <c r="AP523" s="1"/>
      <c r="AQ523" s="2">
        <f t="shared" si="215"/>
        <v>7</v>
      </c>
      <c r="AR523" s="2">
        <f t="shared" si="206"/>
        <v>-41</v>
      </c>
      <c r="AS523" s="2">
        <f t="shared" si="207"/>
        <v>-26</v>
      </c>
      <c r="AT523" s="2">
        <f t="shared" si="208"/>
        <v>-41</v>
      </c>
      <c r="AU523" s="2">
        <f t="shared" si="209"/>
        <v>32</v>
      </c>
      <c r="AV523" s="2">
        <f t="shared" si="216"/>
        <v>1</v>
      </c>
      <c r="AW523" s="2">
        <f t="shared" si="217"/>
        <v>0</v>
      </c>
      <c r="AX523" s="2">
        <f t="shared" si="210"/>
        <v>1</v>
      </c>
      <c r="AY523" s="2">
        <f t="shared" si="211"/>
        <v>0</v>
      </c>
      <c r="AZ523" s="2">
        <f t="shared" si="212"/>
        <v>0</v>
      </c>
      <c r="BA523" s="1"/>
      <c r="BB523" s="1"/>
      <c r="BN523" s="1">
        <f>T523/(T$3-T$4)*100</f>
        <v>36.633619446847206</v>
      </c>
      <c r="BO523" s="1">
        <f>U523/(U$3-U$4)*100</f>
        <v>22.140131525533814</v>
      </c>
      <c r="BP523" s="1">
        <f>V523/(V$3-V$4)*100</f>
        <v>2.0227560050568902</v>
      </c>
      <c r="BQ523" s="1">
        <f>W523/(W$3-W$4)*100</f>
        <v>26.203884610964256</v>
      </c>
      <c r="BR523" s="1">
        <f>X523/(X$3-X$4)*100</f>
        <v>15.142576204523106</v>
      </c>
      <c r="BS523" s="1">
        <f>Y523/(Y$3-Y$4)*100</f>
        <v>70.862681355728157</v>
      </c>
      <c r="BT523" s="1">
        <f>Z523/(Z$3-Z$4)*100</f>
        <v>58.212583876300691</v>
      </c>
      <c r="BU523" s="1">
        <f>AA523/(AA$3-AA$4)*100</f>
        <v>37.068536183580434</v>
      </c>
      <c r="BV523" s="1">
        <f>AB523/(AB$3-AB$4)*100</f>
        <v>7.1441471658195521</v>
      </c>
      <c r="BW523" s="1">
        <f>AC523/(AC$3-AC$4)*100</f>
        <v>1.9730161032931963</v>
      </c>
    </row>
    <row r="524" spans="1:75">
      <c r="A524">
        <v>86</v>
      </c>
      <c r="B524" t="s">
        <v>1675</v>
      </c>
      <c r="C524" t="s">
        <v>1953</v>
      </c>
      <c r="D524">
        <v>63</v>
      </c>
      <c r="E524" t="s">
        <v>1954</v>
      </c>
      <c r="F524" t="s">
        <v>1955</v>
      </c>
      <c r="G524" t="s">
        <v>1956</v>
      </c>
      <c r="H524">
        <v>217</v>
      </c>
      <c r="I524">
        <v>77</v>
      </c>
      <c r="J524">
        <v>19</v>
      </c>
      <c r="K524">
        <v>111</v>
      </c>
      <c r="L524">
        <v>46</v>
      </c>
      <c r="M524">
        <v>168</v>
      </c>
      <c r="N524">
        <v>180</v>
      </c>
      <c r="O524">
        <v>142</v>
      </c>
      <c r="P524">
        <v>36</v>
      </c>
      <c r="Q524">
        <v>2</v>
      </c>
      <c r="R524">
        <v>998</v>
      </c>
      <c r="T524" s="1">
        <f t="shared" si="213"/>
        <v>21.743486973947896</v>
      </c>
      <c r="U524" s="1">
        <f t="shared" si="196"/>
        <v>7.7154308617234459</v>
      </c>
      <c r="V524" s="1">
        <f t="shared" si="197"/>
        <v>1.903807615230461</v>
      </c>
      <c r="W524" s="1">
        <f t="shared" si="198"/>
        <v>11.122244488977955</v>
      </c>
      <c r="X524" s="1">
        <f t="shared" si="199"/>
        <v>4.6092184368737472</v>
      </c>
      <c r="Y524" s="1">
        <f t="shared" si="200"/>
        <v>16.83366733466934</v>
      </c>
      <c r="Z524" s="1">
        <f t="shared" si="201"/>
        <v>18.036072144288578</v>
      </c>
      <c r="AA524" s="1">
        <f t="shared" si="202"/>
        <v>14.228456913827655</v>
      </c>
      <c r="AB524" s="1">
        <f t="shared" si="203"/>
        <v>3.6072144288577155</v>
      </c>
      <c r="AC524" s="1">
        <f t="shared" si="204"/>
        <v>0.20040080160320639</v>
      </c>
      <c r="AD524" s="1"/>
      <c r="AF524" s="1">
        <f t="shared" si="214"/>
        <v>10.63064456829397</v>
      </c>
      <c r="AG524" s="1">
        <f t="shared" si="205"/>
        <v>-42.666695808095341</v>
      </c>
      <c r="AH524" s="1">
        <f>IF((W524-W$2)/W$2*100&gt;100,100,IF((W524-W$2)/W$2*100&lt;-100,-100,(W524-W$2)/W$2*100))</f>
        <v>-42.8828666589379</v>
      </c>
      <c r="AI524" s="1">
        <f>IF((X524-X$2)/X$2*100&gt;100,100,IF((X524-X$2)/X$2*100&lt;-100,-100,(X524-X$2)/X$2*100))</f>
        <v>-51.145799908604552</v>
      </c>
      <c r="AJ524" s="1">
        <f>IF((Y524-Y$2)/Y$2*100&gt;100,100,IF((Y524-Y$2)/Y$2*100&lt;-100,-100,(Y524-Y$2)/Y$2*100))</f>
        <v>18.351688338237011</v>
      </c>
      <c r="AK524" s="1">
        <f>IF((Z524-Z$2)/Z$2*100&gt;100,100,IF((Z524-Z$2)/Z$2*100&lt;-100,-100,(Z524-Z$2)/Z$2*100))</f>
        <v>86.634381014057524</v>
      </c>
      <c r="AL524" s="1">
        <f>IF((V524-V$2)/V$2*100&gt;100,100,IF((V524-V$2)/V$2*100&lt;-100,-100,(V524-V$2)/V$2*100))</f>
        <v>-58.603881194070297</v>
      </c>
      <c r="AM524" s="1">
        <f>IF((AA524-AA$2)/AA$2*100&gt;100,100,IF((AA524-AA$2)/AA$2*100&lt;-100,-100,(AA524-AA$2)/AA$2*100))</f>
        <v>100</v>
      </c>
      <c r="AN524" s="1">
        <f>IF((AB524-AB$2)/AB$2*100&gt;100,100,IF((AB524-AB$2)/AB$2*100&lt;-100,-100,(AB524-AB$2)/AB$2*100))</f>
        <v>99.510415891595983</v>
      </c>
      <c r="AO524" s="1">
        <f>IF((AC524-AC$2)/AC$2*100&gt;100,100,IF((AC524-AC$2)/AC$2*100&lt;-100,-100,(AC524-AC$2)/AC$2*100))</f>
        <v>-91.852575070690108</v>
      </c>
      <c r="AP524" s="1"/>
      <c r="AQ524" s="2">
        <f t="shared" si="215"/>
        <v>11</v>
      </c>
      <c r="AR524" s="2">
        <f t="shared" si="206"/>
        <v>-43</v>
      </c>
      <c r="AS524" s="2">
        <f t="shared" si="207"/>
        <v>-43</v>
      </c>
      <c r="AT524" s="2">
        <f t="shared" si="208"/>
        <v>-51</v>
      </c>
      <c r="AU524" s="2">
        <f t="shared" si="209"/>
        <v>18</v>
      </c>
      <c r="AV524" s="2">
        <f t="shared" si="216"/>
        <v>1</v>
      </c>
      <c r="AW524" s="2">
        <f t="shared" si="217"/>
        <v>0</v>
      </c>
      <c r="AX524" s="2">
        <f t="shared" si="210"/>
        <v>1</v>
      </c>
      <c r="AY524" s="2">
        <f t="shared" si="211"/>
        <v>1</v>
      </c>
      <c r="AZ524" s="2">
        <f t="shared" si="212"/>
        <v>0</v>
      </c>
      <c r="BA524" s="1"/>
      <c r="BB524" s="1"/>
      <c r="BN524" s="1">
        <f>T524/(T$3-T$4)*100</f>
        <v>37.955736033470444</v>
      </c>
      <c r="BO524" s="1">
        <f>U524/(U$3-U$4)*100</f>
        <v>21.447482120203706</v>
      </c>
      <c r="BP524" s="1">
        <f>V524/(V$3-V$4)*100</f>
        <v>3.8076152304609221</v>
      </c>
      <c r="BQ524" s="1">
        <f>W524/(W$3-W$4)*100</f>
        <v>20.222262707232645</v>
      </c>
      <c r="BR524" s="1">
        <f>X524/(X$3-X$4)*100</f>
        <v>12.547316855934088</v>
      </c>
      <c r="BS524" s="1">
        <f>Y524/(Y$3-Y$4)*100</f>
        <v>63.326653306613231</v>
      </c>
      <c r="BT524" s="1">
        <f>Z524/(Z$3-Z$4)*100</f>
        <v>56.882996762756285</v>
      </c>
      <c r="BU524" s="1">
        <f>AA524/(AA$3-AA$4)*100</f>
        <v>50.877512600959498</v>
      </c>
      <c r="BV524" s="1">
        <f>AB524/(AB$3-AB$4)*100</f>
        <v>16.987035295079959</v>
      </c>
      <c r="BW524" s="1">
        <f>AC524/(AC$3-AC$4)*100</f>
        <v>0.44679522980387004</v>
      </c>
    </row>
    <row r="525" spans="1:75">
      <c r="A525">
        <v>87</v>
      </c>
      <c r="B525" t="s">
        <v>1675</v>
      </c>
      <c r="C525" t="s">
        <v>1957</v>
      </c>
      <c r="D525">
        <v>15</v>
      </c>
      <c r="E525" t="s">
        <v>1958</v>
      </c>
      <c r="F525" t="s">
        <v>1959</v>
      </c>
      <c r="G525" t="s">
        <v>1040</v>
      </c>
      <c r="H525">
        <v>68</v>
      </c>
      <c r="I525">
        <v>30</v>
      </c>
      <c r="J525">
        <v>4</v>
      </c>
      <c r="K525">
        <v>21</v>
      </c>
      <c r="L525">
        <v>11</v>
      </c>
      <c r="M525">
        <v>32</v>
      </c>
      <c r="N525">
        <v>40</v>
      </c>
      <c r="O525">
        <v>26</v>
      </c>
      <c r="P525">
        <v>5</v>
      </c>
      <c r="Q525">
        <v>0</v>
      </c>
      <c r="R525">
        <v>237</v>
      </c>
      <c r="T525" s="1">
        <f t="shared" si="213"/>
        <v>28.691983122362867</v>
      </c>
      <c r="U525" s="1">
        <f t="shared" si="196"/>
        <v>12.658227848101266</v>
      </c>
      <c r="V525" s="1">
        <f t="shared" si="197"/>
        <v>1.6877637130801686</v>
      </c>
      <c r="W525" s="1">
        <f t="shared" si="198"/>
        <v>8.8607594936708853</v>
      </c>
      <c r="X525" s="1">
        <f t="shared" si="199"/>
        <v>4.6413502109704643</v>
      </c>
      <c r="Y525" s="1">
        <f t="shared" si="200"/>
        <v>13.502109704641349</v>
      </c>
      <c r="Z525" s="1">
        <f t="shared" si="201"/>
        <v>16.877637130801688</v>
      </c>
      <c r="AA525" s="1">
        <f t="shared" si="202"/>
        <v>10.970464135021098</v>
      </c>
      <c r="AB525" s="1">
        <f t="shared" si="203"/>
        <v>2.109704641350211</v>
      </c>
      <c r="AC525" s="1">
        <f t="shared" si="204"/>
        <v>0</v>
      </c>
      <c r="AD525" s="1"/>
      <c r="AF525" s="1">
        <f t="shared" si="214"/>
        <v>45.984523575856059</v>
      </c>
      <c r="AG525" s="1">
        <f t="shared" si="205"/>
        <v>-5.9368114688133202</v>
      </c>
      <c r="AH525" s="1">
        <f>IF((W525-W$2)/W$2*100&gt;100,100,IF((W525-W$2)/W$2*100&lt;-100,-100,(W525-W$2)/W$2*100))</f>
        <v>-54.496488365758943</v>
      </c>
      <c r="AI525" s="1">
        <f>IF((X525-X$2)/X$2*100&gt;100,100,IF((X525-X$2)/X$2*100&lt;-100,-100,(X525-X$2)/X$2*100))</f>
        <v>-50.805227609306613</v>
      </c>
      <c r="AJ525" s="1">
        <f>IF((Y525-Y$2)/Y$2*100&gt;100,100,IF((Y525-Y$2)/Y$2*100&lt;-100,-100,(Y525-Y$2)/Y$2*100))</f>
        <v>-5.0713401956515822</v>
      </c>
      <c r="AK525" s="1">
        <f>IF((Z525-Z$2)/Z$2*100&gt;100,100,IF((Z525-Z$2)/Z$2*100&lt;-100,-100,(Z525-Z$2)/Z$2*100))</f>
        <v>74.647081342737366</v>
      </c>
      <c r="AL525" s="1">
        <f>IF((V525-V$2)/V$2*100&gt;100,100,IF((V525-V$2)/V$2*100&lt;-100,-100,(V525-V$2)/V$2*100))</f>
        <v>-63.301508711243315</v>
      </c>
      <c r="AM525" s="1">
        <f>IF((AA525-AA$2)/AA$2*100&gt;100,100,IF((AA525-AA$2)/AA$2*100&lt;-100,-100,(AA525-AA$2)/AA$2*100))</f>
        <v>100</v>
      </c>
      <c r="AN525" s="1">
        <f>IF((AB525-AB$2)/AB$2*100&gt;100,100,IF((AB525-AB$2)/AB$2*100&lt;-100,-100,(AB525-AB$2)/AB$2*100))</f>
        <v>16.685065084278474</v>
      </c>
      <c r="AO525" s="1">
        <f>IF((AC525-AC$2)/AC$2*100&gt;100,100,IF((AC525-AC$2)/AC$2*100&lt;-100,-100,(AC525-AC$2)/AC$2*100))</f>
        <v>-100</v>
      </c>
      <c r="AP525" s="1"/>
      <c r="AQ525" s="2">
        <f t="shared" si="215"/>
        <v>46</v>
      </c>
      <c r="AR525" s="2">
        <f t="shared" si="206"/>
        <v>-6</v>
      </c>
      <c r="AS525" s="2">
        <f t="shared" si="207"/>
        <v>-54</v>
      </c>
      <c r="AT525" s="2">
        <f t="shared" si="208"/>
        <v>-51</v>
      </c>
      <c r="AU525" s="2">
        <f t="shared" si="209"/>
        <v>-5</v>
      </c>
      <c r="AV525" s="2">
        <f t="shared" si="216"/>
        <v>1</v>
      </c>
      <c r="AW525" s="2">
        <f t="shared" si="217"/>
        <v>0</v>
      </c>
      <c r="AX525" s="2">
        <f t="shared" si="210"/>
        <v>1</v>
      </c>
      <c r="AY525" s="2">
        <f t="shared" si="211"/>
        <v>0</v>
      </c>
      <c r="AZ525" s="2">
        <f t="shared" si="212"/>
        <v>0</v>
      </c>
      <c r="BA525" s="1"/>
      <c r="BB525" s="1"/>
      <c r="BN525" s="1">
        <f>T525/(T$3-T$4)*100</f>
        <v>50.085128432896575</v>
      </c>
      <c r="BO525" s="1">
        <f>U525/(U$3-U$4)*100</f>
        <v>35.187550807107186</v>
      </c>
      <c r="BP525" s="1">
        <f>V525/(V$3-V$4)*100</f>
        <v>3.3755274261603372</v>
      </c>
      <c r="BQ525" s="1">
        <f>W525/(W$3-W$4)*100</f>
        <v>16.110471806674333</v>
      </c>
      <c r="BR525" s="1">
        <f>X525/(X$3-X$4)*100</f>
        <v>12.634786685419597</v>
      </c>
      <c r="BS525" s="1">
        <f>Y525/(Y$3-Y$4)*100</f>
        <v>50.793650793650791</v>
      </c>
      <c r="BT525" s="1">
        <f>Z525/(Z$3-Z$4)*100</f>
        <v>53.229470950989942</v>
      </c>
      <c r="BU525" s="1">
        <f>AA525/(AA$3-AA$4)*100</f>
        <v>39.227720240378474</v>
      </c>
      <c r="BV525" s="1">
        <f>AB525/(AB$3-AB$4)*100</f>
        <v>9.9349866528890036</v>
      </c>
      <c r="BW525" s="1">
        <f>AC525/(AC$3-AC$4)*100</f>
        <v>0</v>
      </c>
    </row>
    <row r="526" spans="1:75">
      <c r="A526">
        <v>80</v>
      </c>
      <c r="B526" t="s">
        <v>1675</v>
      </c>
      <c r="C526" t="s">
        <v>1960</v>
      </c>
      <c r="D526">
        <v>38</v>
      </c>
      <c r="E526" t="s">
        <v>1961</v>
      </c>
      <c r="F526" t="s">
        <v>1962</v>
      </c>
      <c r="G526" t="s">
        <v>1079</v>
      </c>
      <c r="H526">
        <v>172</v>
      </c>
      <c r="I526">
        <v>18</v>
      </c>
      <c r="J526">
        <v>5</v>
      </c>
      <c r="K526">
        <v>34</v>
      </c>
      <c r="L526">
        <v>32</v>
      </c>
      <c r="M526">
        <v>101</v>
      </c>
      <c r="N526">
        <v>98</v>
      </c>
      <c r="O526">
        <v>75</v>
      </c>
      <c r="P526">
        <v>41</v>
      </c>
      <c r="Q526">
        <v>3</v>
      </c>
      <c r="R526">
        <v>579</v>
      </c>
      <c r="T526" s="1">
        <f t="shared" si="213"/>
        <v>29.70639032815199</v>
      </c>
      <c r="U526" s="1">
        <f t="shared" si="196"/>
        <v>3.1088082901554404</v>
      </c>
      <c r="V526" s="1">
        <f t="shared" si="197"/>
        <v>0.86355785837651122</v>
      </c>
      <c r="W526" s="1">
        <f t="shared" si="198"/>
        <v>5.8721934369602762</v>
      </c>
      <c r="X526" s="1">
        <f t="shared" si="199"/>
        <v>5.5267702936096716</v>
      </c>
      <c r="Y526" s="1">
        <f t="shared" si="200"/>
        <v>17.443868739205527</v>
      </c>
      <c r="Z526" s="1">
        <f t="shared" si="201"/>
        <v>16.925734024179619</v>
      </c>
      <c r="AA526" s="1">
        <f t="shared" si="202"/>
        <v>12.953367875647666</v>
      </c>
      <c r="AB526" s="1">
        <f t="shared" si="203"/>
        <v>7.081174438687392</v>
      </c>
      <c r="AC526" s="1">
        <f t="shared" si="204"/>
        <v>0.5181347150259068</v>
      </c>
      <c r="AD526" s="1"/>
      <c r="AF526" s="1">
        <f t="shared" si="214"/>
        <v>51.145817307888798</v>
      </c>
      <c r="AG526" s="1">
        <f t="shared" si="205"/>
        <v>-76.898470795967626</v>
      </c>
      <c r="AH526" s="1">
        <f>IF((W526-W$2)/W$2*100&gt;100,100,IF((W526-W$2)/W$2*100&lt;-100,-100,(W526-W$2)/W$2*100))</f>
        <v>-69.84395947456909</v>
      </c>
      <c r="AI526" s="1">
        <f>IF((X526-X$2)/X$2*100&gt;100,100,IF((X526-X$2)/X$2*100&lt;-100,-100,(X526-X$2)/X$2*100))</f>
        <v>-41.420450021821544</v>
      </c>
      <c r="AJ526" s="1">
        <f>IF((Y526-Y$2)/Y$2*100&gt;100,100,IF((Y526-Y$2)/Y$2*100&lt;-100,-100,(Y526-Y$2)/Y$2*100))</f>
        <v>22.641803202541471</v>
      </c>
      <c r="AK526" s="1">
        <f>IF((Z526-Z$2)/Z$2*100&gt;100,100,IF((Z526-Z$2)/Z$2*100&lt;-100,-100,(Z526-Z$2)/Z$2*100))</f>
        <v>75.144780279206287</v>
      </c>
      <c r="AL526" s="1">
        <f>IF((V526-V$2)/V$2*100&gt;100,100,IF((V526-V$2)/V$2*100&lt;-100,-100,(V526-V$2)/V$2*100))</f>
        <v>-81.222922203291589</v>
      </c>
      <c r="AM526" s="1">
        <f>IF((AA526-AA$2)/AA$2*100&gt;100,100,IF((AA526-AA$2)/AA$2*100&lt;-100,-100,(AA526-AA$2)/AA$2*100))</f>
        <v>100</v>
      </c>
      <c r="AN526" s="1">
        <f>IF((AB526-AB$2)/AB$2*100&gt;100,100,IF((AB526-AB$2)/AB$2*100&lt;-100,-100,(AB526-AB$2)/AB$2*100))</f>
        <v>100</v>
      </c>
      <c r="AO526" s="1">
        <f>IF((AC526-AC$2)/AC$2*100&gt;100,100,IF((AC526-AC$2)/AC$2*100&lt;-100,-100,(AC526-AC$2)/AC$2*100))</f>
        <v>-78.934896167224707</v>
      </c>
      <c r="AP526" s="1"/>
      <c r="AQ526" s="2">
        <f t="shared" si="215"/>
        <v>51</v>
      </c>
      <c r="AR526" s="2">
        <f t="shared" si="206"/>
        <v>-77</v>
      </c>
      <c r="AS526" s="2">
        <f t="shared" si="207"/>
        <v>-70</v>
      </c>
      <c r="AT526" s="2">
        <f t="shared" si="208"/>
        <v>-41</v>
      </c>
      <c r="AU526" s="2">
        <f t="shared" si="209"/>
        <v>23</v>
      </c>
      <c r="AV526" s="2">
        <f t="shared" si="216"/>
        <v>1</v>
      </c>
      <c r="AW526" s="2">
        <f t="shared" si="217"/>
        <v>0</v>
      </c>
      <c r="AX526" s="2">
        <f t="shared" si="210"/>
        <v>1</v>
      </c>
      <c r="AY526" s="2">
        <f t="shared" si="211"/>
        <v>1</v>
      </c>
      <c r="AZ526" s="2">
        <f t="shared" si="212"/>
        <v>0</v>
      </c>
      <c r="BA526" s="1"/>
      <c r="BB526" s="1"/>
      <c r="BN526" s="1">
        <f>T526/(T$3-T$4)*100</f>
        <v>51.855891888616192</v>
      </c>
      <c r="BO526" s="1">
        <f>U526/(U$3-U$4)*100</f>
        <v>8.6419166230926443</v>
      </c>
      <c r="BP526" s="1">
        <f>V526/(V$3-V$4)*100</f>
        <v>1.7271157167530224</v>
      </c>
      <c r="BQ526" s="1">
        <f>W526/(W$3-W$4)*100</f>
        <v>10.676715339927775</v>
      </c>
      <c r="BR526" s="1">
        <f>X526/(X$3-X$4)*100</f>
        <v>15.045096910381883</v>
      </c>
      <c r="BS526" s="1">
        <f>Y526/(Y$3-Y$4)*100</f>
        <v>65.622172876058897</v>
      </c>
      <c r="BT526" s="1">
        <f>Z526/(Z$3-Z$4)*100</f>
        <v>53.381161153181878</v>
      </c>
      <c r="BU526" s="1">
        <f>AA526/(AA$3-AA$4)*100</f>
        <v>46.318103312921963</v>
      </c>
      <c r="BV526" s="1">
        <f>AB526/(AB$3-AB$4)*100</f>
        <v>33.346551055655425</v>
      </c>
      <c r="BW526" s="1">
        <f>AC526/(AC$3-AC$4)*100</f>
        <v>1.15518559415612</v>
      </c>
    </row>
    <row r="527" spans="1:75">
      <c r="A527">
        <v>81</v>
      </c>
      <c r="B527" t="s">
        <v>1675</v>
      </c>
      <c r="C527" t="s">
        <v>1963</v>
      </c>
      <c r="D527">
        <v>55</v>
      </c>
      <c r="E527" t="s">
        <v>1964</v>
      </c>
      <c r="F527" t="s">
        <v>1965</v>
      </c>
      <c r="G527" t="s">
        <v>1966</v>
      </c>
      <c r="H527">
        <v>219</v>
      </c>
      <c r="I527">
        <v>40</v>
      </c>
      <c r="J527">
        <v>14</v>
      </c>
      <c r="K527">
        <v>57</v>
      </c>
      <c r="L527">
        <v>39</v>
      </c>
      <c r="M527">
        <v>155</v>
      </c>
      <c r="N527">
        <v>121</v>
      </c>
      <c r="O527">
        <v>75</v>
      </c>
      <c r="P527">
        <v>20</v>
      </c>
      <c r="Q527">
        <v>2</v>
      </c>
      <c r="R527">
        <v>742</v>
      </c>
      <c r="T527" s="1">
        <f t="shared" si="213"/>
        <v>29.514824797843666</v>
      </c>
      <c r="U527" s="1">
        <f t="shared" si="196"/>
        <v>5.3908355795148255</v>
      </c>
      <c r="V527" s="1">
        <f t="shared" si="197"/>
        <v>1.8867924528301887</v>
      </c>
      <c r="W527" s="1">
        <f t="shared" si="198"/>
        <v>7.6819407008086262</v>
      </c>
      <c r="X527" s="1">
        <f t="shared" si="199"/>
        <v>5.2560646900269541</v>
      </c>
      <c r="Y527" s="1">
        <f t="shared" si="200"/>
        <v>20.889487870619945</v>
      </c>
      <c r="Z527" s="1">
        <f t="shared" si="201"/>
        <v>16.307277628032345</v>
      </c>
      <c r="AA527" s="1">
        <f t="shared" si="202"/>
        <v>10.107816711590296</v>
      </c>
      <c r="AB527" s="1">
        <f t="shared" si="203"/>
        <v>2.6954177897574128</v>
      </c>
      <c r="AC527" s="1">
        <f t="shared" si="204"/>
        <v>0.26954177897574128</v>
      </c>
      <c r="AD527" s="1"/>
      <c r="AF527" s="1">
        <f t="shared" si="214"/>
        <v>50.171133802870969</v>
      </c>
      <c r="AG527" s="1">
        <f t="shared" si="205"/>
        <v>-59.940744506933974</v>
      </c>
      <c r="AH527" s="1">
        <f>IF((W527-W$2)/W$2*100&gt;100,100,IF((W527-W$2)/W$2*100&lt;-100,-100,(W527-W$2)/W$2*100))</f>
        <v>-60.550190048327387</v>
      </c>
      <c r="AI527" s="1">
        <f>IF((X527-X$2)/X$2*100&gt;100,100,IF((X527-X$2)/X$2*100&lt;-100,-100,(X527-X$2)/X$2*100))</f>
        <v>-44.289722959179258</v>
      </c>
      <c r="AJ527" s="1">
        <f>IF((Y527-Y$2)/Y$2*100&gt;100,100,IF((Y527-Y$2)/Y$2*100&lt;-100,-100,(Y527-Y$2)/Y$2*100))</f>
        <v>46.866758672200945</v>
      </c>
      <c r="AK527" s="1">
        <f>IF((Z527-Z$2)/Z$2*100&gt;100,100,IF((Z527-Z$2)/Z$2*100&lt;-100,-100,(Z527-Z$2)/Z$2*100))</f>
        <v>68.745092711107802</v>
      </c>
      <c r="AL527" s="1">
        <f>IF((V527-V$2)/V$2*100&gt;100,100,IF((V527-V$2)/V$2*100&lt;-100,-100,(V527-V$2)/V$2*100))</f>
        <v>-58.973856436625773</v>
      </c>
      <c r="AM527" s="1">
        <f>IF((AA527-AA$2)/AA$2*100&gt;100,100,IF((AA527-AA$2)/AA$2*100&lt;-100,-100,(AA527-AA$2)/AA$2*100))</f>
        <v>100</v>
      </c>
      <c r="AN527" s="1">
        <f>IF((AB527-AB$2)/AB$2*100&gt;100,100,IF((AB527-AB$2)/AB$2*100&lt;-100,-100,(AB527-AB$2)/AB$2*100))</f>
        <v>49.08011010767656</v>
      </c>
      <c r="AO527" s="1">
        <f>IF((AC527-AC$2)/AC$2*100&gt;100,100,IF((AC527-AC$2)/AC$2*100&lt;-100,-100,(AC527-AC$2)/AC$2*100))</f>
        <v>-89.041603666507712</v>
      </c>
      <c r="AP527" s="1"/>
      <c r="AQ527" s="2">
        <f t="shared" si="215"/>
        <v>50</v>
      </c>
      <c r="AR527" s="2">
        <f t="shared" si="206"/>
        <v>-60</v>
      </c>
      <c r="AS527" s="2">
        <f t="shared" si="207"/>
        <v>-61</v>
      </c>
      <c r="AT527" s="2">
        <f t="shared" si="208"/>
        <v>-44</v>
      </c>
      <c r="AU527" s="2">
        <f t="shared" si="209"/>
        <v>47</v>
      </c>
      <c r="AV527" s="2">
        <f t="shared" si="216"/>
        <v>1</v>
      </c>
      <c r="AW527" s="2">
        <f t="shared" si="217"/>
        <v>0</v>
      </c>
      <c r="AX527" s="2">
        <f t="shared" si="210"/>
        <v>1</v>
      </c>
      <c r="AY527" s="2">
        <f t="shared" si="211"/>
        <v>1</v>
      </c>
      <c r="AZ527" s="2">
        <f t="shared" si="212"/>
        <v>0</v>
      </c>
      <c r="BA527" s="1"/>
      <c r="BB527" s="1"/>
      <c r="BN527" s="1">
        <f>T527/(T$3-T$4)*100</f>
        <v>51.521492410270952</v>
      </c>
      <c r="BO527" s="1">
        <f>U527/(U$3-U$4)*100</f>
        <v>14.985533766908185</v>
      </c>
      <c r="BP527" s="1">
        <f>V527/(V$3-V$4)*100</f>
        <v>3.7735849056603774</v>
      </c>
      <c r="BQ527" s="1">
        <f>W527/(W$3-W$4)*100</f>
        <v>13.967164910561136</v>
      </c>
      <c r="BR527" s="1">
        <f>X527/(X$3-X$4)*100</f>
        <v>14.308176100628931</v>
      </c>
      <c r="BS527" s="1">
        <f>Y527/(Y$3-Y$4)*100</f>
        <v>78.584263894236955</v>
      </c>
      <c r="BT527" s="1">
        <f>Z527/(Z$3-Z$4)*100</f>
        <v>51.430644826871244</v>
      </c>
      <c r="BU527" s="1">
        <f>AA527/(AA$3-AA$4)*100</f>
        <v>36.143102180838028</v>
      </c>
      <c r="BV527" s="1">
        <f>AB527/(AB$3-AB$4)*100</f>
        <v>12.693217448704551</v>
      </c>
      <c r="BW527" s="1">
        <f>AC527/(AC$3-AC$4)*100</f>
        <v>0.60094560558525922</v>
      </c>
    </row>
    <row r="528" spans="1:75">
      <c r="A528">
        <v>89</v>
      </c>
      <c r="B528" t="s">
        <v>1675</v>
      </c>
      <c r="C528" t="s">
        <v>1967</v>
      </c>
      <c r="D528">
        <v>41</v>
      </c>
      <c r="E528" t="s">
        <v>1968</v>
      </c>
      <c r="F528" t="s">
        <v>1969</v>
      </c>
      <c r="G528" t="s">
        <v>1970</v>
      </c>
      <c r="H528">
        <v>149</v>
      </c>
      <c r="I528">
        <v>34</v>
      </c>
      <c r="J528">
        <v>12</v>
      </c>
      <c r="K528">
        <v>76</v>
      </c>
      <c r="L528">
        <v>42</v>
      </c>
      <c r="M528">
        <v>120</v>
      </c>
      <c r="N528">
        <v>132</v>
      </c>
      <c r="O528">
        <v>67</v>
      </c>
      <c r="P528">
        <v>8</v>
      </c>
      <c r="Q528">
        <v>0</v>
      </c>
      <c r="R528">
        <v>640</v>
      </c>
      <c r="T528" s="1">
        <f t="shared" si="213"/>
        <v>23.28125</v>
      </c>
      <c r="U528" s="1">
        <f t="shared" si="196"/>
        <v>5.3125</v>
      </c>
      <c r="V528" s="1">
        <f t="shared" si="197"/>
        <v>1.875</v>
      </c>
      <c r="W528" s="1">
        <f t="shared" si="198"/>
        <v>11.875</v>
      </c>
      <c r="X528" s="1">
        <f t="shared" si="199"/>
        <v>6.5625</v>
      </c>
      <c r="Y528" s="1">
        <f t="shared" si="200"/>
        <v>18.75</v>
      </c>
      <c r="Z528" s="1">
        <f t="shared" si="201"/>
        <v>20.625</v>
      </c>
      <c r="AA528" s="1">
        <f t="shared" si="202"/>
        <v>10.46875</v>
      </c>
      <c r="AB528" s="1">
        <f t="shared" si="203"/>
        <v>1.25</v>
      </c>
      <c r="AC528" s="1">
        <f t="shared" si="204"/>
        <v>0</v>
      </c>
      <c r="AD528" s="1"/>
      <c r="AF528" s="1">
        <f t="shared" si="214"/>
        <v>18.454767486999206</v>
      </c>
      <c r="AG528" s="1">
        <f t="shared" si="205"/>
        <v>-60.522855563317592</v>
      </c>
      <c r="AH528" s="1">
        <f>IF((W528-W$2)/W$2*100&gt;100,100,IF((W528-W$2)/W$2*100&lt;-100,-100,(W528-W$2)/W$2*100))</f>
        <v>-39.017168783039438</v>
      </c>
      <c r="AI528" s="1">
        <f>IF((X528-X$2)/X$2*100&gt;100,100,IF((X528-X$2)/X$2*100&lt;-100,-100,(X528-X$2)/X$2*100))</f>
        <v>-30.442505060090635</v>
      </c>
      <c r="AJ528" s="1">
        <f>IF((Y528-Y$2)/Y$2*100&gt;100,100,IF((Y528-Y$2)/Y$2*100&lt;-100,-100,(Y528-Y$2)/Y$2*100))</f>
        <v>31.824760001741666</v>
      </c>
      <c r="AK528" s="1">
        <f>IF((Z528-Z$2)/Z$2*100&gt;100,100,IF((Z528-Z$2)/Z$2*100&lt;-100,-100,(Z528-Z$2)/Z$2*100))</f>
        <v>100</v>
      </c>
      <c r="AL528" s="1">
        <f>IF((V528-V$2)/V$2*100&gt;100,100,IF((V528-V$2)/V$2*100&lt;-100,-100,(V528-V$2)/V$2*100))</f>
        <v>-59.230269833896863</v>
      </c>
      <c r="AM528" s="1">
        <f>IF((AA528-AA$2)/AA$2*100&gt;100,100,IF((AA528-AA$2)/AA$2*100&lt;-100,-100,(AA528-AA$2)/AA$2*100))</f>
        <v>100</v>
      </c>
      <c r="AN528" s="1">
        <f>IF((AB528-AB$2)/AB$2*100&gt;100,100,IF((AB528-AB$2)/AB$2*100&lt;-100,-100,(AB528-AB$2)/AB$2*100))</f>
        <v>-30.864098937565004</v>
      </c>
      <c r="AO528" s="1">
        <f>IF((AC528-AC$2)/AC$2*100&gt;100,100,IF((AC528-AC$2)/AC$2*100&lt;-100,-100,(AC528-AC$2)/AC$2*100))</f>
        <v>-100</v>
      </c>
      <c r="AP528" s="1"/>
      <c r="AQ528" s="2">
        <f t="shared" si="215"/>
        <v>18</v>
      </c>
      <c r="AR528" s="2">
        <f t="shared" si="206"/>
        <v>-61</v>
      </c>
      <c r="AS528" s="2">
        <f t="shared" si="207"/>
        <v>-39</v>
      </c>
      <c r="AT528" s="2">
        <f t="shared" si="208"/>
        <v>-30</v>
      </c>
      <c r="AU528" s="2">
        <f t="shared" si="209"/>
        <v>32</v>
      </c>
      <c r="AV528" s="2">
        <f t="shared" si="216"/>
        <v>1</v>
      </c>
      <c r="AW528" s="2">
        <f t="shared" si="217"/>
        <v>0</v>
      </c>
      <c r="AX528" s="2">
        <f t="shared" si="210"/>
        <v>1</v>
      </c>
      <c r="AY528" s="2">
        <f t="shared" si="211"/>
        <v>0</v>
      </c>
      <c r="AZ528" s="2">
        <f t="shared" si="212"/>
        <v>0</v>
      </c>
      <c r="BA528" s="1"/>
      <c r="BB528" s="1"/>
      <c r="BN528" s="1">
        <f>T528/(T$3-T$4)*100</f>
        <v>40.640076754385959</v>
      </c>
      <c r="BO528" s="1">
        <f>U528/(U$3-U$4)*100</f>
        <v>14.767775229357797</v>
      </c>
      <c r="BP528" s="1">
        <f>V528/(V$3-V$4)*100</f>
        <v>3.75</v>
      </c>
      <c r="BQ528" s="1">
        <f>W528/(W$3-W$4)*100</f>
        <v>21.59090909090909</v>
      </c>
      <c r="BR528" s="1">
        <f>X528/(X$3-X$4)*100</f>
        <v>17.864583333333332</v>
      </c>
      <c r="BS528" s="1">
        <f>Y528/(Y$3-Y$4)*100</f>
        <v>70.535714285714306</v>
      </c>
      <c r="BT528" s="1">
        <f>Z528/(Z$3-Z$4)*100</f>
        <v>65.04807692307692</v>
      </c>
      <c r="BU528" s="1">
        <f>AA528/(AA$3-AA$4)*100</f>
        <v>37.433712121212125</v>
      </c>
      <c r="BV528" s="1">
        <f>AB528/(AB$3-AB$4)*100</f>
        <v>5.8864795918367356</v>
      </c>
      <c r="BW528" s="1">
        <f>AC528/(AC$3-AC$4)*100</f>
        <v>0</v>
      </c>
    </row>
    <row r="529" spans="1:75">
      <c r="A529">
        <v>71</v>
      </c>
      <c r="B529" t="s">
        <v>1675</v>
      </c>
      <c r="C529" t="s">
        <v>1971</v>
      </c>
      <c r="D529">
        <v>47</v>
      </c>
      <c r="E529" t="s">
        <v>1972</v>
      </c>
      <c r="F529" t="s">
        <v>1973</v>
      </c>
      <c r="G529" t="s">
        <v>1974</v>
      </c>
      <c r="H529">
        <v>188</v>
      </c>
      <c r="I529">
        <v>28</v>
      </c>
      <c r="J529">
        <v>9</v>
      </c>
      <c r="K529">
        <v>70</v>
      </c>
      <c r="L529">
        <v>56</v>
      </c>
      <c r="M529">
        <v>102</v>
      </c>
      <c r="N529">
        <v>78</v>
      </c>
      <c r="O529">
        <v>52</v>
      </c>
      <c r="P529">
        <v>9</v>
      </c>
      <c r="Q529">
        <v>2</v>
      </c>
      <c r="R529">
        <v>594</v>
      </c>
      <c r="T529" s="1">
        <f t="shared" si="213"/>
        <v>31.649831649831651</v>
      </c>
      <c r="U529" s="1">
        <f t="shared" si="196"/>
        <v>4.7138047138047137</v>
      </c>
      <c r="V529" s="1">
        <f t="shared" si="197"/>
        <v>1.5151515151515151</v>
      </c>
      <c r="W529" s="1">
        <f t="shared" si="198"/>
        <v>11.784511784511785</v>
      </c>
      <c r="X529" s="1">
        <f t="shared" si="199"/>
        <v>9.4276094276094273</v>
      </c>
      <c r="Y529" s="1">
        <f t="shared" si="200"/>
        <v>17.171717171717169</v>
      </c>
      <c r="Z529" s="1">
        <f t="shared" si="201"/>
        <v>13.131313131313133</v>
      </c>
      <c r="AA529" s="1">
        <f t="shared" si="202"/>
        <v>8.7542087542087543</v>
      </c>
      <c r="AB529" s="1">
        <f t="shared" si="203"/>
        <v>1.5151515151515151</v>
      </c>
      <c r="AC529" s="1">
        <f t="shared" si="204"/>
        <v>0.33670033670033667</v>
      </c>
      <c r="AD529" s="1"/>
      <c r="AF529" s="1">
        <f t="shared" si="214"/>
        <v>61.034027343182892</v>
      </c>
      <c r="AG529" s="1">
        <f t="shared" si="205"/>
        <v>-64.97175538198907</v>
      </c>
      <c r="AH529" s="1">
        <f>IF((W529-W$2)/W$2*100&gt;100,100,IF((W529-W$2)/W$2*100&lt;-100,-100,(W529-W$2)/W$2*100))</f>
        <v>-39.481861631228213</v>
      </c>
      <c r="AI529" s="1">
        <f>IF((X529-X$2)/X$2*100&gt;100,100,IF((X529-X$2)/X$2*100&lt;-100,-100,(X529-X$2)/X$2*100))</f>
        <v>-7.4530277122354521E-2</v>
      </c>
      <c r="AJ529" s="1">
        <f>IF((Y529-Y$2)/Y$2*100&gt;100,100,IF((Y529-Y$2)/Y$2*100&lt;-100,-100,(Y529-Y$2)/Y$2*100))</f>
        <v>20.728399732234777</v>
      </c>
      <c r="AK529" s="1">
        <f>IF((Z529-Z$2)/Z$2*100&gt;100,100,IF((Z529-Z$2)/Z$2*100&lt;-100,-100,(Z529-Z$2)/Z$2*100))</f>
        <v>35.880721620447957</v>
      </c>
      <c r="AL529" s="1">
        <f>IF((V529-V$2)/V$2*100&gt;100,100,IF((V529-V$2)/V$2*100&lt;-100,-100,(V529-V$2)/V$2*100))</f>
        <v>-67.054763502138883</v>
      </c>
      <c r="AM529" s="1">
        <f>IF((AA529-AA$2)/AA$2*100&gt;100,100,IF((AA529-AA$2)/AA$2*100&lt;-100,-100,(AA529-AA$2)/AA$2*100))</f>
        <v>73.776187368987976</v>
      </c>
      <c r="AN529" s="1">
        <f>IF((AB529-AB$2)/AB$2*100&gt;100,100,IF((AB529-AB$2)/AB$2*100&lt;-100,-100,(AB529-AB$2)/AB$2*100))</f>
        <v>-16.198907803109098</v>
      </c>
      <c r="AO529" s="1">
        <f>IF((AC529-AC$2)/AC$2*100&gt;100,100,IF((AC529-AC$2)/AC$2*100&lt;-100,-100,(AC529-AC$2)/AC$2*100))</f>
        <v>-86.311228822472629</v>
      </c>
      <c r="AP529" s="1"/>
      <c r="AQ529" s="2">
        <f t="shared" si="215"/>
        <v>61</v>
      </c>
      <c r="AR529" s="2">
        <f t="shared" si="206"/>
        <v>-65</v>
      </c>
      <c r="AS529" s="2">
        <f t="shared" si="207"/>
        <v>-39</v>
      </c>
      <c r="AT529" s="2">
        <f t="shared" si="208"/>
        <v>0</v>
      </c>
      <c r="AU529" s="2">
        <f t="shared" si="209"/>
        <v>21</v>
      </c>
      <c r="AV529" s="2">
        <f t="shared" si="216"/>
        <v>1</v>
      </c>
      <c r="AW529" s="2">
        <f t="shared" si="217"/>
        <v>0</v>
      </c>
      <c r="AX529" s="2">
        <f t="shared" si="210"/>
        <v>1</v>
      </c>
      <c r="AY529" s="2">
        <f t="shared" si="211"/>
        <v>0</v>
      </c>
      <c r="AZ529" s="2">
        <f t="shared" si="212"/>
        <v>0</v>
      </c>
      <c r="BA529" s="1"/>
      <c r="BB529" s="1"/>
      <c r="BN529" s="1">
        <f>T529/(T$3-T$4)*100</f>
        <v>55.24839033610963</v>
      </c>
      <c r="BO529" s="1">
        <f>U529/(U$3-U$4)*100</f>
        <v>13.103512186080993</v>
      </c>
      <c r="BP529" s="1">
        <f>V529/(V$3-V$4)*100</f>
        <v>3.0303030303030303</v>
      </c>
      <c r="BQ529" s="1">
        <f>W529/(W$3-W$4)*100</f>
        <v>21.4263850627487</v>
      </c>
      <c r="BR529" s="1">
        <f>X529/(X$3-X$4)*100</f>
        <v>25.664047886270104</v>
      </c>
      <c r="BS529" s="1">
        <f>Y529/(Y$3-Y$4)*100</f>
        <v>64.598364598364597</v>
      </c>
      <c r="BT529" s="1">
        <f>Z529/(Z$3-Z$4)*100</f>
        <v>41.414141414141419</v>
      </c>
      <c r="BU529" s="1">
        <f>AA529/(AA$3-AA$4)*100</f>
        <v>31.302928272625248</v>
      </c>
      <c r="BV529" s="1">
        <f>AB529/(AB$3-AB$4)*100</f>
        <v>7.1351267779839214</v>
      </c>
      <c r="BW529" s="1">
        <f>AC529/(AC$3-AC$4)*100</f>
        <v>0.75067616051222608</v>
      </c>
    </row>
    <row r="530" spans="1:75">
      <c r="A530">
        <v>76</v>
      </c>
      <c r="B530" t="s">
        <v>1675</v>
      </c>
      <c r="C530" t="s">
        <v>1975</v>
      </c>
      <c r="D530">
        <v>38</v>
      </c>
      <c r="E530" t="s">
        <v>1976</v>
      </c>
      <c r="F530" t="s">
        <v>1977</v>
      </c>
      <c r="G530" t="s">
        <v>1978</v>
      </c>
      <c r="H530">
        <v>133</v>
      </c>
      <c r="I530">
        <v>31</v>
      </c>
      <c r="J530">
        <v>7</v>
      </c>
      <c r="K530">
        <v>48</v>
      </c>
      <c r="L530">
        <v>43</v>
      </c>
      <c r="M530">
        <v>66</v>
      </c>
      <c r="N530">
        <v>82</v>
      </c>
      <c r="O530">
        <v>30</v>
      </c>
      <c r="P530">
        <v>5</v>
      </c>
      <c r="Q530">
        <v>0</v>
      </c>
      <c r="R530">
        <v>445</v>
      </c>
      <c r="T530" s="1">
        <f t="shared" si="213"/>
        <v>29.887640449438202</v>
      </c>
      <c r="U530" s="1">
        <f t="shared" si="196"/>
        <v>6.9662921348314599</v>
      </c>
      <c r="V530" s="1">
        <f t="shared" si="197"/>
        <v>1.5730337078651686</v>
      </c>
      <c r="W530" s="1">
        <f t="shared" si="198"/>
        <v>10.786516853932584</v>
      </c>
      <c r="X530" s="1">
        <f t="shared" si="199"/>
        <v>9.6629213483146064</v>
      </c>
      <c r="Y530" s="1">
        <f t="shared" si="200"/>
        <v>14.831460674157304</v>
      </c>
      <c r="Z530" s="1">
        <f t="shared" si="201"/>
        <v>18.426966292134832</v>
      </c>
      <c r="AA530" s="1">
        <f t="shared" si="202"/>
        <v>6.7415730337078648</v>
      </c>
      <c r="AB530" s="1">
        <f t="shared" si="203"/>
        <v>1.1235955056179776</v>
      </c>
      <c r="AC530" s="1">
        <f t="shared" si="204"/>
        <v>0</v>
      </c>
      <c r="AD530" s="1"/>
      <c r="AF530" s="1">
        <f t="shared" si="214"/>
        <v>52.0680161148235</v>
      </c>
      <c r="AG530" s="1">
        <f t="shared" si="205"/>
        <v>-48.233539615084013</v>
      </c>
      <c r="AH530" s="1">
        <f>IF((W530-W$2)/W$2*100&gt;100,100,IF((W530-W$2)/W$2*100&lt;-100,-100,(W530-W$2)/W$2*100))</f>
        <v>-44.606961118124531</v>
      </c>
      <c r="AI530" s="1">
        <f>IF((X530-X$2)/X$2*100&gt;100,100,IF((X530-X$2)/X$2*100&lt;-100,-100,(X530-X$2)/X$2*100))</f>
        <v>2.4195966156396786</v>
      </c>
      <c r="AJ530" s="1">
        <f>IF((Y530-Y$2)/Y$2*100&gt;100,100,IF((Y530-Y$2)/Y$2*100&lt;-100,-100,(Y530-Y$2)/Y$2*100))</f>
        <v>4.2748663384563326</v>
      </c>
      <c r="AK530" s="1">
        <f>IF((Z530-Z$2)/Z$2*100&gt;100,100,IF((Z530-Z$2)/Z$2*100&lt;-100,-100,(Z530-Z$2)/Z$2*100))</f>
        <v>90.679290944649338</v>
      </c>
      <c r="AL530" s="1">
        <f>IF((V530-V$2)/V$2*100&gt;100,100,IF((V530-V$2)/V$2*100&lt;-100,-100,(V530-V$2)/V$2*100))</f>
        <v>-65.796181433681255</v>
      </c>
      <c r="AM530" s="1">
        <f>IF((AA530-AA$2)/AA$2*100&gt;100,100,IF((AA530-AA$2)/AA$2*100&lt;-100,-100,(AA530-AA$2)/AA$2*100))</f>
        <v>33.824185778537839</v>
      </c>
      <c r="AN530" s="1">
        <f>IF((AB530-AB$2)/AB$2*100&gt;100,100,IF((AB530-AB$2)/AB$2*100&lt;-100,-100,(AB530-AB$2)/AB$2*100))</f>
        <v>-37.855369831519099</v>
      </c>
      <c r="AO530" s="1">
        <f>IF((AC530-AC$2)/AC$2*100&gt;100,100,IF((AC530-AC$2)/AC$2*100&lt;-100,-100,(AC530-AC$2)/AC$2*100))</f>
        <v>-100</v>
      </c>
      <c r="AP530" s="1"/>
      <c r="AQ530" s="2">
        <f t="shared" si="215"/>
        <v>52</v>
      </c>
      <c r="AR530" s="2">
        <f t="shared" si="206"/>
        <v>-48</v>
      </c>
      <c r="AS530" s="2">
        <f t="shared" si="207"/>
        <v>-45</v>
      </c>
      <c r="AT530" s="2">
        <f t="shared" si="208"/>
        <v>2</v>
      </c>
      <c r="AU530" s="2">
        <f t="shared" si="209"/>
        <v>4</v>
      </c>
      <c r="AV530" s="2">
        <f t="shared" si="216"/>
        <v>1</v>
      </c>
      <c r="AW530" s="2">
        <f t="shared" si="217"/>
        <v>0</v>
      </c>
      <c r="AX530" s="2">
        <f t="shared" si="210"/>
        <v>1</v>
      </c>
      <c r="AY530" s="2">
        <f t="shared" si="211"/>
        <v>0</v>
      </c>
      <c r="AZ530" s="2">
        <f t="shared" si="212"/>
        <v>0</v>
      </c>
      <c r="BA530" s="1"/>
      <c r="BB530" s="1"/>
      <c r="BN530" s="1">
        <f>T530/(T$3-T$4)*100</f>
        <v>52.172284644194754</v>
      </c>
      <c r="BO530" s="1">
        <f>U530/(U$3-U$4)*100</f>
        <v>19.365013916091119</v>
      </c>
      <c r="BP530" s="1">
        <f>V530/(V$3-V$4)*100</f>
        <v>3.1460674157303372</v>
      </c>
      <c r="BQ530" s="1">
        <f>W530/(W$3-W$4)*100</f>
        <v>19.611848825331968</v>
      </c>
      <c r="BR530" s="1">
        <f>X530/(X$3-X$4)*100</f>
        <v>26.304619225967535</v>
      </c>
      <c r="BS530" s="1">
        <f>Y530/(Y$3-Y$4)*100</f>
        <v>55.794542536115578</v>
      </c>
      <c r="BT530" s="1">
        <f>Z530/(Z$3-Z$4)*100</f>
        <v>58.11581676750216</v>
      </c>
      <c r="BU530" s="1">
        <f>AA530/(AA$3-AA$4)*100</f>
        <v>24.106230847803882</v>
      </c>
      <c r="BV530" s="1">
        <f>AB530/(AB$3-AB$4)*100</f>
        <v>5.2912176106397624</v>
      </c>
      <c r="BW530" s="1">
        <f>AC530/(AC$3-AC$4)*100</f>
        <v>0</v>
      </c>
    </row>
    <row r="531" spans="1:75">
      <c r="A531">
        <v>82</v>
      </c>
      <c r="B531" t="s">
        <v>1675</v>
      </c>
      <c r="C531" t="s">
        <v>1979</v>
      </c>
      <c r="D531">
        <v>42</v>
      </c>
      <c r="E531" t="s">
        <v>1980</v>
      </c>
      <c r="F531" t="s">
        <v>1981</v>
      </c>
      <c r="G531" t="s">
        <v>93</v>
      </c>
      <c r="H531">
        <v>157</v>
      </c>
      <c r="I531">
        <v>40</v>
      </c>
      <c r="J531">
        <v>5</v>
      </c>
      <c r="K531">
        <v>54</v>
      </c>
      <c r="L531">
        <v>48</v>
      </c>
      <c r="M531">
        <v>94</v>
      </c>
      <c r="N531">
        <v>86</v>
      </c>
      <c r="O531">
        <v>53</v>
      </c>
      <c r="P531">
        <v>13</v>
      </c>
      <c r="Q531">
        <v>1</v>
      </c>
      <c r="R531">
        <v>551</v>
      </c>
      <c r="T531" s="1">
        <f t="shared" si="213"/>
        <v>28.49364791288566</v>
      </c>
      <c r="U531" s="1">
        <f t="shared" si="196"/>
        <v>7.2595281306715069</v>
      </c>
      <c r="V531" s="1">
        <f t="shared" si="197"/>
        <v>0.90744101633393837</v>
      </c>
      <c r="W531" s="1">
        <f t="shared" si="198"/>
        <v>9.8003629764065341</v>
      </c>
      <c r="X531" s="1">
        <f t="shared" si="199"/>
        <v>8.7114337568058069</v>
      </c>
      <c r="Y531" s="1">
        <f t="shared" si="200"/>
        <v>17.059891107078041</v>
      </c>
      <c r="Z531" s="1">
        <f t="shared" si="201"/>
        <v>15.607985480943739</v>
      </c>
      <c r="AA531" s="1">
        <f t="shared" si="202"/>
        <v>9.6188747731397459</v>
      </c>
      <c r="AB531" s="1">
        <f t="shared" si="203"/>
        <v>2.3593466424682399</v>
      </c>
      <c r="AC531" s="1">
        <f t="shared" si="204"/>
        <v>0.18148820326678766</v>
      </c>
      <c r="AD531" s="1"/>
      <c r="AF531" s="1">
        <f t="shared" si="214"/>
        <v>44.975396010836668</v>
      </c>
      <c r="AG531" s="1">
        <f t="shared" si="205"/>
        <v>-46.054505306978236</v>
      </c>
      <c r="AH531" s="1">
        <f>IF((W531-W$2)/W$2*100&gt;100,100,IF((W531-W$2)/W$2*100&lt;-100,-100,(W531-W$2)/W$2*100))</f>
        <v>-49.671252104829563</v>
      </c>
      <c r="AI531" s="1">
        <f>IF((X531-X$2)/X$2*100&gt;100,100,IF((X531-X$2)/X$2*100&lt;-100,-100,(X531-X$2)/X$2*100))</f>
        <v>-7.6654461777713481</v>
      </c>
      <c r="AJ531" s="1">
        <f>IF((Y531-Y$2)/Y$2*100&gt;100,100,IF((Y531-Y$2)/Y$2*100&lt;-100,-100,(Y531-Y$2)/Y$2*100))</f>
        <v>19.942189378475181</v>
      </c>
      <c r="AK531" s="1">
        <f>IF((Z531-Z$2)/Z$2*100&gt;100,100,IF((Z531-Z$2)/Z$2*100&lt;-100,-100,(Z531-Z$2)/Z$2*100))</f>
        <v>61.50892976078373</v>
      </c>
      <c r="AL531" s="1">
        <f>IF((V531-V$2)/V$2*100&gt;100,100,IF((V531-V$2)/V$2*100&lt;-100,-100,(V531-V$2)/V$2*100))</f>
        <v>-80.268733131952501</v>
      </c>
      <c r="AM531" s="1">
        <f>IF((AA531-AA$2)/AA$2*100&gt;100,100,IF((AA531-AA$2)/AA$2*100&lt;-100,-100,(AA531-AA$2)/AA$2*100))</f>
        <v>90.940315885469758</v>
      </c>
      <c r="AN531" s="1">
        <f>IF((AB531-AB$2)/AB$2*100&gt;100,100,IF((AB531-AB$2)/AB$2*100&lt;-100,-100,(AB531-AB$2)/AB$2*100))</f>
        <v>30.492444836537942</v>
      </c>
      <c r="AO531" s="1">
        <f>IF((AC531-AC$2)/AC$2*100&gt;100,100,IF((AC531-AC$2)/AC$2*100&lt;-100,-100,(AC531-AC$2)/AC$2*100))</f>
        <v>-92.621479056759298</v>
      </c>
      <c r="AP531" s="1"/>
      <c r="AQ531" s="2">
        <f t="shared" si="215"/>
        <v>45</v>
      </c>
      <c r="AR531" s="2">
        <f t="shared" si="206"/>
        <v>-46</v>
      </c>
      <c r="AS531" s="2">
        <f t="shared" si="207"/>
        <v>-50</v>
      </c>
      <c r="AT531" s="2">
        <f t="shared" si="208"/>
        <v>-8</v>
      </c>
      <c r="AU531" s="2">
        <f t="shared" si="209"/>
        <v>20</v>
      </c>
      <c r="AV531" s="2">
        <f t="shared" si="216"/>
        <v>1</v>
      </c>
      <c r="AW531" s="2">
        <f t="shared" si="217"/>
        <v>0</v>
      </c>
      <c r="AX531" s="2">
        <f t="shared" si="210"/>
        <v>1</v>
      </c>
      <c r="AY531" s="2">
        <f t="shared" si="211"/>
        <v>1</v>
      </c>
      <c r="AZ531" s="2">
        <f t="shared" si="212"/>
        <v>0</v>
      </c>
      <c r="BA531" s="1"/>
      <c r="BB531" s="1"/>
      <c r="BN531" s="1">
        <f>T531/(T$3-T$4)*100</f>
        <v>49.738911707581103</v>
      </c>
      <c r="BO531" s="1">
        <f>U531/(U$3-U$4)*100</f>
        <v>20.180156179756572</v>
      </c>
      <c r="BP531" s="1">
        <f>V531/(V$3-V$4)*100</f>
        <v>1.8148820326678767</v>
      </c>
      <c r="BQ531" s="1">
        <f>W531/(W$3-W$4)*100</f>
        <v>17.818841775284604</v>
      </c>
      <c r="BR531" s="1">
        <f>X531/(X$3-X$4)*100</f>
        <v>23.714458560193581</v>
      </c>
      <c r="BS531" s="1">
        <f>Y531/(Y$3-Y$4)*100</f>
        <v>64.177685593293589</v>
      </c>
      <c r="BT531" s="1">
        <f>Z531/(Z$3-Z$4)*100</f>
        <v>49.225184978361028</v>
      </c>
      <c r="BU531" s="1">
        <f>AA531/(AA$3-AA$4)*100</f>
        <v>34.394764340317877</v>
      </c>
      <c r="BV531" s="1">
        <f>AB531/(AB$3-AB$4)*100</f>
        <v>11.110596688766252</v>
      </c>
      <c r="BW531" s="1">
        <f>AC531/(AC$3-AC$4)*100</f>
        <v>0.40462943679152658</v>
      </c>
    </row>
    <row r="532" spans="1:75">
      <c r="A532">
        <v>85</v>
      </c>
      <c r="B532" t="s">
        <v>1675</v>
      </c>
      <c r="C532" t="s">
        <v>1982</v>
      </c>
      <c r="D532">
        <v>42</v>
      </c>
      <c r="E532" t="s">
        <v>1983</v>
      </c>
      <c r="F532" t="s">
        <v>1984</v>
      </c>
      <c r="G532" t="s">
        <v>1709</v>
      </c>
      <c r="H532">
        <v>130</v>
      </c>
      <c r="I532">
        <v>40</v>
      </c>
      <c r="J532">
        <v>8</v>
      </c>
      <c r="K532">
        <v>73</v>
      </c>
      <c r="L532">
        <v>34</v>
      </c>
      <c r="M532">
        <v>107</v>
      </c>
      <c r="N532">
        <v>109</v>
      </c>
      <c r="O532">
        <v>59</v>
      </c>
      <c r="P532">
        <v>6</v>
      </c>
      <c r="Q532">
        <v>1</v>
      </c>
      <c r="R532">
        <v>567</v>
      </c>
      <c r="T532" s="1">
        <f t="shared" si="213"/>
        <v>22.927689594356259</v>
      </c>
      <c r="U532" s="1">
        <f t="shared" si="196"/>
        <v>7.0546737213403876</v>
      </c>
      <c r="V532" s="1">
        <f t="shared" si="197"/>
        <v>1.4109347442680775</v>
      </c>
      <c r="W532" s="1">
        <f t="shared" si="198"/>
        <v>12.874779541446207</v>
      </c>
      <c r="X532" s="1">
        <f t="shared" si="199"/>
        <v>5.996472663139329</v>
      </c>
      <c r="Y532" s="1">
        <f t="shared" si="200"/>
        <v>18.871252204585538</v>
      </c>
      <c r="Z532" s="1">
        <f t="shared" si="201"/>
        <v>19.223985890652557</v>
      </c>
      <c r="AA532" s="1">
        <f t="shared" si="202"/>
        <v>10.405643738977071</v>
      </c>
      <c r="AB532" s="1">
        <f t="shared" si="203"/>
        <v>1.0582010582010581</v>
      </c>
      <c r="AC532" s="1">
        <f t="shared" si="204"/>
        <v>0.17636684303350969</v>
      </c>
      <c r="AD532" s="1"/>
      <c r="AF532" s="1">
        <f t="shared" si="214"/>
        <v>16.655855674139573</v>
      </c>
      <c r="AG532" s="1">
        <f t="shared" si="205"/>
        <v>-47.576776762160513</v>
      </c>
      <c r="AH532" s="1">
        <f>IF((W532-W$2)/W$2*100&gt;100,100,IF((W532-W$2)/W$2*100&lt;-100,-100,(W532-W$2)/W$2*100))</f>
        <v>-33.882904612076544</v>
      </c>
      <c r="AI532" s="1">
        <f>IF((X532-X$2)/X$2*100&gt;100,100,IF((X532-X$2)/X$2*100&lt;-100,-100,(X532-X$2)/X$2*100))</f>
        <v>-36.441963135448582</v>
      </c>
      <c r="AJ532" s="1">
        <f>IF((Y532-Y$2)/Y$2*100&gt;100,100,IF((Y532-Y$2)/Y$2*100&lt;-100,-100,(Y532-Y$2)/Y$2*100))</f>
        <v>32.677242282764098</v>
      </c>
      <c r="AK532" s="1">
        <f>IF((Z532-Z$2)/Z$2*100&gt;100,100,IF((Z532-Z$2)/Z$2*100&lt;-100,-100,(Z532-Z$2)/Z$2*100))</f>
        <v>98.926721883903639</v>
      </c>
      <c r="AL532" s="1">
        <f>IF((V532-V$2)/V$2*100&gt;100,100,IF((V532-V$2)/V$2*100&lt;-100,-100,(V532-V$2)/V$2*100))</f>
        <v>-69.320837970245734</v>
      </c>
      <c r="AM532" s="1">
        <f>IF((AA532-AA$2)/AA$2*100&gt;100,100,IF((AA532-AA$2)/AA$2*100&lt;-100,-100,(AA532-AA$2)/AA$2*100))</f>
        <v>100</v>
      </c>
      <c r="AN532" s="1">
        <f>IF((AB532-AB$2)/AB$2*100&gt;100,100,IF((AB532-AB$2)/AB$2*100&lt;-100,-100,(AB532-AB$2)/AB$2*100))</f>
        <v>-41.4722530688381</v>
      </c>
      <c r="AO532" s="1">
        <f>IF((AC532-AC$2)/AC$2*100&gt;100,100,IF((AC532-AC$2)/AC$2*100&lt;-100,-100,(AC532-AC$2)/AC$2*100))</f>
        <v>-92.82969128796185</v>
      </c>
      <c r="AP532" s="1"/>
      <c r="AQ532" s="2">
        <f t="shared" si="215"/>
        <v>17</v>
      </c>
      <c r="AR532" s="2">
        <f t="shared" si="206"/>
        <v>-48</v>
      </c>
      <c r="AS532" s="2">
        <f t="shared" si="207"/>
        <v>-34</v>
      </c>
      <c r="AT532" s="2">
        <f t="shared" si="208"/>
        <v>-36</v>
      </c>
      <c r="AU532" s="2">
        <f t="shared" si="209"/>
        <v>33</v>
      </c>
      <c r="AV532" s="2">
        <f t="shared" si="216"/>
        <v>1</v>
      </c>
      <c r="AW532" s="2">
        <f t="shared" si="217"/>
        <v>0</v>
      </c>
      <c r="AX532" s="2">
        <f t="shared" si="210"/>
        <v>1</v>
      </c>
      <c r="AY532" s="2">
        <f t="shared" si="211"/>
        <v>0</v>
      </c>
      <c r="AZ532" s="2">
        <f t="shared" si="212"/>
        <v>0</v>
      </c>
      <c r="BA532" s="1"/>
      <c r="BB532" s="1"/>
      <c r="BN532" s="1">
        <f>T532/(T$3-T$4)*100</f>
        <v>40.022896748042939</v>
      </c>
      <c r="BO532" s="1">
        <f>U532/(U$3-U$4)*100</f>
        <v>19.610698509781077</v>
      </c>
      <c r="BP532" s="1">
        <f>V532/(V$3-V$4)*100</f>
        <v>2.821869488536155</v>
      </c>
      <c r="BQ532" s="1">
        <f>W532/(W$3-W$4)*100</f>
        <v>23.408690075356738</v>
      </c>
      <c r="BR532" s="1">
        <f>X532/(X$3-X$4)*100</f>
        <v>16.323731138545948</v>
      </c>
      <c r="BS532" s="1">
        <f>Y532/(Y$3-Y$4)*100</f>
        <v>70.99185353153608</v>
      </c>
      <c r="BT532" s="1">
        <f>Z532/(Z$3-Z$4)*100</f>
        <v>60.629493962827297</v>
      </c>
      <c r="BU532" s="1">
        <f>AA532/(AA$3-AA$4)*100</f>
        <v>37.208059430281651</v>
      </c>
      <c r="BV532" s="1">
        <f>AB532/(AB$3-AB$4)*100</f>
        <v>4.9832631465284525</v>
      </c>
      <c r="BW532" s="1">
        <f>AC532/(AC$3-AC$4)*100</f>
        <v>0.39321132217307075</v>
      </c>
    </row>
    <row r="533" spans="1:75">
      <c r="A533">
        <v>82</v>
      </c>
      <c r="B533" t="s">
        <v>1675</v>
      </c>
      <c r="C533" t="s">
        <v>1985</v>
      </c>
      <c r="D533">
        <v>43</v>
      </c>
      <c r="E533" t="s">
        <v>1986</v>
      </c>
      <c r="F533" t="s">
        <v>1987</v>
      </c>
      <c r="G533" t="s">
        <v>1988</v>
      </c>
      <c r="H533">
        <v>150</v>
      </c>
      <c r="I533">
        <v>25</v>
      </c>
      <c r="J533">
        <v>7</v>
      </c>
      <c r="K533">
        <v>60</v>
      </c>
      <c r="L533">
        <v>32</v>
      </c>
      <c r="M533">
        <v>91</v>
      </c>
      <c r="N533">
        <v>77</v>
      </c>
      <c r="O533">
        <v>61</v>
      </c>
      <c r="P533">
        <v>11</v>
      </c>
      <c r="Q533">
        <v>6</v>
      </c>
      <c r="R533">
        <v>520</v>
      </c>
      <c r="T533" s="1">
        <f t="shared" si="213"/>
        <v>28.846153846153843</v>
      </c>
      <c r="U533" s="1">
        <f t="shared" si="196"/>
        <v>4.8076923076923084</v>
      </c>
      <c r="V533" s="1">
        <f t="shared" si="197"/>
        <v>1.3461538461538463</v>
      </c>
      <c r="W533" s="1">
        <f t="shared" si="198"/>
        <v>11.538461538461538</v>
      </c>
      <c r="X533" s="1">
        <f t="shared" si="199"/>
        <v>6.1538461538461542</v>
      </c>
      <c r="Y533" s="1">
        <f t="shared" si="200"/>
        <v>17.5</v>
      </c>
      <c r="Z533" s="1">
        <f t="shared" si="201"/>
        <v>14.807692307692308</v>
      </c>
      <c r="AA533" s="1">
        <f t="shared" si="202"/>
        <v>11.73076923076923</v>
      </c>
      <c r="AB533" s="1">
        <f t="shared" si="203"/>
        <v>2.1153846153846154</v>
      </c>
      <c r="AC533" s="1">
        <f t="shared" si="204"/>
        <v>1.153846153846154</v>
      </c>
      <c r="AD533" s="1"/>
      <c r="AF533" s="1">
        <f t="shared" si="214"/>
        <v>46.768942678780625</v>
      </c>
      <c r="AG533" s="1">
        <f t="shared" si="205"/>
        <v>-64.274077432866591</v>
      </c>
      <c r="AH533" s="1">
        <f>IF((W533-W$2)/W$2*100&gt;100,100,IF((W533-W$2)/W$2*100&lt;-100,-100,(W533-W$2)/W$2*100))</f>
        <v>-40.745427157609171</v>
      </c>
      <c r="AI533" s="1">
        <f>IF((X533-X$2)/X$2*100&gt;100,100,IF((X533-X$2)/X$2*100&lt;-100,-100,(X533-X$2)/X$2*100))</f>
        <v>-34.773924158912827</v>
      </c>
      <c r="AJ533" s="1">
        <f>IF((Y533-Y$2)/Y$2*100&gt;100,100,IF((Y533-Y$2)/Y$2*100&lt;-100,-100,(Y533-Y$2)/Y$2*100))</f>
        <v>23.036442668292221</v>
      </c>
      <c r="AK533" s="1">
        <f>IF((Z533-Z$2)/Z$2*100&gt;100,100,IF((Z533-Z$2)/Z$2*100&lt;-100,-100,(Z533-Z$2)/Z$2*100))</f>
        <v>53.227624395366078</v>
      </c>
      <c r="AL533" s="1">
        <f>IF((V533-V$2)/V$2*100&gt;100,100,IF((V533-V$2)/V$2*100&lt;-100,-100,(V533-V$2)/V$2*100))</f>
        <v>-70.729424496131074</v>
      </c>
      <c r="AM533" s="1">
        <f>IF((AA533-AA$2)/AA$2*100&gt;100,100,IF((AA533-AA$2)/AA$2*100&lt;-100,-100,(AA533-AA$2)/AA$2*100))</f>
        <v>100</v>
      </c>
      <c r="AN533" s="1">
        <f>IF((AB533-AB$2)/AB$2*100&gt;100,100,IF((AB533-AB$2)/AB$2*100&lt;-100,-100,(AB533-AB$2)/AB$2*100))</f>
        <v>16.999217182582306</v>
      </c>
      <c r="AO533" s="1">
        <f>IF((AC533-AC$2)/AC$2*100&gt;100,100,IF((AC533-AC$2)/AC$2*100&lt;-100,-100,(AC533-AC$2)/AC$2*100))</f>
        <v>-53.089634157011943</v>
      </c>
      <c r="AP533" s="1"/>
      <c r="AQ533" s="2">
        <f t="shared" si="215"/>
        <v>47</v>
      </c>
      <c r="AR533" s="2">
        <f t="shared" si="206"/>
        <v>-64</v>
      </c>
      <c r="AS533" s="2">
        <f t="shared" si="207"/>
        <v>-41</v>
      </c>
      <c r="AT533" s="2">
        <f t="shared" si="208"/>
        <v>-35</v>
      </c>
      <c r="AU533" s="2">
        <f t="shared" si="209"/>
        <v>23</v>
      </c>
      <c r="AV533" s="2">
        <f t="shared" si="216"/>
        <v>1</v>
      </c>
      <c r="AW533" s="2">
        <f t="shared" si="217"/>
        <v>0</v>
      </c>
      <c r="AX533" s="2">
        <f t="shared" si="210"/>
        <v>1</v>
      </c>
      <c r="AY533" s="2">
        <f t="shared" si="211"/>
        <v>0</v>
      </c>
      <c r="AZ533" s="2">
        <f t="shared" si="212"/>
        <v>0</v>
      </c>
      <c r="BA533" s="1"/>
      <c r="BB533" s="1"/>
      <c r="BN533" s="1">
        <f>T533/(T$3-T$4)*100</f>
        <v>50.354251012145731</v>
      </c>
      <c r="BO533" s="1">
        <f>U533/(U$3-U$4)*100</f>
        <v>13.364502470007059</v>
      </c>
      <c r="BP533" s="1">
        <f>V533/(V$3-V$4)*100</f>
        <v>2.6923076923076925</v>
      </c>
      <c r="BQ533" s="1">
        <f>W533/(W$3-W$4)*100</f>
        <v>20.979020979020977</v>
      </c>
      <c r="BR533" s="1">
        <f>X533/(X$3-X$4)*100</f>
        <v>16.752136752136749</v>
      </c>
      <c r="BS533" s="1">
        <f>Y533/(Y$3-Y$4)*100</f>
        <v>65.833333333333343</v>
      </c>
      <c r="BT533" s="1">
        <f>Z533/(Z$3-Z$4)*100</f>
        <v>46.701183431952664</v>
      </c>
      <c r="BU533" s="1">
        <f>AA533/(AA$3-AA$4)*100</f>
        <v>41.946386946386951</v>
      </c>
      <c r="BV533" s="1">
        <f>AB533/(AB$3-AB$4)*100</f>
        <v>9.9617346938775508</v>
      </c>
      <c r="BW533" s="1">
        <f>AC533/(AC$3-AC$4)*100</f>
        <v>2.5725094577553596</v>
      </c>
    </row>
    <row r="534" spans="1:75">
      <c r="A534">
        <v>84</v>
      </c>
      <c r="B534" t="s">
        <v>1675</v>
      </c>
      <c r="C534" t="s">
        <v>1989</v>
      </c>
      <c r="D534">
        <v>58</v>
      </c>
      <c r="E534" t="s">
        <v>1990</v>
      </c>
      <c r="F534" t="s">
        <v>1991</v>
      </c>
      <c r="G534" t="s">
        <v>1992</v>
      </c>
      <c r="H534">
        <v>175</v>
      </c>
      <c r="I534">
        <v>44</v>
      </c>
      <c r="J534">
        <v>6</v>
      </c>
      <c r="K534">
        <v>65</v>
      </c>
      <c r="L534">
        <v>35</v>
      </c>
      <c r="M534">
        <v>100</v>
      </c>
      <c r="N534">
        <v>117</v>
      </c>
      <c r="O534">
        <v>81</v>
      </c>
      <c r="P534">
        <v>31</v>
      </c>
      <c r="Q534">
        <v>1</v>
      </c>
      <c r="R534">
        <v>655</v>
      </c>
      <c r="T534" s="1">
        <f t="shared" si="213"/>
        <v>26.717557251908396</v>
      </c>
      <c r="U534" s="1">
        <f t="shared" si="196"/>
        <v>6.7175572519083975</v>
      </c>
      <c r="V534" s="1">
        <f t="shared" si="197"/>
        <v>0.91603053435114512</v>
      </c>
      <c r="W534" s="1">
        <f t="shared" si="198"/>
        <v>9.9236641221374047</v>
      </c>
      <c r="X534" s="1">
        <f t="shared" si="199"/>
        <v>5.343511450381679</v>
      </c>
      <c r="Y534" s="1">
        <f t="shared" si="200"/>
        <v>15.267175572519085</v>
      </c>
      <c r="Z534" s="1">
        <f t="shared" si="201"/>
        <v>17.862595419847327</v>
      </c>
      <c r="AA534" s="1">
        <f t="shared" si="202"/>
        <v>12.366412213740457</v>
      </c>
      <c r="AB534" s="1">
        <f t="shared" si="203"/>
        <v>4.7328244274809164</v>
      </c>
      <c r="AC534" s="1">
        <f t="shared" si="204"/>
        <v>0.15267175572519084</v>
      </c>
      <c r="AD534" s="1"/>
      <c r="AF534" s="1">
        <f t="shared" si="214"/>
        <v>35.938664465842621</v>
      </c>
      <c r="AG534" s="1">
        <f t="shared" si="205"/>
        <v>-50.081886513831307</v>
      </c>
      <c r="AH534" s="1">
        <f>IF((W534-W$2)/W$2*100&gt;100,100,IF((W534-W$2)/W$2*100&lt;-100,-100,(W534-W$2)/W$2*100))</f>
        <v>-49.038051855653684</v>
      </c>
      <c r="AI534" s="1">
        <f>IF((X534-X$2)/X$2*100&gt;100,100,IF((X534-X$2)/X$2*100&lt;-100,-100,(X534-X$2)/X$2*100))</f>
        <v>-43.362853992949127</v>
      </c>
      <c r="AJ534" s="1">
        <f>IF((Y534-Y$2)/Y$2*100&gt;100,100,IF((Y534-Y$2)/Y$2*100&lt;-100,-100,(Y534-Y$2)/Y$2*100))</f>
        <v>7.3382269734283314</v>
      </c>
      <c r="AK534" s="1">
        <f>IF((Z534-Z$2)/Z$2*100&gt;100,100,IF((Z534-Z$2)/Z$2*100&lt;-100,-100,(Z534-Z$2)/Z$2*100))</f>
        <v>84.839271700487188</v>
      </c>
      <c r="AL534" s="1">
        <f>IF((V534-V$2)/V$2*100&gt;100,100,IF((V534-V$2)/V$2*100&lt;-100,-100,(V534-V$2)/V$2*100))</f>
        <v>-80.081963888316025</v>
      </c>
      <c r="AM534" s="1">
        <f>IF((AA534-AA$2)/AA$2*100&gt;100,100,IF((AA534-AA$2)/AA$2*100&lt;-100,-100,(AA534-AA$2)/AA$2*100))</f>
        <v>100</v>
      </c>
      <c r="AN534" s="1">
        <f>IF((AB534-AB$2)/AB$2*100&gt;100,100,IF((AB534-AB$2)/AB$2*100&lt;-100,-100,(AB534-AB$2)/AB$2*100))</f>
        <v>100</v>
      </c>
      <c r="AO534" s="1">
        <f>IF((AC534-AC$2)/AC$2*100&gt;100,100,IF((AC534-AC$2)/AC$2*100&lt;-100,-100,(AC534-AC$2)/AC$2*100))</f>
        <v>-93.793030473701336</v>
      </c>
      <c r="AP534" s="1"/>
      <c r="AQ534" s="2">
        <f t="shared" si="215"/>
        <v>36</v>
      </c>
      <c r="AR534" s="2">
        <f t="shared" si="206"/>
        <v>-50</v>
      </c>
      <c r="AS534" s="2">
        <f t="shared" si="207"/>
        <v>-49</v>
      </c>
      <c r="AT534" s="2">
        <f t="shared" si="208"/>
        <v>-43</v>
      </c>
      <c r="AU534" s="2">
        <f t="shared" si="209"/>
        <v>7</v>
      </c>
      <c r="AV534" s="2">
        <f t="shared" si="216"/>
        <v>1</v>
      </c>
      <c r="AW534" s="2">
        <f t="shared" si="217"/>
        <v>0</v>
      </c>
      <c r="AX534" s="2">
        <f t="shared" si="210"/>
        <v>1</v>
      </c>
      <c r="AY534" s="2">
        <f t="shared" si="211"/>
        <v>1</v>
      </c>
      <c r="AZ534" s="2">
        <f t="shared" si="212"/>
        <v>0</v>
      </c>
      <c r="BA534" s="1"/>
      <c r="BB534" s="1"/>
      <c r="BN534" s="1">
        <f>T534/(T$3-T$4)*100</f>
        <v>46.638542922190965</v>
      </c>
      <c r="BO534" s="1">
        <f>U534/(U$3-U$4)*100</f>
        <v>18.673576580993068</v>
      </c>
      <c r="BP534" s="1">
        <f>V534/(V$3-V$4)*100</f>
        <v>1.8320610687022902</v>
      </c>
      <c r="BQ534" s="1">
        <f>W534/(W$3-W$4)*100</f>
        <v>18.04302567661346</v>
      </c>
      <c r="BR534" s="1">
        <f>X534/(X$3-X$4)*100</f>
        <v>14.546225614927902</v>
      </c>
      <c r="BS534" s="1">
        <f>Y534/(Y$3-Y$4)*100</f>
        <v>57.433660487095615</v>
      </c>
      <c r="BT534" s="1">
        <f>Z534/(Z$3-Z$4)*100</f>
        <v>56.335877862595417</v>
      </c>
      <c r="BU534" s="1">
        <f>AA534/(AA$3-AA$4)*100</f>
        <v>44.219292158223453</v>
      </c>
      <c r="BV534" s="1">
        <f>AB534/(AB$3-AB$4)*100</f>
        <v>22.287739523290234</v>
      </c>
      <c r="BW534" s="1">
        <f>AC534/(AC$3-AC$4)*100</f>
        <v>0.34038293079714677</v>
      </c>
    </row>
    <row r="535" spans="1:75">
      <c r="A535">
        <v>86</v>
      </c>
      <c r="B535" t="s">
        <v>1675</v>
      </c>
      <c r="C535" t="s">
        <v>1993</v>
      </c>
      <c r="D535">
        <v>18</v>
      </c>
      <c r="E535" t="s">
        <v>1994</v>
      </c>
      <c r="F535" t="s">
        <v>1995</v>
      </c>
      <c r="G535" t="s">
        <v>1739</v>
      </c>
      <c r="H535">
        <v>56</v>
      </c>
      <c r="I535">
        <v>14</v>
      </c>
      <c r="J535">
        <v>3</v>
      </c>
      <c r="K535">
        <v>19</v>
      </c>
      <c r="L535">
        <v>13</v>
      </c>
      <c r="M535">
        <v>35</v>
      </c>
      <c r="N535">
        <v>37</v>
      </c>
      <c r="O535">
        <v>24</v>
      </c>
      <c r="P535">
        <v>4</v>
      </c>
      <c r="Q535">
        <v>0</v>
      </c>
      <c r="R535">
        <v>205</v>
      </c>
      <c r="T535" s="1">
        <f t="shared" si="213"/>
        <v>27.31707317073171</v>
      </c>
      <c r="U535" s="1">
        <f t="shared" si="196"/>
        <v>6.8292682926829276</v>
      </c>
      <c r="V535" s="1">
        <f t="shared" si="197"/>
        <v>1.4634146341463417</v>
      </c>
      <c r="W535" s="1">
        <f t="shared" si="198"/>
        <v>9.2682926829268286</v>
      </c>
      <c r="X535" s="1">
        <f t="shared" si="199"/>
        <v>6.3414634146341466</v>
      </c>
      <c r="Y535" s="1">
        <f t="shared" si="200"/>
        <v>17.073170731707318</v>
      </c>
      <c r="Z535" s="1">
        <f t="shared" si="201"/>
        <v>18.048780487804876</v>
      </c>
      <c r="AA535" s="1">
        <f t="shared" si="202"/>
        <v>11.707317073170733</v>
      </c>
      <c r="AB535" s="1">
        <f t="shared" si="203"/>
        <v>1.9512195121951219</v>
      </c>
      <c r="AC535" s="1">
        <f t="shared" si="204"/>
        <v>0</v>
      </c>
      <c r="AD535" s="1"/>
      <c r="AF535" s="1">
        <f t="shared" si="214"/>
        <v>38.988995473368874</v>
      </c>
      <c r="AG535" s="1">
        <f t="shared" si="205"/>
        <v>-49.25176267536952</v>
      </c>
      <c r="AH535" s="1">
        <f>IF((W535-W$2)/W$2*100&gt;100,100,IF((W535-W$2)/W$2*100&lt;-100,-100,(W535-W$2)/W$2*100))</f>
        <v>-52.403643928225904</v>
      </c>
      <c r="AI535" s="1">
        <f>IF((X535-X$2)/X$2*100&gt;100,100,IF((X535-X$2)/X$2*100&lt;-100,-100,(X535-X$2)/X$2*100))</f>
        <v>-32.785324285708953</v>
      </c>
      <c r="AJ535" s="1">
        <f>IF((Y535-Y$2)/Y$2*100&gt;100,100,IF((Y535-Y$2)/Y$2*100&lt;-100,-100,(Y535-Y$2)/Y$2*100))</f>
        <v>20.035553822724122</v>
      </c>
      <c r="AK535" s="1">
        <f>IF((Z535-Z$2)/Z$2*100&gt;100,100,IF((Z535-Z$2)/Z$2*100&lt;-100,-100,(Z535-Z$2)/Z$2*100))</f>
        <v>86.765884913958999</v>
      </c>
      <c r="AL535" s="1">
        <f>IF((V535-V$2)/V$2*100&gt;100,100,IF((V535-V$2)/V$2*100&lt;-100,-100,(V535-V$2)/V$2*100))</f>
        <v>-68.179722797187793</v>
      </c>
      <c r="AM535" s="1">
        <f>IF((AA535-AA$2)/AA$2*100&gt;100,100,IF((AA535-AA$2)/AA$2*100&lt;-100,-100,(AA535-AA$2)/AA$2*100))</f>
        <v>100</v>
      </c>
      <c r="AN535" s="1">
        <f>IF((AB535-AB$2)/AB$2*100&gt;100,100,IF((AB535-AB$2)/AB$2*100&lt;-100,-100,(AB535-AB$2)/AB$2*100))</f>
        <v>7.9194553169716988</v>
      </c>
      <c r="AO535" s="1">
        <f>IF((AC535-AC$2)/AC$2*100&gt;100,100,IF((AC535-AC$2)/AC$2*100&lt;-100,-100,(AC535-AC$2)/AC$2*100))</f>
        <v>-100</v>
      </c>
      <c r="AP535" s="1"/>
      <c r="AQ535" s="2">
        <f t="shared" si="215"/>
        <v>39</v>
      </c>
      <c r="AR535" s="2">
        <f t="shared" si="206"/>
        <v>-49</v>
      </c>
      <c r="AS535" s="2">
        <f t="shared" si="207"/>
        <v>-52</v>
      </c>
      <c r="AT535" s="2">
        <f t="shared" si="208"/>
        <v>-33</v>
      </c>
      <c r="AU535" s="2">
        <f t="shared" si="209"/>
        <v>20</v>
      </c>
      <c r="AV535" s="2">
        <f t="shared" si="216"/>
        <v>1</v>
      </c>
      <c r="AW535" s="2">
        <f t="shared" si="217"/>
        <v>0</v>
      </c>
      <c r="AX535" s="2">
        <f t="shared" si="210"/>
        <v>1</v>
      </c>
      <c r="AY535" s="2">
        <f t="shared" si="211"/>
        <v>0</v>
      </c>
      <c r="AZ535" s="2">
        <f t="shared" si="212"/>
        <v>0</v>
      </c>
      <c r="BA535" s="1"/>
      <c r="BB535" s="1"/>
      <c r="BN535" s="1">
        <f>T535/(T$3-T$4)*100</f>
        <v>47.685066324347453</v>
      </c>
      <c r="BO535" s="1">
        <f>U535/(U$3-U$4)*100</f>
        <v>18.984112776907587</v>
      </c>
      <c r="BP535" s="1">
        <f>V535/(V$3-V$4)*100</f>
        <v>2.9268292682926833</v>
      </c>
      <c r="BQ535" s="1">
        <f>W535/(W$3-W$4)*100</f>
        <v>16.851441241685141</v>
      </c>
      <c r="BR535" s="1">
        <f>X535/(X$3-X$4)*100</f>
        <v>17.262872628726285</v>
      </c>
      <c r="BS535" s="1">
        <f>Y535/(Y$3-Y$4)*100</f>
        <v>64.227642276422785</v>
      </c>
      <c r="BT535" s="1">
        <f>Z535/(Z$3-Z$4)*100</f>
        <v>56.92307692307692</v>
      </c>
      <c r="BU535" s="1">
        <f>AA535/(AA$3-AA$4)*100</f>
        <v>41.862527716186257</v>
      </c>
      <c r="BV535" s="1">
        <f>AB535/(AB$3-AB$4)*100</f>
        <v>9.1886510701841715</v>
      </c>
      <c r="BW535" s="1">
        <f>AC535/(AC$3-AC$4)*100</f>
        <v>0</v>
      </c>
    </row>
    <row r="536" spans="1:75">
      <c r="A536">
        <v>82</v>
      </c>
      <c r="B536" t="s">
        <v>1675</v>
      </c>
      <c r="C536" t="s">
        <v>1996</v>
      </c>
      <c r="D536">
        <v>43</v>
      </c>
      <c r="E536" t="s">
        <v>1997</v>
      </c>
      <c r="F536" t="s">
        <v>1998</v>
      </c>
      <c r="G536" t="s">
        <v>1999</v>
      </c>
      <c r="H536">
        <v>155</v>
      </c>
      <c r="I536">
        <v>24</v>
      </c>
      <c r="J536">
        <v>10</v>
      </c>
      <c r="K536">
        <v>40</v>
      </c>
      <c r="L536">
        <v>54</v>
      </c>
      <c r="M536">
        <v>95</v>
      </c>
      <c r="N536">
        <v>99</v>
      </c>
      <c r="O536">
        <v>60</v>
      </c>
      <c r="P536">
        <v>32</v>
      </c>
      <c r="Q536">
        <v>0</v>
      </c>
      <c r="R536">
        <v>569</v>
      </c>
      <c r="T536" s="1">
        <f t="shared" si="213"/>
        <v>27.240773286467483</v>
      </c>
      <c r="U536" s="1">
        <f t="shared" si="196"/>
        <v>4.2179261862917397</v>
      </c>
      <c r="V536" s="1">
        <f t="shared" si="197"/>
        <v>1.7574692442882252</v>
      </c>
      <c r="W536" s="1">
        <f t="shared" si="198"/>
        <v>7.0298769771529006</v>
      </c>
      <c r="X536" s="1">
        <f t="shared" si="199"/>
        <v>9.4903339191564147</v>
      </c>
      <c r="Y536" s="1">
        <f t="shared" si="200"/>
        <v>16.695957820738137</v>
      </c>
      <c r="Z536" s="1">
        <f t="shared" si="201"/>
        <v>17.398945518453427</v>
      </c>
      <c r="AA536" s="1">
        <f t="shared" si="202"/>
        <v>10.54481546572935</v>
      </c>
      <c r="AB536" s="1">
        <f t="shared" si="203"/>
        <v>5.6239015817223192</v>
      </c>
      <c r="AC536" s="1">
        <f t="shared" si="204"/>
        <v>0</v>
      </c>
      <c r="AD536" s="1"/>
      <c r="AF536" s="1">
        <f t="shared" si="214"/>
        <v>38.600782424249772</v>
      </c>
      <c r="AG536" s="1">
        <f t="shared" si="205"/>
        <v>-68.656624700328663</v>
      </c>
      <c r="AH536" s="1">
        <f>IF((W536-W$2)/W$2*100&gt;100,100,IF((W536-W$2)/W$2*100&lt;-100,-100,(W536-W$2)/W$2*100))</f>
        <v>-63.898795690634756</v>
      </c>
      <c r="AI536" s="1">
        <f>IF((X536-X$2)/X$2*100&gt;100,100,IF((X536-X$2)/X$2*100&lt;-100,-100,(X536-X$2)/X$2*100))</f>
        <v>0.5903014948224774</v>
      </c>
      <c r="AJ536" s="1">
        <f>IF((Y536-Y$2)/Y$2*100&gt;100,100,IF((Y536-Y$2)/Y$2*100&lt;-100,-100,(Y536-Y$2)/Y$2*100))</f>
        <v>17.383500411627022</v>
      </c>
      <c r="AK536" s="1">
        <f>IF((Z536-Z$2)/Z$2*100&gt;100,100,IF((Z536-Z$2)/Z$2*100&lt;-100,-100,(Z536-Z$2)/Z$2*100))</f>
        <v>80.04149690442209</v>
      </c>
      <c r="AL536" s="1">
        <f>IF((V536-V$2)/V$2*100&gt;100,100,IF((V536-V$2)/V$2*100&lt;-100,-100,(V536-V$2)/V$2*100))</f>
        <v>-61.785841672076728</v>
      </c>
      <c r="AM536" s="1">
        <f>IF((AA536-AA$2)/AA$2*100&gt;100,100,IF((AA536-AA$2)/AA$2*100&lt;-100,-100,(AA536-AA$2)/AA$2*100))</f>
        <v>100</v>
      </c>
      <c r="AN536" s="1">
        <f>IF((AB536-AB$2)/AB$2*100&gt;100,100,IF((AB536-AB$2)/AB$2*100&lt;-100,-100,(AB536-AB$2)/AB$2*100))</f>
        <v>100</v>
      </c>
      <c r="AO536" s="1">
        <f>IF((AC536-AC$2)/AC$2*100&gt;100,100,IF((AC536-AC$2)/AC$2*100&lt;-100,-100,(AC536-AC$2)/AC$2*100))</f>
        <v>-100</v>
      </c>
      <c r="AP536" s="1"/>
      <c r="AQ536" s="2">
        <f t="shared" si="215"/>
        <v>39</v>
      </c>
      <c r="AR536" s="2">
        <f t="shared" si="206"/>
        <v>-69</v>
      </c>
      <c r="AS536" s="2">
        <f t="shared" si="207"/>
        <v>-64</v>
      </c>
      <c r="AT536" s="2">
        <f t="shared" si="208"/>
        <v>1</v>
      </c>
      <c r="AU536" s="2">
        <f t="shared" si="209"/>
        <v>17</v>
      </c>
      <c r="AV536" s="2">
        <f t="shared" si="216"/>
        <v>1</v>
      </c>
      <c r="AW536" s="2">
        <f t="shared" si="217"/>
        <v>0</v>
      </c>
      <c r="AX536" s="2">
        <f t="shared" si="210"/>
        <v>1</v>
      </c>
      <c r="AY536" s="2">
        <f t="shared" si="211"/>
        <v>1</v>
      </c>
      <c r="AZ536" s="2">
        <f t="shared" si="212"/>
        <v>0</v>
      </c>
      <c r="BA536" s="1"/>
      <c r="BB536" s="1"/>
      <c r="BN536" s="1">
        <f>T536/(T$3-T$4)*100</f>
        <v>47.551876175500254</v>
      </c>
      <c r="BO536" s="1">
        <f>U536/(U$3-U$4)*100</f>
        <v>11.725060866480707</v>
      </c>
      <c r="BP536" s="1">
        <f>V536/(V$3-V$4)*100</f>
        <v>3.5149384885764503</v>
      </c>
      <c r="BQ536" s="1">
        <f>W536/(W$3-W$4)*100</f>
        <v>12.781594503914363</v>
      </c>
      <c r="BR536" s="1">
        <f>X536/(X$3-X$4)*100</f>
        <v>25.834797891036903</v>
      </c>
      <c r="BS536" s="1">
        <f>Y536/(Y$3-Y$4)*100</f>
        <v>62.808603230395853</v>
      </c>
      <c r="BT536" s="1">
        <f>Z536/(Z$3-Z$4)*100</f>
        <v>54.873597404353113</v>
      </c>
      <c r="BU536" s="1">
        <f>AA536/(AA$3-AA$4)*100</f>
        <v>37.705703786547375</v>
      </c>
      <c r="BV536" s="1">
        <f>AB536/(AB$3-AB$4)*100</f>
        <v>26.483985509845414</v>
      </c>
      <c r="BW536" s="1">
        <f>AC536/(AC$3-AC$4)*100</f>
        <v>0</v>
      </c>
    </row>
    <row r="537" spans="1:75">
      <c r="A537">
        <v>83</v>
      </c>
      <c r="B537" t="s">
        <v>1675</v>
      </c>
      <c r="C537" t="s">
        <v>2000</v>
      </c>
      <c r="D537">
        <v>34</v>
      </c>
      <c r="E537" t="s">
        <v>2001</v>
      </c>
      <c r="F537" t="s">
        <v>2002</v>
      </c>
      <c r="G537" t="s">
        <v>581</v>
      </c>
      <c r="H537">
        <v>99</v>
      </c>
      <c r="I537">
        <v>34</v>
      </c>
      <c r="J537">
        <v>4</v>
      </c>
      <c r="K537">
        <v>38</v>
      </c>
      <c r="L537">
        <v>24</v>
      </c>
      <c r="M537">
        <v>72</v>
      </c>
      <c r="N537">
        <v>76</v>
      </c>
      <c r="O537">
        <v>49</v>
      </c>
      <c r="P537">
        <v>4</v>
      </c>
      <c r="Q537">
        <v>1</v>
      </c>
      <c r="R537">
        <v>401</v>
      </c>
      <c r="T537" s="1">
        <f t="shared" si="213"/>
        <v>24.688279301745634</v>
      </c>
      <c r="U537" s="1">
        <f t="shared" si="196"/>
        <v>8.4788029925187036</v>
      </c>
      <c r="V537" s="1">
        <f t="shared" si="197"/>
        <v>0.99750623441396502</v>
      </c>
      <c r="W537" s="1">
        <f t="shared" si="198"/>
        <v>9.4763092269326688</v>
      </c>
      <c r="X537" s="1">
        <f t="shared" si="199"/>
        <v>5.9850374064837908</v>
      </c>
      <c r="Y537" s="1">
        <f t="shared" si="200"/>
        <v>17.955112219451372</v>
      </c>
      <c r="Z537" s="1">
        <f t="shared" si="201"/>
        <v>18.952618453865338</v>
      </c>
      <c r="AA537" s="1">
        <f t="shared" si="202"/>
        <v>12.219451371571072</v>
      </c>
      <c r="AB537" s="1">
        <f t="shared" si="203"/>
        <v>0.99750623441396502</v>
      </c>
      <c r="AC537" s="1">
        <f t="shared" si="204"/>
        <v>0.24937655860349126</v>
      </c>
      <c r="AD537" s="1"/>
      <c r="AF537" s="1">
        <f t="shared" si="214"/>
        <v>25.613718522088558</v>
      </c>
      <c r="AG537" s="1">
        <f t="shared" si="205"/>
        <v>-36.994083692077943</v>
      </c>
      <c r="AH537" s="1">
        <f>IF((W537-W$2)/W$2*100&gt;100,100,IF((W537-W$2)/W$2*100&lt;-100,-100,(W537-W$2)/W$2*100))</f>
        <v>-51.335396535093814</v>
      </c>
      <c r="AI537" s="1">
        <f>IF((X537-X$2)/X$2*100&gt;100,100,IF((X537-X$2)/X$2*100&lt;-100,-100,(X537-X$2)/X$2*100))</f>
        <v>-36.563168134603501</v>
      </c>
      <c r="AJ537" s="1">
        <f>IF((Y537-Y$2)/Y$2*100&gt;100,100,IF((Y537-Y$2)/Y$2*100&lt;-100,-100,(Y537-Y$2)/Y$2*100))</f>
        <v>26.236179153787536</v>
      </c>
      <c r="AK537" s="1">
        <f>IF((Z537-Z$2)/Z$2*100&gt;100,100,IF((Z537-Z$2)/Z$2*100&lt;-100,-100,(Z537-Z$2)/Z$2*100))</f>
        <v>96.118655183627538</v>
      </c>
      <c r="AL537" s="1">
        <f>IF((V537-V$2)/V$2*100&gt;100,100,IF((V537-V$2)/V$2*100&lt;-100,-100,(V537-V$2)/V$2*100))</f>
        <v>-78.310367991433083</v>
      </c>
      <c r="AM537" s="1">
        <f>IF((AA537-AA$2)/AA$2*100&gt;100,100,IF((AA537-AA$2)/AA$2*100&lt;-100,-100,(AA537-AA$2)/AA$2*100))</f>
        <v>100</v>
      </c>
      <c r="AN537" s="1">
        <f>IF((AB537-AB$2)/AB$2*100&gt;100,100,IF((AB537-AB$2)/AB$2*100&lt;-100,-100,(AB537-AB$2)/AB$2*100))</f>
        <v>-44.829206134715214</v>
      </c>
      <c r="AO537" s="1">
        <f>IF((AC537-AC$2)/AC$2*100&gt;100,100,IF((AC537-AC$2)/AC$2*100&lt;-100,-100,(AC537-AC$2)/AC$2*100))</f>
        <v>-89.861433816145563</v>
      </c>
      <c r="AP537" s="1"/>
      <c r="AQ537" s="2">
        <f t="shared" si="215"/>
        <v>26</v>
      </c>
      <c r="AR537" s="2">
        <f t="shared" si="206"/>
        <v>-37</v>
      </c>
      <c r="AS537" s="2">
        <f t="shared" si="207"/>
        <v>-51</v>
      </c>
      <c r="AT537" s="2">
        <f t="shared" si="208"/>
        <v>-37</v>
      </c>
      <c r="AU537" s="2">
        <f t="shared" si="209"/>
        <v>26</v>
      </c>
      <c r="AV537" s="2">
        <f t="shared" si="216"/>
        <v>1</v>
      </c>
      <c r="AW537" s="2">
        <f t="shared" si="217"/>
        <v>0</v>
      </c>
      <c r="AX537" s="2">
        <f t="shared" si="210"/>
        <v>1</v>
      </c>
      <c r="AY537" s="2">
        <f t="shared" si="211"/>
        <v>0</v>
      </c>
      <c r="AZ537" s="2">
        <f t="shared" si="212"/>
        <v>0</v>
      </c>
      <c r="BA537" s="1"/>
      <c r="BB537" s="1"/>
      <c r="BN537" s="1">
        <f>T537/(T$3-T$4)*100</f>
        <v>43.096206851292813</v>
      </c>
      <c r="BO537" s="1">
        <f>U537/(U$3-U$4)*100</f>
        <v>23.56951657553364</v>
      </c>
      <c r="BP537" s="1">
        <f>V537/(V$3-V$4)*100</f>
        <v>1.99501246882793</v>
      </c>
      <c r="BQ537" s="1">
        <f>W537/(W$3-W$4)*100</f>
        <v>17.229653139877577</v>
      </c>
      <c r="BR537" s="1">
        <f>X537/(X$3-X$4)*100</f>
        <v>16.29260182876143</v>
      </c>
      <c r="BS537" s="1">
        <f>Y537/(Y$3-Y$4)*100</f>
        <v>67.545422158888499</v>
      </c>
      <c r="BT537" s="1">
        <f>Z537/(Z$3-Z$4)*100</f>
        <v>59.773642816036833</v>
      </c>
      <c r="BU537" s="1">
        <f>AA537/(AA$3-AA$4)*100</f>
        <v>43.693795813496564</v>
      </c>
      <c r="BV537" s="1">
        <f>AB537/(AB$3-AB$4)*100</f>
        <v>4.6974400732861721</v>
      </c>
      <c r="BW537" s="1">
        <f>AC537/(AC$3-AC$4)*100</f>
        <v>0.55598708147663622</v>
      </c>
    </row>
    <row r="538" spans="1:75">
      <c r="A538">
        <v>87</v>
      </c>
      <c r="B538" t="s">
        <v>1675</v>
      </c>
      <c r="C538" t="s">
        <v>2003</v>
      </c>
      <c r="D538">
        <v>28</v>
      </c>
      <c r="E538" t="s">
        <v>2004</v>
      </c>
      <c r="F538" t="s">
        <v>2005</v>
      </c>
      <c r="G538" t="s">
        <v>1427</v>
      </c>
      <c r="H538">
        <v>83</v>
      </c>
      <c r="I538">
        <v>25</v>
      </c>
      <c r="J538">
        <v>10</v>
      </c>
      <c r="K538">
        <v>60</v>
      </c>
      <c r="L538">
        <v>21</v>
      </c>
      <c r="M538">
        <v>68</v>
      </c>
      <c r="N538">
        <v>72</v>
      </c>
      <c r="O538">
        <v>51</v>
      </c>
      <c r="P538">
        <v>6</v>
      </c>
      <c r="Q538">
        <v>0</v>
      </c>
      <c r="R538">
        <v>396</v>
      </c>
      <c r="T538" s="1">
        <f t="shared" si="213"/>
        <v>20.959595959595958</v>
      </c>
      <c r="U538" s="1">
        <f t="shared" si="196"/>
        <v>6.3131313131313131</v>
      </c>
      <c r="V538" s="1">
        <f t="shared" si="197"/>
        <v>2.5252525252525251</v>
      </c>
      <c r="W538" s="1">
        <f t="shared" si="198"/>
        <v>15.151515151515152</v>
      </c>
      <c r="X538" s="1">
        <f t="shared" si="199"/>
        <v>5.3030303030303028</v>
      </c>
      <c r="Y538" s="1">
        <f t="shared" si="200"/>
        <v>17.171717171717169</v>
      </c>
      <c r="Z538" s="1">
        <f t="shared" si="201"/>
        <v>18.181818181818183</v>
      </c>
      <c r="AA538" s="1">
        <f t="shared" si="202"/>
        <v>12.878787878787879</v>
      </c>
      <c r="AB538" s="1">
        <f t="shared" si="203"/>
        <v>1.5151515151515151</v>
      </c>
      <c r="AC538" s="1">
        <f t="shared" si="204"/>
        <v>0</v>
      </c>
      <c r="AD538" s="1"/>
      <c r="AF538" s="1">
        <f t="shared" si="214"/>
        <v>6.6422149160971733</v>
      </c>
      <c r="AG538" s="1">
        <f t="shared" si="205"/>
        <v>-53.087172386592506</v>
      </c>
      <c r="AH538" s="1">
        <f>IF((W538-W$2)/W$2*100&gt;100,100,IF((W538-W$2)/W$2*100&lt;-100,-100,(W538-W$2)/W$2*100))</f>
        <v>-22.190964954436279</v>
      </c>
      <c r="AI538" s="1">
        <f>IF((X538-X$2)/X$2*100&gt;100,100,IF((X538-X$2)/X$2*100&lt;-100,-100,(X538-X$2)/X$2*100))</f>
        <v>-43.791923280881321</v>
      </c>
      <c r="AJ538" s="1">
        <f>IF((Y538-Y$2)/Y$2*100&gt;100,100,IF((Y538-Y$2)/Y$2*100&lt;-100,-100,(Y538-Y$2)/Y$2*100))</f>
        <v>20.728399732234777</v>
      </c>
      <c r="AK538" s="1">
        <f>IF((Z538-Z$2)/Z$2*100&gt;100,100,IF((Z538-Z$2)/Z$2*100&lt;-100,-100,(Z538-Z$2)/Z$2*100))</f>
        <v>88.142537628312539</v>
      </c>
      <c r="AL538" s="1">
        <f>IF((V538-V$2)/V$2*100&gt;100,100,IF((V538-V$2)/V$2*100&lt;-100,-100,(V538-V$2)/V$2*100))</f>
        <v>-45.091272503564802</v>
      </c>
      <c r="AM538" s="1">
        <f>IF((AA538-AA$2)/AA$2*100&gt;100,100,IF((AA538-AA$2)/AA$2*100&lt;-100,-100,(AA538-AA$2)/AA$2*100))</f>
        <v>100</v>
      </c>
      <c r="AN538" s="1">
        <f>IF((AB538-AB$2)/AB$2*100&gt;100,100,IF((AB538-AB$2)/AB$2*100&lt;-100,-100,(AB538-AB$2)/AB$2*100))</f>
        <v>-16.198907803109098</v>
      </c>
      <c r="AO538" s="1">
        <f>IF((AC538-AC$2)/AC$2*100&gt;100,100,IF((AC538-AC$2)/AC$2*100&lt;-100,-100,(AC538-AC$2)/AC$2*100))</f>
        <v>-100</v>
      </c>
      <c r="AP538" s="1"/>
      <c r="AQ538" s="2">
        <f t="shared" si="215"/>
        <v>7</v>
      </c>
      <c r="AR538" s="2">
        <f t="shared" si="206"/>
        <v>-53</v>
      </c>
      <c r="AS538" s="2">
        <f t="shared" si="207"/>
        <v>-22</v>
      </c>
      <c r="AT538" s="2">
        <f t="shared" si="208"/>
        <v>-44</v>
      </c>
      <c r="AU538" s="2">
        <f t="shared" si="209"/>
        <v>21</v>
      </c>
      <c r="AV538" s="2">
        <f t="shared" si="216"/>
        <v>1</v>
      </c>
      <c r="AW538" s="2">
        <f t="shared" si="217"/>
        <v>0</v>
      </c>
      <c r="AX538" s="2">
        <f t="shared" si="210"/>
        <v>1</v>
      </c>
      <c r="AY538" s="2">
        <f t="shared" si="211"/>
        <v>0</v>
      </c>
      <c r="AZ538" s="2">
        <f t="shared" si="212"/>
        <v>0</v>
      </c>
      <c r="BA538" s="1"/>
      <c r="BB538" s="1"/>
      <c r="BN538" s="1">
        <f>T538/(T$3-T$4)*100</f>
        <v>36.587364876838556</v>
      </c>
      <c r="BO538" s="1">
        <f>U538/(U$3-U$4)*100</f>
        <v>17.549346677787046</v>
      </c>
      <c r="BP538" s="1">
        <f>V538/(V$3-V$4)*100</f>
        <v>5.0505050505050502</v>
      </c>
      <c r="BQ538" s="1">
        <f>W538/(W$3-W$4)*100</f>
        <v>27.54820936639118</v>
      </c>
      <c r="BR538" s="1">
        <f>X538/(X$3-X$4)*100</f>
        <v>14.436026936026932</v>
      </c>
      <c r="BS538" s="1">
        <f>Y538/(Y$3-Y$4)*100</f>
        <v>64.598364598364597</v>
      </c>
      <c r="BT538" s="1">
        <f>Z538/(Z$3-Z$4)*100</f>
        <v>57.342657342657347</v>
      </c>
      <c r="BU538" s="1">
        <f>AA538/(AA$3-AA$4)*100</f>
        <v>46.051423324150598</v>
      </c>
      <c r="BV538" s="1">
        <f>AB538/(AB$3-AB$4)*100</f>
        <v>7.1351267779839214</v>
      </c>
      <c r="BW538" s="1">
        <f>AC538/(AC$3-AC$4)*100</f>
        <v>0</v>
      </c>
    </row>
    <row r="539" spans="1:75">
      <c r="A539">
        <v>90</v>
      </c>
      <c r="B539" t="s">
        <v>1675</v>
      </c>
      <c r="C539" t="s">
        <v>2006</v>
      </c>
      <c r="D539">
        <v>27</v>
      </c>
      <c r="E539" t="s">
        <v>2007</v>
      </c>
      <c r="F539" t="s">
        <v>2008</v>
      </c>
      <c r="G539" t="s">
        <v>1924</v>
      </c>
      <c r="H539">
        <v>113</v>
      </c>
      <c r="I539">
        <v>30</v>
      </c>
      <c r="J539">
        <v>5</v>
      </c>
      <c r="K539">
        <v>37</v>
      </c>
      <c r="L539">
        <v>17</v>
      </c>
      <c r="M539">
        <v>58</v>
      </c>
      <c r="N539">
        <v>75</v>
      </c>
      <c r="O539">
        <v>46</v>
      </c>
      <c r="P539">
        <v>12</v>
      </c>
      <c r="Q539">
        <v>0</v>
      </c>
      <c r="R539">
        <v>393</v>
      </c>
      <c r="T539" s="1">
        <f t="shared" si="213"/>
        <v>28.753180661577609</v>
      </c>
      <c r="U539" s="1">
        <f t="shared" si="196"/>
        <v>7.6335877862595423</v>
      </c>
      <c r="V539" s="1">
        <f t="shared" si="197"/>
        <v>1.2722646310432568</v>
      </c>
      <c r="W539" s="1">
        <f t="shared" si="198"/>
        <v>9.4147582697201013</v>
      </c>
      <c r="X539" s="1">
        <f t="shared" si="199"/>
        <v>4.3256997455470731</v>
      </c>
      <c r="Y539" s="1">
        <f t="shared" si="200"/>
        <v>14.758269720101779</v>
      </c>
      <c r="Z539" s="1">
        <f t="shared" si="201"/>
        <v>19.083969465648856</v>
      </c>
      <c r="AA539" s="1">
        <f t="shared" si="202"/>
        <v>11.704834605597965</v>
      </c>
      <c r="AB539" s="1">
        <f t="shared" si="203"/>
        <v>3.0534351145038165</v>
      </c>
      <c r="AC539" s="1">
        <f t="shared" si="204"/>
        <v>0</v>
      </c>
      <c r="AD539" s="1"/>
      <c r="AF539" s="1">
        <f t="shared" si="214"/>
        <v>46.295896044192546</v>
      </c>
      <c r="AG539" s="1">
        <f t="shared" si="205"/>
        <v>-43.274871038444672</v>
      </c>
      <c r="AH539" s="1">
        <f>IF((W539-W$2)/W$2*100&gt;100,100,IF((W539-W$2)/W$2*100&lt;-100,-100,(W539-W$2)/W$2*100))</f>
        <v>-51.651485093825301</v>
      </c>
      <c r="AI539" s="1">
        <f>IF((X539-X$2)/X$2*100&gt;100,100,IF((X539-X$2)/X$2*100&lt;-100,-100,(X539-X$2)/X$2*100))</f>
        <v>-54.150881803815963</v>
      </c>
      <c r="AJ539" s="1">
        <f>IF((Y539-Y$2)/Y$2*100&gt;100,100,IF((Y539-Y$2)/Y$2*100&lt;-100,-100,(Y539-Y$2)/Y$2*100))</f>
        <v>3.7602860743140369</v>
      </c>
      <c r="AK539" s="1">
        <f>IF((Z539-Z$2)/Z$2*100&gt;100,100,IF((Z539-Z$2)/Z$2*100&lt;-100,-100,(Z539-Z$2)/Z$2*100))</f>
        <v>97.477854380862411</v>
      </c>
      <c r="AL539" s="1">
        <f>IF((V539-V$2)/V$2*100&gt;100,100,IF((V539-V$2)/V$2*100&lt;-100,-100,(V539-V$2)/V$2*100))</f>
        <v>-72.336060955994483</v>
      </c>
      <c r="AM539" s="1">
        <f>IF((AA539-AA$2)/AA$2*100&gt;100,100,IF((AA539-AA$2)/AA$2*100&lt;-100,-100,(AA539-AA$2)/AA$2*100))</f>
        <v>100</v>
      </c>
      <c r="AN539" s="1">
        <f>IF((AB539-AB$2)/AB$2*100&gt;100,100,IF((AB539-AB$2)/AB$2*100&lt;-100,-100,(AB539-AB$2)/AB$2*100))</f>
        <v>68.881590381520581</v>
      </c>
      <c r="AO539" s="1">
        <f>IF((AC539-AC$2)/AC$2*100&gt;100,100,IF((AC539-AC$2)/AC$2*100&lt;-100,-100,(AC539-AC$2)/AC$2*100))</f>
        <v>-100</v>
      </c>
      <c r="AP539" s="1"/>
      <c r="AQ539" s="2">
        <f t="shared" si="215"/>
        <v>46</v>
      </c>
      <c r="AR539" s="2">
        <f t="shared" si="206"/>
        <v>-43</v>
      </c>
      <c r="AS539" s="2">
        <f t="shared" si="207"/>
        <v>-52</v>
      </c>
      <c r="AT539" s="2">
        <f t="shared" si="208"/>
        <v>-54</v>
      </c>
      <c r="AU539" s="2">
        <f t="shared" si="209"/>
        <v>4</v>
      </c>
      <c r="AV539" s="2">
        <f t="shared" si="216"/>
        <v>1</v>
      </c>
      <c r="AW539" s="2">
        <f t="shared" si="217"/>
        <v>0</v>
      </c>
      <c r="AX539" s="2">
        <f t="shared" si="210"/>
        <v>1</v>
      </c>
      <c r="AY539" s="2">
        <f t="shared" si="211"/>
        <v>1</v>
      </c>
      <c r="AZ539" s="2">
        <f t="shared" si="212"/>
        <v>0</v>
      </c>
      <c r="BA539" s="1"/>
      <c r="BB539" s="1"/>
      <c r="BN539" s="1">
        <f>T539/(T$3-T$4)*100</f>
        <v>50.191955716262662</v>
      </c>
      <c r="BO539" s="1">
        <f>U539/(U$3-U$4)*100</f>
        <v>21.219973387492121</v>
      </c>
      <c r="BP539" s="1">
        <f>V539/(V$3-V$4)*100</f>
        <v>2.5445292620865136</v>
      </c>
      <c r="BQ539" s="1">
        <f>W539/(W$3-W$4)*100</f>
        <v>17.117742308582002</v>
      </c>
      <c r="BR539" s="1">
        <f>X539/(X$3-X$4)*100</f>
        <v>11.775515973989254</v>
      </c>
      <c r="BS539" s="1">
        <f>Y539/(Y$3-Y$4)*100</f>
        <v>55.519205137525752</v>
      </c>
      <c r="BT539" s="1">
        <f>Z539/(Z$3-Z$4)*100</f>
        <v>60.187903699354081</v>
      </c>
      <c r="BU539" s="1">
        <f>AA539/(AA$3-AA$4)*100</f>
        <v>41.853651013956359</v>
      </c>
      <c r="BV539" s="1">
        <f>AB539/(AB$3-AB$4)*100</f>
        <v>14.379186789219503</v>
      </c>
      <c r="BW539" s="1">
        <f>AC539/(AC$3-AC$4)*100</f>
        <v>0</v>
      </c>
    </row>
    <row r="540" spans="1:75">
      <c r="A540">
        <v>88</v>
      </c>
      <c r="B540" t="s">
        <v>1675</v>
      </c>
      <c r="C540" t="s">
        <v>2009</v>
      </c>
      <c r="D540">
        <v>26</v>
      </c>
      <c r="E540" t="s">
        <v>2010</v>
      </c>
      <c r="F540" t="s">
        <v>2011</v>
      </c>
      <c r="G540" t="s">
        <v>2012</v>
      </c>
      <c r="H540">
        <v>57</v>
      </c>
      <c r="I540">
        <v>40</v>
      </c>
      <c r="J540">
        <v>4</v>
      </c>
      <c r="K540">
        <v>49</v>
      </c>
      <c r="L540">
        <v>22</v>
      </c>
      <c r="M540">
        <v>53</v>
      </c>
      <c r="N540">
        <v>57</v>
      </c>
      <c r="O540">
        <v>39</v>
      </c>
      <c r="P540">
        <v>12</v>
      </c>
      <c r="Q540">
        <v>1</v>
      </c>
      <c r="R540">
        <v>334</v>
      </c>
      <c r="T540" s="1">
        <f t="shared" si="213"/>
        <v>17.065868263473057</v>
      </c>
      <c r="U540" s="1">
        <f t="shared" si="196"/>
        <v>11.976047904191617</v>
      </c>
      <c r="V540" s="1">
        <f t="shared" si="197"/>
        <v>1.1976047904191618</v>
      </c>
      <c r="W540" s="1">
        <f t="shared" si="198"/>
        <v>14.67065868263473</v>
      </c>
      <c r="X540" s="1">
        <f t="shared" si="199"/>
        <v>6.5868263473053901</v>
      </c>
      <c r="Y540" s="1">
        <f t="shared" si="200"/>
        <v>15.868263473053892</v>
      </c>
      <c r="Z540" s="1">
        <f t="shared" si="201"/>
        <v>17.065868263473057</v>
      </c>
      <c r="AA540" s="1">
        <f t="shared" si="202"/>
        <v>11.676646706586826</v>
      </c>
      <c r="AB540" s="1">
        <f t="shared" si="203"/>
        <v>3.5928143712574849</v>
      </c>
      <c r="AC540" s="1">
        <f t="shared" si="204"/>
        <v>0.29940119760479045</v>
      </c>
      <c r="AD540" s="1"/>
      <c r="AF540" s="1">
        <f t="shared" si="214"/>
        <v>-13.169032714589642</v>
      </c>
      <c r="AG540" s="1">
        <f t="shared" si="205"/>
        <v>-11.006085102230564</v>
      </c>
      <c r="AH540" s="1">
        <f>IF((W540-W$2)/W$2*100&gt;100,100,IF((W540-W$2)/W$2*100&lt;-100,-100,(W540-W$2)/W$2*100))</f>
        <v>-24.660353491810461</v>
      </c>
      <c r="AI540" s="1">
        <f>IF((X540-X$2)/X$2*100&gt;100,100,IF((X540-X$2)/X$2*100&lt;-100,-100,(X540-X$2)/X$2*100))</f>
        <v>-30.18466433177046</v>
      </c>
      <c r="AJ540" s="1">
        <f>IF((Y540-Y$2)/Y$2*100&gt;100,100,IF((Y540-Y$2)/Y$2*100&lt;-100,-100,(Y540-Y$2)/Y$2*100))</f>
        <v>11.564267945585756</v>
      </c>
      <c r="AK540" s="1">
        <f>IF((Z540-Z$2)/Z$2*100&gt;100,100,IF((Z540-Z$2)/Z$2*100&lt;-100,-100,(Z540-Z$2)/Z$2*100))</f>
        <v>76.594866905616726</v>
      </c>
      <c r="AL540" s="1">
        <f>IF((V540-V$2)/V$2*100&gt;100,100,IF((V540-V$2)/V$2*100&lt;-100,-100,(V540-V$2)/V$2*100))</f>
        <v>-73.959453786121742</v>
      </c>
      <c r="AM540" s="1">
        <f>IF((AA540-AA$2)/AA$2*100&gt;100,100,IF((AA540-AA$2)/AA$2*100&lt;-100,-100,(AA540-AA$2)/AA$2*100))</f>
        <v>100</v>
      </c>
      <c r="AN540" s="1">
        <f>IF((AB540-AB$2)/AB$2*100&gt;100,100,IF((AB540-AB$2)/AB$2*100&lt;-100,-100,(AB540-AB$2)/AB$2*100))</f>
        <v>98.713967125561666</v>
      </c>
      <c r="AO540" s="1">
        <f>IF((AC540-AC$2)/AC$2*100&gt;100,100,IF((AC540-AC$2)/AC$2*100&lt;-100,-100,(AC540-AC$2)/AC$2*100))</f>
        <v>-87.827649581659799</v>
      </c>
      <c r="AP540" s="1"/>
      <c r="AQ540" s="2">
        <f t="shared" si="215"/>
        <v>-13</v>
      </c>
      <c r="AR540" s="2">
        <f t="shared" si="206"/>
        <v>-11</v>
      </c>
      <c r="AS540" s="2">
        <f t="shared" si="207"/>
        <v>-25</v>
      </c>
      <c r="AT540" s="2">
        <f t="shared" si="208"/>
        <v>-30</v>
      </c>
      <c r="AU540" s="2">
        <f t="shared" si="209"/>
        <v>12</v>
      </c>
      <c r="AV540" s="2">
        <f t="shared" si="216"/>
        <v>1</v>
      </c>
      <c r="AW540" s="2">
        <f t="shared" si="217"/>
        <v>0</v>
      </c>
      <c r="AX540" s="2">
        <f t="shared" si="210"/>
        <v>1</v>
      </c>
      <c r="AY540" s="2">
        <f t="shared" si="211"/>
        <v>1</v>
      </c>
      <c r="AZ540" s="2">
        <f t="shared" si="212"/>
        <v>0</v>
      </c>
      <c r="BA540" s="1"/>
      <c r="BB540" s="1"/>
      <c r="BN540" s="1">
        <f>T540/(T$3-T$4)*100</f>
        <v>29.790419161676652</v>
      </c>
      <c r="BO540" s="1">
        <f>U540/(U$3-U$4)*100</f>
        <v>33.291215733670271</v>
      </c>
      <c r="BP540" s="1">
        <f>V540/(V$3-V$4)*100</f>
        <v>2.3952095808383236</v>
      </c>
      <c r="BQ540" s="1">
        <f>W540/(W$3-W$4)*100</f>
        <v>26.673924877517692</v>
      </c>
      <c r="BR540" s="1">
        <f>X540/(X$3-X$4)*100</f>
        <v>17.930805056553563</v>
      </c>
      <c r="BS540" s="1">
        <f>Y540/(Y$3-Y$4)*100</f>
        <v>59.694895922440836</v>
      </c>
      <c r="BT540" s="1">
        <f>Z540/(Z$3-Z$4)*100</f>
        <v>53.823122984799646</v>
      </c>
      <c r="BU540" s="1">
        <f>AA540/(AA$3-AA$4)*100</f>
        <v>41.752857920522594</v>
      </c>
      <c r="BV540" s="1">
        <f>AB540/(AB$3-AB$4)*100</f>
        <v>16.919222778931932</v>
      </c>
      <c r="BW540" s="1">
        <f>AC540/(AC$3-AC$4)*100</f>
        <v>0.66751742416805737</v>
      </c>
    </row>
    <row r="541" spans="1:75">
      <c r="A541">
        <v>87</v>
      </c>
      <c r="B541" t="s">
        <v>1675</v>
      </c>
      <c r="C541" t="s">
        <v>2013</v>
      </c>
      <c r="D541">
        <v>44</v>
      </c>
      <c r="E541" t="s">
        <v>2014</v>
      </c>
      <c r="F541" t="s">
        <v>2015</v>
      </c>
      <c r="G541" t="s">
        <v>666</v>
      </c>
      <c r="H541">
        <v>185</v>
      </c>
      <c r="I541">
        <v>23</v>
      </c>
      <c r="J541">
        <v>6</v>
      </c>
      <c r="K541">
        <v>69</v>
      </c>
      <c r="L541">
        <v>32</v>
      </c>
      <c r="M541">
        <v>103</v>
      </c>
      <c r="N541">
        <v>108</v>
      </c>
      <c r="O541">
        <v>92</v>
      </c>
      <c r="P541">
        <v>19</v>
      </c>
      <c r="Q541">
        <v>0</v>
      </c>
      <c r="R541">
        <v>637</v>
      </c>
      <c r="T541" s="1">
        <f t="shared" si="213"/>
        <v>29.04238618524333</v>
      </c>
      <c r="U541" s="1">
        <f t="shared" si="196"/>
        <v>3.6106750392464679</v>
      </c>
      <c r="V541" s="1">
        <f t="shared" si="197"/>
        <v>0.9419152276295133</v>
      </c>
      <c r="W541" s="1">
        <f t="shared" si="198"/>
        <v>10.832025117739404</v>
      </c>
      <c r="X541" s="1">
        <f t="shared" si="199"/>
        <v>5.0235478806907379</v>
      </c>
      <c r="Y541" s="1">
        <f t="shared" si="200"/>
        <v>16.169544740973311</v>
      </c>
      <c r="Z541" s="1">
        <f t="shared" si="201"/>
        <v>16.954474097331239</v>
      </c>
      <c r="AA541" s="1">
        <f t="shared" si="202"/>
        <v>14.442700156985872</v>
      </c>
      <c r="AB541" s="1">
        <f t="shared" si="203"/>
        <v>2.9827315541601256</v>
      </c>
      <c r="AC541" s="1">
        <f t="shared" si="204"/>
        <v>0</v>
      </c>
      <c r="AD541" s="1"/>
      <c r="AF541" s="1">
        <f t="shared" si="214"/>
        <v>47.767370860268954</v>
      </c>
      <c r="AG541" s="1">
        <f t="shared" si="205"/>
        <v>-73.169103051622258</v>
      </c>
      <c r="AH541" s="1">
        <f>IF((W541-W$2)/W$2*100&gt;100,100,IF((W541-W$2)/W$2*100&lt;-100,-100,(W541-W$2)/W$2*100))</f>
        <v>-44.373258147959625</v>
      </c>
      <c r="AI541" s="1">
        <f>IF((X541-X$2)/X$2*100&gt;100,100,IF((X541-X$2)/X$2*100&lt;-100,-100,(X541-X$2)/X$2*100))</f>
        <v>-46.754223803194151</v>
      </c>
      <c r="AJ541" s="1">
        <f>IF((Y541-Y$2)/Y$2*100&gt;100,100,IF((Y541-Y$2)/Y$2*100&lt;-100,-100,(Y541-Y$2)/Y$2*100))</f>
        <v>13.682472256865644</v>
      </c>
      <c r="AK541" s="1">
        <f>IF((Z541-Z$2)/Z$2*100&gt;100,100,IF((Z541-Z$2)/Z$2*100&lt;-100,-100,(Z541-Z$2)/Z$2*100))</f>
        <v>75.442177945396608</v>
      </c>
      <c r="AL541" s="1">
        <f>IF((V541-V$2)/V$2*100&gt;100,100,IF((V541-V$2)/V$2*100&lt;-100,-100,(V541-V$2)/V$2*100))</f>
        <v>-79.519130842773933</v>
      </c>
      <c r="AM541" s="1">
        <f>IF((AA541-AA$2)/AA$2*100&gt;100,100,IF((AA541-AA$2)/AA$2*100&lt;-100,-100,(AA541-AA$2)/AA$2*100))</f>
        <v>100</v>
      </c>
      <c r="AN541" s="1">
        <f>IF((AB541-AB$2)/AB$2*100&gt;100,100,IF((AB541-AB$2)/AB$2*100&lt;-100,-100,(AB541-AB$2)/AB$2*100))</f>
        <v>64.971066899373938</v>
      </c>
      <c r="AO541" s="1">
        <f>IF((AC541-AC$2)/AC$2*100&gt;100,100,IF((AC541-AC$2)/AC$2*100&lt;-100,-100,(AC541-AC$2)/AC$2*100))</f>
        <v>-100</v>
      </c>
      <c r="AP541" s="1"/>
      <c r="AQ541" s="2">
        <f t="shared" si="215"/>
        <v>48</v>
      </c>
      <c r="AR541" s="2">
        <f t="shared" si="206"/>
        <v>-73</v>
      </c>
      <c r="AS541" s="2">
        <f t="shared" si="207"/>
        <v>-44</v>
      </c>
      <c r="AT541" s="2">
        <f t="shared" si="208"/>
        <v>-47</v>
      </c>
      <c r="AU541" s="2">
        <f t="shared" si="209"/>
        <v>14</v>
      </c>
      <c r="AV541" s="2">
        <f t="shared" si="216"/>
        <v>1</v>
      </c>
      <c r="AW541" s="2">
        <f t="shared" si="217"/>
        <v>0</v>
      </c>
      <c r="AX541" s="2">
        <f t="shared" si="210"/>
        <v>1</v>
      </c>
      <c r="AY541" s="2">
        <f t="shared" si="211"/>
        <v>1</v>
      </c>
      <c r="AZ541" s="2">
        <f t="shared" si="212"/>
        <v>0</v>
      </c>
      <c r="BA541" s="1"/>
      <c r="BB541" s="1"/>
      <c r="BN541" s="1">
        <f>T541/(T$3-T$4)*100</f>
        <v>50.696796937398439</v>
      </c>
      <c r="BO541" s="1">
        <f>U541/(U$3-U$4)*100</f>
        <v>10.037014099923667</v>
      </c>
      <c r="BP541" s="1">
        <f>V541/(V$3-V$4)*100</f>
        <v>1.8838304552590266</v>
      </c>
      <c r="BQ541" s="1">
        <f>W541/(W$3-W$4)*100</f>
        <v>19.694591123162549</v>
      </c>
      <c r="BR541" s="1">
        <f>X541/(X$3-X$4)*100</f>
        <v>13.675213675213675</v>
      </c>
      <c r="BS541" s="1">
        <f>Y541/(Y$3-Y$4)*100</f>
        <v>60.828287358899615</v>
      </c>
      <c r="BT541" s="1">
        <f>Z541/(Z$3-Z$4)*100</f>
        <v>53.471802922352374</v>
      </c>
      <c r="BU541" s="1">
        <f>AA541/(AA$3-AA$4)*100</f>
        <v>51.643594500737365</v>
      </c>
      <c r="BV541" s="1">
        <f>AB541/(AB$3-AB$4)*100</f>
        <v>14.046230737192836</v>
      </c>
      <c r="BW541" s="1">
        <f>AC541/(AC$3-AC$4)*100</f>
        <v>0</v>
      </c>
    </row>
    <row r="542" spans="1:75">
      <c r="A542">
        <v>82</v>
      </c>
      <c r="B542" t="s">
        <v>1675</v>
      </c>
      <c r="C542" t="s">
        <v>2016</v>
      </c>
      <c r="D542">
        <v>9</v>
      </c>
      <c r="E542" t="s">
        <v>2017</v>
      </c>
      <c r="F542" t="s">
        <v>2018</v>
      </c>
      <c r="G542" t="s">
        <v>2019</v>
      </c>
      <c r="H542">
        <v>26</v>
      </c>
      <c r="I542">
        <v>6</v>
      </c>
      <c r="J542">
        <v>1</v>
      </c>
      <c r="K542">
        <v>8</v>
      </c>
      <c r="L542">
        <v>6</v>
      </c>
      <c r="M542">
        <v>21</v>
      </c>
      <c r="N542">
        <v>21</v>
      </c>
      <c r="O542">
        <v>14</v>
      </c>
      <c r="P542">
        <v>1</v>
      </c>
      <c r="Q542">
        <v>4</v>
      </c>
      <c r="R542">
        <v>108</v>
      </c>
      <c r="T542" s="1">
        <f t="shared" si="213"/>
        <v>24.074074074074073</v>
      </c>
      <c r="U542" s="1">
        <f t="shared" si="196"/>
        <v>5.5555555555555554</v>
      </c>
      <c r="V542" s="1">
        <f t="shared" si="197"/>
        <v>0.92592592592592582</v>
      </c>
      <c r="W542" s="1">
        <f t="shared" si="198"/>
        <v>7.4074074074074066</v>
      </c>
      <c r="X542" s="1">
        <f t="shared" si="199"/>
        <v>5.5555555555555554</v>
      </c>
      <c r="Y542" s="1">
        <f t="shared" si="200"/>
        <v>19.444444444444446</v>
      </c>
      <c r="Z542" s="1">
        <f t="shared" si="201"/>
        <v>19.444444444444446</v>
      </c>
      <c r="AA542" s="1">
        <f t="shared" si="202"/>
        <v>12.962962962962962</v>
      </c>
      <c r="AB542" s="1">
        <f t="shared" si="203"/>
        <v>0.92592592592592582</v>
      </c>
      <c r="AC542" s="1">
        <f t="shared" si="204"/>
        <v>3.7037037037037033</v>
      </c>
      <c r="AD542" s="1"/>
      <c r="AF542" s="1">
        <f t="shared" si="214"/>
        <v>22.488648457846551</v>
      </c>
      <c r="AG542" s="1">
        <f t="shared" si="205"/>
        <v>-58.716711700201408</v>
      </c>
      <c r="AH542" s="1">
        <f>IF((W542-W$2)/W$2*100&gt;100,100,IF((W542-W$2)/W$2*100&lt;-100,-100,(W542-W$2)/W$2*100))</f>
        <v>-61.960027311057743</v>
      </c>
      <c r="AI542" s="1">
        <f>IF((X542-X$2)/X$2*100&gt;100,100,IF((X542-X$2)/X$2*100&lt;-100,-100,(X542-X$2)/X$2*100))</f>
        <v>-41.115348199018534</v>
      </c>
      <c r="AJ542" s="1">
        <f>IF((Y542-Y$2)/Y$2*100&gt;100,100,IF((Y542-Y$2)/Y$2*100&lt;-100,-100,(Y542-Y$2)/Y$2*100))</f>
        <v>36.707158520324704</v>
      </c>
      <c r="AK542" s="1">
        <f>IF((Z542-Z$2)/Z$2*100&gt;100,100,IF((Z542-Z$2)/Z$2*100&lt;-100,-100,(Z542-Z$2)/Z$2*100))</f>
        <v>100</v>
      </c>
      <c r="AL542" s="1">
        <f>IF((V542-V$2)/V$2*100&gt;100,100,IF((V542-V$2)/V$2*100&lt;-100,-100,(V542-V$2)/V$2*100))</f>
        <v>-79.866799917973765</v>
      </c>
      <c r="AM542" s="1">
        <f>IF((AA542-AA$2)/AA$2*100&gt;100,100,IF((AA542-AA$2)/AA$2*100&lt;-100,-100,(AA542-AA$2)/AA$2*100))</f>
        <v>100</v>
      </c>
      <c r="AN542" s="1">
        <f>IF((AB542-AB$2)/AB$2*100&gt;100,100,IF((AB542-AB$2)/AB$2*100&lt;-100,-100,(AB542-AB$2)/AB$2*100))</f>
        <v>-48.788221435233339</v>
      </c>
      <c r="AO542" s="1">
        <f>IF((AC542-AC$2)/AC$2*100&gt;100,100,IF((AC542-AC$2)/AC$2*100&lt;-100,-100,(AC542-AC$2)/AC$2*100))</f>
        <v>50.576482952801129</v>
      </c>
      <c r="AP542" s="1"/>
      <c r="AQ542" s="2">
        <f t="shared" si="215"/>
        <v>22</v>
      </c>
      <c r="AR542" s="2">
        <f t="shared" si="206"/>
        <v>-59</v>
      </c>
      <c r="AS542" s="2">
        <f t="shared" si="207"/>
        <v>-62</v>
      </c>
      <c r="AT542" s="2">
        <f t="shared" si="208"/>
        <v>-41</v>
      </c>
      <c r="AU542" s="2">
        <f t="shared" si="209"/>
        <v>37</v>
      </c>
      <c r="AV542" s="2">
        <f t="shared" si="216"/>
        <v>1</v>
      </c>
      <c r="AW542" s="2">
        <f t="shared" si="217"/>
        <v>0</v>
      </c>
      <c r="AX542" s="2">
        <f t="shared" si="210"/>
        <v>1</v>
      </c>
      <c r="AY542" s="2">
        <f t="shared" si="211"/>
        <v>0</v>
      </c>
      <c r="AZ542" s="2">
        <f t="shared" si="212"/>
        <v>1</v>
      </c>
      <c r="BA542" s="1"/>
      <c r="BB542" s="1"/>
      <c r="BN542" s="1">
        <f>T542/(T$3-T$4)*100</f>
        <v>42.02404158544509</v>
      </c>
      <c r="BO542" s="1">
        <f>U542/(U$3-U$4)*100</f>
        <v>15.443425076452597</v>
      </c>
      <c r="BP542" s="1">
        <f>V542/(V$3-V$4)*100</f>
        <v>1.8518518518518516</v>
      </c>
      <c r="BQ542" s="1">
        <f>W542/(W$3-W$4)*100</f>
        <v>13.468013468013465</v>
      </c>
      <c r="BR542" s="1">
        <f>X542/(X$3-X$4)*100</f>
        <v>15.123456790123454</v>
      </c>
      <c r="BS542" s="1">
        <f>Y542/(Y$3-Y$4)*100</f>
        <v>73.148148148148167</v>
      </c>
      <c r="BT542" s="1">
        <f>Z542/(Z$3-Z$4)*100</f>
        <v>61.324786324786331</v>
      </c>
      <c r="BU542" s="1">
        <f>AA542/(AA$3-AA$4)*100</f>
        <v>46.352413019079684</v>
      </c>
      <c r="BV542" s="1">
        <f>AB542/(AB$3-AB$4)*100</f>
        <v>4.3603552532123961</v>
      </c>
      <c r="BW542" s="1">
        <f>AC542/(AC$3-AC$4)*100</f>
        <v>8.2574377656344851</v>
      </c>
    </row>
    <row r="543" spans="1:75">
      <c r="A543">
        <v>93</v>
      </c>
      <c r="B543" t="s">
        <v>1675</v>
      </c>
      <c r="C543" t="s">
        <v>2020</v>
      </c>
      <c r="D543">
        <v>32</v>
      </c>
      <c r="E543" t="s">
        <v>2021</v>
      </c>
      <c r="F543" t="s">
        <v>2022</v>
      </c>
      <c r="G543" t="s">
        <v>1475</v>
      </c>
      <c r="H543">
        <v>114</v>
      </c>
      <c r="I543">
        <v>26</v>
      </c>
      <c r="J543">
        <v>13</v>
      </c>
      <c r="K543">
        <v>52</v>
      </c>
      <c r="L543">
        <v>18</v>
      </c>
      <c r="M543">
        <v>66</v>
      </c>
      <c r="N543">
        <v>76</v>
      </c>
      <c r="O543">
        <v>47</v>
      </c>
      <c r="P543">
        <v>5</v>
      </c>
      <c r="Q543">
        <v>1</v>
      </c>
      <c r="R543">
        <v>418</v>
      </c>
      <c r="T543" s="1">
        <f t="shared" si="213"/>
        <v>27.27272727272727</v>
      </c>
      <c r="U543" s="1">
        <f t="shared" si="196"/>
        <v>6.2200956937799043</v>
      </c>
      <c r="V543" s="1">
        <f t="shared" si="197"/>
        <v>3.1100478468899522</v>
      </c>
      <c r="W543" s="1">
        <f t="shared" si="198"/>
        <v>12.440191387559809</v>
      </c>
      <c r="X543" s="1">
        <f t="shared" si="199"/>
        <v>4.3062200956937797</v>
      </c>
      <c r="Y543" s="1">
        <f t="shared" si="200"/>
        <v>15.789473684210526</v>
      </c>
      <c r="Z543" s="1">
        <f t="shared" si="201"/>
        <v>18.181818181818183</v>
      </c>
      <c r="AA543" s="1">
        <f t="shared" si="202"/>
        <v>11.244019138755981</v>
      </c>
      <c r="AB543" s="1">
        <f t="shared" si="203"/>
        <v>1.1961722488038278</v>
      </c>
      <c r="AC543" s="1">
        <f t="shared" si="204"/>
        <v>0.23923444976076555</v>
      </c>
      <c r="AD543" s="1"/>
      <c r="AF543" s="1">
        <f t="shared" si="214"/>
        <v>38.763363987210774</v>
      </c>
      <c r="AG543" s="1">
        <f t="shared" si="205"/>
        <v>-53.778519319842722</v>
      </c>
      <c r="AH543" s="1">
        <f>IF((W543-W$2)/W$2*100&gt;100,100,IF((W543-W$2)/W$2*100&lt;-100,-100,(W543-W$2)/W$2*100))</f>
        <v>-36.114687015221371</v>
      </c>
      <c r="AI543" s="1">
        <f>IF((X543-X$2)/X$2*100&gt;100,100,IF((X543-X$2)/X$2*100&lt;-100,-100,(X543-X$2)/X$2*100))</f>
        <v>-54.357351235602877</v>
      </c>
      <c r="AJ543" s="1">
        <f>IF((Y543-Y$2)/Y$2*100&gt;100,100,IF((Y543-Y$2)/Y$2*100&lt;-100,-100,(Y543-Y$2)/Y$2*100))</f>
        <v>11.010324211992977</v>
      </c>
      <c r="AK543" s="1">
        <f>IF((Z543-Z$2)/Z$2*100&gt;100,100,IF((Z543-Z$2)/Z$2*100&lt;-100,-100,(Z543-Z$2)/Z$2*100))</f>
        <v>88.142537628312539</v>
      </c>
      <c r="AL543" s="1">
        <f>IF((V543-V$2)/V$2*100&gt;100,100,IF((V543-V$2)/V$2*100&lt;-100,-100,(V543-V$2)/V$2*100))</f>
        <v>-32.375567188600861</v>
      </c>
      <c r="AM543" s="1">
        <f>IF((AA543-AA$2)/AA$2*100&gt;100,100,IF((AA543-AA$2)/AA$2*100&lt;-100,-100,(AA543-AA$2)/AA$2*100))</f>
        <v>100</v>
      </c>
      <c r="AN543" s="1">
        <f>IF((AB543-AB$2)/AB$2*100&gt;100,100,IF((AB543-AB$2)/AB$2*100&lt;-100,-100,(AB543-AB$2)/AB$2*100))</f>
        <v>-33.841243002454547</v>
      </c>
      <c r="AO543" s="1">
        <f>IF((AC543-AC$2)/AC$2*100&gt;100,100,IF((AC543-AC$2)/AC$2*100&lt;-100,-100,(AC543-AC$2)/AC$2*100))</f>
        <v>-90.273767847546324</v>
      </c>
      <c r="AP543" s="1"/>
      <c r="AQ543" s="2">
        <f t="shared" si="215"/>
        <v>39</v>
      </c>
      <c r="AR543" s="2">
        <f t="shared" si="206"/>
        <v>-54</v>
      </c>
      <c r="AS543" s="2">
        <f t="shared" si="207"/>
        <v>-36</v>
      </c>
      <c r="AT543" s="2">
        <f t="shared" si="208"/>
        <v>-54</v>
      </c>
      <c r="AU543" s="2">
        <f t="shared" si="209"/>
        <v>11</v>
      </c>
      <c r="AV543" s="2">
        <f t="shared" si="216"/>
        <v>1</v>
      </c>
      <c r="AW543" s="2">
        <f t="shared" si="217"/>
        <v>0</v>
      </c>
      <c r="AX543" s="2">
        <f t="shared" si="210"/>
        <v>1</v>
      </c>
      <c r="AY543" s="2">
        <f t="shared" si="211"/>
        <v>0</v>
      </c>
      <c r="AZ543" s="2">
        <f t="shared" si="212"/>
        <v>0</v>
      </c>
      <c r="BA543" s="1"/>
      <c r="BB543" s="1"/>
      <c r="BN543" s="1">
        <f>T543/(T$3-T$4)*100</f>
        <v>47.60765550239234</v>
      </c>
      <c r="BO543" s="1">
        <f>U543/(U$3-U$4)*100</f>
        <v>17.290724726745971</v>
      </c>
      <c r="BP543" s="1">
        <f>V543/(V$3-V$4)*100</f>
        <v>6.2200956937799043</v>
      </c>
      <c r="BQ543" s="1">
        <f>W543/(W$3-W$4)*100</f>
        <v>22.618529795563287</v>
      </c>
      <c r="BR543" s="1">
        <f>X543/(X$3-X$4)*100</f>
        <v>11.722488038277511</v>
      </c>
      <c r="BS543" s="1">
        <f>Y543/(Y$3-Y$4)*100</f>
        <v>59.398496240601503</v>
      </c>
      <c r="BT543" s="1">
        <f>Z543/(Z$3-Z$4)*100</f>
        <v>57.342657342657347</v>
      </c>
      <c r="BU543" s="1">
        <f>AA543/(AA$3-AA$4)*100</f>
        <v>40.20588661736987</v>
      </c>
      <c r="BV543" s="1">
        <f>AB543/(AB$3-AB$4)*100</f>
        <v>5.6329948247241486</v>
      </c>
      <c r="BW543" s="1">
        <f>AC543/(AC$3-AC$4)*100</f>
        <v>0.53337516667973961</v>
      </c>
    </row>
    <row r="544" spans="1:75">
      <c r="A544">
        <v>82</v>
      </c>
      <c r="B544" t="s">
        <v>1675</v>
      </c>
      <c r="C544" t="s">
        <v>2023</v>
      </c>
      <c r="D544">
        <v>35</v>
      </c>
      <c r="E544" t="s">
        <v>2024</v>
      </c>
      <c r="F544" t="s">
        <v>2025</v>
      </c>
      <c r="G544" t="s">
        <v>2026</v>
      </c>
      <c r="H544">
        <v>116</v>
      </c>
      <c r="I544">
        <v>25</v>
      </c>
      <c r="J544">
        <v>3</v>
      </c>
      <c r="K544">
        <v>45</v>
      </c>
      <c r="L544">
        <v>26</v>
      </c>
      <c r="M544">
        <v>79</v>
      </c>
      <c r="N544">
        <v>84</v>
      </c>
      <c r="O544">
        <v>43</v>
      </c>
      <c r="P544">
        <v>7</v>
      </c>
      <c r="Q544">
        <v>1</v>
      </c>
      <c r="R544">
        <v>429</v>
      </c>
      <c r="T544" s="1">
        <f t="shared" si="213"/>
        <v>27.039627039627039</v>
      </c>
      <c r="U544" s="1">
        <f t="shared" si="196"/>
        <v>5.8275058275058269</v>
      </c>
      <c r="V544" s="1">
        <f t="shared" si="197"/>
        <v>0.69930069930069927</v>
      </c>
      <c r="W544" s="1">
        <f t="shared" si="198"/>
        <v>10.48951048951049</v>
      </c>
      <c r="X544" s="1">
        <f t="shared" si="199"/>
        <v>6.0606060606060606</v>
      </c>
      <c r="Y544" s="1">
        <f t="shared" si="200"/>
        <v>18.414918414918414</v>
      </c>
      <c r="Z544" s="1">
        <f t="shared" si="201"/>
        <v>19.58041958041958</v>
      </c>
      <c r="AA544" s="1">
        <f t="shared" si="202"/>
        <v>10.023310023310025</v>
      </c>
      <c r="AB544" s="1">
        <f t="shared" si="203"/>
        <v>1.6317016317016315</v>
      </c>
      <c r="AC544" s="1">
        <f t="shared" si="204"/>
        <v>0.23310023310023309</v>
      </c>
      <c r="AD544" s="1"/>
      <c r="AF544" s="1">
        <f t="shared" si="214"/>
        <v>37.577352329200437</v>
      </c>
      <c r="AG544" s="1">
        <f t="shared" si="205"/>
        <v>-56.695851433777698</v>
      </c>
      <c r="AH544" s="1">
        <f>IF((W544-W$2)/W$2*100&gt;100,100,IF((W544-W$2)/W$2*100&lt;-100,-100,(W544-W$2)/W$2*100))</f>
        <v>-46.13220650691742</v>
      </c>
      <c r="AI544" s="1">
        <f>IF((X544-X$2)/X$2*100&gt;100,100,IF((X544-X$2)/X$2*100&lt;-100,-100,(X544-X$2)/X$2*100))</f>
        <v>-35.76219803529294</v>
      </c>
      <c r="AJ544" s="1">
        <f>IF((Y544-Y$2)/Y$2*100&gt;100,100,IF((Y544-Y$2)/Y$2*100&lt;-100,-100,(Y544-Y$2)/Y$2*100))</f>
        <v>29.468917359907891</v>
      </c>
      <c r="AK544" s="1">
        <f>IF((Z544-Z$2)/Z$2*100&gt;100,100,IF((Z544-Z$2)/Z$2*100&lt;-100,-100,(Z544-Z$2)/Z$2*100))</f>
        <v>100</v>
      </c>
      <c r="AL544" s="1">
        <f>IF((V544-V$2)/V$2*100&gt;100,100,IF((V544-V$2)/V$2*100&lt;-100,-100,(V544-V$2)/V$2*100))</f>
        <v>-84.794506231756401</v>
      </c>
      <c r="AM544" s="1">
        <f>IF((AA544-AA$2)/AA$2*100&gt;100,100,IF((AA544-AA$2)/AA$2*100&lt;-100,-100,(AA544-AA$2)/AA$2*100))</f>
        <v>98.968593230172658</v>
      </c>
      <c r="AN544" s="1">
        <f>IF((AB544-AB$2)/AB$2*100&gt;100,100,IF((AB544-AB$2)/AB$2*100&lt;-100,-100,(AB544-AB$2)/AB$2*100))</f>
        <v>-9.7526699418098044</v>
      </c>
      <c r="AO544" s="1">
        <f>IF((AC544-AC$2)/AC$2*100&gt;100,100,IF((AC544-AC$2)/AC$2*100&lt;-100,-100,(AC544-AC$2)/AC$2*100))</f>
        <v>-90.523158415557972</v>
      </c>
      <c r="AP544" s="1"/>
      <c r="AQ544" s="2">
        <f t="shared" si="215"/>
        <v>38</v>
      </c>
      <c r="AR544" s="2">
        <f t="shared" si="206"/>
        <v>-57</v>
      </c>
      <c r="AS544" s="2">
        <f t="shared" si="207"/>
        <v>-46</v>
      </c>
      <c r="AT544" s="2">
        <f t="shared" si="208"/>
        <v>-36</v>
      </c>
      <c r="AU544" s="2">
        <f t="shared" si="209"/>
        <v>29</v>
      </c>
      <c r="AV544" s="2">
        <f t="shared" si="216"/>
        <v>1</v>
      </c>
      <c r="AW544" s="2">
        <f t="shared" si="217"/>
        <v>0</v>
      </c>
      <c r="AX544" s="2">
        <f t="shared" si="210"/>
        <v>1</v>
      </c>
      <c r="AY544" s="2">
        <f t="shared" si="211"/>
        <v>0</v>
      </c>
      <c r="AZ544" s="2">
        <f t="shared" si="212"/>
        <v>0</v>
      </c>
      <c r="BA544" s="1"/>
      <c r="BB544" s="1"/>
      <c r="BN544" s="1">
        <f>T544/(T$3-T$4)*100</f>
        <v>47.200752463910348</v>
      </c>
      <c r="BO544" s="1">
        <f>U544/(U$3-U$4)*100</f>
        <v>16.199396933341884</v>
      </c>
      <c r="BP544" s="1">
        <f>V544/(V$3-V$4)*100</f>
        <v>1.3986013986013985</v>
      </c>
      <c r="BQ544" s="1">
        <f>W544/(W$3-W$4)*100</f>
        <v>19.071837253655431</v>
      </c>
      <c r="BR544" s="1">
        <f>X544/(X$3-X$4)*100</f>
        <v>16.498316498316495</v>
      </c>
      <c r="BS544" s="1">
        <f>Y544/(Y$3-Y$4)*100</f>
        <v>69.275169275169276</v>
      </c>
      <c r="BT544" s="1">
        <f>Z544/(Z$3-Z$4)*100</f>
        <v>61.75363098440021</v>
      </c>
      <c r="BU544" s="1">
        <f>AA544/(AA$3-AA$4)*100</f>
        <v>35.840926750017665</v>
      </c>
      <c r="BV544" s="1">
        <f>AB544/(AB$3-AB$4)*100</f>
        <v>7.6839826839826832</v>
      </c>
      <c r="BW544" s="1">
        <f>AC544/(AC$3-AC$4)*100</f>
        <v>0.51969888035461809</v>
      </c>
    </row>
    <row r="545" spans="1:75">
      <c r="A545">
        <v>88</v>
      </c>
      <c r="B545" t="s">
        <v>1675</v>
      </c>
      <c r="C545" t="s">
        <v>2027</v>
      </c>
      <c r="D545">
        <v>35</v>
      </c>
      <c r="E545" t="s">
        <v>2028</v>
      </c>
      <c r="F545" t="s">
        <v>2029</v>
      </c>
      <c r="G545" t="s">
        <v>797</v>
      </c>
      <c r="H545">
        <v>150</v>
      </c>
      <c r="I545">
        <v>30</v>
      </c>
      <c r="J545">
        <v>5</v>
      </c>
      <c r="K545">
        <v>30</v>
      </c>
      <c r="L545">
        <v>32</v>
      </c>
      <c r="M545">
        <v>74</v>
      </c>
      <c r="N545">
        <v>102</v>
      </c>
      <c r="O545">
        <v>61</v>
      </c>
      <c r="P545">
        <v>22</v>
      </c>
      <c r="Q545">
        <v>0</v>
      </c>
      <c r="R545">
        <v>506</v>
      </c>
      <c r="T545" s="1">
        <f t="shared" si="213"/>
        <v>29.644268774703558</v>
      </c>
      <c r="U545" s="1">
        <f t="shared" si="196"/>
        <v>5.928853754940711</v>
      </c>
      <c r="V545" s="1">
        <f t="shared" si="197"/>
        <v>0.98814229249011865</v>
      </c>
      <c r="W545" s="1">
        <f t="shared" si="198"/>
        <v>5.928853754940711</v>
      </c>
      <c r="X545" s="1">
        <f t="shared" si="199"/>
        <v>6.3241106719367588</v>
      </c>
      <c r="Y545" s="1">
        <f t="shared" si="200"/>
        <v>14.624505928853754</v>
      </c>
      <c r="Z545" s="1">
        <f t="shared" si="201"/>
        <v>20.158102766798418</v>
      </c>
      <c r="AA545" s="1">
        <f t="shared" si="202"/>
        <v>12.055335968379447</v>
      </c>
      <c r="AB545" s="1">
        <f t="shared" si="203"/>
        <v>4.3478260869565215</v>
      </c>
      <c r="AC545" s="1">
        <f t="shared" si="204"/>
        <v>0</v>
      </c>
      <c r="AD545" s="1"/>
      <c r="AF545" s="1">
        <f t="shared" si="214"/>
        <v>50.829743464359552</v>
      </c>
      <c r="AG545" s="1">
        <f t="shared" si="205"/>
        <v>-55.942735806539048</v>
      </c>
      <c r="AH545" s="1">
        <f>IF((W545-W$2)/W$2*100&gt;100,100,IF((W545-W$2)/W$2*100&lt;-100,-100,(W545-W$2)/W$2*100))</f>
        <v>-69.552986286518546</v>
      </c>
      <c r="AI545" s="1">
        <f>IF((X545-X$2)/X$2*100&gt;100,100,IF((X545-X$2)/X$2*100&lt;-100,-100,(X545-X$2)/X$2*100))</f>
        <v>-32.969250123783937</v>
      </c>
      <c r="AJ545" s="1">
        <f>IF((Y545-Y$2)/Y$2*100&gt;100,100,IF((Y545-Y$2)/Y$2*100&lt;-100,-100,(Y545-Y$2)/Y$2*100))</f>
        <v>2.8198391581436897</v>
      </c>
      <c r="AK545" s="1">
        <f>IF((Z545-Z$2)/Z$2*100&gt;100,100,IF((Z545-Z$2)/Z$2*100&lt;-100,-100,(Z545-Z$2)/Z$2*100))</f>
        <v>100</v>
      </c>
      <c r="AL545" s="1">
        <f>IF((V545-V$2)/V$2*100&gt;100,100,IF((V545-V$2)/V$2*100&lt;-100,-100,(V545-V$2)/V$2*100))</f>
        <v>-78.5139761970471</v>
      </c>
      <c r="AM545" s="1">
        <f>IF((AA545-AA$2)/AA$2*100&gt;100,100,IF((AA545-AA$2)/AA$2*100&lt;-100,-100,(AA545-AA$2)/AA$2*100))</f>
        <v>100</v>
      </c>
      <c r="AN545" s="1">
        <f>IF((AB545-AB$2)/AB$2*100&gt;100,100,IF((AB545-AB$2)/AB$2*100&lt;-100,-100,(AB545-AB$2)/AB$2*100))</f>
        <v>100</v>
      </c>
      <c r="AO545" s="1">
        <f>IF((AC545-AC$2)/AC$2*100&gt;100,100,IF((AC545-AC$2)/AC$2*100&lt;-100,-100,(AC545-AC$2)/AC$2*100))</f>
        <v>-100</v>
      </c>
      <c r="AP545" s="1"/>
      <c r="AQ545" s="2">
        <f t="shared" si="215"/>
        <v>51</v>
      </c>
      <c r="AR545" s="2">
        <f t="shared" si="206"/>
        <v>-56</v>
      </c>
      <c r="AS545" s="2">
        <f t="shared" si="207"/>
        <v>-70</v>
      </c>
      <c r="AT545" s="2">
        <f t="shared" si="208"/>
        <v>-33</v>
      </c>
      <c r="AU545" s="2">
        <f t="shared" si="209"/>
        <v>3</v>
      </c>
      <c r="AV545" s="2">
        <f t="shared" si="216"/>
        <v>1</v>
      </c>
      <c r="AW545" s="2">
        <f t="shared" si="217"/>
        <v>0</v>
      </c>
      <c r="AX545" s="2">
        <f t="shared" si="210"/>
        <v>1</v>
      </c>
      <c r="AY545" s="2">
        <f t="shared" si="211"/>
        <v>1</v>
      </c>
      <c r="AZ545" s="2">
        <f t="shared" si="212"/>
        <v>0</v>
      </c>
      <c r="BA545" s="1"/>
      <c r="BB545" s="1"/>
      <c r="BN545" s="1">
        <f>T545/(T$3-T$4)*100</f>
        <v>51.747451633035155</v>
      </c>
      <c r="BO545" s="1">
        <f>U545/(U$3-U$4)*100</f>
        <v>16.481125575660872</v>
      </c>
      <c r="BP545" s="1">
        <f>V545/(V$3-V$4)*100</f>
        <v>1.9762845849802373</v>
      </c>
      <c r="BQ545" s="1">
        <f>W545/(W$3-W$4)*100</f>
        <v>10.779734099892201</v>
      </c>
      <c r="BR545" s="1">
        <f>X545/(X$3-X$4)*100</f>
        <v>17.215634606938952</v>
      </c>
      <c r="BS545" s="1">
        <f>Y545/(Y$3-Y$4)*100</f>
        <v>55.015998494259364</v>
      </c>
      <c r="BT545" s="1">
        <f>Z545/(Z$3-Z$4)*100</f>
        <v>63.575554879902704</v>
      </c>
      <c r="BU545" s="1">
        <f>AA545/(AA$3-AA$4)*100</f>
        <v>43.106958917235602</v>
      </c>
      <c r="BV545" s="1">
        <f>AB545/(AB$3-AB$4)*100</f>
        <v>20.47471162377995</v>
      </c>
      <c r="BW545" s="1">
        <f>AC545/(AC$3-AC$4)*100</f>
        <v>0</v>
      </c>
    </row>
    <row r="546" spans="1:75">
      <c r="A546">
        <v>83</v>
      </c>
      <c r="B546" t="s">
        <v>1675</v>
      </c>
      <c r="C546" t="s">
        <v>1675</v>
      </c>
      <c r="D546">
        <v>45</v>
      </c>
      <c r="E546" t="s">
        <v>2030</v>
      </c>
      <c r="F546" t="s">
        <v>2031</v>
      </c>
      <c r="G546" t="s">
        <v>2032</v>
      </c>
      <c r="H546">
        <v>186</v>
      </c>
      <c r="I546">
        <v>27</v>
      </c>
      <c r="J546">
        <v>9</v>
      </c>
      <c r="K546">
        <v>52</v>
      </c>
      <c r="L546">
        <v>39</v>
      </c>
      <c r="M546">
        <v>88</v>
      </c>
      <c r="N546">
        <v>95</v>
      </c>
      <c r="O546">
        <v>33</v>
      </c>
      <c r="P546">
        <v>10</v>
      </c>
      <c r="Q546">
        <v>0</v>
      </c>
      <c r="R546">
        <v>539</v>
      </c>
      <c r="T546" s="1">
        <f t="shared" si="213"/>
        <v>34.508348794063082</v>
      </c>
      <c r="U546" s="1">
        <f t="shared" si="196"/>
        <v>5.0092764378478662</v>
      </c>
      <c r="V546" s="1">
        <f t="shared" si="197"/>
        <v>1.6697588126159555</v>
      </c>
      <c r="W546" s="1">
        <f t="shared" si="198"/>
        <v>9.6474953617810755</v>
      </c>
      <c r="X546" s="1">
        <f t="shared" si="199"/>
        <v>7.2356215213358066</v>
      </c>
      <c r="Y546" s="1">
        <f t="shared" si="200"/>
        <v>16.326530612244898</v>
      </c>
      <c r="Z546" s="1">
        <f t="shared" si="201"/>
        <v>17.625231910946194</v>
      </c>
      <c r="AA546" s="1">
        <f t="shared" si="202"/>
        <v>6.1224489795918364</v>
      </c>
      <c r="AB546" s="1">
        <f t="shared" si="203"/>
        <v>1.855287569573284</v>
      </c>
      <c r="AC546" s="1">
        <f t="shared" si="204"/>
        <v>0</v>
      </c>
      <c r="AD546" s="1"/>
      <c r="AF546" s="1">
        <f t="shared" si="214"/>
        <v>75.578134024634068</v>
      </c>
      <c r="AG546" s="1">
        <f t="shared" si="205"/>
        <v>-62.776107395728907</v>
      </c>
      <c r="AH546" s="1">
        <f>IF((W546-W$2)/W$2*100&gt;100,100,IF((W546-W$2)/W$2*100&lt;-100,-100,(W546-W$2)/W$2*100))</f>
        <v>-50.456287889355359</v>
      </c>
      <c r="AI546" s="1">
        <f>IF((X546-X$2)/X$2*100&gt;100,100,IF((X546-X$2)/X$2*100&lt;-100,-100,(X546-X$2)/X$2*100))</f>
        <v>-23.307930307441577</v>
      </c>
      <c r="AJ546" s="1">
        <f>IF((Y546-Y$2)/Y$2*100&gt;100,100,IF((Y546-Y$2)/Y$2*100&lt;-100,-100,(Y546-Y$2)/Y$2*100))</f>
        <v>14.786185579747846</v>
      </c>
      <c r="AK546" s="1">
        <f>IF((Z546-Z$2)/Z$2*100&gt;100,100,IF((Z546-Z$2)/Z$2*100&lt;-100,-100,(Z546-Z$2)/Z$2*100))</f>
        <v>82.383072190711104</v>
      </c>
      <c r="AL546" s="1">
        <f>IF((V546-V$2)/V$2*100&gt;100,100,IF((V546-V$2)/V$2*100&lt;-100,-100,(V546-V$2)/V$2*100))</f>
        <v>-63.693004675826515</v>
      </c>
      <c r="AM546" s="1">
        <f>IF((AA546-AA$2)/AA$2*100&gt;100,100,IF((AA546-AA$2)/AA$2*100&lt;-100,-100,(AA546-AA$2)/AA$2*100))</f>
        <v>21.534209533570081</v>
      </c>
      <c r="AN546" s="1">
        <f>IF((AB546-AB$2)/AB$2*100&gt;100,100,IF((AB546-AB$2)/AB$2*100&lt;-100,-100,(AB546-AB$2)/AB$2*100))</f>
        <v>2.6135822819072381</v>
      </c>
      <c r="AO546" s="1">
        <f>IF((AC546-AC$2)/AC$2*100&gt;100,100,IF((AC546-AC$2)/AC$2*100&lt;-100,-100,(AC546-AC$2)/AC$2*100))</f>
        <v>-100</v>
      </c>
      <c r="AP546" s="1"/>
      <c r="AQ546" s="2">
        <f t="shared" si="215"/>
        <v>76</v>
      </c>
      <c r="AR546" s="2">
        <f t="shared" si="206"/>
        <v>-63</v>
      </c>
      <c r="AS546" s="2">
        <f t="shared" si="207"/>
        <v>-50</v>
      </c>
      <c r="AT546" s="2">
        <f t="shared" si="208"/>
        <v>-23</v>
      </c>
      <c r="AU546" s="2">
        <f t="shared" si="209"/>
        <v>15</v>
      </c>
      <c r="AV546" s="2">
        <f t="shared" si="216"/>
        <v>1</v>
      </c>
      <c r="AW546" s="2">
        <f t="shared" si="217"/>
        <v>0</v>
      </c>
      <c r="AX546" s="2">
        <f t="shared" si="210"/>
        <v>1</v>
      </c>
      <c r="AY546" s="2">
        <f t="shared" si="211"/>
        <v>0</v>
      </c>
      <c r="AZ546" s="2">
        <f t="shared" si="212"/>
        <v>0</v>
      </c>
      <c r="BA546" s="1"/>
      <c r="BB546" s="1"/>
      <c r="BN546" s="1">
        <f>T546/(T$3-T$4)*100</f>
        <v>60.238257982618883</v>
      </c>
      <c r="BO546" s="1">
        <f>U546/(U$3-U$4)*100</f>
        <v>13.924869363925719</v>
      </c>
      <c r="BP546" s="1">
        <f>V546/(V$3-V$4)*100</f>
        <v>3.339517625231911</v>
      </c>
      <c r="BQ546" s="1">
        <f>W546/(W$3-W$4)*100</f>
        <v>17.540900657783769</v>
      </c>
      <c r="BR546" s="1">
        <f>X546/(X$3-X$4)*100</f>
        <v>19.696969696969692</v>
      </c>
      <c r="BS546" s="1">
        <f>Y546/(Y$3-Y$4)*100</f>
        <v>61.418853255587955</v>
      </c>
      <c r="BT546" s="1">
        <f>Z546/(Z$3-Z$4)*100</f>
        <v>55.587269872984145</v>
      </c>
      <c r="BU546" s="1">
        <f>AA546/(AA$3-AA$4)*100</f>
        <v>21.89239332096475</v>
      </c>
      <c r="BV546" s="1">
        <f>AB546/(AB$3-AB$4)*100</f>
        <v>8.7368899322252105</v>
      </c>
      <c r="BW546" s="1">
        <f>AC546/(AC$3-AC$4)*100</f>
        <v>0</v>
      </c>
    </row>
    <row r="547" spans="1:75">
      <c r="A547">
        <v>81</v>
      </c>
      <c r="B547" t="s">
        <v>1675</v>
      </c>
      <c r="C547" t="s">
        <v>1675</v>
      </c>
      <c r="D547">
        <v>42</v>
      </c>
      <c r="E547" t="s">
        <v>2033</v>
      </c>
      <c r="F547" t="s">
        <v>2034</v>
      </c>
      <c r="G547" t="s">
        <v>2035</v>
      </c>
      <c r="H547">
        <v>141</v>
      </c>
      <c r="I547">
        <v>41</v>
      </c>
      <c r="J547">
        <v>12</v>
      </c>
      <c r="K547">
        <v>58</v>
      </c>
      <c r="L547">
        <v>39</v>
      </c>
      <c r="M547">
        <v>97</v>
      </c>
      <c r="N547">
        <v>99</v>
      </c>
      <c r="O547">
        <v>75</v>
      </c>
      <c r="P547">
        <v>22</v>
      </c>
      <c r="Q547">
        <v>1</v>
      </c>
      <c r="R547">
        <v>585</v>
      </c>
      <c r="T547" s="1">
        <f t="shared" si="213"/>
        <v>24.102564102564102</v>
      </c>
      <c r="U547" s="1">
        <f t="shared" si="196"/>
        <v>7.0085470085470085</v>
      </c>
      <c r="V547" s="1">
        <f t="shared" si="197"/>
        <v>2.0512820512820511</v>
      </c>
      <c r="W547" s="1">
        <f t="shared" si="198"/>
        <v>9.9145299145299148</v>
      </c>
      <c r="X547" s="1">
        <f t="shared" si="199"/>
        <v>6.666666666666667</v>
      </c>
      <c r="Y547" s="1">
        <f t="shared" si="200"/>
        <v>16.581196581196579</v>
      </c>
      <c r="Z547" s="1">
        <f t="shared" si="201"/>
        <v>16.923076923076923</v>
      </c>
      <c r="AA547" s="1">
        <f t="shared" si="202"/>
        <v>12.820512820512819</v>
      </c>
      <c r="AB547" s="1">
        <f t="shared" si="203"/>
        <v>3.7606837606837606</v>
      </c>
      <c r="AC547" s="1">
        <f t="shared" si="204"/>
        <v>0.17094017094017094</v>
      </c>
      <c r="AD547" s="1"/>
      <c r="AF547" s="1">
        <f t="shared" si="214"/>
        <v>22.633605438270045</v>
      </c>
      <c r="AG547" s="1">
        <f t="shared" si="205"/>
        <v>-47.919543991023303</v>
      </c>
      <c r="AH547" s="1">
        <f>IF((W547-W$2)/W$2*100&gt;100,100,IF((W547-W$2)/W$2*100&lt;-100,-100,(W547-W$2)/W$2*100))</f>
        <v>-49.084959631723436</v>
      </c>
      <c r="AI547" s="1">
        <f>IF((X547-X$2)/X$2*100&gt;100,100,IF((X547-X$2)/X$2*100&lt;-100,-100,(X547-X$2)/X$2*100))</f>
        <v>-29.338417838822235</v>
      </c>
      <c r="AJ547" s="1">
        <f>IF((Y547-Y$2)/Y$2*100&gt;100,100,IF((Y547-Y$2)/Y$2*100&lt;-100,-100,(Y547-Y$2)/Y$2*100))</f>
        <v>16.576653859090047</v>
      </c>
      <c r="AK547" s="1">
        <f>IF((Z547-Z$2)/Z$2*100&gt;100,100,IF((Z547-Z$2)/Z$2*100&lt;-100,-100,(Z547-Z$2)/Z$2*100))</f>
        <v>75.117285023275514</v>
      </c>
      <c r="AL547" s="1">
        <f>IF((V547-V$2)/V$2*100&gt;100,100,IF((V547-V$2)/V$2*100&lt;-100,-100,(V547-V$2)/V$2*100))</f>
        <v>-55.397218279818794</v>
      </c>
      <c r="AM547" s="1">
        <f>IF((AA547-AA$2)/AA$2*100&gt;100,100,IF((AA547-AA$2)/AA$2*100&lt;-100,-100,(AA547-AA$2)/AA$2*100))</f>
        <v>100</v>
      </c>
      <c r="AN547" s="1">
        <f>IF((AB547-AB$2)/AB$2*100&gt;100,100,IF((AB547-AB$2)/AB$2*100&lt;-100,-100,(AB547-AB$2)/AB$2*100))</f>
        <v>100</v>
      </c>
      <c r="AO547" s="1">
        <f>IF((AC547-AC$2)/AC$2*100&gt;100,100,IF((AC547-AC$2)/AC$2*100&lt;-100,-100,(AC547-AC$2)/AC$2*100))</f>
        <v>-93.050316171409193</v>
      </c>
      <c r="AP547" s="1"/>
      <c r="AQ547" s="2">
        <f t="shared" si="215"/>
        <v>23</v>
      </c>
      <c r="AR547" s="2">
        <f t="shared" si="206"/>
        <v>-48</v>
      </c>
      <c r="AS547" s="2">
        <f t="shared" si="207"/>
        <v>-49</v>
      </c>
      <c r="AT547" s="2">
        <f t="shared" si="208"/>
        <v>-29</v>
      </c>
      <c r="AU547" s="2">
        <f t="shared" si="209"/>
        <v>17</v>
      </c>
      <c r="AV547" s="2">
        <f t="shared" si="216"/>
        <v>1</v>
      </c>
      <c r="AW547" s="2">
        <f t="shared" si="217"/>
        <v>0</v>
      </c>
      <c r="AX547" s="2">
        <f t="shared" si="210"/>
        <v>1</v>
      </c>
      <c r="AY547" s="2">
        <f t="shared" si="211"/>
        <v>1</v>
      </c>
      <c r="AZ547" s="2">
        <f t="shared" si="212"/>
        <v>0</v>
      </c>
      <c r="BA547" s="1"/>
      <c r="BB547" s="1"/>
      <c r="BN547" s="1">
        <f>T547/(T$3-T$4)*100</f>
        <v>42.073774179037329</v>
      </c>
      <c r="BO547" s="1">
        <f>U547/(U$3-U$4)*100</f>
        <v>19.482474711832509</v>
      </c>
      <c r="BP547" s="1">
        <f>V547/(V$3-V$4)*100</f>
        <v>4.1025641025641022</v>
      </c>
      <c r="BQ547" s="1">
        <f>W547/(W$3-W$4)*100</f>
        <v>18.026418026418025</v>
      </c>
      <c r="BR547" s="1">
        <f>X547/(X$3-X$4)*100</f>
        <v>18.148148148148145</v>
      </c>
      <c r="BS547" s="1">
        <f>Y547/(Y$3-Y$4)*100</f>
        <v>62.376882376882378</v>
      </c>
      <c r="BT547" s="1">
        <f>Z547/(Z$3-Z$4)*100</f>
        <v>53.372781065088759</v>
      </c>
      <c r="BU547" s="1">
        <f>AA547/(AA$3-AA$4)*100</f>
        <v>45.843045843045843</v>
      </c>
      <c r="BV547" s="1">
        <f>AB547/(AB$3-AB$4)*100</f>
        <v>17.709750566893426</v>
      </c>
      <c r="BW547" s="1">
        <f>AC547/(AC$3-AC$4)*100</f>
        <v>0.38111251226005327</v>
      </c>
    </row>
    <row r="548" spans="1:75">
      <c r="A548">
        <v>77</v>
      </c>
      <c r="B548" t="s">
        <v>1675</v>
      </c>
      <c r="C548" t="s">
        <v>2036</v>
      </c>
      <c r="D548">
        <v>45</v>
      </c>
      <c r="E548" t="s">
        <v>2037</v>
      </c>
      <c r="F548" t="s">
        <v>2038</v>
      </c>
      <c r="G548" t="s">
        <v>2039</v>
      </c>
      <c r="H548">
        <v>147</v>
      </c>
      <c r="I548">
        <v>29</v>
      </c>
      <c r="J548">
        <v>9</v>
      </c>
      <c r="K548">
        <v>57</v>
      </c>
      <c r="L548">
        <v>25</v>
      </c>
      <c r="M548">
        <v>92</v>
      </c>
      <c r="N548">
        <v>86</v>
      </c>
      <c r="O548">
        <v>55</v>
      </c>
      <c r="P548">
        <v>12</v>
      </c>
      <c r="Q548">
        <v>1</v>
      </c>
      <c r="R548">
        <v>513</v>
      </c>
      <c r="T548" s="1">
        <f t="shared" si="213"/>
        <v>28.654970760233915</v>
      </c>
      <c r="U548" s="1">
        <f t="shared" si="196"/>
        <v>5.6530214424951266</v>
      </c>
      <c r="V548" s="1">
        <f t="shared" si="197"/>
        <v>1.7543859649122806</v>
      </c>
      <c r="W548" s="1">
        <f t="shared" si="198"/>
        <v>11.111111111111111</v>
      </c>
      <c r="X548" s="1">
        <f t="shared" si="199"/>
        <v>4.8732943469785575</v>
      </c>
      <c r="Y548" s="1">
        <f t="shared" si="200"/>
        <v>17.93372319688109</v>
      </c>
      <c r="Z548" s="1">
        <f t="shared" si="201"/>
        <v>16.764132553606238</v>
      </c>
      <c r="AA548" s="1">
        <f t="shared" si="202"/>
        <v>10.721247563352826</v>
      </c>
      <c r="AB548" s="1">
        <f t="shared" si="203"/>
        <v>2.3391812865497075</v>
      </c>
      <c r="AC548" s="1">
        <f t="shared" si="204"/>
        <v>0.19493177387914229</v>
      </c>
      <c r="AD548" s="1"/>
      <c r="AF548" s="1">
        <f t="shared" si="214"/>
        <v>45.796205046991439</v>
      </c>
      <c r="AG548" s="1">
        <f t="shared" si="205"/>
        <v>-57.99244348441546</v>
      </c>
      <c r="AH548" s="1">
        <f>IF((W548-W$2)/W$2*100&gt;100,100,IF((W548-W$2)/W$2*100&lt;-100,-100,(W548-W$2)/W$2*100))</f>
        <v>-42.940040966586608</v>
      </c>
      <c r="AI548" s="1">
        <f>IF((X548-X$2)/X$2*100&gt;100,100,IF((X548-X$2)/X$2*100&lt;-100,-100,(X548-X$2)/X$2*100))</f>
        <v>-48.346796665805726</v>
      </c>
      <c r="AJ548" s="1">
        <f>IF((Y548-Y$2)/Y$2*100&gt;100,100,IF((Y548-Y$2)/Y$2*100&lt;-100,-100,(Y548-Y$2)/Y$2*100))</f>
        <v>26.085800339547571</v>
      </c>
      <c r="AK548" s="1">
        <f>IF((Z548-Z$2)/Z$2*100&gt;100,100,IF((Z548-Z$2)/Z$2*100&lt;-100,-100,(Z548-Z$2)/Z$2*100))</f>
        <v>73.47255418750845</v>
      </c>
      <c r="AL548" s="1">
        <f>IF((V548-V$2)/V$2*100&gt;100,100,IF((V548-V$2)/V$2*100&lt;-100,-100,(V548-V$2)/V$2*100))</f>
        <v>-61.85288405510817</v>
      </c>
      <c r="AM548" s="1">
        <f>IF((AA548-AA$2)/AA$2*100&gt;100,100,IF((AA548-AA$2)/AA$2*100&lt;-100,-100,(AA548-AA$2)/AA$2*100))</f>
        <v>100</v>
      </c>
      <c r="AN548" s="1">
        <f>IF((AB548-AB$2)/AB$2*100&gt;100,100,IF((AB548-AB$2)/AB$2*100&lt;-100,-100,(AB548-AB$2)/AB$2*100))</f>
        <v>29.37712479519999</v>
      </c>
      <c r="AO548" s="1">
        <f>IF((AC548-AC$2)/AC$2*100&gt;100,100,IF((AC548-AC$2)/AC$2*100&lt;-100,-100,(AC548-AC$2)/AC$2*100))</f>
        <v>-92.07492194985258</v>
      </c>
      <c r="AP548" s="1"/>
      <c r="AQ548" s="2">
        <f t="shared" si="215"/>
        <v>46</v>
      </c>
      <c r="AR548" s="2">
        <f t="shared" si="206"/>
        <v>-58</v>
      </c>
      <c r="AS548" s="2">
        <f t="shared" si="207"/>
        <v>-43</v>
      </c>
      <c r="AT548" s="2">
        <f t="shared" si="208"/>
        <v>-48</v>
      </c>
      <c r="AU548" s="2">
        <f t="shared" si="209"/>
        <v>26</v>
      </c>
      <c r="AV548" s="2">
        <f t="shared" si="216"/>
        <v>1</v>
      </c>
      <c r="AW548" s="2">
        <f t="shared" si="217"/>
        <v>0</v>
      </c>
      <c r="AX548" s="2">
        <f t="shared" si="210"/>
        <v>1</v>
      </c>
      <c r="AY548" s="2">
        <f t="shared" si="211"/>
        <v>1</v>
      </c>
      <c r="AZ548" s="2">
        <f t="shared" si="212"/>
        <v>0</v>
      </c>
      <c r="BA548" s="1"/>
      <c r="BB548" s="1"/>
      <c r="BN548" s="1">
        <f>T548/(T$3-T$4)*100</f>
        <v>50.020519134092531</v>
      </c>
      <c r="BO548" s="1">
        <f>U548/(U$3-U$4)*100</f>
        <v>15.714362358495626</v>
      </c>
      <c r="BP548" s="1">
        <f>V548/(V$3-V$4)*100</f>
        <v>3.5087719298245612</v>
      </c>
      <c r="BQ548" s="1">
        <f>W548/(W$3-W$4)*100</f>
        <v>20.202020202020201</v>
      </c>
      <c r="BR548" s="1">
        <f>X548/(X$3-X$4)*100</f>
        <v>13.26619016677496</v>
      </c>
      <c r="BS548" s="1">
        <f>Y548/(Y$3-Y$4)*100</f>
        <v>67.464958693028876</v>
      </c>
      <c r="BT548" s="1">
        <f>Z548/(Z$3-Z$4)*100</f>
        <v>52.871494976758136</v>
      </c>
      <c r="BU548" s="1">
        <f>AA548/(AA$3-AA$4)*100</f>
        <v>38.336582196231319</v>
      </c>
      <c r="BV548" s="1">
        <f>AB548/(AB$3-AB$4)*100</f>
        <v>11.015634323905001</v>
      </c>
      <c r="BW548" s="1">
        <f>AC548/(AC$3-AC$4)*100</f>
        <v>0.43460198766497299</v>
      </c>
    </row>
    <row r="549" spans="1:75">
      <c r="A549">
        <v>80</v>
      </c>
      <c r="B549" t="s">
        <v>1675</v>
      </c>
      <c r="C549" t="s">
        <v>2040</v>
      </c>
      <c r="D549">
        <v>43</v>
      </c>
      <c r="E549" t="s">
        <v>2041</v>
      </c>
      <c r="F549" t="s">
        <v>2042</v>
      </c>
      <c r="G549" t="s">
        <v>2039</v>
      </c>
      <c r="H549">
        <v>149</v>
      </c>
      <c r="I549">
        <v>16</v>
      </c>
      <c r="J549">
        <v>2</v>
      </c>
      <c r="K549">
        <v>37</v>
      </c>
      <c r="L549">
        <v>37</v>
      </c>
      <c r="M549">
        <v>109</v>
      </c>
      <c r="N549">
        <v>84</v>
      </c>
      <c r="O549">
        <v>67</v>
      </c>
      <c r="P549">
        <v>15</v>
      </c>
      <c r="Q549">
        <v>0</v>
      </c>
      <c r="R549">
        <v>516</v>
      </c>
      <c r="T549" s="1">
        <f t="shared" si="213"/>
        <v>28.875968992248062</v>
      </c>
      <c r="U549" s="1">
        <f t="shared" si="196"/>
        <v>3.1007751937984498</v>
      </c>
      <c r="V549" s="1">
        <f t="shared" si="197"/>
        <v>0.38759689922480622</v>
      </c>
      <c r="W549" s="1">
        <f t="shared" si="198"/>
        <v>7.170542635658915</v>
      </c>
      <c r="X549" s="1">
        <f t="shared" si="199"/>
        <v>7.170542635658915</v>
      </c>
      <c r="Y549" s="1">
        <f t="shared" si="200"/>
        <v>21.124031007751938</v>
      </c>
      <c r="Z549" s="1">
        <f t="shared" si="201"/>
        <v>16.279069767441861</v>
      </c>
      <c r="AA549" s="1">
        <f t="shared" si="202"/>
        <v>12.984496124031008</v>
      </c>
      <c r="AB549" s="1">
        <f t="shared" si="203"/>
        <v>2.9069767441860463</v>
      </c>
      <c r="AC549" s="1">
        <f t="shared" si="204"/>
        <v>0</v>
      </c>
      <c r="AD549" s="1"/>
      <c r="AF549" s="1">
        <f t="shared" si="214"/>
        <v>46.920641844340103</v>
      </c>
      <c r="AG549" s="1">
        <f t="shared" si="205"/>
        <v>-76.958164669879849</v>
      </c>
      <c r="AH549" s="1">
        <f>IF((W549-W$2)/W$2*100&gt;100,100,IF((W549-W$2)/W$2*100&lt;-100,-100,(W549-W$2)/W$2*100))</f>
        <v>-63.176421786576242</v>
      </c>
      <c r="AI549" s="1">
        <f>IF((X549-X$2)/X$2*100&gt;100,100,IF((X549-X$2)/X$2*100&lt;-100,-100,(X549-X$2)/X$2*100))</f>
        <v>-23.997716861523912</v>
      </c>
      <c r="AJ549" s="1">
        <f>IF((Y549-Y$2)/Y$2*100&gt;100,100,IF((Y549-Y$2)/Y$2*100&lt;-100,-100,(Y549-Y$2)/Y$2*100))</f>
        <v>48.515750286199911</v>
      </c>
      <c r="AK549" s="1">
        <f>IF((Z549-Z$2)/Z$2*100&gt;100,100,IF((Z549-Z$2)/Z$2*100&lt;-100,-100,(Z549-Z$2)/Z$2*100))</f>
        <v>68.453202295117038</v>
      </c>
      <c r="AL549" s="1">
        <f>IF((V549-V$2)/V$2*100&gt;100,100,IF((V549-V$2)/V$2*100&lt;-100,-100,(V549-V$2)/V$2*100))</f>
        <v>-91.572148802872746</v>
      </c>
      <c r="AM549" s="1">
        <f>IF((AA549-AA$2)/AA$2*100&gt;100,100,IF((AA549-AA$2)/AA$2*100&lt;-100,-100,(AA549-AA$2)/AA$2*100))</f>
        <v>100</v>
      </c>
      <c r="AN549" s="1">
        <f>IF((AB549-AB$2)/AB$2*100&gt;100,100,IF((AB549-AB$2)/AB$2*100&lt;-100,-100,(AB549-AB$2)/AB$2*100))</f>
        <v>60.781165261476723</v>
      </c>
      <c r="AO549" s="1">
        <f>IF((AC549-AC$2)/AC$2*100&gt;100,100,IF((AC549-AC$2)/AC$2*100&lt;-100,-100,(AC549-AC$2)/AC$2*100))</f>
        <v>-100</v>
      </c>
      <c r="AP549" s="1"/>
      <c r="AQ549" s="2">
        <f t="shared" si="215"/>
        <v>47</v>
      </c>
      <c r="AR549" s="2">
        <f t="shared" si="206"/>
        <v>-77</v>
      </c>
      <c r="AS549" s="2">
        <f t="shared" si="207"/>
        <v>-63</v>
      </c>
      <c r="AT549" s="2">
        <f t="shared" si="208"/>
        <v>-24</v>
      </c>
      <c r="AU549" s="2">
        <f t="shared" si="209"/>
        <v>49</v>
      </c>
      <c r="AV549" s="2">
        <f t="shared" si="216"/>
        <v>1</v>
      </c>
      <c r="AW549" s="2">
        <f t="shared" si="217"/>
        <v>0</v>
      </c>
      <c r="AX549" s="2">
        <f t="shared" si="210"/>
        <v>1</v>
      </c>
      <c r="AY549" s="2">
        <f t="shared" si="211"/>
        <v>1</v>
      </c>
      <c r="AZ549" s="2">
        <f t="shared" si="212"/>
        <v>0</v>
      </c>
      <c r="BA549" s="1"/>
      <c r="BB549" s="1"/>
      <c r="BN549" s="1">
        <f>T549/(T$3-T$4)*100</f>
        <v>50.406296749626001</v>
      </c>
      <c r="BO549" s="1">
        <f>U549/(U$3-U$4)*100</f>
        <v>8.619586089182846</v>
      </c>
      <c r="BP549" s="1">
        <f>V549/(V$3-V$4)*100</f>
        <v>0.77519379844961245</v>
      </c>
      <c r="BQ549" s="1">
        <f>W549/(W$3-W$4)*100</f>
        <v>13.03735024665257</v>
      </c>
      <c r="BR549" s="1">
        <f>X549/(X$3-X$4)*100</f>
        <v>19.519810508182601</v>
      </c>
      <c r="BS549" s="1">
        <f>Y549/(Y$3-Y$4)*100</f>
        <v>79.466592838685884</v>
      </c>
      <c r="BT549" s="1">
        <f>Z549/(Z$3-Z$4)*100</f>
        <v>51.341681574239715</v>
      </c>
      <c r="BU549" s="1">
        <f>AA549/(AA$3-AA$4)*100</f>
        <v>46.429410382898759</v>
      </c>
      <c r="BV549" s="1">
        <f>AB549/(AB$3-AB$4)*100</f>
        <v>13.689487422876127</v>
      </c>
      <c r="BW549" s="1">
        <f>AC549/(AC$3-AC$4)*100</f>
        <v>0</v>
      </c>
    </row>
    <row r="550" spans="1:75">
      <c r="A550">
        <v>85</v>
      </c>
      <c r="B550" t="s">
        <v>1675</v>
      </c>
      <c r="C550" t="s">
        <v>1675</v>
      </c>
      <c r="D550">
        <v>24</v>
      </c>
      <c r="E550" t="s">
        <v>2043</v>
      </c>
      <c r="F550" t="s">
        <v>2044</v>
      </c>
      <c r="G550" t="s">
        <v>2045</v>
      </c>
      <c r="H550">
        <v>80</v>
      </c>
      <c r="I550">
        <v>12</v>
      </c>
      <c r="J550">
        <v>6</v>
      </c>
      <c r="K550">
        <v>35</v>
      </c>
      <c r="L550">
        <v>20</v>
      </c>
      <c r="M550">
        <v>38</v>
      </c>
      <c r="N550">
        <v>81</v>
      </c>
      <c r="O550">
        <v>43</v>
      </c>
      <c r="P550">
        <v>5</v>
      </c>
      <c r="Q550">
        <v>1</v>
      </c>
      <c r="R550">
        <v>321</v>
      </c>
      <c r="T550" s="1">
        <f t="shared" si="213"/>
        <v>24.922118380062305</v>
      </c>
      <c r="U550" s="1">
        <f t="shared" si="196"/>
        <v>3.7383177570093453</v>
      </c>
      <c r="V550" s="1">
        <f t="shared" si="197"/>
        <v>1.8691588785046727</v>
      </c>
      <c r="W550" s="1">
        <f t="shared" si="198"/>
        <v>10.903426791277258</v>
      </c>
      <c r="X550" s="1">
        <f t="shared" si="199"/>
        <v>6.2305295950155761</v>
      </c>
      <c r="Y550" s="1">
        <f t="shared" si="200"/>
        <v>11.838006230529595</v>
      </c>
      <c r="Z550" s="1">
        <f t="shared" si="201"/>
        <v>25.233644859813083</v>
      </c>
      <c r="AA550" s="1">
        <f t="shared" si="202"/>
        <v>13.395638629283487</v>
      </c>
      <c r="AB550" s="1">
        <f t="shared" si="203"/>
        <v>1.557632398753894</v>
      </c>
      <c r="AC550" s="1">
        <f t="shared" si="204"/>
        <v>0.3115264797507788</v>
      </c>
      <c r="AD550" s="1"/>
      <c r="AF550" s="1">
        <f t="shared" si="214"/>
        <v>26.803489417181193</v>
      </c>
      <c r="AG550" s="1">
        <f t="shared" si="205"/>
        <v>-72.22059105060282</v>
      </c>
      <c r="AH550" s="1">
        <f>IF((W550-W$2)/W$2*100&gt;100,100,IF((W550-W$2)/W$2*100&lt;-100,-100,(W550-W$2)/W$2*100))</f>
        <v>-44.006582256930784</v>
      </c>
      <c r="AI550" s="1">
        <f>IF((X550-X$2)/X$2*100&gt;100,100,IF((X550-X$2)/X$2*100&lt;-100,-100,(X550-X$2)/X$2*100))</f>
        <v>-33.961138167123586</v>
      </c>
      <c r="AJ550" s="1">
        <f>IF((Y550-Y$2)/Y$2*100&gt;100,100,IF((Y550-Y$2)/Y$2*100&lt;-100,-100,(Y550-Y$2)/Y$2*100))</f>
        <v>-16.771075720603392</v>
      </c>
      <c r="AK550" s="1">
        <f>IF((Z550-Z$2)/Z$2*100&gt;100,100,IF((Z550-Z$2)/Z$2*100&lt;-100,-100,(Z550-Z$2)/Z$2*100))</f>
        <v>100</v>
      </c>
      <c r="AL550" s="1">
        <f>IF((V550-V$2)/V$2*100&gt;100,100,IF((V550-V$2)/V$2*100&lt;-100,-100,(V550-V$2)/V$2*100))</f>
        <v>-59.35727833908723</v>
      </c>
      <c r="AM550" s="1">
        <f>IF((AA550-AA$2)/AA$2*100&gt;100,100,IF((AA550-AA$2)/AA$2*100&lt;-100,-100,(AA550-AA$2)/AA$2*100))</f>
        <v>100</v>
      </c>
      <c r="AN550" s="1">
        <f>IF((AB550-AB$2)/AB$2*100&gt;100,100,IF((AB550-AB$2)/AB$2*100&lt;-100,-100,(AB550-AB$2)/AB$2*100))</f>
        <v>-13.849344470485988</v>
      </c>
      <c r="AO550" s="1">
        <f>IF((AC550-AC$2)/AC$2*100&gt;100,100,IF((AC550-AC$2)/AC$2*100&lt;-100,-100,(AC550-AC$2)/AC$2*100))</f>
        <v>-87.334688349764392</v>
      </c>
      <c r="AP550" s="1"/>
      <c r="AQ550" s="2">
        <f t="shared" si="215"/>
        <v>27</v>
      </c>
      <c r="AR550" s="2">
        <f t="shared" si="206"/>
        <v>-72</v>
      </c>
      <c r="AS550" s="2">
        <f t="shared" si="207"/>
        <v>-44</v>
      </c>
      <c r="AT550" s="2">
        <f t="shared" si="208"/>
        <v>-34</v>
      </c>
      <c r="AU550" s="2">
        <f t="shared" si="209"/>
        <v>-17</v>
      </c>
      <c r="AV550" s="2">
        <f t="shared" si="216"/>
        <v>1</v>
      </c>
      <c r="AW550" s="2">
        <f t="shared" si="217"/>
        <v>0</v>
      </c>
      <c r="AX550" s="2">
        <f t="shared" si="210"/>
        <v>1</v>
      </c>
      <c r="AY550" s="2">
        <f t="shared" si="211"/>
        <v>0</v>
      </c>
      <c r="AZ550" s="2">
        <f t="shared" si="212"/>
        <v>0</v>
      </c>
      <c r="BA550" s="1"/>
      <c r="BB550" s="1"/>
      <c r="BN550" s="1">
        <f>T550/(T$3-T$4)*100</f>
        <v>43.504399628354371</v>
      </c>
      <c r="BO550" s="1">
        <f>U550/(U$3-U$4)*100</f>
        <v>10.391837434622307</v>
      </c>
      <c r="BP550" s="1">
        <f>V550/(V$3-V$4)*100</f>
        <v>3.7383177570093453</v>
      </c>
      <c r="BQ550" s="1">
        <f>W550/(W$3-W$4)*100</f>
        <v>19.824412347776832</v>
      </c>
      <c r="BR550" s="1">
        <f>X550/(X$3-X$4)*100</f>
        <v>16.960886119764623</v>
      </c>
      <c r="BS550" s="1">
        <f>Y550/(Y$3-Y$4)*100</f>
        <v>44.53345201008753</v>
      </c>
      <c r="BT550" s="1">
        <f>Z550/(Z$3-Z$4)*100</f>
        <v>79.583033788641274</v>
      </c>
      <c r="BU550" s="1">
        <f>AA550/(AA$3-AA$4)*100</f>
        <v>47.89955631077126</v>
      </c>
      <c r="BV550" s="1">
        <f>AB550/(AB$3-AB$4)*100</f>
        <v>7.335177061478797</v>
      </c>
      <c r="BW550" s="1">
        <f>AC550/(AC$3-AC$4)*100</f>
        <v>0.69455084010009693</v>
      </c>
    </row>
    <row r="551" spans="1:75">
      <c r="A551">
        <v>76</v>
      </c>
      <c r="B551" t="s">
        <v>1675</v>
      </c>
      <c r="C551" t="s">
        <v>2046</v>
      </c>
      <c r="D551">
        <v>33</v>
      </c>
      <c r="E551" t="s">
        <v>2047</v>
      </c>
      <c r="F551" t="s">
        <v>2048</v>
      </c>
      <c r="G551" t="s">
        <v>2049</v>
      </c>
      <c r="H551">
        <v>129</v>
      </c>
      <c r="I551">
        <v>13</v>
      </c>
      <c r="J551">
        <v>6</v>
      </c>
      <c r="K551">
        <v>30</v>
      </c>
      <c r="L551">
        <v>35</v>
      </c>
      <c r="M551">
        <v>76</v>
      </c>
      <c r="N551">
        <v>69</v>
      </c>
      <c r="O551">
        <v>41</v>
      </c>
      <c r="P551">
        <v>12</v>
      </c>
      <c r="Q551">
        <v>0</v>
      </c>
      <c r="R551">
        <v>411</v>
      </c>
      <c r="T551" s="1">
        <f t="shared" si="213"/>
        <v>31.386861313868614</v>
      </c>
      <c r="U551" s="1">
        <f t="shared" si="196"/>
        <v>3.1630170316301705</v>
      </c>
      <c r="V551" s="1">
        <f t="shared" si="197"/>
        <v>1.4598540145985401</v>
      </c>
      <c r="W551" s="1">
        <f t="shared" si="198"/>
        <v>7.2992700729926998</v>
      </c>
      <c r="X551" s="1">
        <f t="shared" si="199"/>
        <v>8.5158150851581507</v>
      </c>
      <c r="Y551" s="1">
        <f t="shared" si="200"/>
        <v>18.491484184914842</v>
      </c>
      <c r="Z551" s="1">
        <f t="shared" si="201"/>
        <v>16.788321167883211</v>
      </c>
      <c r="AA551" s="1">
        <f t="shared" si="202"/>
        <v>9.9756690997566917</v>
      </c>
      <c r="AB551" s="1">
        <f t="shared" si="203"/>
        <v>2.9197080291970803</v>
      </c>
      <c r="AC551" s="1">
        <f t="shared" si="204"/>
        <v>0</v>
      </c>
      <c r="AD551" s="1"/>
      <c r="AF551" s="1">
        <f t="shared" si="214"/>
        <v>59.696036900123374</v>
      </c>
      <c r="AG551" s="1">
        <f t="shared" si="205"/>
        <v>-76.495646077486924</v>
      </c>
      <c r="AH551" s="1">
        <f>IF((W551-W$2)/W$2*100&gt;100,100,IF((W551-W$2)/W$2*100&lt;-100,-100,(W551-W$2)/W$2*100))</f>
        <v>-62.515355379509451</v>
      </c>
      <c r="AI551" s="1">
        <f>IF((X551-X$2)/X$2*100&gt;100,100,IF((X551-X$2)/X$2*100&lt;-100,-100,(X551-X$2)/X$2*100))</f>
        <v>-9.7388549036050467</v>
      </c>
      <c r="AJ551" s="1">
        <f>IF((Y551-Y$2)/Y$2*100&gt;100,100,IF((Y551-Y$2)/Y$2*100&lt;-100,-100,(Y551-Y$2)/Y$2*100))</f>
        <v>30.007224786794701</v>
      </c>
      <c r="AK551" s="1">
        <f>IF((Z551-Z$2)/Z$2*100&gt;100,100,IF((Z551-Z$2)/Z$2*100&lt;-100,-100,(Z551-Z$2)/Z$2*100))</f>
        <v>73.722854087456454</v>
      </c>
      <c r="AL551" s="1">
        <f>IF((V551-V$2)/V$2*100&gt;100,100,IF((V551-V$2)/V$2*100&lt;-100,-100,(V551-V$2)/V$2*100))</f>
        <v>-68.257144396221406</v>
      </c>
      <c r="AM551" s="1">
        <f>IF((AA551-AA$2)/AA$2*100&gt;100,100,IF((AA551-AA$2)/AA$2*100&lt;-100,-100,(AA551-AA$2)/AA$2*100))</f>
        <v>98.022892905873732</v>
      </c>
      <c r="AN551" s="1">
        <f>IF((AB551-AB$2)/AB$2*100&gt;100,100,IF((AB551-AB$2)/AB$2*100&lt;-100,-100,(AB551-AB$2)/AB$2*100))</f>
        <v>61.485316350213125</v>
      </c>
      <c r="AO551" s="1">
        <f>IF((AC551-AC$2)/AC$2*100&gt;100,100,IF((AC551-AC$2)/AC$2*100&lt;-100,-100,(AC551-AC$2)/AC$2*100))</f>
        <v>-100</v>
      </c>
      <c r="AP551" s="1"/>
      <c r="AQ551" s="2">
        <f t="shared" si="215"/>
        <v>60</v>
      </c>
      <c r="AR551" s="2">
        <f t="shared" si="206"/>
        <v>-76</v>
      </c>
      <c r="AS551" s="2">
        <f t="shared" si="207"/>
        <v>-63</v>
      </c>
      <c r="AT551" s="2">
        <f t="shared" si="208"/>
        <v>-10</v>
      </c>
      <c r="AU551" s="2">
        <f t="shared" si="209"/>
        <v>30</v>
      </c>
      <c r="AV551" s="2">
        <f t="shared" si="216"/>
        <v>1</v>
      </c>
      <c r="AW551" s="2">
        <f t="shared" si="217"/>
        <v>0</v>
      </c>
      <c r="AX551" s="2">
        <f t="shared" si="210"/>
        <v>1</v>
      </c>
      <c r="AY551" s="2">
        <f t="shared" si="211"/>
        <v>1</v>
      </c>
      <c r="AZ551" s="2">
        <f t="shared" si="212"/>
        <v>0</v>
      </c>
      <c r="BA551" s="1"/>
      <c r="BB551" s="1"/>
      <c r="BN551" s="1">
        <f>T551/(T$3-T$4)*100</f>
        <v>54.789345626840827</v>
      </c>
      <c r="BO551" s="1">
        <f>U551/(U$3-U$4)*100</f>
        <v>8.7926069778343265</v>
      </c>
      <c r="BP551" s="1">
        <f>V551/(V$3-V$4)*100</f>
        <v>2.9197080291970803</v>
      </c>
      <c r="BQ551" s="1">
        <f>W551/(W$3-W$4)*100</f>
        <v>13.271400132713998</v>
      </c>
      <c r="BR551" s="1">
        <f>X551/(X$3-X$4)*100</f>
        <v>23.181941065152742</v>
      </c>
      <c r="BS551" s="1">
        <f>Y551/(Y$3-Y$4)*100</f>
        <v>69.56320240991775</v>
      </c>
      <c r="BT551" s="1">
        <f>Z551/(Z$3-Z$4)*100</f>
        <v>52.94778214486243</v>
      </c>
      <c r="BU551" s="1">
        <f>AA551/(AA$3-AA$4)*100</f>
        <v>35.67057435670575</v>
      </c>
      <c r="BV551" s="1">
        <f>AB551/(AB$3-AB$4)*100</f>
        <v>13.749441382392375</v>
      </c>
      <c r="BW551" s="1">
        <f>AC551/(AC$3-AC$4)*100</f>
        <v>0</v>
      </c>
    </row>
    <row r="552" spans="1:75">
      <c r="A552">
        <v>86</v>
      </c>
      <c r="B552" t="s">
        <v>1675</v>
      </c>
      <c r="C552" t="s">
        <v>1675</v>
      </c>
      <c r="D552">
        <v>44</v>
      </c>
      <c r="E552" t="s">
        <v>2050</v>
      </c>
      <c r="F552" t="s">
        <v>2051</v>
      </c>
      <c r="G552" t="s">
        <v>2052</v>
      </c>
      <c r="H552">
        <v>152</v>
      </c>
      <c r="I552">
        <v>32</v>
      </c>
      <c r="J552">
        <v>3</v>
      </c>
      <c r="K552">
        <v>38</v>
      </c>
      <c r="L552">
        <v>37</v>
      </c>
      <c r="M552">
        <v>79</v>
      </c>
      <c r="N552">
        <v>90</v>
      </c>
      <c r="O552">
        <v>77</v>
      </c>
      <c r="P552">
        <v>17</v>
      </c>
      <c r="Q552">
        <v>1</v>
      </c>
      <c r="R552">
        <v>526</v>
      </c>
      <c r="T552" s="1">
        <f t="shared" si="213"/>
        <v>28.897338403041822</v>
      </c>
      <c r="U552" s="1">
        <f t="shared" si="196"/>
        <v>6.083650190114068</v>
      </c>
      <c r="V552" s="1">
        <f t="shared" si="197"/>
        <v>0.57034220532319391</v>
      </c>
      <c r="W552" s="1">
        <f t="shared" si="198"/>
        <v>7.2243346007604554</v>
      </c>
      <c r="X552" s="1">
        <f t="shared" si="199"/>
        <v>7.0342205323193925</v>
      </c>
      <c r="Y552" s="1">
        <f t="shared" si="200"/>
        <v>15.019011406844108</v>
      </c>
      <c r="Z552" s="1">
        <f t="shared" si="201"/>
        <v>17.110266159695815</v>
      </c>
      <c r="AA552" s="1">
        <f t="shared" si="202"/>
        <v>14.638783269961978</v>
      </c>
      <c r="AB552" s="1">
        <f t="shared" si="203"/>
        <v>3.2319391634980987</v>
      </c>
      <c r="AC552" s="1">
        <f t="shared" si="204"/>
        <v>0.19011406844106463</v>
      </c>
      <c r="AD552" s="1"/>
      <c r="AF552" s="1">
        <f t="shared" si="214"/>
        <v>47.02936919303955</v>
      </c>
      <c r="AG552" s="1">
        <f t="shared" si="205"/>
        <v>-54.792444751551351</v>
      </c>
      <c r="AH552" s="1">
        <f>IF((W552-W$2)/W$2*100&gt;100,100,IF((W552-W$2)/W$2*100&lt;-100,-100,(W552-W$2)/W$2*100))</f>
        <v>-62.900178727324374</v>
      </c>
      <c r="AI552" s="1">
        <f>IF((X552-X$2)/X$2*100&gt;100,100,IF((X552-X$2)/X$2*100&lt;-100,-100,(X552-X$2)/X$2*100))</f>
        <v>-25.442627187350446</v>
      </c>
      <c r="AJ552" s="1">
        <f>IF((Y552-Y$2)/Y$2*100&gt;100,100,IF((Y552-Y$2)/Y$2*100&lt;-100,-100,(Y552-Y$2)/Y$2*100))</f>
        <v>5.5934706224343964</v>
      </c>
      <c r="AK552" s="1">
        <f>IF((Z552-Z$2)/Z$2*100&gt;100,100,IF((Z552-Z$2)/Z$2*100&lt;-100,-100,(Z552-Z$2)/Z$2*100))</f>
        <v>77.05428921295568</v>
      </c>
      <c r="AL552" s="1">
        <f>IF((V552-V$2)/V$2*100&gt;100,100,IF((V552-V$2)/V$2*100&lt;-100,-100,(V552-V$2)/V$2*100))</f>
        <v>-87.598561166204377</v>
      </c>
      <c r="AM552" s="1">
        <f>IF((AA552-AA$2)/AA$2*100&gt;100,100,IF((AA552-AA$2)/AA$2*100&lt;-100,-100,(AA552-AA$2)/AA$2*100))</f>
        <v>100</v>
      </c>
      <c r="AN552" s="1">
        <f>IF((AB552-AB$2)/AB$2*100&gt;100,100,IF((AB552-AB$2)/AB$2*100&lt;-100,-100,(AB552-AB$2)/AB$2*100))</f>
        <v>78.754420997930779</v>
      </c>
      <c r="AO552" s="1">
        <f>IF((AC552-AC$2)/AC$2*100&gt;100,100,IF((AC552-AC$2)/AC$2*100&lt;-100,-100,(AC552-AC$2)/AC$2*100))</f>
        <v>-92.270788897860015</v>
      </c>
      <c r="AP552" s="1"/>
      <c r="AQ552" s="2">
        <f t="shared" si="215"/>
        <v>47</v>
      </c>
      <c r="AR552" s="2">
        <f t="shared" si="206"/>
        <v>-55</v>
      </c>
      <c r="AS552" s="2">
        <f t="shared" si="207"/>
        <v>-63</v>
      </c>
      <c r="AT552" s="2">
        <f t="shared" si="208"/>
        <v>-25</v>
      </c>
      <c r="AU552" s="2">
        <f t="shared" si="209"/>
        <v>6</v>
      </c>
      <c r="AV552" s="2">
        <f t="shared" si="216"/>
        <v>1</v>
      </c>
      <c r="AW552" s="2">
        <f t="shared" si="217"/>
        <v>0</v>
      </c>
      <c r="AX552" s="2">
        <f t="shared" si="210"/>
        <v>1</v>
      </c>
      <c r="AY552" s="2">
        <f t="shared" si="211"/>
        <v>1</v>
      </c>
      <c r="AZ552" s="2">
        <f t="shared" si="212"/>
        <v>0</v>
      </c>
      <c r="BA552" s="1"/>
      <c r="BB552" s="1"/>
      <c r="BN552" s="1">
        <f>T552/(T$3-T$4)*100</f>
        <v>50.443599493029147</v>
      </c>
      <c r="BO552" s="1">
        <f>U552/(U$3-U$4)*100</f>
        <v>16.911431262427179</v>
      </c>
      <c r="BP552" s="1">
        <f>V552/(V$3-V$4)*100</f>
        <v>1.1406844106463878</v>
      </c>
      <c r="BQ552" s="1">
        <f>W552/(W$3-W$4)*100</f>
        <v>13.135153819564463</v>
      </c>
      <c r="BR552" s="1">
        <f>X552/(X$3-X$4)*100</f>
        <v>19.148711449091678</v>
      </c>
      <c r="BS552" s="1">
        <f>Y552/(Y$3-Y$4)*100</f>
        <v>56.500090530508793</v>
      </c>
      <c r="BT552" s="1">
        <f>Z552/(Z$3-Z$4)*100</f>
        <v>53.963147119040642</v>
      </c>
      <c r="BU552" s="1">
        <f>AA552/(AA$3-AA$4)*100</f>
        <v>52.34474017743981</v>
      </c>
      <c r="BV552" s="1">
        <f>AB552/(AB$3-AB$4)*100</f>
        <v>15.219795142391558</v>
      </c>
      <c r="BW552" s="1">
        <f>AC552/(AC$3-AC$4)*100</f>
        <v>0.42386087390138999</v>
      </c>
    </row>
    <row r="553" spans="1:75">
      <c r="A553">
        <v>91</v>
      </c>
      <c r="B553" t="s">
        <v>1675</v>
      </c>
      <c r="C553" t="s">
        <v>1675</v>
      </c>
      <c r="D553">
        <v>35</v>
      </c>
      <c r="E553" t="s">
        <v>2053</v>
      </c>
      <c r="F553" t="s">
        <v>2054</v>
      </c>
      <c r="G553" t="s">
        <v>2055</v>
      </c>
      <c r="H553">
        <v>135</v>
      </c>
      <c r="I553">
        <v>18</v>
      </c>
      <c r="J553">
        <v>2</v>
      </c>
      <c r="K553">
        <v>43</v>
      </c>
      <c r="L553">
        <v>32</v>
      </c>
      <c r="M553">
        <v>50</v>
      </c>
      <c r="N553">
        <v>79</v>
      </c>
      <c r="O553">
        <v>53</v>
      </c>
      <c r="P553">
        <v>10</v>
      </c>
      <c r="Q553">
        <v>1</v>
      </c>
      <c r="R553">
        <v>423</v>
      </c>
      <c r="T553" s="1">
        <f t="shared" si="213"/>
        <v>31.914893617021278</v>
      </c>
      <c r="U553" s="1">
        <f t="shared" si="196"/>
        <v>4.2553191489361701</v>
      </c>
      <c r="V553" s="1">
        <f t="shared" si="197"/>
        <v>0.4728132387706856</v>
      </c>
      <c r="W553" s="1">
        <f t="shared" si="198"/>
        <v>10.16548463356974</v>
      </c>
      <c r="X553" s="1">
        <f t="shared" si="199"/>
        <v>7.5650118203309695</v>
      </c>
      <c r="Y553" s="1">
        <f t="shared" si="200"/>
        <v>11.82033096926714</v>
      </c>
      <c r="Z553" s="1">
        <f t="shared" si="201"/>
        <v>18.67612293144208</v>
      </c>
      <c r="AA553" s="1">
        <f t="shared" si="202"/>
        <v>12.529550827423167</v>
      </c>
      <c r="AB553" s="1">
        <f t="shared" si="203"/>
        <v>2.3640661938534278</v>
      </c>
      <c r="AC553" s="1">
        <f t="shared" si="204"/>
        <v>0.2364066193853428</v>
      </c>
      <c r="AD553" s="1"/>
      <c r="AF553" s="1">
        <f t="shared" si="214"/>
        <v>62.382659985033904</v>
      </c>
      <c r="AG553" s="1">
        <f t="shared" si="205"/>
        <v>-68.378757898026606</v>
      </c>
      <c r="AH553" s="1">
        <f>IF((W553-W$2)/W$2*100&gt;100,100,IF((W553-W$2)/W$2*100&lt;-100,-100,(W553-W$2)/W$2*100))</f>
        <v>-47.796207692834557</v>
      </c>
      <c r="AI553" s="1">
        <f>IF((X553-X$2)/X$2*100&gt;100,100,IF((X553-X$2)/X$2*100&lt;-100,-100,(X553-X$2)/X$2*100))</f>
        <v>-19.816644356110334</v>
      </c>
      <c r="AJ553" s="1">
        <f>IF((Y553-Y$2)/Y$2*100&gt;100,100,IF((Y553-Y$2)/Y$2*100&lt;-100,-100,(Y553-Y$2)/Y$2*100))</f>
        <v>-16.895344364544261</v>
      </c>
      <c r="AK553" s="1">
        <f>IF((Z553-Z$2)/Z$2*100&gt;100,100,IF((Z553-Z$2)/Z$2*100&lt;-100,-100,(Z553-Z$2)/Z$2*100))</f>
        <v>93.257523875890769</v>
      </c>
      <c r="AL553" s="1">
        <f>IF((V553-V$2)/V$2*100&gt;100,100,IF((V553-V$2)/V$2*100&lt;-100,-100,(V553-V$2)/V$2*100))</f>
        <v>-89.719216979390865</v>
      </c>
      <c r="AM553" s="1">
        <f>IF((AA553-AA$2)/AA$2*100&gt;100,100,IF((AA553-AA$2)/AA$2*100&lt;-100,-100,(AA553-AA$2)/AA$2*100))</f>
        <v>100</v>
      </c>
      <c r="AN553" s="1">
        <f>IF((AB553-AB$2)/AB$2*100&gt;100,100,IF((AB553-AB$2)/AB$2*100&lt;-100,-100,(AB553-AB$2)/AB$2*100))</f>
        <v>30.753477186638285</v>
      </c>
      <c r="AO553" s="1">
        <f>IF((AC553-AC$2)/AC$2*100&gt;100,100,IF((AC553-AC$2)/AC$2*100&lt;-100,-100,(AC553-AC$2)/AC$2*100))</f>
        <v>-90.388735130672273</v>
      </c>
      <c r="AP553" s="1"/>
      <c r="AQ553" s="2">
        <f t="shared" si="215"/>
        <v>62</v>
      </c>
      <c r="AR553" s="2">
        <f t="shared" si="206"/>
        <v>-68</v>
      </c>
      <c r="AS553" s="2">
        <f t="shared" si="207"/>
        <v>-48</v>
      </c>
      <c r="AT553" s="2">
        <f t="shared" si="208"/>
        <v>-20</v>
      </c>
      <c r="AU553" s="2">
        <f t="shared" si="209"/>
        <v>-17</v>
      </c>
      <c r="AV553" s="2">
        <f t="shared" si="216"/>
        <v>1</v>
      </c>
      <c r="AW553" s="2">
        <f t="shared" si="217"/>
        <v>0</v>
      </c>
      <c r="AX553" s="2">
        <f t="shared" si="210"/>
        <v>1</v>
      </c>
      <c r="AY553" s="2">
        <f t="shared" si="211"/>
        <v>1</v>
      </c>
      <c r="AZ553" s="2">
        <f t="shared" si="212"/>
        <v>0</v>
      </c>
      <c r="BA553" s="1"/>
      <c r="BB553" s="1"/>
      <c r="BN553" s="1">
        <f>T553/(T$3-T$4)*100</f>
        <v>55.711086226203797</v>
      </c>
      <c r="BO553" s="1">
        <f>U553/(U$3-U$4)*100</f>
        <v>11.82900644153816</v>
      </c>
      <c r="BP553" s="1">
        <f>V553/(V$3-V$4)*100</f>
        <v>0.94562647754137119</v>
      </c>
      <c r="BQ553" s="1">
        <f>W553/(W$3-W$4)*100</f>
        <v>18.482699333763161</v>
      </c>
      <c r="BR553" s="1">
        <f>X553/(X$3-X$4)*100</f>
        <v>20.593643288678749</v>
      </c>
      <c r="BS553" s="1">
        <f>Y553/(Y$3-Y$4)*100</f>
        <v>44.466959360576389</v>
      </c>
      <c r="BT553" s="1">
        <f>Z553/(Z$3-Z$4)*100</f>
        <v>58.901618476086561</v>
      </c>
      <c r="BU553" s="1">
        <f>AA553/(AA$3-AA$4)*100</f>
        <v>44.802636291997992</v>
      </c>
      <c r="BV553" s="1">
        <f>AB553/(AB$3-AB$4)*100</f>
        <v>11.132821923095479</v>
      </c>
      <c r="BW553" s="1">
        <f>AC553/(AC$3-AC$4)*100</f>
        <v>0.52707049567879716</v>
      </c>
    </row>
    <row r="554" spans="1:75">
      <c r="A554">
        <v>79</v>
      </c>
      <c r="B554" t="s">
        <v>1675</v>
      </c>
      <c r="C554" t="s">
        <v>2056</v>
      </c>
      <c r="D554">
        <v>43</v>
      </c>
      <c r="E554" t="s">
        <v>2057</v>
      </c>
      <c r="F554" t="s">
        <v>2058</v>
      </c>
      <c r="G554" t="s">
        <v>492</v>
      </c>
      <c r="H554">
        <v>103</v>
      </c>
      <c r="I554">
        <v>17</v>
      </c>
      <c r="J554">
        <v>6</v>
      </c>
      <c r="K554">
        <v>46</v>
      </c>
      <c r="L554">
        <v>55</v>
      </c>
      <c r="M554">
        <v>68</v>
      </c>
      <c r="N554">
        <v>79</v>
      </c>
      <c r="O554">
        <v>66</v>
      </c>
      <c r="P554">
        <v>16</v>
      </c>
      <c r="Q554">
        <v>2</v>
      </c>
      <c r="R554">
        <v>458</v>
      </c>
      <c r="T554" s="1">
        <f t="shared" si="213"/>
        <v>22.489082969432314</v>
      </c>
      <c r="U554" s="1">
        <f t="shared" si="196"/>
        <v>3.7117903930131009</v>
      </c>
      <c r="V554" s="1">
        <f t="shared" si="197"/>
        <v>1.3100436681222707</v>
      </c>
      <c r="W554" s="1">
        <f t="shared" si="198"/>
        <v>10.043668122270741</v>
      </c>
      <c r="X554" s="1">
        <f t="shared" si="199"/>
        <v>12.008733624454148</v>
      </c>
      <c r="Y554" s="1">
        <f t="shared" si="200"/>
        <v>14.847161572052403</v>
      </c>
      <c r="Z554" s="1">
        <f t="shared" si="201"/>
        <v>17.248908296943235</v>
      </c>
      <c r="AA554" s="1">
        <f t="shared" si="202"/>
        <v>14.410480349344979</v>
      </c>
      <c r="AB554" s="1">
        <f t="shared" si="203"/>
        <v>3.4934497816593884</v>
      </c>
      <c r="AC554" s="1">
        <f t="shared" si="204"/>
        <v>0.43668122270742354</v>
      </c>
      <c r="AD554" s="1"/>
      <c r="AF554" s="1">
        <f t="shared" si="214"/>
        <v>14.424229546950377</v>
      </c>
      <c r="AG554" s="1">
        <f t="shared" si="205"/>
        <v>-72.41771567742714</v>
      </c>
      <c r="AH554" s="1">
        <f>IF((W554-W$2)/W$2*100&gt;100,100,IF((W554-W$2)/W$2*100&lt;-100,-100,(W554-W$2)/W$2*100))</f>
        <v>-48.421783755822837</v>
      </c>
      <c r="AI554" s="1">
        <f>IF((X554-X$2)/X$2*100&gt;100,100,IF((X554-X$2)/X$2*100&lt;-100,-100,(X554-X$2)/X$2*100))</f>
        <v>27.283417648409731</v>
      </c>
      <c r="AJ554" s="1">
        <f>IF((Y554-Y$2)/Y$2*100&gt;100,100,IF((Y554-Y$2)/Y$2*100&lt;-100,-100,(Y554-Y$2)/Y$2*100))</f>
        <v>4.3852539169541105</v>
      </c>
      <c r="AK554" s="1">
        <f>IF((Z554-Z$2)/Z$2*100&gt;100,100,IF((Z554-Z$2)/Z$2*100&lt;-100,-100,(Z554-Z$2)/Z$2*100))</f>
        <v>78.488935806772503</v>
      </c>
      <c r="AL554" s="1">
        <f>IF((V554-V$2)/V$2*100&gt;100,100,IF((V554-V$2)/V$2*100&lt;-100,-100,(V554-V$2)/V$2*100))</f>
        <v>-71.51459901058297</v>
      </c>
      <c r="AM554" s="1">
        <f>IF((AA554-AA$2)/AA$2*100&gt;100,100,IF((AA554-AA$2)/AA$2*100&lt;-100,-100,(AA554-AA$2)/AA$2*100))</f>
        <v>100</v>
      </c>
      <c r="AN554" s="1">
        <f>IF((AB554-AB$2)/AB$2*100&gt;100,100,IF((AB554-AB$2)/AB$2*100&lt;-100,-100,(AB554-AB$2)/AB$2*100))</f>
        <v>93.218238777110898</v>
      </c>
      <c r="AO554" s="1">
        <f>IF((AC554-AC$2)/AC$2*100&gt;100,100,IF((AC554-AC$2)/AC$2*100&lt;-100,-100,(AC554-AC$2)/AC$2*100))</f>
        <v>-82.246440874560562</v>
      </c>
      <c r="AP554" s="1"/>
      <c r="AQ554" s="2">
        <f t="shared" si="215"/>
        <v>14</v>
      </c>
      <c r="AR554" s="2">
        <f t="shared" si="206"/>
        <v>-72</v>
      </c>
      <c r="AS554" s="2">
        <f t="shared" si="207"/>
        <v>-48</v>
      </c>
      <c r="AT554" s="2">
        <f t="shared" si="208"/>
        <v>27</v>
      </c>
      <c r="AU554" s="2">
        <f t="shared" si="209"/>
        <v>4</v>
      </c>
      <c r="AV554" s="2">
        <f t="shared" si="216"/>
        <v>1</v>
      </c>
      <c r="AW554" s="2">
        <f t="shared" si="217"/>
        <v>0</v>
      </c>
      <c r="AX554" s="2">
        <f t="shared" si="210"/>
        <v>1</v>
      </c>
      <c r="AY554" s="2">
        <f t="shared" si="211"/>
        <v>1</v>
      </c>
      <c r="AZ554" s="2">
        <f t="shared" si="212"/>
        <v>0</v>
      </c>
      <c r="BA554" s="1"/>
      <c r="BB554" s="1"/>
      <c r="BN554" s="1">
        <f>T554/(T$3-T$4)*100</f>
        <v>39.257258867693245</v>
      </c>
      <c r="BO554" s="1">
        <f>U554/(U$3-U$4)*100</f>
        <v>10.318096230118986</v>
      </c>
      <c r="BP554" s="1">
        <f>V554/(V$3-V$4)*100</f>
        <v>2.6200873362445414</v>
      </c>
      <c r="BQ554" s="1">
        <f>W554/(W$3-W$4)*100</f>
        <v>18.261214767764983</v>
      </c>
      <c r="BR554" s="1">
        <f>X554/(X$3-X$4)*100</f>
        <v>32.690441533236289</v>
      </c>
      <c r="BS554" s="1">
        <f>Y554/(Y$3-Y$4)*100</f>
        <v>55.853607818673332</v>
      </c>
      <c r="BT554" s="1">
        <f>Z554/(Z$3-Z$4)*100</f>
        <v>54.400403090359426</v>
      </c>
      <c r="BU554" s="1">
        <f>AA554/(AA$3-AA$4)*100</f>
        <v>51.528384279475993</v>
      </c>
      <c r="BV554" s="1">
        <f>AB554/(AB$3-AB$4)*100</f>
        <v>16.451296675875589</v>
      </c>
      <c r="BW554" s="1">
        <f>AC554/(AC$3-AC$4)*100</f>
        <v>0.97358436538048532</v>
      </c>
    </row>
    <row r="555" spans="1:75">
      <c r="A555">
        <v>85</v>
      </c>
      <c r="B555" t="s">
        <v>1675</v>
      </c>
      <c r="C555" t="s">
        <v>2059</v>
      </c>
      <c r="D555">
        <v>37</v>
      </c>
      <c r="E555" t="s">
        <v>2060</v>
      </c>
      <c r="F555" t="s">
        <v>2061</v>
      </c>
      <c r="G555" t="s">
        <v>537</v>
      </c>
      <c r="H555">
        <v>115</v>
      </c>
      <c r="I555">
        <v>28</v>
      </c>
      <c r="J555">
        <v>6</v>
      </c>
      <c r="K555">
        <v>43</v>
      </c>
      <c r="L555">
        <v>26</v>
      </c>
      <c r="M555">
        <v>76</v>
      </c>
      <c r="N555">
        <v>95</v>
      </c>
      <c r="O555">
        <v>54</v>
      </c>
      <c r="P555">
        <v>11</v>
      </c>
      <c r="Q555">
        <v>0</v>
      </c>
      <c r="R555">
        <v>454</v>
      </c>
      <c r="T555" s="1">
        <f t="shared" si="213"/>
        <v>25.330396475770929</v>
      </c>
      <c r="U555" s="1">
        <f t="shared" si="196"/>
        <v>6.1674008810572687</v>
      </c>
      <c r="V555" s="1">
        <f t="shared" si="197"/>
        <v>1.3215859030837005</v>
      </c>
      <c r="W555" s="1">
        <f t="shared" si="198"/>
        <v>9.4713656387665193</v>
      </c>
      <c r="X555" s="1">
        <f t="shared" si="199"/>
        <v>5.7268722466960353</v>
      </c>
      <c r="Y555" s="1">
        <f t="shared" si="200"/>
        <v>16.740088105726873</v>
      </c>
      <c r="Z555" s="1">
        <f t="shared" si="201"/>
        <v>20.92511013215859</v>
      </c>
      <c r="AA555" s="1">
        <f t="shared" si="202"/>
        <v>11.894273127753303</v>
      </c>
      <c r="AB555" s="1">
        <f t="shared" si="203"/>
        <v>2.4229074889867843</v>
      </c>
      <c r="AC555" s="1">
        <f t="shared" si="204"/>
        <v>0</v>
      </c>
      <c r="AD555" s="1"/>
      <c r="AF555" s="1">
        <f t="shared" si="214"/>
        <v>28.880804290617967</v>
      </c>
      <c r="AG555" s="1">
        <f t="shared" si="205"/>
        <v>-54.170094046038564</v>
      </c>
      <c r="AH555" s="1">
        <f>IF((W555-W$2)/W$2*100&gt;100,100,IF((W555-W$2)/W$2*100&lt;-100,-100,(W555-W$2)/W$2*100))</f>
        <v>-51.360783819535285</v>
      </c>
      <c r="AI555" s="1">
        <f>IF((X555-X$2)/X$2*100&gt;100,100,IF((X555-X$2)/X$2*100&lt;-100,-100,(X555-X$2)/X$2*100))</f>
        <v>-39.299521932027908</v>
      </c>
      <c r="AJ555" s="1">
        <f>IF((Y555-Y$2)/Y$2*100&gt;100,100,IF((Y555-Y$2)/Y$2*100&lt;-100,-100,(Y555-Y$2)/Y$2*100))</f>
        <v>17.693765170424278</v>
      </c>
      <c r="AK555" s="1">
        <f>IF((Z555-Z$2)/Z$2*100&gt;100,100,IF((Z555-Z$2)/Z$2*100&lt;-100,-100,(Z555-Z$2)/Z$2*100))</f>
        <v>100</v>
      </c>
      <c r="AL555" s="1">
        <f>IF((V555-V$2)/V$2*100&gt;100,100,IF((V555-V$2)/V$2*100&lt;-100,-100,(V555-V$2)/V$2*100))</f>
        <v>-71.263626314640959</v>
      </c>
      <c r="AM555" s="1">
        <f>IF((AA555-AA$2)/AA$2*100&gt;100,100,IF((AA555-AA$2)/AA$2*100&lt;-100,-100,(AA555-AA$2)/AA$2*100))</f>
        <v>100</v>
      </c>
      <c r="AN555" s="1">
        <f>IF((AB555-AB$2)/AB$2*100&gt;100,100,IF((AB555-AB$2)/AB$2*100&lt;-100,-100,(AB555-AB$2)/AB$2*100))</f>
        <v>34.007913953618505</v>
      </c>
      <c r="AO555" s="1">
        <f>IF((AC555-AC$2)/AC$2*100&gt;100,100,IF((AC555-AC$2)/AC$2*100&lt;-100,-100,(AC555-AC$2)/AC$2*100))</f>
        <v>-100</v>
      </c>
      <c r="AP555" s="1"/>
      <c r="AQ555" s="2">
        <f t="shared" si="215"/>
        <v>29</v>
      </c>
      <c r="AR555" s="2">
        <f t="shared" si="206"/>
        <v>-54</v>
      </c>
      <c r="AS555" s="2">
        <f t="shared" si="207"/>
        <v>-51</v>
      </c>
      <c r="AT555" s="2">
        <f t="shared" si="208"/>
        <v>-39</v>
      </c>
      <c r="AU555" s="2">
        <f t="shared" si="209"/>
        <v>18</v>
      </c>
      <c r="AV555" s="2">
        <f t="shared" si="216"/>
        <v>1</v>
      </c>
      <c r="AW555" s="2">
        <f t="shared" si="217"/>
        <v>0</v>
      </c>
      <c r="AX555" s="2">
        <f t="shared" si="210"/>
        <v>1</v>
      </c>
      <c r="AY555" s="2">
        <f t="shared" si="211"/>
        <v>1</v>
      </c>
      <c r="AZ555" s="2">
        <f t="shared" si="212"/>
        <v>0</v>
      </c>
      <c r="BA555" s="1"/>
      <c r="BB555" s="1"/>
      <c r="BN555" s="1">
        <f>T555/(T$3-T$4)*100</f>
        <v>44.217095602442228</v>
      </c>
      <c r="BO555" s="1">
        <f>U555/(U$3-U$4)*100</f>
        <v>17.144242816150022</v>
      </c>
      <c r="BP555" s="1">
        <f>V555/(V$3-V$4)*100</f>
        <v>2.643171806167401</v>
      </c>
      <c r="BQ555" s="1">
        <f>W555/(W$3-W$4)*100</f>
        <v>17.220664797757308</v>
      </c>
      <c r="BR555" s="1">
        <f>X555/(X$3-X$4)*100</f>
        <v>15.589818893783649</v>
      </c>
      <c r="BS555" s="1">
        <f>Y555/(Y$3-Y$4)*100</f>
        <v>62.974617159639202</v>
      </c>
      <c r="BT555" s="1">
        <f>Z555/(Z$3-Z$4)*100</f>
        <v>65.994578109115551</v>
      </c>
      <c r="BU555" s="1">
        <f>AA555/(AA$3-AA$4)*100</f>
        <v>42.531037244693628</v>
      </c>
      <c r="BV555" s="1">
        <f>AB555/(AB$3-AB$4)*100</f>
        <v>11.409916389463277</v>
      </c>
      <c r="BW555" s="1">
        <f>AC555/(AC$3-AC$4)*100</f>
        <v>0</v>
      </c>
    </row>
    <row r="556" spans="1:75">
      <c r="A556">
        <v>81</v>
      </c>
      <c r="B556" t="s">
        <v>1675</v>
      </c>
      <c r="C556" t="s">
        <v>2062</v>
      </c>
      <c r="D556">
        <v>30</v>
      </c>
      <c r="E556" t="s">
        <v>2063</v>
      </c>
      <c r="F556" t="s">
        <v>2064</v>
      </c>
      <c r="G556" t="s">
        <v>1398</v>
      </c>
      <c r="H556">
        <v>150</v>
      </c>
      <c r="I556">
        <v>17</v>
      </c>
      <c r="J556">
        <v>5</v>
      </c>
      <c r="K556">
        <v>24</v>
      </c>
      <c r="L556">
        <v>33</v>
      </c>
      <c r="M556">
        <v>55</v>
      </c>
      <c r="N556">
        <v>60</v>
      </c>
      <c r="O556">
        <v>44</v>
      </c>
      <c r="P556">
        <v>5</v>
      </c>
      <c r="Q556">
        <v>1</v>
      </c>
      <c r="R556">
        <v>394</v>
      </c>
      <c r="T556" s="1">
        <f t="shared" si="213"/>
        <v>38.07106598984771</v>
      </c>
      <c r="U556" s="1">
        <f t="shared" si="196"/>
        <v>4.3147208121827409</v>
      </c>
      <c r="V556" s="1">
        <f t="shared" si="197"/>
        <v>1.2690355329949239</v>
      </c>
      <c r="W556" s="1">
        <f t="shared" si="198"/>
        <v>6.091370558375635</v>
      </c>
      <c r="X556" s="1">
        <f t="shared" si="199"/>
        <v>8.3756345177664979</v>
      </c>
      <c r="Y556" s="1">
        <f t="shared" si="200"/>
        <v>13.959390862944163</v>
      </c>
      <c r="Z556" s="1">
        <f t="shared" si="201"/>
        <v>15.228426395939088</v>
      </c>
      <c r="AA556" s="1">
        <f t="shared" si="202"/>
        <v>11.167512690355331</v>
      </c>
      <c r="AB556" s="1">
        <f t="shared" si="203"/>
        <v>1.2690355329949239</v>
      </c>
      <c r="AC556" s="1">
        <f t="shared" si="204"/>
        <v>0.25380710659898476</v>
      </c>
      <c r="AD556" s="1"/>
      <c r="AF556" s="1">
        <f t="shared" si="214"/>
        <v>93.7052035354465</v>
      </c>
      <c r="AG556" s="1">
        <f t="shared" si="205"/>
        <v>-67.937344619953365</v>
      </c>
      <c r="AH556" s="1">
        <f>IF((W556-W$2)/W$2*100&gt;100,100,IF((W556-W$2)/W$2*100&lt;-100,-100,(W556-W$2)/W$2*100))</f>
        <v>-68.718398093357123</v>
      </c>
      <c r="AI556" s="1">
        <f>IF((X556-X$2)/X$2*100&gt;100,100,IF((X556-X$2)/X$2*100&lt;-100,-100,(X556-X$2)/X$2*100))</f>
        <v>-11.224662005626913</v>
      </c>
      <c r="AJ556" s="1">
        <f>IF((Y556-Y$2)/Y$2*100&gt;100,100,IF((Y556-Y$2)/Y$2*100&lt;-100,-100,(Y556-Y$2)/Y$2*100))</f>
        <v>-1.8563546518336118</v>
      </c>
      <c r="AK556" s="1">
        <f>IF((Z556-Z$2)/Z$2*100&gt;100,100,IF((Z556-Z$2)/Z$2*100&lt;-100,-100,(Z556-Z$2)/Z$2*100))</f>
        <v>57.581313241987672</v>
      </c>
      <c r="AL556" s="1">
        <f>IF((V556-V$2)/V$2*100&gt;100,100,IF((V556-V$2)/V$2*100&lt;-100,-100,(V556-V$2)/V$2*100))</f>
        <v>-72.406273999253372</v>
      </c>
      <c r="AM556" s="1">
        <f>IF((AA556-AA$2)/AA$2*100&gt;100,100,IF((AA556-AA$2)/AA$2*100&lt;-100,-100,(AA556-AA$2)/AA$2*100))</f>
        <v>100</v>
      </c>
      <c r="AN556" s="1">
        <f>IF((AB556-AB$2)/AB$2*100&gt;100,100,IF((AB556-AB$2)/AB$2*100&lt;-100,-100,(AB556-AB$2)/AB$2*100))</f>
        <v>-29.811267956918787</v>
      </c>
      <c r="AO556" s="1">
        <f>IF((AC556-AC$2)/AC$2*100&gt;100,100,IF((AC556-AC$2)/AC$2*100&lt;-100,-100,(AC556-AC$2)/AC$2*100))</f>
        <v>-89.68130700577251</v>
      </c>
      <c r="AP556" s="1"/>
      <c r="AQ556" s="2">
        <f t="shared" si="215"/>
        <v>94</v>
      </c>
      <c r="AR556" s="2">
        <f t="shared" si="206"/>
        <v>-68</v>
      </c>
      <c r="AS556" s="2">
        <f t="shared" si="207"/>
        <v>-69</v>
      </c>
      <c r="AT556" s="2">
        <f t="shared" si="208"/>
        <v>-11</v>
      </c>
      <c r="AU556" s="2">
        <f t="shared" si="209"/>
        <v>-2</v>
      </c>
      <c r="AV556" s="2">
        <f t="shared" si="216"/>
        <v>1</v>
      </c>
      <c r="AW556" s="2">
        <f t="shared" si="217"/>
        <v>0</v>
      </c>
      <c r="AX556" s="2">
        <f t="shared" si="210"/>
        <v>1</v>
      </c>
      <c r="AY556" s="2">
        <f t="shared" si="211"/>
        <v>0</v>
      </c>
      <c r="AZ556" s="2">
        <f t="shared" si="212"/>
        <v>0</v>
      </c>
      <c r="BA556" s="1"/>
      <c r="BB556" s="1"/>
      <c r="BN556" s="1">
        <f>T556/(T$3-T$4)*100</f>
        <v>66.457387122628901</v>
      </c>
      <c r="BO556" s="1">
        <f>U556/(U$3-U$4)*100</f>
        <v>11.994132165975875</v>
      </c>
      <c r="BP556" s="1">
        <f>V556/(V$3-V$4)*100</f>
        <v>2.5380710659898478</v>
      </c>
      <c r="BQ556" s="1">
        <f>W556/(W$3-W$4)*100</f>
        <v>11.075219197046609</v>
      </c>
      <c r="BR556" s="1">
        <f>X556/(X$3-X$4)*100</f>
        <v>22.800338409475465</v>
      </c>
      <c r="BS556" s="1">
        <f>Y556/(Y$3-Y$4)*100</f>
        <v>52.513898960599484</v>
      </c>
      <c r="BT556" s="1">
        <f>Z556/(Z$3-Z$4)*100</f>
        <v>48.028114017961741</v>
      </c>
      <c r="BU556" s="1">
        <f>AA556/(AA$3-AA$4)*100</f>
        <v>39.932318104906948</v>
      </c>
      <c r="BV556" s="1">
        <f>AB556/(AB$3-AB$4)*100</f>
        <v>5.9761214130322182</v>
      </c>
      <c r="BW556" s="1">
        <f>AC556/(AC$3-AC$4)*100</f>
        <v>0.56586502454855614</v>
      </c>
    </row>
    <row r="557" spans="1:75">
      <c r="A557">
        <v>85</v>
      </c>
      <c r="B557" t="s">
        <v>1675</v>
      </c>
      <c r="C557" t="s">
        <v>2065</v>
      </c>
      <c r="D557">
        <v>17</v>
      </c>
      <c r="E557" t="s">
        <v>2066</v>
      </c>
      <c r="F557" t="s">
        <v>2067</v>
      </c>
      <c r="G557" t="s">
        <v>2068</v>
      </c>
      <c r="H557">
        <v>67</v>
      </c>
      <c r="I557">
        <v>11</v>
      </c>
      <c r="J557">
        <v>4</v>
      </c>
      <c r="K557">
        <v>25</v>
      </c>
      <c r="L557">
        <v>14</v>
      </c>
      <c r="M557">
        <v>29</v>
      </c>
      <c r="N557">
        <v>40</v>
      </c>
      <c r="O557">
        <v>42</v>
      </c>
      <c r="P557">
        <v>5</v>
      </c>
      <c r="Q557">
        <v>0</v>
      </c>
      <c r="R557">
        <v>237</v>
      </c>
      <c r="T557" s="1">
        <f t="shared" si="213"/>
        <v>28.270042194092827</v>
      </c>
      <c r="U557" s="1">
        <f t="shared" si="196"/>
        <v>4.6413502109704643</v>
      </c>
      <c r="V557" s="1">
        <f t="shared" si="197"/>
        <v>1.6877637130801686</v>
      </c>
      <c r="W557" s="1">
        <f t="shared" si="198"/>
        <v>10.548523206751055</v>
      </c>
      <c r="X557" s="1">
        <f t="shared" si="199"/>
        <v>5.9071729957805905</v>
      </c>
      <c r="Y557" s="1">
        <f t="shared" si="200"/>
        <v>12.236286919831224</v>
      </c>
      <c r="Z557" s="1">
        <f t="shared" si="201"/>
        <v>16.877637130801688</v>
      </c>
      <c r="AA557" s="1">
        <f t="shared" si="202"/>
        <v>17.721518987341771</v>
      </c>
      <c r="AB557" s="1">
        <f t="shared" si="203"/>
        <v>2.109704641350211</v>
      </c>
      <c r="AC557" s="1">
        <f t="shared" si="204"/>
        <v>0</v>
      </c>
      <c r="AD557" s="1"/>
      <c r="AF557" s="1">
        <f t="shared" si="214"/>
        <v>43.837692346799365</v>
      </c>
      <c r="AG557" s="1">
        <f t="shared" si="205"/>
        <v>-65.510164205231547</v>
      </c>
      <c r="AH557" s="1">
        <f>IF((W557-W$2)/W$2*100&gt;100,100,IF((W557-W$2)/W$2*100&lt;-100,-100,(W557-W$2)/W$2*100))</f>
        <v>-45.82915281637969</v>
      </c>
      <c r="AI557" s="1">
        <f>IF((X557-X$2)/X$2*100&gt;100,100,IF((X557-X$2)/X$2*100&lt;-100,-100,(X557-X$2)/X$2*100))</f>
        <v>-37.38847150275388</v>
      </c>
      <c r="AJ557" s="1">
        <f>IF((Y557-Y$2)/Y$2*100&gt;100,100,IF((Y557-Y$2)/Y$2*100&lt;-100,-100,(Y557-Y$2)/Y$2*100))</f>
        <v>-13.970902052309233</v>
      </c>
      <c r="AK557" s="1">
        <f>IF((Z557-Z$2)/Z$2*100&gt;100,100,IF((Z557-Z$2)/Z$2*100&lt;-100,-100,(Z557-Z$2)/Z$2*100))</f>
        <v>74.647081342737366</v>
      </c>
      <c r="AL557" s="1">
        <f>IF((V557-V$2)/V$2*100&gt;100,100,IF((V557-V$2)/V$2*100&lt;-100,-100,(V557-V$2)/V$2*100))</f>
        <v>-63.301508711243315</v>
      </c>
      <c r="AM557" s="1">
        <f>IF((AA557-AA$2)/AA$2*100&gt;100,100,IF((AA557-AA$2)/AA$2*100&lt;-100,-100,(AA557-AA$2)/AA$2*100))</f>
        <v>100</v>
      </c>
      <c r="AN557" s="1">
        <f>IF((AB557-AB$2)/AB$2*100&gt;100,100,IF((AB557-AB$2)/AB$2*100&lt;-100,-100,(AB557-AB$2)/AB$2*100))</f>
        <v>16.685065084278474</v>
      </c>
      <c r="AO557" s="1">
        <f>IF((AC557-AC$2)/AC$2*100&gt;100,100,IF((AC557-AC$2)/AC$2*100&lt;-100,-100,(AC557-AC$2)/AC$2*100))</f>
        <v>-100</v>
      </c>
      <c r="AP557" s="1"/>
      <c r="AQ557" s="2">
        <f t="shared" si="215"/>
        <v>44</v>
      </c>
      <c r="AR557" s="2">
        <f t="shared" si="206"/>
        <v>-66</v>
      </c>
      <c r="AS557" s="2">
        <f t="shared" si="207"/>
        <v>-46</v>
      </c>
      <c r="AT557" s="2">
        <f t="shared" si="208"/>
        <v>-37</v>
      </c>
      <c r="AU557" s="2">
        <f t="shared" si="209"/>
        <v>-14</v>
      </c>
      <c r="AV557" s="2">
        <f t="shared" si="216"/>
        <v>1</v>
      </c>
      <c r="AW557" s="2">
        <f t="shared" si="217"/>
        <v>0</v>
      </c>
      <c r="AX557" s="2">
        <f t="shared" si="210"/>
        <v>1</v>
      </c>
      <c r="AY557" s="2">
        <f t="shared" si="211"/>
        <v>0</v>
      </c>
      <c r="AZ557" s="2">
        <f t="shared" si="212"/>
        <v>0</v>
      </c>
      <c r="BA557" s="1"/>
      <c r="BB557" s="1"/>
      <c r="BN557" s="1">
        <f>T557/(T$3-T$4)*100</f>
        <v>49.348582426530456</v>
      </c>
      <c r="BO557" s="1">
        <f>U557/(U$3-U$4)*100</f>
        <v>12.902101962605968</v>
      </c>
      <c r="BP557" s="1">
        <f>V557/(V$3-V$4)*100</f>
        <v>3.3755274261603372</v>
      </c>
      <c r="BQ557" s="1">
        <f>W557/(W$3-W$4)*100</f>
        <v>19.179133103183734</v>
      </c>
      <c r="BR557" s="1">
        <f>X557/(X$3-X$4)*100</f>
        <v>16.080637599624939</v>
      </c>
      <c r="BS557" s="1">
        <f>Y557/(Y$3-Y$4)*100</f>
        <v>46.031746031746039</v>
      </c>
      <c r="BT557" s="1">
        <f>Z557/(Z$3-Z$4)*100</f>
        <v>53.229470950989942</v>
      </c>
      <c r="BU557" s="1">
        <f>AA557/(AA$3-AA$4)*100</f>
        <v>63.367855772919057</v>
      </c>
      <c r="BV557" s="1">
        <f>AB557/(AB$3-AB$4)*100</f>
        <v>9.9349866528890036</v>
      </c>
      <c r="BW557" s="1">
        <f>AC557/(AC$3-AC$4)*100</f>
        <v>0</v>
      </c>
    </row>
    <row r="558" spans="1:75">
      <c r="A558">
        <v>87</v>
      </c>
      <c r="B558" t="s">
        <v>1675</v>
      </c>
      <c r="C558" t="s">
        <v>2069</v>
      </c>
      <c r="D558">
        <v>24</v>
      </c>
      <c r="E558" t="s">
        <v>2070</v>
      </c>
      <c r="F558" t="s">
        <v>2071</v>
      </c>
      <c r="G558" t="s">
        <v>2072</v>
      </c>
      <c r="H558">
        <v>95</v>
      </c>
      <c r="I558">
        <v>23</v>
      </c>
      <c r="J558">
        <v>1</v>
      </c>
      <c r="K558">
        <v>36</v>
      </c>
      <c r="L558">
        <v>24</v>
      </c>
      <c r="M558">
        <v>61</v>
      </c>
      <c r="N558">
        <v>66</v>
      </c>
      <c r="O558">
        <v>46</v>
      </c>
      <c r="P558">
        <v>3</v>
      </c>
      <c r="Q558">
        <v>2</v>
      </c>
      <c r="R558">
        <v>357</v>
      </c>
      <c r="T558" s="1">
        <f t="shared" si="213"/>
        <v>26.610644257703083</v>
      </c>
      <c r="U558" s="1">
        <f t="shared" si="196"/>
        <v>6.4425770308123242</v>
      </c>
      <c r="V558" s="1">
        <f t="shared" si="197"/>
        <v>0.28011204481792717</v>
      </c>
      <c r="W558" s="1">
        <f t="shared" si="198"/>
        <v>10.084033613445378</v>
      </c>
      <c r="X558" s="1">
        <f t="shared" si="199"/>
        <v>6.7226890756302522</v>
      </c>
      <c r="Y558" s="1">
        <f t="shared" si="200"/>
        <v>17.086834733893557</v>
      </c>
      <c r="Z558" s="1">
        <f t="shared" si="201"/>
        <v>18.487394957983195</v>
      </c>
      <c r="AA558" s="1">
        <f t="shared" si="202"/>
        <v>12.885154061624648</v>
      </c>
      <c r="AB558" s="1">
        <f t="shared" si="203"/>
        <v>0.84033613445378152</v>
      </c>
      <c r="AC558" s="1">
        <f t="shared" si="204"/>
        <v>0.56022408963585435</v>
      </c>
      <c r="AD558" s="1"/>
      <c r="AF558" s="1">
        <f t="shared" si="214"/>
        <v>35.394692219080561</v>
      </c>
      <c r="AG558" s="1">
        <f t="shared" si="205"/>
        <v>-52.125262307796596</v>
      </c>
      <c r="AH558" s="1">
        <f>IF((W558-W$2)/W$2*100&gt;100,100,IF((W558-W$2)/W$2*100&lt;-100,-100,(W558-W$2)/W$2*100))</f>
        <v>-48.214490961271878</v>
      </c>
      <c r="AI558" s="1">
        <f>IF((X558-X$2)/X$2*100&gt;100,100,IF((X558-X$2)/X$2*100&lt;-100,-100,(X558-X$2)/X$2*100))</f>
        <v>-28.74462303074511</v>
      </c>
      <c r="AJ558" s="1">
        <f>IF((Y558-Y$2)/Y$2*100&gt;100,100,IF((Y558-Y$2)/Y$2*100&lt;-100,-100,(Y558-Y$2)/Y$2*100))</f>
        <v>20.131620692530216</v>
      </c>
      <c r="AK558" s="1">
        <f>IF((Z558-Z$2)/Z$2*100&gt;100,100,IF((Z558-Z$2)/Z$2*100&lt;-100,-100,(Z558-Z$2)/Z$2*100))</f>
        <v>91.304597084250574</v>
      </c>
      <c r="AL558" s="1">
        <f>IF((V558-V$2)/V$2*100&gt;100,100,IF((V558-V$2)/V$2*100&lt;-100,-100,(V558-V$2)/V$2*100))</f>
        <v>-93.909284008798792</v>
      </c>
      <c r="AM558" s="1">
        <f>IF((AA558-AA$2)/AA$2*100&gt;100,100,IF((AA558-AA$2)/AA$2*100&lt;-100,-100,(AA558-AA$2)/AA$2*100))</f>
        <v>100</v>
      </c>
      <c r="AN558" s="1">
        <f>IF((AB558-AB$2)/AB$2*100&gt;100,100,IF((AB558-AB$2)/AB$2*100&lt;-100,-100,(AB558-AB$2)/AB$2*100))</f>
        <v>-53.522083319371426</v>
      </c>
      <c r="AO558" s="1">
        <f>IF((AC558-AC$2)/AC$2*100&gt;100,100,IF((AC558-AC$2)/AC$2*100&lt;-100,-100,(AC558-AC$2)/AC$2*100))</f>
        <v>-77.22372526764353</v>
      </c>
      <c r="AP558" s="1"/>
      <c r="AQ558" s="2">
        <f t="shared" si="215"/>
        <v>35</v>
      </c>
      <c r="AR558" s="2">
        <f t="shared" si="206"/>
        <v>-52</v>
      </c>
      <c r="AS558" s="2">
        <f t="shared" si="207"/>
        <v>-48</v>
      </c>
      <c r="AT558" s="2">
        <f t="shared" si="208"/>
        <v>-29</v>
      </c>
      <c r="AU558" s="2">
        <f t="shared" si="209"/>
        <v>20</v>
      </c>
      <c r="AV558" s="2">
        <f t="shared" si="216"/>
        <v>1</v>
      </c>
      <c r="AW558" s="2">
        <f t="shared" si="217"/>
        <v>0</v>
      </c>
      <c r="AX558" s="2">
        <f t="shared" si="210"/>
        <v>1</v>
      </c>
      <c r="AY558" s="2">
        <f t="shared" si="211"/>
        <v>0</v>
      </c>
      <c r="AZ558" s="2">
        <f t="shared" si="212"/>
        <v>0</v>
      </c>
      <c r="BA558" s="1"/>
      <c r="BB558" s="1"/>
      <c r="BN558" s="1">
        <f>T558/(T$3-T$4)*100</f>
        <v>46.451914098972921</v>
      </c>
      <c r="BO558" s="1">
        <f>U558/(U$3-U$4)*100</f>
        <v>17.909182021432425</v>
      </c>
      <c r="BP558" s="1">
        <f>V558/(V$3-V$4)*100</f>
        <v>0.56022408963585435</v>
      </c>
      <c r="BQ558" s="1">
        <f>W558/(W$3-W$4)*100</f>
        <v>18.334606569900686</v>
      </c>
      <c r="BR558" s="1">
        <f>X558/(X$3-X$4)*100</f>
        <v>18.300653594771241</v>
      </c>
      <c r="BS558" s="1">
        <f>Y558/(Y$3-Y$4)*100</f>
        <v>64.279044951313864</v>
      </c>
      <c r="BT558" s="1">
        <f>Z558/(Z$3-Z$4)*100</f>
        <v>58.306399482870077</v>
      </c>
      <c r="BU558" s="1">
        <f>AA558/(AA$3-AA$4)*100</f>
        <v>46.074187250657836</v>
      </c>
      <c r="BV558" s="1">
        <f>AB558/(AB$3-AB$4)*100</f>
        <v>3.9572972045961246</v>
      </c>
      <c r="BW558" s="1">
        <f>AC558/(AC$3-AC$4)*100</f>
        <v>1.249024199843872</v>
      </c>
    </row>
    <row r="559" spans="1:75">
      <c r="A559">
        <v>84</v>
      </c>
      <c r="B559" t="s">
        <v>1675</v>
      </c>
      <c r="C559" t="s">
        <v>2073</v>
      </c>
      <c r="D559">
        <v>27</v>
      </c>
      <c r="E559" t="s">
        <v>2074</v>
      </c>
      <c r="F559" t="s">
        <v>2075</v>
      </c>
      <c r="G559" t="s">
        <v>2076</v>
      </c>
      <c r="H559">
        <v>105</v>
      </c>
      <c r="I559">
        <v>14</v>
      </c>
      <c r="J559">
        <v>4</v>
      </c>
      <c r="K559">
        <v>39</v>
      </c>
      <c r="L559">
        <v>31</v>
      </c>
      <c r="M559">
        <v>63</v>
      </c>
      <c r="N559">
        <v>61</v>
      </c>
      <c r="O559">
        <v>49</v>
      </c>
      <c r="P559">
        <v>5</v>
      </c>
      <c r="Q559">
        <v>2</v>
      </c>
      <c r="R559">
        <v>373</v>
      </c>
      <c r="T559" s="1">
        <f t="shared" si="213"/>
        <v>28.150134048257375</v>
      </c>
      <c r="U559" s="1">
        <f t="shared" si="196"/>
        <v>3.7533512064343162</v>
      </c>
      <c r="V559" s="1">
        <f t="shared" si="197"/>
        <v>1.0723860589812333</v>
      </c>
      <c r="W559" s="1">
        <f t="shared" si="198"/>
        <v>10.455764075067025</v>
      </c>
      <c r="X559" s="1">
        <f t="shared" si="199"/>
        <v>8.310991957104557</v>
      </c>
      <c r="Y559" s="1">
        <f t="shared" si="200"/>
        <v>16.890080428954423</v>
      </c>
      <c r="Z559" s="1">
        <f t="shared" si="201"/>
        <v>16.353887399463808</v>
      </c>
      <c r="AA559" s="1">
        <f t="shared" si="202"/>
        <v>13.136729222520108</v>
      </c>
      <c r="AB559" s="1">
        <f t="shared" si="203"/>
        <v>1.3404825737265416</v>
      </c>
      <c r="AC559" s="1">
        <f t="shared" si="204"/>
        <v>0.53619302949061665</v>
      </c>
      <c r="AD559" s="1"/>
      <c r="AF559" s="1">
        <f t="shared" si="214"/>
        <v>43.227600898327502</v>
      </c>
      <c r="AG559" s="1">
        <f t="shared" si="205"/>
        <v>-72.108877609787541</v>
      </c>
      <c r="AH559" s="1">
        <f>IF((W559-W$2)/W$2*100&gt;100,100,IF((W559-W$2)/W$2*100&lt;-100,-100,(W559-W$2)/W$2*100))</f>
        <v>-46.305507719227606</v>
      </c>
      <c r="AI559" s="1">
        <f>IF((X559-X$2)/X$2*100&gt;100,100,IF((X559-X$2)/X$2*100&lt;-100,-100,(X559-X$2)/X$2*100))</f>
        <v>-11.909823847325313</v>
      </c>
      <c r="AJ559" s="1">
        <f>IF((Y559-Y$2)/Y$2*100&gt;100,100,IF((Y559-Y$2)/Y$2*100&lt;-100,-100,(Y559-Y$2)/Y$2*100))</f>
        <v>18.748309277708305</v>
      </c>
      <c r="AK559" s="1">
        <f>IF((Z559-Z$2)/Z$2*100&gt;100,100,IF((Z559-Z$2)/Z$2*100&lt;-100,-100,(Z559-Z$2)/Z$2*100))</f>
        <v>69.227403148254311</v>
      </c>
      <c r="AL559" s="1">
        <f>IF((V559-V$2)/V$2*100&gt;100,100,IF((V559-V$2)/V$2*100&lt;-100,-100,(V559-V$2)/V$2*100))</f>
        <v>-76.682191862103664</v>
      </c>
      <c r="AM559" s="1">
        <f>IF((AA559-AA$2)/AA$2*100&gt;100,100,IF((AA559-AA$2)/AA$2*100&lt;-100,-100,(AA559-AA$2)/AA$2*100))</f>
        <v>100</v>
      </c>
      <c r="AN559" s="1">
        <f>IF((AB559-AB$2)/AB$2*100&gt;100,100,IF((AB559-AB$2)/AB$2*100&lt;-100,-100,(AB559-AB$2)/AB$2*100))</f>
        <v>-25.859623525538879</v>
      </c>
      <c r="AO559" s="1">
        <f>IF((AC559-AC$2)/AC$2*100&gt;100,100,IF((AC559-AC$2)/AC$2*100&lt;-100,-100,(AC559-AC$2)/AC$2*100))</f>
        <v>-78.200723647583743</v>
      </c>
      <c r="AP559" s="1"/>
      <c r="AQ559" s="2">
        <f t="shared" si="215"/>
        <v>43</v>
      </c>
      <c r="AR559" s="2">
        <f t="shared" si="206"/>
        <v>-72</v>
      </c>
      <c r="AS559" s="2">
        <f t="shared" si="207"/>
        <v>-46</v>
      </c>
      <c r="AT559" s="2">
        <f t="shared" si="208"/>
        <v>-12</v>
      </c>
      <c r="AU559" s="2">
        <f t="shared" si="209"/>
        <v>19</v>
      </c>
      <c r="AV559" s="2">
        <f t="shared" si="216"/>
        <v>1</v>
      </c>
      <c r="AW559" s="2">
        <f t="shared" si="217"/>
        <v>0</v>
      </c>
      <c r="AX559" s="2">
        <f t="shared" si="210"/>
        <v>1</v>
      </c>
      <c r="AY559" s="2">
        <f t="shared" si="211"/>
        <v>0</v>
      </c>
      <c r="AZ559" s="2">
        <f t="shared" si="212"/>
        <v>0</v>
      </c>
      <c r="BA559" s="1"/>
      <c r="BB559" s="1"/>
      <c r="BN559" s="1">
        <f>T559/(T$3-T$4)*100</f>
        <v>49.139269084238748</v>
      </c>
      <c r="BO559" s="1">
        <f>U559/(U$3-U$4)*100</f>
        <v>10.43362766559264</v>
      </c>
      <c r="BP559" s="1">
        <f>V559/(V$3-V$4)*100</f>
        <v>2.1447721179624666</v>
      </c>
      <c r="BQ559" s="1">
        <f>W559/(W$3-W$4)*100</f>
        <v>19.010480136485498</v>
      </c>
      <c r="BR559" s="1">
        <f>X559/(X$3-X$4)*100</f>
        <v>22.624366994340182</v>
      </c>
      <c r="BS559" s="1">
        <f>Y559/(Y$3-Y$4)*100</f>
        <v>63.538873994638081</v>
      </c>
      <c r="BT559" s="1">
        <f>Z559/(Z$3-Z$4)*100</f>
        <v>51.577644875232011</v>
      </c>
      <c r="BU559" s="1">
        <f>AA559/(AA$3-AA$4)*100</f>
        <v>46.973759038102209</v>
      </c>
      <c r="BV559" s="1">
        <f>AB559/(AB$3-AB$4)*100</f>
        <v>6.3125786507632551</v>
      </c>
      <c r="BW559" s="1">
        <f>AC559/(AC$3-AC$4)*100</f>
        <v>1.1954467542741618</v>
      </c>
    </row>
    <row r="560" spans="1:75">
      <c r="A560">
        <v>84</v>
      </c>
      <c r="B560" t="s">
        <v>1675</v>
      </c>
      <c r="C560" t="s">
        <v>1675</v>
      </c>
      <c r="D560">
        <v>25</v>
      </c>
      <c r="E560" t="s">
        <v>2077</v>
      </c>
      <c r="F560" t="s">
        <v>2078</v>
      </c>
      <c r="G560" t="s">
        <v>2079</v>
      </c>
      <c r="H560">
        <v>79</v>
      </c>
      <c r="I560">
        <v>8</v>
      </c>
      <c r="J560">
        <v>4</v>
      </c>
      <c r="K560">
        <v>25</v>
      </c>
      <c r="L560">
        <v>17</v>
      </c>
      <c r="M560">
        <v>26</v>
      </c>
      <c r="N560">
        <v>51</v>
      </c>
      <c r="O560">
        <v>26</v>
      </c>
      <c r="P560">
        <v>3</v>
      </c>
      <c r="Q560">
        <v>0</v>
      </c>
      <c r="R560">
        <v>239</v>
      </c>
      <c r="T560" s="1">
        <f t="shared" si="213"/>
        <v>33.054393305439326</v>
      </c>
      <c r="U560" s="1">
        <f t="shared" si="196"/>
        <v>3.3472803347280333</v>
      </c>
      <c r="V560" s="1">
        <f t="shared" si="197"/>
        <v>1.6736401673640167</v>
      </c>
      <c r="W560" s="1">
        <f t="shared" si="198"/>
        <v>10.460251046025103</v>
      </c>
      <c r="X560" s="1">
        <f t="shared" si="199"/>
        <v>7.1129707112970717</v>
      </c>
      <c r="Y560" s="1">
        <f t="shared" si="200"/>
        <v>10.87866108786611</v>
      </c>
      <c r="Z560" s="1">
        <f t="shared" si="201"/>
        <v>21.338912133891213</v>
      </c>
      <c r="AA560" s="1">
        <f t="shared" si="202"/>
        <v>10.87866108786611</v>
      </c>
      <c r="AB560" s="1">
        <f t="shared" si="203"/>
        <v>1.2552301255230125</v>
      </c>
      <c r="AC560" s="1">
        <f t="shared" si="204"/>
        <v>0</v>
      </c>
      <c r="AD560" s="1"/>
      <c r="AF560" s="1">
        <f t="shared" si="214"/>
        <v>68.180423019367026</v>
      </c>
      <c r="AG560" s="1">
        <f t="shared" si="205"/>
        <v>-75.126386965811719</v>
      </c>
      <c r="AH560" s="1">
        <f>IF((W560-W$2)/W$2*100&gt;100,100,IF((W560-W$2)/W$2*100&lt;-100,-100,(W560-W$2)/W$2*100))</f>
        <v>-46.282465345112925</v>
      </c>
      <c r="AI560" s="1">
        <f>IF((X560-X$2)/X$2*100&gt;100,100,IF((X560-X$2)/X$2*100&lt;-100,-100,(X560-X$2)/X$2*100))</f>
        <v>-24.607935351044638</v>
      </c>
      <c r="AJ560" s="1">
        <f>IF((Y560-Y$2)/Y$2*100&gt;100,100,IF((Y560-Y$2)/Y$2*100&lt;-100,-100,(Y560-Y$2)/Y$2*100))</f>
        <v>-23.515899357427422</v>
      </c>
      <c r="AK560" s="1">
        <f>IF((Z560-Z$2)/Z$2*100&gt;100,100,IF((Z560-Z$2)/Z$2*100&lt;-100,-100,(Z560-Z$2)/Z$2*100))</f>
        <v>100</v>
      </c>
      <c r="AL560" s="1">
        <f>IF((V560-V$2)/V$2*100&gt;100,100,IF((V560-V$2)/V$2*100&lt;-100,-100,(V560-V$2)/V$2*100))</f>
        <v>-63.608609056755917</v>
      </c>
      <c r="AM560" s="1">
        <f>IF((AA560-AA$2)/AA$2*100&gt;100,100,IF((AA560-AA$2)/AA$2*100&lt;-100,-100,(AA560-AA$2)/AA$2*100))</f>
        <v>100</v>
      </c>
      <c r="AN560" s="1">
        <f>IF((AB560-AB$2)/AB$2*100&gt;100,100,IF((AB560-AB$2)/AB$2*100&lt;-100,-100,(AB560-AB$2)/AB$2*100))</f>
        <v>-30.574827385002518</v>
      </c>
      <c r="AO560" s="1">
        <f>IF((AC560-AC$2)/AC$2*100&gt;100,100,IF((AC560-AC$2)/AC$2*100&lt;-100,-100,(AC560-AC$2)/AC$2*100))</f>
        <v>-100</v>
      </c>
      <c r="AP560" s="1"/>
      <c r="AQ560" s="2">
        <f t="shared" si="215"/>
        <v>68</v>
      </c>
      <c r="AR560" s="2">
        <f t="shared" si="206"/>
        <v>-75</v>
      </c>
      <c r="AS560" s="2">
        <f t="shared" si="207"/>
        <v>-46</v>
      </c>
      <c r="AT560" s="2">
        <f t="shared" si="208"/>
        <v>-25</v>
      </c>
      <c r="AU560" s="2">
        <f t="shared" si="209"/>
        <v>-24</v>
      </c>
      <c r="AV560" s="2">
        <f t="shared" si="216"/>
        <v>1</v>
      </c>
      <c r="AW560" s="2">
        <f t="shared" si="217"/>
        <v>0</v>
      </c>
      <c r="AX560" s="2">
        <f t="shared" si="210"/>
        <v>1</v>
      </c>
      <c r="AY560" s="2">
        <f t="shared" si="211"/>
        <v>0</v>
      </c>
      <c r="AZ560" s="2">
        <f t="shared" si="212"/>
        <v>0</v>
      </c>
      <c r="BA560" s="1"/>
      <c r="BB560" s="1"/>
      <c r="BN560" s="1">
        <f>T560/(T$3-T$4)*100</f>
        <v>57.700212875284429</v>
      </c>
      <c r="BO560" s="1">
        <f>U560/(U$3-U$4)*100</f>
        <v>9.3048251506659998</v>
      </c>
      <c r="BP560" s="1">
        <f>V560/(V$3-V$4)*100</f>
        <v>3.3472803347280333</v>
      </c>
      <c r="BQ560" s="1">
        <f>W560/(W$3-W$4)*100</f>
        <v>19.018638265500183</v>
      </c>
      <c r="BR560" s="1">
        <f>X560/(X$3-X$4)*100</f>
        <v>19.363086936308694</v>
      </c>
      <c r="BS560" s="1">
        <f>Y560/(Y$3-Y$4)*100</f>
        <v>40.924486949591568</v>
      </c>
      <c r="BT560" s="1">
        <f>Z560/(Z$3-Z$4)*100</f>
        <v>67.299645960733827</v>
      </c>
      <c r="BU560" s="1">
        <f>AA560/(AA$3-AA$4)*100</f>
        <v>38.899454799036398</v>
      </c>
      <c r="BV560" s="1">
        <f>AB560/(AB$3-AB$4)*100</f>
        <v>5.911109213559901</v>
      </c>
      <c r="BW560" s="1">
        <f>AC560/(AC$3-AC$4)*100</f>
        <v>0</v>
      </c>
    </row>
    <row r="561" spans="1:75">
      <c r="A561">
        <v>82</v>
      </c>
      <c r="B561" t="s">
        <v>1675</v>
      </c>
      <c r="C561" t="s">
        <v>2080</v>
      </c>
      <c r="D561">
        <v>29</v>
      </c>
      <c r="E561" t="s">
        <v>2081</v>
      </c>
      <c r="F561" t="s">
        <v>2082</v>
      </c>
      <c r="G561" t="s">
        <v>1036</v>
      </c>
      <c r="H561">
        <v>143</v>
      </c>
      <c r="I561">
        <v>21</v>
      </c>
      <c r="J561">
        <v>5</v>
      </c>
      <c r="K561">
        <v>49</v>
      </c>
      <c r="L561">
        <v>41</v>
      </c>
      <c r="M561">
        <v>67</v>
      </c>
      <c r="N561">
        <v>83</v>
      </c>
      <c r="O561">
        <v>49</v>
      </c>
      <c r="P561">
        <v>6</v>
      </c>
      <c r="Q561">
        <v>0</v>
      </c>
      <c r="R561">
        <v>464</v>
      </c>
      <c r="T561" s="1">
        <f t="shared" si="213"/>
        <v>30.818965517241381</v>
      </c>
      <c r="U561" s="1">
        <f t="shared" si="196"/>
        <v>4.5258620689655169</v>
      </c>
      <c r="V561" s="1">
        <f t="shared" si="197"/>
        <v>1.0775862068965518</v>
      </c>
      <c r="W561" s="1">
        <f t="shared" si="198"/>
        <v>10.560344827586206</v>
      </c>
      <c r="X561" s="1">
        <f t="shared" si="199"/>
        <v>8.8362068965517242</v>
      </c>
      <c r="Y561" s="1">
        <f t="shared" si="200"/>
        <v>14.439655172413794</v>
      </c>
      <c r="Z561" s="1">
        <f t="shared" si="201"/>
        <v>17.887931034482758</v>
      </c>
      <c r="AA561" s="1">
        <f t="shared" si="202"/>
        <v>10.560344827586206</v>
      </c>
      <c r="AB561" s="1">
        <f t="shared" si="203"/>
        <v>1.2931034482758621</v>
      </c>
      <c r="AC561" s="1">
        <f t="shared" si="204"/>
        <v>0</v>
      </c>
      <c r="AD561" s="1"/>
      <c r="AF561" s="1">
        <f t="shared" si="214"/>
        <v>56.806588758536336</v>
      </c>
      <c r="AG561" s="1">
        <f t="shared" si="205"/>
        <v>-66.368355652319252</v>
      </c>
      <c r="AH561" s="1">
        <f>IF((W561-W$2)/W$2*100&gt;100,100,IF((W561-W$2)/W$2*100&lt;-100,-100,(W561-W$2)/W$2*100))</f>
        <v>-45.768444108329085</v>
      </c>
      <c r="AI561" s="1">
        <f>IF((X561-X$2)/X$2*100&gt;100,100,IF((X561-X$2)/X$2*100&lt;-100,-100,(X561-X$2)/X$2*100))</f>
        <v>-6.3429460579217114</v>
      </c>
      <c r="AJ561" s="1">
        <f>IF((Y561-Y$2)/Y$2*100&gt;100,100,IF((Y561-Y$2)/Y$2*100&lt;-100,-100,(Y561-Y$2)/Y$2*100))</f>
        <v>1.520217472605653</v>
      </c>
      <c r="AK561" s="1">
        <f>IF((Z561-Z$2)/Z$2*100&gt;100,100,IF((Z561-Z$2)/Z$2*100&lt;-100,-100,(Z561-Z$2)/Z$2*100))</f>
        <v>85.101440576130756</v>
      </c>
      <c r="AL561" s="1">
        <f>IF((V561-V$2)/V$2*100&gt;100,100,IF((V561-V$2)/V$2*100&lt;-100,-100,(V561-V$2)/V$2*100))</f>
        <v>-76.569120594193606</v>
      </c>
      <c r="AM561" s="1">
        <f>IF((AA561-AA$2)/AA$2*100&gt;100,100,IF((AA561-AA$2)/AA$2*100&lt;-100,-100,(AA561-AA$2)/AA$2*100))</f>
        <v>100</v>
      </c>
      <c r="AN561" s="1">
        <f>IF((AB561-AB$2)/AB$2*100&gt;100,100,IF((AB561-AB$2)/AB$2*100&lt;-100,-100,(AB561-AB$2)/AB$2*100))</f>
        <v>-28.480102349205172</v>
      </c>
      <c r="AO561" s="1">
        <f>IF((AC561-AC$2)/AC$2*100&gt;100,100,IF((AC561-AC$2)/AC$2*100&lt;-100,-100,(AC561-AC$2)/AC$2*100))</f>
        <v>-100</v>
      </c>
      <c r="AP561" s="1"/>
      <c r="AQ561" s="2">
        <f t="shared" si="215"/>
        <v>57</v>
      </c>
      <c r="AR561" s="2">
        <f t="shared" si="206"/>
        <v>-66</v>
      </c>
      <c r="AS561" s="2">
        <f t="shared" si="207"/>
        <v>-46</v>
      </c>
      <c r="AT561" s="2">
        <f t="shared" si="208"/>
        <v>-6</v>
      </c>
      <c r="AU561" s="2">
        <f t="shared" si="209"/>
        <v>2</v>
      </c>
      <c r="AV561" s="2">
        <f t="shared" si="216"/>
        <v>1</v>
      </c>
      <c r="AW561" s="2">
        <f t="shared" si="217"/>
        <v>0</v>
      </c>
      <c r="AX561" s="2">
        <f t="shared" si="210"/>
        <v>1</v>
      </c>
      <c r="AY561" s="2">
        <f t="shared" si="211"/>
        <v>0</v>
      </c>
      <c r="AZ561" s="2">
        <f t="shared" si="212"/>
        <v>0</v>
      </c>
      <c r="BA561" s="1"/>
      <c r="BB561" s="1"/>
      <c r="BN561" s="1">
        <f>T561/(T$3-T$4)*100</f>
        <v>53.798018753780994</v>
      </c>
      <c r="BO561" s="1">
        <f>U561/(U$3-U$4)*100</f>
        <v>12.581066118316986</v>
      </c>
      <c r="BP561" s="1">
        <f>V561/(V$3-V$4)*100</f>
        <v>2.1551724137931036</v>
      </c>
      <c r="BQ561" s="1">
        <f>W561/(W$3-W$4)*100</f>
        <v>19.200626959247646</v>
      </c>
      <c r="BR561" s="1">
        <f>X561/(X$3-X$4)*100</f>
        <v>24.05411877394636</v>
      </c>
      <c r="BS561" s="1">
        <f>Y561/(Y$3-Y$4)*100</f>
        <v>54.320607553366187</v>
      </c>
      <c r="BT561" s="1">
        <f>Z561/(Z$3-Z$4)*100</f>
        <v>56.415782493368695</v>
      </c>
      <c r="BU561" s="1">
        <f>AA561/(AA$3-AA$4)*100</f>
        <v>37.761233019853712</v>
      </c>
      <c r="BV561" s="1">
        <f>AB561/(AB$3-AB$4)*100</f>
        <v>6.0894616467276572</v>
      </c>
      <c r="BW561" s="1">
        <f>AC561/(AC$3-AC$4)*100</f>
        <v>0</v>
      </c>
    </row>
    <row r="562" spans="1:75">
      <c r="A562">
        <v>80</v>
      </c>
      <c r="B562" t="s">
        <v>1675</v>
      </c>
      <c r="C562" t="s">
        <v>1675</v>
      </c>
      <c r="D562">
        <v>23</v>
      </c>
      <c r="E562" t="s">
        <v>2083</v>
      </c>
      <c r="F562" t="s">
        <v>2084</v>
      </c>
      <c r="G562" t="s">
        <v>2085</v>
      </c>
      <c r="H562">
        <v>84</v>
      </c>
      <c r="I562">
        <v>13</v>
      </c>
      <c r="J562">
        <v>1</v>
      </c>
      <c r="K562">
        <v>31</v>
      </c>
      <c r="L562">
        <v>25</v>
      </c>
      <c r="M562">
        <v>48</v>
      </c>
      <c r="N562">
        <v>80</v>
      </c>
      <c r="O562">
        <v>39</v>
      </c>
      <c r="P562">
        <v>6</v>
      </c>
      <c r="Q562">
        <v>0</v>
      </c>
      <c r="R562">
        <v>327</v>
      </c>
      <c r="T562" s="1">
        <f t="shared" si="213"/>
        <v>25.688073394495415</v>
      </c>
      <c r="U562" s="1">
        <f t="shared" si="196"/>
        <v>3.9755351681957185</v>
      </c>
      <c r="V562" s="1">
        <f t="shared" si="197"/>
        <v>0.3058103975535168</v>
      </c>
      <c r="W562" s="1">
        <f t="shared" si="198"/>
        <v>9.4801223241590211</v>
      </c>
      <c r="X562" s="1">
        <f t="shared" si="199"/>
        <v>7.6452599388379197</v>
      </c>
      <c r="Y562" s="1">
        <f t="shared" si="200"/>
        <v>14.678899082568808</v>
      </c>
      <c r="Z562" s="1">
        <f t="shared" si="201"/>
        <v>24.464831804281346</v>
      </c>
      <c r="AA562" s="1">
        <f t="shared" si="202"/>
        <v>11.926605504587156</v>
      </c>
      <c r="AB562" s="1">
        <f t="shared" si="203"/>
        <v>1.834862385321101</v>
      </c>
      <c r="AC562" s="1">
        <f t="shared" si="204"/>
        <v>0</v>
      </c>
      <c r="AD562" s="1"/>
      <c r="AF562" s="1">
        <f t="shared" si="214"/>
        <v>30.700660880920267</v>
      </c>
      <c r="AG562" s="1">
        <f t="shared" si="205"/>
        <v>-70.457830390969804</v>
      </c>
      <c r="AH562" s="1">
        <f>IF((W562-W$2)/W$2*100&gt;100,100,IF((W562-W$2)/W$2*100&lt;-100,-100,(W562-W$2)/W$2*100))</f>
        <v>-51.315814769656463</v>
      </c>
      <c r="AI562" s="1">
        <f>IF((X562-X$2)/X$2*100&gt;100,100,IF((X562-X$2)/X$2*100&lt;-100,-100,(X562-X$2)/X$2*100))</f>
        <v>-18.966075503236514</v>
      </c>
      <c r="AJ562" s="1">
        <f>IF((Y562-Y$2)/Y$2*100&gt;100,100,IF((Y562-Y$2)/Y$2*100&lt;-100,-100,(Y562-Y$2)/Y$2*100))</f>
        <v>3.2022585946356816</v>
      </c>
      <c r="AK562" s="1">
        <f>IF((Z562-Z$2)/Z$2*100&gt;100,100,IF((Z562-Z$2)/Z$2*100&lt;-100,-100,(Z562-Z$2)/Z$2*100))</f>
        <v>100</v>
      </c>
      <c r="AL562" s="1">
        <f>IF((V562-V$2)/V$2*100&gt;100,100,IF((V562-V$2)/V$2*100&lt;-100,-100,(V562-V$2)/V$2*100))</f>
        <v>-93.350502725202361</v>
      </c>
      <c r="AM562" s="1">
        <f>IF((AA562-AA$2)/AA$2*100&gt;100,100,IF((AA562-AA$2)/AA$2*100&lt;-100,-100,(AA562-AA$2)/AA$2*100))</f>
        <v>100</v>
      </c>
      <c r="AN562" s="1">
        <f>IF((AB562-AB$2)/AB$2*100&gt;100,100,IF((AB562-AB$2)/AB$2*100&lt;-100,-100,(AB562-AB$2)/AB$2*100))</f>
        <v>1.4838914677944961</v>
      </c>
      <c r="AO562" s="1">
        <f>IF((AC562-AC$2)/AC$2*100&gt;100,100,IF((AC562-AC$2)/AC$2*100&lt;-100,-100,(AC562-AC$2)/AC$2*100))</f>
        <v>-100</v>
      </c>
      <c r="AP562" s="1"/>
      <c r="AQ562" s="2">
        <f t="shared" si="215"/>
        <v>31</v>
      </c>
      <c r="AR562" s="2">
        <f t="shared" si="206"/>
        <v>-70</v>
      </c>
      <c r="AS562" s="2">
        <f t="shared" si="207"/>
        <v>-51</v>
      </c>
      <c r="AT562" s="2">
        <f t="shared" si="208"/>
        <v>-19</v>
      </c>
      <c r="AU562" s="2">
        <f t="shared" si="209"/>
        <v>3</v>
      </c>
      <c r="AV562" s="2">
        <f t="shared" si="216"/>
        <v>1</v>
      </c>
      <c r="AW562" s="2">
        <f t="shared" si="217"/>
        <v>0</v>
      </c>
      <c r="AX562" s="2">
        <f t="shared" si="210"/>
        <v>1</v>
      </c>
      <c r="AY562" s="2">
        <f t="shared" si="211"/>
        <v>0</v>
      </c>
      <c r="AZ562" s="2">
        <f t="shared" si="212"/>
        <v>0</v>
      </c>
      <c r="BA562" s="1"/>
      <c r="BB562" s="1"/>
      <c r="BN562" s="1">
        <f>T562/(T$3-T$4)*100</f>
        <v>44.841461451794622</v>
      </c>
      <c r="BO562" s="1">
        <f>U562/(U$3-U$4)*100</f>
        <v>11.051258311589933</v>
      </c>
      <c r="BP562" s="1">
        <f>V562/(V$3-V$4)*100</f>
        <v>0.6116207951070336</v>
      </c>
      <c r="BQ562" s="1">
        <f>W562/(W$3-W$4)*100</f>
        <v>17.236586043925492</v>
      </c>
      <c r="BR562" s="1">
        <f>X562/(X$3-X$4)*100</f>
        <v>20.81209650016989</v>
      </c>
      <c r="BS562" s="1">
        <f>Y562/(Y$3-Y$4)*100</f>
        <v>55.220620358235053</v>
      </c>
      <c r="BT562" s="1">
        <f>Z562/(Z$3-Z$4)*100</f>
        <v>77.158315690425781</v>
      </c>
      <c r="BU562" s="1">
        <f>AA562/(AA$3-AA$4)*100</f>
        <v>42.646649986099533</v>
      </c>
      <c r="BV562" s="1">
        <f>AB562/(AB$3-AB$4)*100</f>
        <v>8.6407039880172256</v>
      </c>
      <c r="BW562" s="1">
        <f>AC562/(AC$3-AC$4)*100</f>
        <v>0</v>
      </c>
    </row>
    <row r="563" spans="1:75">
      <c r="A563">
        <v>86</v>
      </c>
      <c r="B563" t="s">
        <v>1675</v>
      </c>
      <c r="C563" t="s">
        <v>2086</v>
      </c>
      <c r="D563">
        <v>27</v>
      </c>
      <c r="E563" t="s">
        <v>2087</v>
      </c>
      <c r="F563" t="s">
        <v>2088</v>
      </c>
      <c r="G563" t="s">
        <v>2089</v>
      </c>
      <c r="H563">
        <v>109</v>
      </c>
      <c r="I563">
        <v>23</v>
      </c>
      <c r="J563">
        <v>7</v>
      </c>
      <c r="K563">
        <v>74</v>
      </c>
      <c r="L563">
        <v>23</v>
      </c>
      <c r="M563">
        <v>58</v>
      </c>
      <c r="N563">
        <v>80</v>
      </c>
      <c r="O563">
        <v>34</v>
      </c>
      <c r="P563">
        <v>22</v>
      </c>
      <c r="Q563">
        <v>1</v>
      </c>
      <c r="R563">
        <v>431</v>
      </c>
      <c r="T563" s="1">
        <f t="shared" si="213"/>
        <v>25.290023201856147</v>
      </c>
      <c r="U563" s="1">
        <f t="shared" si="196"/>
        <v>5.3364269141531322</v>
      </c>
      <c r="V563" s="1">
        <f t="shared" si="197"/>
        <v>1.6241299303944314</v>
      </c>
      <c r="W563" s="1">
        <f t="shared" si="198"/>
        <v>17.169373549883989</v>
      </c>
      <c r="X563" s="1">
        <f t="shared" si="199"/>
        <v>5.3364269141531322</v>
      </c>
      <c r="Y563" s="1">
        <f t="shared" si="200"/>
        <v>13.45707656612529</v>
      </c>
      <c r="Z563" s="1">
        <f t="shared" si="201"/>
        <v>18.561484918793504</v>
      </c>
      <c r="AA563" s="1">
        <f t="shared" si="202"/>
        <v>7.8886310904872383</v>
      </c>
      <c r="AB563" s="1">
        <f t="shared" si="203"/>
        <v>5.1044083526682131</v>
      </c>
      <c r="AC563" s="1">
        <f t="shared" si="204"/>
        <v>0.23201856148491878</v>
      </c>
      <c r="AD563" s="1"/>
      <c r="AF563" s="1">
        <f t="shared" si="214"/>
        <v>28.675385476152922</v>
      </c>
      <c r="AG563" s="1">
        <f t="shared" si="205"/>
        <v>-60.34505485819809</v>
      </c>
      <c r="AH563" s="1">
        <f>IF((W563-W$2)/W$2*100&gt;100,100,IF((W563-W$2)/W$2*100&lt;-100,-100,(W563-W$2)/W$2*100))</f>
        <v>-11.828462375282328</v>
      </c>
      <c r="AI563" s="1">
        <f>IF((X563-X$2)/X$2*100&gt;100,100,IF((X563-X$2)/X$2*100&lt;-100,-100,(X563-X$2)/X$2*100))</f>
        <v>-43.43794467376722</v>
      </c>
      <c r="AJ563" s="1">
        <f>IF((Y563-Y$2)/Y$2*100&gt;100,100,IF((Y563-Y$2)/Y$2*100&lt;-100,-100,(Y563-Y$2)/Y$2*100))</f>
        <v>-5.3879526050918329</v>
      </c>
      <c r="AK563" s="1">
        <f>IF((Z563-Z$2)/Z$2*100&gt;100,100,IF((Z563-Z$2)/Z$2*100&lt;-100,-100,(Z563-Z$2)/Z$2*100))</f>
        <v>92.071268112430431</v>
      </c>
      <c r="AL563" s="1">
        <f>IF((V563-V$2)/V$2*100&gt;100,100,IF((V563-V$2)/V$2*100&lt;-100,-100,(V563-V$2)/V$2*100))</f>
        <v>-64.685152524334484</v>
      </c>
      <c r="AM563" s="1">
        <f>IF((AA563-AA$2)/AA$2*100&gt;100,100,IF((AA563-AA$2)/AA$2*100&lt;-100,-100,(AA563-AA$2)/AA$2*100))</f>
        <v>56.593962167770883</v>
      </c>
      <c r="AN563" s="1">
        <f>IF((AB563-AB$2)/AB$2*100&gt;100,100,IF((AB563-AB$2)/AB$2*100&lt;-100,-100,(AB563-AB$2)/AB$2*100))</f>
        <v>100</v>
      </c>
      <c r="AO563" s="1">
        <f>IF((AC563-AC$2)/AC$2*100&gt;100,100,IF((AC563-AC$2)/AC$2*100&lt;-100,-100,(AC563-AC$2)/AC$2*100))</f>
        <v>-90.567134478594838</v>
      </c>
      <c r="AP563" s="1"/>
      <c r="AQ563" s="2">
        <f t="shared" si="215"/>
        <v>29</v>
      </c>
      <c r="AR563" s="2">
        <f t="shared" si="206"/>
        <v>-60</v>
      </c>
      <c r="AS563" s="2">
        <f t="shared" si="207"/>
        <v>-12</v>
      </c>
      <c r="AT563" s="2">
        <f t="shared" si="208"/>
        <v>-43</v>
      </c>
      <c r="AU563" s="2">
        <f t="shared" si="209"/>
        <v>-5</v>
      </c>
      <c r="AV563" s="2">
        <f t="shared" si="216"/>
        <v>1</v>
      </c>
      <c r="AW563" s="2">
        <f t="shared" si="217"/>
        <v>0</v>
      </c>
      <c r="AX563" s="2">
        <f t="shared" si="210"/>
        <v>1</v>
      </c>
      <c r="AY563" s="2">
        <f t="shared" si="211"/>
        <v>1</v>
      </c>
      <c r="AZ563" s="2">
        <f t="shared" si="212"/>
        <v>0</v>
      </c>
      <c r="BA563" s="1"/>
      <c r="BB563" s="1"/>
      <c r="BN563" s="1">
        <f>T563/(T$3-T$4)*100</f>
        <v>44.146619448854146</v>
      </c>
      <c r="BO563" s="1">
        <f>U563/(U$3-U$4)*100</f>
        <v>14.834287660444026</v>
      </c>
      <c r="BP563" s="1">
        <f>V563/(V$3-V$4)*100</f>
        <v>3.2482598607888629</v>
      </c>
      <c r="BQ563" s="1">
        <f>W563/(W$3-W$4)*100</f>
        <v>31.217042817970885</v>
      </c>
      <c r="BR563" s="1">
        <f>X563/(X$3-X$4)*100</f>
        <v>14.526939932972413</v>
      </c>
      <c r="BS563" s="1">
        <f>Y563/(Y$3-Y$4)*100</f>
        <v>50.624240415423714</v>
      </c>
      <c r="BT563" s="1">
        <f>Z563/(Z$3-Z$4)*100</f>
        <v>58.540067820810279</v>
      </c>
      <c r="BU563" s="1">
        <f>AA563/(AA$3-AA$4)*100</f>
        <v>28.207832384166494</v>
      </c>
      <c r="BV563" s="1">
        <f>AB563/(AB$3-AB$4)*100</f>
        <v>24.037596477105925</v>
      </c>
      <c r="BW563" s="1">
        <f>AC563/(AC$3-AC$4)*100</f>
        <v>0.51728728462211404</v>
      </c>
    </row>
    <row r="564" spans="1:75">
      <c r="A564">
        <v>73</v>
      </c>
      <c r="B564" t="s">
        <v>1675</v>
      </c>
      <c r="C564" t="s">
        <v>2090</v>
      </c>
      <c r="D564">
        <v>40</v>
      </c>
      <c r="E564" t="s">
        <v>2091</v>
      </c>
      <c r="F564" t="s">
        <v>2092</v>
      </c>
      <c r="G564" t="s">
        <v>1709</v>
      </c>
      <c r="H564">
        <v>152</v>
      </c>
      <c r="I564">
        <v>22</v>
      </c>
      <c r="J564">
        <v>3</v>
      </c>
      <c r="K564">
        <v>56</v>
      </c>
      <c r="L564">
        <v>25</v>
      </c>
      <c r="M564">
        <v>80</v>
      </c>
      <c r="N564">
        <v>52</v>
      </c>
      <c r="O564">
        <v>26</v>
      </c>
      <c r="P564">
        <v>8</v>
      </c>
      <c r="Q564">
        <v>0</v>
      </c>
      <c r="R564">
        <v>424</v>
      </c>
      <c r="T564" s="1">
        <f t="shared" si="213"/>
        <v>35.849056603773583</v>
      </c>
      <c r="U564" s="1">
        <f t="shared" si="196"/>
        <v>5.1886792452830193</v>
      </c>
      <c r="V564" s="1">
        <f t="shared" si="197"/>
        <v>0.70754716981132082</v>
      </c>
      <c r="W564" s="1">
        <f t="shared" si="198"/>
        <v>13.20754716981132</v>
      </c>
      <c r="X564" s="1">
        <f t="shared" si="199"/>
        <v>5.8962264150943398</v>
      </c>
      <c r="Y564" s="1">
        <f t="shared" si="200"/>
        <v>18.867924528301888</v>
      </c>
      <c r="Z564" s="1">
        <f t="shared" si="201"/>
        <v>12.264150943396226</v>
      </c>
      <c r="AA564" s="1">
        <f t="shared" si="202"/>
        <v>6.132075471698113</v>
      </c>
      <c r="AB564" s="1">
        <f t="shared" si="203"/>
        <v>1.8867924528301887</v>
      </c>
      <c r="AC564" s="1">
        <f t="shared" si="204"/>
        <v>0</v>
      </c>
      <c r="AD564" s="1"/>
      <c r="AF564" s="1">
        <f t="shared" si="214"/>
        <v>82.399641970610389</v>
      </c>
      <c r="AG564" s="1">
        <f t="shared" si="205"/>
        <v>-61.442966587923955</v>
      </c>
      <c r="AH564" s="1">
        <f>IF((W564-W$2)/W$2*100&gt;100,100,IF((W564-W$2)/W$2*100&lt;-100,-100,(W564-W$2)/W$2*100))</f>
        <v>-32.174010960282196</v>
      </c>
      <c r="AI564" s="1">
        <f>IF((X564-X$2)/X$2*100&gt;100,100,IF((X564-X$2)/X$2*100&lt;-100,-100,(X564-X$2)/X$2*100))</f>
        <v>-37.5044969093357</v>
      </c>
      <c r="AJ564" s="1">
        <f>IF((Y564-Y$2)/Y$2*100&gt;100,100,IF((Y564-Y$2)/Y$2*100&lt;-100,-100,(Y564-Y$2)/Y$2*100))</f>
        <v>32.653846542633133</v>
      </c>
      <c r="AK564" s="1">
        <f>IF((Z564-Z$2)/Z$2*100&gt;100,100,IF((Z564-Z$2)/Z$2*100&lt;-100,-100,(Z564-Z$2)/Z$2*100))</f>
        <v>26.907466419097599</v>
      </c>
      <c r="AL564" s="1">
        <f>IF((V564-V$2)/V$2*100&gt;100,100,IF((V564-V$2)/V$2*100&lt;-100,-100,(V564-V$2)/V$2*100))</f>
        <v>-84.615196163734666</v>
      </c>
      <c r="AM564" s="1">
        <f>IF((AA564-AA$2)/AA$2*100&gt;100,100,IF((AA564-AA$2)/AA$2*100&lt;-100,-100,(AA564-AA$2)/AA$2*100))</f>
        <v>21.725301057993935</v>
      </c>
      <c r="AN564" s="1">
        <f>IF((AB564-AB$2)/AB$2*100&gt;100,100,IF((AB564-AB$2)/AB$2*100&lt;-100,-100,(AB564-AB$2)/AB$2*100))</f>
        <v>4.3560770753735811</v>
      </c>
      <c r="AO564" s="1">
        <f>IF((AC564-AC$2)/AC$2*100&gt;100,100,IF((AC564-AC$2)/AC$2*100&lt;-100,-100,(AC564-AC$2)/AC$2*100))</f>
        <v>-100</v>
      </c>
      <c r="AP564" s="1"/>
      <c r="AQ564" s="2">
        <f t="shared" si="215"/>
        <v>82</v>
      </c>
      <c r="AR564" s="2">
        <f t="shared" si="206"/>
        <v>-61</v>
      </c>
      <c r="AS564" s="2">
        <f t="shared" si="207"/>
        <v>-32</v>
      </c>
      <c r="AT564" s="2">
        <f t="shared" si="208"/>
        <v>-38</v>
      </c>
      <c r="AU564" s="2">
        <f t="shared" si="209"/>
        <v>33</v>
      </c>
      <c r="AV564" s="2">
        <f t="shared" si="216"/>
        <v>1</v>
      </c>
      <c r="AW564" s="2">
        <f t="shared" si="217"/>
        <v>0</v>
      </c>
      <c r="AX564" s="2">
        <f t="shared" si="210"/>
        <v>1</v>
      </c>
      <c r="AY564" s="2">
        <f t="shared" si="211"/>
        <v>0</v>
      </c>
      <c r="AZ564" s="2">
        <f t="shared" si="212"/>
        <v>0</v>
      </c>
      <c r="BA564" s="1"/>
      <c r="BB564" s="1"/>
      <c r="BN564" s="1">
        <f>T564/(T$3-T$4)*100</f>
        <v>62.578616352201244</v>
      </c>
      <c r="BO564" s="1">
        <f>U564/(U$3-U$4)*100</f>
        <v>14.423576250649125</v>
      </c>
      <c r="BP564" s="1">
        <f>V564/(V$3-V$4)*100</f>
        <v>1.4150943396226416</v>
      </c>
      <c r="BQ564" s="1">
        <f>W564/(W$3-W$4)*100</f>
        <v>24.013722126929672</v>
      </c>
      <c r="BR564" s="1">
        <f>X564/(X$3-X$4)*100</f>
        <v>16.05083857442348</v>
      </c>
      <c r="BS564" s="1">
        <f>Y564/(Y$3-Y$4)*100</f>
        <v>70.979335130278542</v>
      </c>
      <c r="BT564" s="1">
        <f>Z564/(Z$3-Z$4)*100</f>
        <v>38.679245283018865</v>
      </c>
      <c r="BU564" s="1">
        <f>AA564/(AA$3-AA$4)*100</f>
        <v>21.926815323041737</v>
      </c>
      <c r="BV564" s="1">
        <f>AB564/(AB$3-AB$4)*100</f>
        <v>8.8852522140931853</v>
      </c>
      <c r="BW564" s="1">
        <f>AC564/(AC$3-AC$4)*100</f>
        <v>0</v>
      </c>
    </row>
    <row r="565" spans="1:75">
      <c r="A565">
        <v>87</v>
      </c>
      <c r="B565" t="s">
        <v>1675</v>
      </c>
      <c r="C565" t="s">
        <v>2093</v>
      </c>
      <c r="D565">
        <v>25</v>
      </c>
      <c r="E565" t="s">
        <v>2094</v>
      </c>
      <c r="F565" t="s">
        <v>2095</v>
      </c>
      <c r="G565" t="s">
        <v>2096</v>
      </c>
      <c r="H565">
        <v>97</v>
      </c>
      <c r="I565">
        <v>26</v>
      </c>
      <c r="J565">
        <v>5</v>
      </c>
      <c r="K565">
        <v>70</v>
      </c>
      <c r="L565">
        <v>22</v>
      </c>
      <c r="M565">
        <v>62</v>
      </c>
      <c r="N565">
        <v>80</v>
      </c>
      <c r="O565">
        <v>69</v>
      </c>
      <c r="P565">
        <v>14</v>
      </c>
      <c r="Q565">
        <v>0</v>
      </c>
      <c r="R565">
        <v>445</v>
      </c>
      <c r="T565" s="1">
        <f t="shared" si="213"/>
        <v>21.797752808988761</v>
      </c>
      <c r="U565" s="1">
        <f t="shared" si="196"/>
        <v>5.8426966292134832</v>
      </c>
      <c r="V565" s="1">
        <f t="shared" si="197"/>
        <v>1.1235955056179776</v>
      </c>
      <c r="W565" s="1">
        <f t="shared" si="198"/>
        <v>15.730337078651685</v>
      </c>
      <c r="X565" s="1">
        <f t="shared" si="199"/>
        <v>4.9438202247191008</v>
      </c>
      <c r="Y565" s="1">
        <f t="shared" si="200"/>
        <v>13.93258426966292</v>
      </c>
      <c r="Z565" s="1">
        <f t="shared" si="201"/>
        <v>17.977528089887642</v>
      </c>
      <c r="AA565" s="1">
        <f t="shared" si="202"/>
        <v>15.505617977528091</v>
      </c>
      <c r="AB565" s="1">
        <f t="shared" si="203"/>
        <v>3.1460674157303372</v>
      </c>
      <c r="AC565" s="1">
        <f t="shared" si="204"/>
        <v>0</v>
      </c>
      <c r="AD565" s="1"/>
      <c r="AF565" s="1">
        <f t="shared" si="214"/>
        <v>10.906748595021641</v>
      </c>
      <c r="AG565" s="1">
        <f t="shared" si="205"/>
        <v>-56.582968709425295</v>
      </c>
      <c r="AH565" s="1">
        <f>IF((W565-W$2)/W$2*100&gt;100,100,IF((W565-W$2)/W$2*100&lt;-100,-100,(W565-W$2)/W$2*100))</f>
        <v>-19.218484963931605</v>
      </c>
      <c r="AI565" s="1">
        <f>IF((X565-X$2)/X$2*100&gt;100,100,IF((X565-X$2)/X$2*100&lt;-100,-100,(X565-X$2)/X$2*100))</f>
        <v>-47.59927615013784</v>
      </c>
      <c r="AJ565" s="1">
        <f>IF((Y565-Y$2)/Y$2*100&gt;100,100,IF((Y565-Y$2)/Y$2*100&lt;-100,-100,(Y565-Y$2)/Y$2*100))</f>
        <v>-2.0448225305410359</v>
      </c>
      <c r="AK565" s="1">
        <f>IF((Z565-Z$2)/Z$2*100&gt;100,100,IF((Z565-Z$2)/Z$2*100&lt;-100,-100,(Z565-Z$2)/Z$2*100))</f>
        <v>86.028576531365204</v>
      </c>
      <c r="AL565" s="1">
        <f>IF((V565-V$2)/V$2*100&gt;100,100,IF((V565-V$2)/V$2*100&lt;-100,-100,(V565-V$2)/V$2*100))</f>
        <v>-75.568701024058043</v>
      </c>
      <c r="AM565" s="1">
        <f>IF((AA565-AA$2)/AA$2*100&gt;100,100,IF((AA565-AA$2)/AA$2*100&lt;-100,-100,(AA565-AA$2)/AA$2*100))</f>
        <v>100</v>
      </c>
      <c r="AN565" s="1">
        <f>IF((AB565-AB$2)/AB$2*100&gt;100,100,IF((AB565-AB$2)/AB$2*100&lt;-100,-100,(AB565-AB$2)/AB$2*100))</f>
        <v>74.004964471746518</v>
      </c>
      <c r="AO565" s="1">
        <f>IF((AC565-AC$2)/AC$2*100&gt;100,100,IF((AC565-AC$2)/AC$2*100&lt;-100,-100,(AC565-AC$2)/AC$2*100))</f>
        <v>-100</v>
      </c>
      <c r="AP565" s="1"/>
      <c r="AQ565" s="2">
        <f t="shared" si="215"/>
        <v>11</v>
      </c>
      <c r="AR565" s="2">
        <f t="shared" si="206"/>
        <v>-57</v>
      </c>
      <c r="AS565" s="2">
        <f t="shared" si="207"/>
        <v>-19</v>
      </c>
      <c r="AT565" s="2">
        <f t="shared" si="208"/>
        <v>-48</v>
      </c>
      <c r="AU565" s="2">
        <f t="shared" si="209"/>
        <v>-2</v>
      </c>
      <c r="AV565" s="2">
        <f t="shared" si="216"/>
        <v>1</v>
      </c>
      <c r="AW565" s="2">
        <f t="shared" si="217"/>
        <v>0</v>
      </c>
      <c r="AX565" s="2">
        <f t="shared" si="210"/>
        <v>1</v>
      </c>
      <c r="AY565" s="2">
        <f t="shared" si="211"/>
        <v>1</v>
      </c>
      <c r="AZ565" s="2">
        <f t="shared" si="212"/>
        <v>0</v>
      </c>
      <c r="BA565" s="1"/>
      <c r="BB565" s="1"/>
      <c r="BN565" s="1">
        <f>T565/(T$3-T$4)*100</f>
        <v>38.050463236743539</v>
      </c>
      <c r="BO565" s="1">
        <f>U565/(U$3-U$4)*100</f>
        <v>16.241624574786105</v>
      </c>
      <c r="BP565" s="1">
        <f>V565/(V$3-V$4)*100</f>
        <v>2.2471910112359552</v>
      </c>
      <c r="BQ565" s="1">
        <f>W565/(W$3-W$4)*100</f>
        <v>28.600612870275789</v>
      </c>
      <c r="BR565" s="1">
        <f>X565/(X$3-X$4)*100</f>
        <v>13.458177278401994</v>
      </c>
      <c r="BS565" s="1">
        <f>Y565/(Y$3-Y$4)*100</f>
        <v>52.413055109684322</v>
      </c>
      <c r="BT565" s="1">
        <f>Z565/(Z$3-Z$4)*100</f>
        <v>56.69835782195333</v>
      </c>
      <c r="BU565" s="1">
        <f>AA565/(AA$3-AA$4)*100</f>
        <v>55.444330949948942</v>
      </c>
      <c r="BV565" s="1">
        <f>AB565/(AB$3-AB$4)*100</f>
        <v>14.815409309791333</v>
      </c>
      <c r="BW565" s="1">
        <f>AC565/(AC$3-AC$4)*100</f>
        <v>0</v>
      </c>
    </row>
    <row r="566" spans="1:75">
      <c r="A566">
        <v>87</v>
      </c>
      <c r="B566" t="s">
        <v>1675</v>
      </c>
      <c r="C566" t="s">
        <v>2097</v>
      </c>
      <c r="D566">
        <v>4</v>
      </c>
      <c r="E566" t="s">
        <v>2098</v>
      </c>
      <c r="F566" t="s">
        <v>2099</v>
      </c>
      <c r="G566" t="s">
        <v>2100</v>
      </c>
      <c r="H566">
        <v>7</v>
      </c>
      <c r="I566">
        <v>3</v>
      </c>
      <c r="J566">
        <v>0</v>
      </c>
      <c r="K566">
        <v>4</v>
      </c>
      <c r="L566">
        <v>4</v>
      </c>
      <c r="M566">
        <v>8</v>
      </c>
      <c r="N566">
        <v>8</v>
      </c>
      <c r="O566">
        <v>3</v>
      </c>
      <c r="P566">
        <v>1</v>
      </c>
      <c r="Q566">
        <v>0</v>
      </c>
      <c r="R566">
        <v>38</v>
      </c>
      <c r="T566" s="1">
        <f t="shared" si="213"/>
        <v>18.421052631578945</v>
      </c>
      <c r="U566" s="1">
        <f t="shared" si="196"/>
        <v>7.8947368421052628</v>
      </c>
      <c r="V566" s="1">
        <f t="shared" si="197"/>
        <v>0</v>
      </c>
      <c r="W566" s="1">
        <f t="shared" si="198"/>
        <v>10.526315789473683</v>
      </c>
      <c r="X566" s="1">
        <f t="shared" si="199"/>
        <v>10.526315789473683</v>
      </c>
      <c r="Y566" s="1">
        <f t="shared" si="200"/>
        <v>21.052631578947366</v>
      </c>
      <c r="Z566" s="1">
        <f t="shared" si="201"/>
        <v>21.052631578947366</v>
      </c>
      <c r="AA566" s="1">
        <f t="shared" si="202"/>
        <v>7.8947368421052628</v>
      </c>
      <c r="AB566" s="1">
        <f t="shared" si="203"/>
        <v>2.6315789473684208</v>
      </c>
      <c r="AC566" s="1">
        <f t="shared" si="204"/>
        <v>0</v>
      </c>
      <c r="AD566" s="1"/>
      <c r="AF566" s="1">
        <f t="shared" si="214"/>
        <v>-6.2738681840769361</v>
      </c>
      <c r="AG566" s="1">
        <f t="shared" si="205"/>
        <v>-41.334274521338834</v>
      </c>
      <c r="AH566" s="1">
        <f>IF((W566-W$2)/W$2*100&gt;100,100,IF((W566-W$2)/W$2*100&lt;-100,-100,(W566-W$2)/W$2*100))</f>
        <v>-45.943196705187319</v>
      </c>
      <c r="AI566" s="1">
        <f>IF((X566-X$2)/X$2*100&gt;100,100,IF((X566-X$2)/X$2*100&lt;-100,-100,(X566-X$2)/X$2*100))</f>
        <v>11.570919201859621</v>
      </c>
      <c r="AJ566" s="1">
        <f>IF((Y566-Y$2)/Y$2*100&gt;100,100,IF((Y566-Y$2)/Y$2*100&lt;-100,-100,(Y566-Y$2)/Y$2*100))</f>
        <v>48.013765615990629</v>
      </c>
      <c r="AK566" s="1">
        <f>IF((Z566-Z$2)/Z$2*100&gt;100,100,IF((Z566-Z$2)/Z$2*100&lt;-100,-100,(Z566-Z$2)/Z$2*100))</f>
        <v>100</v>
      </c>
      <c r="AL566" s="1">
        <f>IF((V566-V$2)/V$2*100&gt;100,100,IF((V566-V$2)/V$2*100&lt;-100,-100,(V566-V$2)/V$2*100))</f>
        <v>-100</v>
      </c>
      <c r="AM566" s="1">
        <f>IF((AA566-AA$2)/AA$2*100&gt;100,100,IF((AA566-AA$2)/AA$2*100&lt;-100,-100,(AA566-AA$2)/AA$2*100))</f>
        <v>56.715164924866691</v>
      </c>
      <c r="AN566" s="1">
        <f>IF((AB566-AB$2)/AB$2*100&gt;100,100,IF((AB566-AB$2)/AB$2*100&lt;-100,-100,(AB566-AB$2)/AB$2*100))</f>
        <v>45.549265394599978</v>
      </c>
      <c r="AO566" s="1">
        <f>IF((AC566-AC$2)/AC$2*100&gt;100,100,IF((AC566-AC$2)/AC$2*100&lt;-100,-100,(AC566-AC$2)/AC$2*100))</f>
        <v>-100</v>
      </c>
      <c r="AP566" s="1"/>
      <c r="AQ566" s="2">
        <f t="shared" si="215"/>
        <v>-6</v>
      </c>
      <c r="AR566" s="2">
        <f t="shared" si="206"/>
        <v>-41</v>
      </c>
      <c r="AS566" s="2">
        <f t="shared" si="207"/>
        <v>-46</v>
      </c>
      <c r="AT566" s="2">
        <f t="shared" si="208"/>
        <v>12</v>
      </c>
      <c r="AU566" s="2">
        <f t="shared" si="209"/>
        <v>48</v>
      </c>
      <c r="AV566" s="2">
        <f t="shared" si="216"/>
        <v>1</v>
      </c>
      <c r="AW566" s="2">
        <f t="shared" si="217"/>
        <v>0</v>
      </c>
      <c r="AX566" s="2">
        <f t="shared" si="210"/>
        <v>1</v>
      </c>
      <c r="AY566" s="2">
        <f t="shared" si="211"/>
        <v>1</v>
      </c>
      <c r="AZ566" s="2">
        <f t="shared" si="212"/>
        <v>0</v>
      </c>
      <c r="BA566" s="1"/>
      <c r="BB566" s="1"/>
      <c r="BN566" s="1">
        <f>T566/(T$3-T$4)*100</f>
        <v>32.156048014773766</v>
      </c>
      <c r="BO566" s="1">
        <f>U566/(U$3-U$4)*100</f>
        <v>21.945919845485271</v>
      </c>
      <c r="BP566" s="1">
        <f>V566/(V$3-V$4)*100</f>
        <v>0</v>
      </c>
      <c r="BQ566" s="1">
        <f>W566/(W$3-W$4)*100</f>
        <v>19.138755980861237</v>
      </c>
      <c r="BR566" s="1">
        <f>X566/(X$3-X$4)*100</f>
        <v>28.654970760233912</v>
      </c>
      <c r="BS566" s="1">
        <f>Y566/(Y$3-Y$4)*100</f>
        <v>79.197994987468675</v>
      </c>
      <c r="BT566" s="1">
        <f>Z566/(Z$3-Z$4)*100</f>
        <v>66.396761133603235</v>
      </c>
      <c r="BU566" s="1">
        <f>AA566/(AA$3-AA$4)*100</f>
        <v>28.229665071770338</v>
      </c>
      <c r="BV566" s="1">
        <f>AB566/(AB$3-AB$4)*100</f>
        <v>12.392588614393125</v>
      </c>
      <c r="BW566" s="1">
        <f>AC566/(AC$3-AC$4)*100</f>
        <v>0</v>
      </c>
    </row>
    <row r="567" spans="1:75">
      <c r="A567">
        <v>80</v>
      </c>
      <c r="B567" t="s">
        <v>1675</v>
      </c>
      <c r="C567" t="s">
        <v>2101</v>
      </c>
      <c r="D567">
        <v>27</v>
      </c>
      <c r="E567" t="s">
        <v>2102</v>
      </c>
      <c r="F567" t="s">
        <v>2103</v>
      </c>
      <c r="G567" t="s">
        <v>2104</v>
      </c>
      <c r="H567">
        <v>80</v>
      </c>
      <c r="I567">
        <v>21</v>
      </c>
      <c r="J567">
        <v>1</v>
      </c>
      <c r="K567">
        <v>41</v>
      </c>
      <c r="L567">
        <v>15</v>
      </c>
      <c r="M567">
        <v>50</v>
      </c>
      <c r="N567">
        <v>56</v>
      </c>
      <c r="O567">
        <v>37</v>
      </c>
      <c r="P567">
        <v>2</v>
      </c>
      <c r="Q567">
        <v>0</v>
      </c>
      <c r="R567">
        <v>303</v>
      </c>
      <c r="T567" s="1">
        <f t="shared" si="213"/>
        <v>26.402640264026399</v>
      </c>
      <c r="U567" s="1">
        <f t="shared" si="196"/>
        <v>6.9306930693069315</v>
      </c>
      <c r="V567" s="1">
        <f t="shared" si="197"/>
        <v>0.33003300330033003</v>
      </c>
      <c r="W567" s="1">
        <f t="shared" si="198"/>
        <v>13.531353135313532</v>
      </c>
      <c r="X567" s="1">
        <f t="shared" si="199"/>
        <v>4.9504950495049505</v>
      </c>
      <c r="Y567" s="1">
        <f t="shared" si="200"/>
        <v>16.5016501650165</v>
      </c>
      <c r="Z567" s="1">
        <f t="shared" si="201"/>
        <v>18.481848184818482</v>
      </c>
      <c r="AA567" s="1">
        <f t="shared" si="202"/>
        <v>12.211221122112212</v>
      </c>
      <c r="AB567" s="1">
        <f t="shared" si="203"/>
        <v>0.66006600660066006</v>
      </c>
      <c r="AC567" s="1">
        <f t="shared" si="204"/>
        <v>0</v>
      </c>
      <c r="AD567" s="1"/>
      <c r="AF567" s="1">
        <f t="shared" si="214"/>
        <v>34.336369976617689</v>
      </c>
      <c r="AG567" s="1">
        <f t="shared" si="205"/>
        <v>-48.498075982429469</v>
      </c>
      <c r="AH567" s="1">
        <f>IF((W567-W$2)/W$2*100&gt;100,100,IF((W567-W$2)/W$2*100&lt;-100,-100,(W567-W$2)/W$2*100))</f>
        <v>-30.511138998912397</v>
      </c>
      <c r="AI567" s="1">
        <f>IF((X567-X$2)/X$2*100&gt;100,100,IF((X567-X$2)/X$2*100&lt;-100,-100,(X567-X$2)/X$2*100))</f>
        <v>-47.528528098135325</v>
      </c>
      <c r="AJ567" s="1">
        <f>IF((Y567-Y$2)/Y$2*100&gt;100,100,IF((Y567-Y$2)/Y$2*100&lt;-100,-100,(Y567-Y$2)/Y$2*100))</f>
        <v>16.01739054058671</v>
      </c>
      <c r="AK567" s="1">
        <f>IF((Z567-Z$2)/Z$2*100&gt;100,100,IF((Z567-Z$2)/Z$2*100&lt;-100,-100,(Z567-Z$2)/Z$2*100))</f>
        <v>91.247199965413401</v>
      </c>
      <c r="AL567" s="1">
        <f>IF((V567-V$2)/V$2*100&gt;100,100,IF((V567-V$2)/V$2*100&lt;-100,-100,(V567-V$2)/V$2*100))</f>
        <v>-92.823809871753028</v>
      </c>
      <c r="AM567" s="1">
        <f>IF((AA567-AA$2)/AA$2*100&gt;100,100,IF((AA567-AA$2)/AA$2*100&lt;-100,-100,(AA567-AA$2)/AA$2*100))</f>
        <v>100</v>
      </c>
      <c r="AN567" s="1">
        <f>IF((AB567-AB$2)/AB$2*100&gt;100,100,IF((AB567-AB$2)/AB$2*100&lt;-100,-100,(AB567-AB$2)/AB$2*100))</f>
        <v>-63.492593498384167</v>
      </c>
      <c r="AO567" s="1">
        <f>IF((AC567-AC$2)/AC$2*100&gt;100,100,IF((AC567-AC$2)/AC$2*100&lt;-100,-100,(AC567-AC$2)/AC$2*100))</f>
        <v>-100</v>
      </c>
      <c r="AP567" s="1"/>
      <c r="AQ567" s="2">
        <f t="shared" si="215"/>
        <v>34</v>
      </c>
      <c r="AR567" s="2">
        <f t="shared" si="206"/>
        <v>-48</v>
      </c>
      <c r="AS567" s="2">
        <f t="shared" si="207"/>
        <v>-31</v>
      </c>
      <c r="AT567" s="2">
        <f t="shared" si="208"/>
        <v>-48</v>
      </c>
      <c r="AU567" s="2">
        <f t="shared" si="209"/>
        <v>16</v>
      </c>
      <c r="AV567" s="2">
        <f t="shared" si="216"/>
        <v>1</v>
      </c>
      <c r="AW567" s="2">
        <f t="shared" si="217"/>
        <v>0</v>
      </c>
      <c r="AX567" s="2">
        <f t="shared" si="210"/>
        <v>1</v>
      </c>
      <c r="AY567" s="2">
        <f t="shared" si="211"/>
        <v>0</v>
      </c>
      <c r="AZ567" s="2">
        <f t="shared" si="212"/>
        <v>0</v>
      </c>
      <c r="BA567" s="1"/>
      <c r="BB567" s="1"/>
      <c r="BN567" s="1">
        <f>T567/(T$3-T$4)*100</f>
        <v>46.088819408256605</v>
      </c>
      <c r="BO567" s="1">
        <f>U567/(U$3-U$4)*100</f>
        <v>19.26605504587156</v>
      </c>
      <c r="BP567" s="1">
        <f>V567/(V$3-V$4)*100</f>
        <v>0.66006600660066006</v>
      </c>
      <c r="BQ567" s="1">
        <f>W567/(W$3-W$4)*100</f>
        <v>24.602460246024602</v>
      </c>
      <c r="BR567" s="1">
        <f>X567/(X$3-X$4)*100</f>
        <v>13.476347634763474</v>
      </c>
      <c r="BS567" s="1">
        <f>Y567/(Y$3-Y$4)*100</f>
        <v>62.077636335062081</v>
      </c>
      <c r="BT567" s="1">
        <f>Z567/(Z$3-Z$4)*100</f>
        <v>58.288905813658289</v>
      </c>
      <c r="BU567" s="1">
        <f>AA567/(AA$3-AA$4)*100</f>
        <v>43.664366436643668</v>
      </c>
      <c r="BV567" s="1">
        <f>AB567/(AB$3-AB$4)*100</f>
        <v>3.1083720616959654</v>
      </c>
      <c r="BW567" s="1">
        <f>AC567/(AC$3-AC$4)*100</f>
        <v>0</v>
      </c>
    </row>
    <row r="568" spans="1:75">
      <c r="A568">
        <v>83</v>
      </c>
      <c r="B568" t="s">
        <v>1675</v>
      </c>
      <c r="C568" t="s">
        <v>2105</v>
      </c>
      <c r="D568">
        <v>29</v>
      </c>
      <c r="E568" t="s">
        <v>2106</v>
      </c>
      <c r="F568" t="s">
        <v>2107</v>
      </c>
      <c r="G568" t="s">
        <v>2108</v>
      </c>
      <c r="H568">
        <v>96</v>
      </c>
      <c r="I568">
        <v>18</v>
      </c>
      <c r="J568">
        <v>7</v>
      </c>
      <c r="K568">
        <v>27</v>
      </c>
      <c r="L568">
        <v>16</v>
      </c>
      <c r="M568">
        <v>60</v>
      </c>
      <c r="N568">
        <v>68</v>
      </c>
      <c r="O568">
        <v>52</v>
      </c>
      <c r="P568">
        <v>5</v>
      </c>
      <c r="Q568">
        <v>1</v>
      </c>
      <c r="R568">
        <v>350</v>
      </c>
      <c r="T568" s="1">
        <f t="shared" si="213"/>
        <v>27.428571428571431</v>
      </c>
      <c r="U568" s="1">
        <f t="shared" si="196"/>
        <v>5.1428571428571423</v>
      </c>
      <c r="V568" s="1">
        <f t="shared" si="197"/>
        <v>2</v>
      </c>
      <c r="W568" s="1">
        <f t="shared" si="198"/>
        <v>7.7142857142857135</v>
      </c>
      <c r="X568" s="1">
        <f t="shared" si="199"/>
        <v>4.5714285714285712</v>
      </c>
      <c r="Y568" s="1">
        <f t="shared" si="200"/>
        <v>17.142857142857142</v>
      </c>
      <c r="Z568" s="1">
        <f t="shared" si="201"/>
        <v>19.428571428571427</v>
      </c>
      <c r="AA568" s="1">
        <f t="shared" si="202"/>
        <v>14.857142857142858</v>
      </c>
      <c r="AB568" s="1">
        <f t="shared" si="203"/>
        <v>1.4285714285714286</v>
      </c>
      <c r="AC568" s="1">
        <f t="shared" si="204"/>
        <v>0.2857142857142857</v>
      </c>
      <c r="AD568" s="1"/>
      <c r="AF568" s="1">
        <f t="shared" si="214"/>
        <v>39.556297495709146</v>
      </c>
      <c r="AG568" s="1">
        <f t="shared" si="205"/>
        <v>-61.783470259615015</v>
      </c>
      <c r="AH568" s="1">
        <f>IF((W568-W$2)/W$2*100&gt;100,100,IF((W568-W$2)/W$2*100&lt;-100,-100,(W568-W$2)/W$2*100))</f>
        <v>-60.384085585372993</v>
      </c>
      <c r="AI568" s="1">
        <f>IF((X568-X$2)/X$2*100&gt;100,100,IF((X568-X$2)/X$2*100&lt;-100,-100,(X568-X$2)/X$2*100))</f>
        <v>-51.546343660906679</v>
      </c>
      <c r="AJ568" s="1">
        <f>IF((Y568-Y$2)/Y$2*100&gt;100,100,IF((Y568-Y$2)/Y$2*100&lt;-100,-100,(Y568-Y$2)/Y$2*100))</f>
        <v>20.525494858735232</v>
      </c>
      <c r="AK568" s="1">
        <f>IF((Z568-Z$2)/Z$2*100&gt;100,100,IF((Z568-Z$2)/Z$2*100&lt;-100,-100,(Z568-Z$2)/Z$2*100))</f>
        <v>100</v>
      </c>
      <c r="AL568" s="1">
        <f>IF((V568-V$2)/V$2*100&gt;100,100,IF((V568-V$2)/V$2*100&lt;-100,-100,(V568-V$2)/V$2*100))</f>
        <v>-56.512287822823325</v>
      </c>
      <c r="AM568" s="1">
        <f>IF((AA568-AA$2)/AA$2*100&gt;100,100,IF((AA568-AA$2)/AA$2*100&lt;-100,-100,(AA568-AA$2)/AA$2*100))</f>
        <v>100</v>
      </c>
      <c r="AN568" s="1">
        <f>IF((AB568-AB$2)/AB$2*100&gt;100,100,IF((AB568-AB$2)/AB$2*100&lt;-100,-100,(AB568-AB$2)/AB$2*100))</f>
        <v>-20.987541642931433</v>
      </c>
      <c r="AO568" s="1">
        <f>IF((AC568-AC$2)/AC$2*100&gt;100,100,IF((AC568-AC$2)/AC$2*100&lt;-100,-100,(AC568-AC$2)/AC$2*100))</f>
        <v>-88.384099886498205</v>
      </c>
      <c r="AP568" s="1"/>
      <c r="AQ568" s="2">
        <f t="shared" si="215"/>
        <v>40</v>
      </c>
      <c r="AR568" s="2">
        <f t="shared" si="206"/>
        <v>-62</v>
      </c>
      <c r="AS568" s="2">
        <f t="shared" si="207"/>
        <v>-60</v>
      </c>
      <c r="AT568" s="2">
        <f t="shared" si="208"/>
        <v>-52</v>
      </c>
      <c r="AU568" s="2">
        <f t="shared" si="209"/>
        <v>21</v>
      </c>
      <c r="AV568" s="2">
        <f t="shared" si="216"/>
        <v>1</v>
      </c>
      <c r="AW568" s="2">
        <f t="shared" si="217"/>
        <v>0</v>
      </c>
      <c r="AX568" s="2">
        <f t="shared" si="210"/>
        <v>1</v>
      </c>
      <c r="AY568" s="2">
        <f t="shared" si="211"/>
        <v>0</v>
      </c>
      <c r="AZ568" s="2">
        <f t="shared" si="212"/>
        <v>0</v>
      </c>
      <c r="BA568" s="1"/>
      <c r="BB568" s="1"/>
      <c r="BN568" s="1">
        <f>T568/(T$3-T$4)*100</f>
        <v>47.879699248120303</v>
      </c>
      <c r="BO568" s="1">
        <f>U568/(U$3-U$4)*100</f>
        <v>14.296199213630404</v>
      </c>
      <c r="BP568" s="1">
        <f>V568/(V$3-V$4)*100</f>
        <v>4</v>
      </c>
      <c r="BQ568" s="1">
        <f>W568/(W$3-W$4)*100</f>
        <v>14.025974025974023</v>
      </c>
      <c r="BR568" s="1">
        <f>X568/(X$3-X$4)*100</f>
        <v>12.444444444444443</v>
      </c>
      <c r="BS568" s="1">
        <f>Y568/(Y$3-Y$4)*100</f>
        <v>64.489795918367349</v>
      </c>
      <c r="BT568" s="1">
        <f>Z568/(Z$3-Z$4)*100</f>
        <v>61.27472527472527</v>
      </c>
      <c r="BU568" s="1">
        <f>AA568/(AA$3-AA$4)*100</f>
        <v>53.125541125541133</v>
      </c>
      <c r="BV568" s="1">
        <f>AB568/(AB$3-AB$4)*100</f>
        <v>6.7274052478134116</v>
      </c>
      <c r="BW568" s="1">
        <f>AC568/(AC$3-AC$4)*100</f>
        <v>0.63700234192037475</v>
      </c>
    </row>
    <row r="569" spans="1:75">
      <c r="A569">
        <v>77</v>
      </c>
      <c r="B569" t="s">
        <v>1675</v>
      </c>
      <c r="C569" t="s">
        <v>2109</v>
      </c>
      <c r="D569">
        <v>31</v>
      </c>
      <c r="E569" t="s">
        <v>2110</v>
      </c>
      <c r="F569" t="s">
        <v>2111</v>
      </c>
      <c r="G569" t="s">
        <v>1804</v>
      </c>
      <c r="H569">
        <v>73</v>
      </c>
      <c r="I569">
        <v>22</v>
      </c>
      <c r="J569">
        <v>1</v>
      </c>
      <c r="K569">
        <v>48</v>
      </c>
      <c r="L569">
        <v>96</v>
      </c>
      <c r="M569">
        <v>60</v>
      </c>
      <c r="N569">
        <v>70</v>
      </c>
      <c r="O569">
        <v>14</v>
      </c>
      <c r="P569">
        <v>16</v>
      </c>
      <c r="Q569">
        <v>1</v>
      </c>
      <c r="R569">
        <v>401</v>
      </c>
      <c r="T569" s="1">
        <f t="shared" si="213"/>
        <v>18.204488778054863</v>
      </c>
      <c r="U569" s="1">
        <f t="shared" si="196"/>
        <v>5.4862842892768073</v>
      </c>
      <c r="V569" s="1">
        <f t="shared" si="197"/>
        <v>0.24937655860349126</v>
      </c>
      <c r="W569" s="1">
        <f t="shared" si="198"/>
        <v>11.970074812967582</v>
      </c>
      <c r="X569" s="1">
        <f t="shared" si="199"/>
        <v>23.940149625935163</v>
      </c>
      <c r="Y569" s="1">
        <f t="shared" si="200"/>
        <v>14.962593516209477</v>
      </c>
      <c r="Z569" s="1">
        <f t="shared" si="201"/>
        <v>17.456359102244392</v>
      </c>
      <c r="AA569" s="1">
        <f t="shared" si="202"/>
        <v>3.4912718204488775</v>
      </c>
      <c r="AB569" s="1">
        <f t="shared" si="203"/>
        <v>3.9900249376558601</v>
      </c>
      <c r="AC569" s="1">
        <f t="shared" si="204"/>
        <v>0.24937655860349126</v>
      </c>
      <c r="AD569" s="1"/>
      <c r="AF569" s="1">
        <f t="shared" si="214"/>
        <v>-7.3757429079548951</v>
      </c>
      <c r="AG569" s="1">
        <f t="shared" si="205"/>
        <v>-59.23146591840338</v>
      </c>
      <c r="AH569" s="1">
        <f>IF((W569-W$2)/W$2*100&gt;100,100,IF((W569-W$2)/W$2*100&lt;-100,-100,(W569-W$2)/W$2*100))</f>
        <v>-38.528921939065867</v>
      </c>
      <c r="AI569" s="1">
        <f>IF((X569-X$2)/X$2*100&gt;100,100,IF((X569-X$2)/X$2*100&lt;-100,-100,(X569-X$2)/X$2*100))</f>
        <v>100</v>
      </c>
      <c r="AJ569" s="1">
        <f>IF((Y569-Y$2)/Y$2*100&gt;100,100,IF((Y569-Y$2)/Y$2*100&lt;-100,-100,(Y569-Y$2)/Y$2*100))</f>
        <v>5.1968159614896123</v>
      </c>
      <c r="AK569" s="1">
        <f>IF((Z569-Z$2)/Z$2*100&gt;100,100,IF((Z569-Z$2)/Z$2*100&lt;-100,-100,(Z569-Z$2)/Z$2*100))</f>
        <v>80.635603458604322</v>
      </c>
      <c r="AL569" s="1">
        <f>IF((V569-V$2)/V$2*100&gt;100,100,IF((V569-V$2)/V$2*100&lt;-100,-100,(V569-V$2)/V$2*100))</f>
        <v>-94.577591997858264</v>
      </c>
      <c r="AM569" s="1">
        <f>IF((AA569-AA$2)/AA$2*100&gt;100,100,IF((AA569-AA$2)/AA$2*100&lt;-100,-100,(AA569-AA$2)/AA$2*100))</f>
        <v>-30.696203042369845</v>
      </c>
      <c r="AN569" s="1">
        <f>IF((AB569-AB$2)/AB$2*100&gt;100,100,IF((AB569-AB$2)/AB$2*100&lt;-100,-100,(AB569-AB$2)/AB$2*100))</f>
        <v>100</v>
      </c>
      <c r="AO569" s="1">
        <f>IF((AC569-AC$2)/AC$2*100&gt;100,100,IF((AC569-AC$2)/AC$2*100&lt;-100,-100,(AC569-AC$2)/AC$2*100))</f>
        <v>-89.861433816145563</v>
      </c>
      <c r="AP569" s="1"/>
      <c r="AQ569" s="2">
        <f t="shared" si="215"/>
        <v>-7</v>
      </c>
      <c r="AR569" s="2">
        <f t="shared" si="206"/>
        <v>-59</v>
      </c>
      <c r="AS569" s="2">
        <f t="shared" si="207"/>
        <v>-39</v>
      </c>
      <c r="AT569" s="2">
        <f t="shared" si="208"/>
        <v>100</v>
      </c>
      <c r="AU569" s="2">
        <f t="shared" si="209"/>
        <v>5</v>
      </c>
      <c r="AV569" s="2">
        <f t="shared" si="216"/>
        <v>1</v>
      </c>
      <c r="AW569" s="2">
        <f t="shared" si="217"/>
        <v>0</v>
      </c>
      <c r="AX569" s="2">
        <f t="shared" si="210"/>
        <v>0</v>
      </c>
      <c r="AY569" s="2">
        <f t="shared" si="211"/>
        <v>1</v>
      </c>
      <c r="AZ569" s="2">
        <f t="shared" si="212"/>
        <v>0</v>
      </c>
      <c r="BA569" s="1"/>
      <c r="BB569" s="1"/>
      <c r="BN569" s="1">
        <f>T569/(T$3-T$4)*100</f>
        <v>31.778011112569448</v>
      </c>
      <c r="BO569" s="1">
        <f>U569/(U$3-U$4)*100</f>
        <v>15.250863666521767</v>
      </c>
      <c r="BP569" s="1">
        <f>V569/(V$3-V$4)*100</f>
        <v>0.49875311720698251</v>
      </c>
      <c r="BQ569" s="1">
        <f>W569/(W$3-W$4)*100</f>
        <v>21.76377238721378</v>
      </c>
      <c r="BR569" s="1">
        <f>X569/(X$3-X$4)*100</f>
        <v>65.170407315045722</v>
      </c>
      <c r="BS569" s="1">
        <f>Y569/(Y$3-Y$4)*100</f>
        <v>56.287851799073749</v>
      </c>
      <c r="BT569" s="1">
        <f>Z569/(Z$3-Z$4)*100</f>
        <v>55.054671014770776</v>
      </c>
      <c r="BU569" s="1">
        <f>AA569/(AA$3-AA$4)*100</f>
        <v>12.483941660999017</v>
      </c>
      <c r="BV569" s="1">
        <f>AB569/(AB$3-AB$4)*100</f>
        <v>18.789760293144688</v>
      </c>
      <c r="BW569" s="1">
        <f>AC569/(AC$3-AC$4)*100</f>
        <v>0.55598708147663622</v>
      </c>
    </row>
    <row r="570" spans="1:75">
      <c r="A570">
        <v>83</v>
      </c>
      <c r="B570" t="s">
        <v>1675</v>
      </c>
      <c r="C570" t="s">
        <v>2112</v>
      </c>
      <c r="D570">
        <v>41</v>
      </c>
      <c r="E570" t="s">
        <v>2113</v>
      </c>
      <c r="F570" t="s">
        <v>2114</v>
      </c>
      <c r="G570" t="s">
        <v>196</v>
      </c>
      <c r="H570">
        <v>164</v>
      </c>
      <c r="I570">
        <v>39</v>
      </c>
      <c r="J570">
        <v>12</v>
      </c>
      <c r="K570">
        <v>63</v>
      </c>
      <c r="L570">
        <v>33</v>
      </c>
      <c r="M570">
        <v>84</v>
      </c>
      <c r="N570">
        <v>75</v>
      </c>
      <c r="O570">
        <v>50</v>
      </c>
      <c r="P570">
        <v>23</v>
      </c>
      <c r="Q570">
        <v>1</v>
      </c>
      <c r="R570">
        <v>544</v>
      </c>
      <c r="T570" s="1">
        <f t="shared" si="213"/>
        <v>30.147058823529409</v>
      </c>
      <c r="U570" s="1">
        <f t="shared" si="196"/>
        <v>7.1691176470588234</v>
      </c>
      <c r="V570" s="1">
        <f t="shared" si="197"/>
        <v>2.2058823529411766</v>
      </c>
      <c r="W570" s="1">
        <f t="shared" si="198"/>
        <v>11.580882352941178</v>
      </c>
      <c r="X570" s="1">
        <f t="shared" si="199"/>
        <v>6.0661764705882355</v>
      </c>
      <c r="Y570" s="1">
        <f t="shared" si="200"/>
        <v>15.441176470588236</v>
      </c>
      <c r="Z570" s="1">
        <f t="shared" si="201"/>
        <v>13.786764705882353</v>
      </c>
      <c r="AA570" s="1">
        <f t="shared" si="202"/>
        <v>9.1911764705882355</v>
      </c>
      <c r="AB570" s="1">
        <f t="shared" si="203"/>
        <v>4.2279411764705888</v>
      </c>
      <c r="AC570" s="1">
        <f t="shared" si="204"/>
        <v>0.18382352941176469</v>
      </c>
      <c r="AD570" s="1"/>
      <c r="AF570" s="1">
        <f t="shared" si="214"/>
        <v>53.387934211353091</v>
      </c>
      <c r="AG570" s="1">
        <f t="shared" si="205"/>
        <v>-46.726344877833426</v>
      </c>
      <c r="AH570" s="1">
        <f>IF((W570-W$2)/W$2*100&gt;100,100,IF((W570-W$2)/W$2*100&lt;-100,-100,(W570-W$2)/W$2*100))</f>
        <v>-40.52757946333567</v>
      </c>
      <c r="AI570" s="1">
        <f>IF((X570-X$2)/X$2*100&gt;100,100,IF((X570-X$2)/X$2*100&lt;-100,-100,(X570-X$2)/X$2*100))</f>
        <v>-35.703155937898906</v>
      </c>
      <c r="AJ570" s="1">
        <f>IF((Y570-Y$2)/Y$2*100&gt;100,100,IF((Y570-Y$2)/Y$2*100&lt;-100,-100,(Y570-Y$2)/Y$2*100))</f>
        <v>8.5615670602578415</v>
      </c>
      <c r="AK570" s="1">
        <f>IF((Z570-Z$2)/Z$2*100&gt;100,100,IF((Z570-Z$2)/Z$2*100&lt;-100,-100,(Z570-Z$2)/Z$2*100))</f>
        <v>42.663229359703898</v>
      </c>
      <c r="AL570" s="1">
        <f>IF((V570-V$2)/V$2*100&gt;100,100,IF((V570-V$2)/V$2*100&lt;-100,-100,(V570-V$2)/V$2*100))</f>
        <v>-52.035611569290431</v>
      </c>
      <c r="AM570" s="1">
        <f>IF((AA570-AA$2)/AA$2*100&gt;100,100,IF((AA570-AA$2)/AA$2*100&lt;-100,-100,(AA570-AA$2)/AA$2*100))</f>
        <v>82.450253282626662</v>
      </c>
      <c r="AN570" s="1">
        <f>IF((AB570-AB$2)/AB$2*100&gt;100,100,IF((AB570-AB$2)/AB$2*100&lt;-100,-100,(AB570-AB$2)/AB$2*100))</f>
        <v>100</v>
      </c>
      <c r="AO570" s="1">
        <f>IF((AC570-AC$2)/AC$2*100&gt;100,100,IF((AC570-AC$2)/AC$2*100&lt;-100,-100,(AC570-AC$2)/AC$2*100))</f>
        <v>-92.52653485344554</v>
      </c>
      <c r="AP570" s="1"/>
      <c r="AQ570" s="2">
        <f t="shared" si="215"/>
        <v>53</v>
      </c>
      <c r="AR570" s="2">
        <f t="shared" si="206"/>
        <v>-47</v>
      </c>
      <c r="AS570" s="2">
        <f t="shared" si="207"/>
        <v>-41</v>
      </c>
      <c r="AT570" s="2">
        <f t="shared" si="208"/>
        <v>-36</v>
      </c>
      <c r="AU570" s="2">
        <f t="shared" si="209"/>
        <v>9</v>
      </c>
      <c r="AV570" s="2">
        <f t="shared" si="216"/>
        <v>1</v>
      </c>
      <c r="AW570" s="2">
        <f t="shared" si="217"/>
        <v>0</v>
      </c>
      <c r="AX570" s="2">
        <f t="shared" si="210"/>
        <v>1</v>
      </c>
      <c r="AY570" s="2">
        <f t="shared" si="211"/>
        <v>1</v>
      </c>
      <c r="AZ570" s="2">
        <f t="shared" si="212"/>
        <v>0</v>
      </c>
      <c r="BA570" s="1"/>
      <c r="BB570" s="1"/>
      <c r="BN570" s="1">
        <f>T570/(T$3-T$4)*100</f>
        <v>52.625128998967995</v>
      </c>
      <c r="BO570" s="1">
        <f>U570/(U$3-U$4)*100</f>
        <v>19.928831624392878</v>
      </c>
      <c r="BP570" s="1">
        <f>V570/(V$3-V$4)*100</f>
        <v>4.4117647058823533</v>
      </c>
      <c r="BQ570" s="1">
        <f>W570/(W$3-W$4)*100</f>
        <v>21.05614973262032</v>
      </c>
      <c r="BR570" s="1">
        <f>X570/(X$3-X$4)*100</f>
        <v>16.513480392156861</v>
      </c>
      <c r="BS570" s="1">
        <f>Y570/(Y$3-Y$4)*100</f>
        <v>58.088235294117652</v>
      </c>
      <c r="BT570" s="1">
        <f>Z570/(Z$3-Z$4)*100</f>
        <v>43.481334841628957</v>
      </c>
      <c r="BU570" s="1">
        <f>AA570/(AA$3-AA$4)*100</f>
        <v>32.865418894830661</v>
      </c>
      <c r="BV570" s="1">
        <f>AB570/(AB$3-AB$4)*100</f>
        <v>19.910151560624254</v>
      </c>
      <c r="BW570" s="1">
        <f>AC570/(AC$3-AC$4)*100</f>
        <v>0.4098360655737705</v>
      </c>
    </row>
    <row r="571" spans="1:75">
      <c r="A571">
        <v>85</v>
      </c>
      <c r="B571" t="s">
        <v>1675</v>
      </c>
      <c r="C571" t="s">
        <v>2115</v>
      </c>
      <c r="D571">
        <v>15</v>
      </c>
      <c r="E571" t="s">
        <v>2116</v>
      </c>
      <c r="F571" t="s">
        <v>2117</v>
      </c>
      <c r="G571" t="s">
        <v>1679</v>
      </c>
      <c r="H571">
        <v>65</v>
      </c>
      <c r="I571">
        <v>13</v>
      </c>
      <c r="J571">
        <v>0</v>
      </c>
      <c r="K571">
        <v>13</v>
      </c>
      <c r="L571">
        <v>45</v>
      </c>
      <c r="M571">
        <v>30</v>
      </c>
      <c r="N571">
        <v>25</v>
      </c>
      <c r="O571">
        <v>16</v>
      </c>
      <c r="P571">
        <v>2</v>
      </c>
      <c r="Q571">
        <v>2</v>
      </c>
      <c r="R571">
        <v>211</v>
      </c>
      <c r="T571" s="1">
        <f t="shared" si="213"/>
        <v>30.805687203791472</v>
      </c>
      <c r="U571" s="1">
        <f t="shared" si="196"/>
        <v>6.1611374407582939</v>
      </c>
      <c r="V571" s="1">
        <f t="shared" si="197"/>
        <v>0</v>
      </c>
      <c r="W571" s="1">
        <f t="shared" si="198"/>
        <v>6.1611374407582939</v>
      </c>
      <c r="X571" s="1">
        <f t="shared" si="199"/>
        <v>21.327014218009481</v>
      </c>
      <c r="Y571" s="1">
        <f t="shared" si="200"/>
        <v>14.218009478672986</v>
      </c>
      <c r="Z571" s="1">
        <f t="shared" si="201"/>
        <v>11.848341232227488</v>
      </c>
      <c r="AA571" s="1">
        <f t="shared" si="202"/>
        <v>7.5829383886255926</v>
      </c>
      <c r="AB571" s="1">
        <f t="shared" si="203"/>
        <v>0.94786729857819907</v>
      </c>
      <c r="AC571" s="1">
        <f t="shared" si="204"/>
        <v>0.94786729857819907</v>
      </c>
      <c r="AD571" s="1"/>
      <c r="AF571" s="1">
        <f t="shared" si="214"/>
        <v>56.739028832315519</v>
      </c>
      <c r="AG571" s="1">
        <f t="shared" si="205"/>
        <v>-54.216637620128573</v>
      </c>
      <c r="AH571" s="1">
        <f>IF((W571-W$2)/W$2*100&gt;100,100,IF((W571-W$2)/W$2*100&lt;-100,-100,(W571-W$2)/W$2*100))</f>
        <v>-68.360117502799213</v>
      </c>
      <c r="AI571" s="1">
        <f>IF((X571-X$2)/X$2*100&gt;100,100,IF((X571-X$2)/X$2*100&lt;-100,-100,(X571-X$2)/X$2*100))</f>
        <v>100</v>
      </c>
      <c r="AJ571" s="1">
        <f>IF((Y571-Y$2)/Y$2*100&gt;100,100,IF((Y571-Y$2)/Y$2*100&lt;-100,-100,(Y571-Y$2)/Y$2*100))</f>
        <v>-3.8096681143759921E-2</v>
      </c>
      <c r="AK571" s="1">
        <f>IF((Z571-Z$2)/Z$2*100&gt;100,100,IF((Z571-Z$2)/Z$2*100&lt;-100,-100,(Z571-Z$2)/Z$2*100))</f>
        <v>22.604734236459588</v>
      </c>
      <c r="AL571" s="1">
        <f>IF((V571-V$2)/V$2*100&gt;100,100,IF((V571-V$2)/V$2*100&lt;-100,-100,(V571-V$2)/V$2*100))</f>
        <v>-100</v>
      </c>
      <c r="AM571" s="1">
        <f>IF((AA571-AA$2)/AA$2*100&gt;100,100,IF((AA571-AA$2)/AA$2*100&lt;-100,-100,(AA571-AA$2)/AA$2*100))</f>
        <v>50.5257824238846</v>
      </c>
      <c r="AN571" s="1">
        <f>IF((AB571-AB$2)/AB$2*100&gt;100,100,IF((AB571-AB$2)/AB$2*100&lt;-100,-100,(AB571-AB$2)/AB$2*100))</f>
        <v>-47.574672180144077</v>
      </c>
      <c r="AO571" s="1">
        <f>IF((AC571-AC$2)/AC$2*100&gt;100,100,IF((AC571-AC$2)/AC$2*100&lt;-100,-100,(AC571-AC$2)/AC$2*100))</f>
        <v>-61.463838486012975</v>
      </c>
      <c r="AP571" s="1"/>
      <c r="AQ571" s="2">
        <f t="shared" si="215"/>
        <v>57</v>
      </c>
      <c r="AR571" s="2">
        <f t="shared" si="206"/>
        <v>-54</v>
      </c>
      <c r="AS571" s="2">
        <f t="shared" si="207"/>
        <v>-68</v>
      </c>
      <c r="AT571" s="2">
        <f t="shared" si="208"/>
        <v>100</v>
      </c>
      <c r="AU571" s="2">
        <f t="shared" si="209"/>
        <v>0</v>
      </c>
      <c r="AV571" s="2">
        <f t="shared" si="216"/>
        <v>1</v>
      </c>
      <c r="AW571" s="2">
        <f t="shared" si="217"/>
        <v>0</v>
      </c>
      <c r="AX571" s="2">
        <f t="shared" si="210"/>
        <v>1</v>
      </c>
      <c r="AY571" s="2">
        <f t="shared" si="211"/>
        <v>0</v>
      </c>
      <c r="AZ571" s="2">
        <f t="shared" si="212"/>
        <v>0</v>
      </c>
      <c r="BA571" s="1"/>
      <c r="BB571" s="1"/>
      <c r="BN571" s="1">
        <f>T571/(T$3-T$4)*100</f>
        <v>53.774839943460549</v>
      </c>
      <c r="BO571" s="1">
        <f>U571/(U$3-U$4)*100</f>
        <v>17.126831601373972</v>
      </c>
      <c r="BP571" s="1">
        <f>V571/(V$3-V$4)*100</f>
        <v>0</v>
      </c>
      <c r="BQ571" s="1">
        <f>W571/(W$3-W$4)*100</f>
        <v>11.202068074105988</v>
      </c>
      <c r="BR571" s="1">
        <f>X571/(X$3-X$4)*100</f>
        <v>58.056872037914701</v>
      </c>
      <c r="BS571" s="1">
        <f>Y571/(Y$3-Y$4)*100</f>
        <v>53.486797562626954</v>
      </c>
      <c r="BT571" s="1">
        <f>Z571/(Z$3-Z$4)*100</f>
        <v>37.367845424717466</v>
      </c>
      <c r="BU571" s="1">
        <f>AA571/(AA$3-AA$4)*100</f>
        <v>27.114749389630909</v>
      </c>
      <c r="BV571" s="1">
        <f>AB571/(AB$3-AB$4)*100</f>
        <v>4.4636812070799881</v>
      </c>
      <c r="BW571" s="1">
        <f>AC571/(AC$3-AC$4)*100</f>
        <v>2.1132779115841815</v>
      </c>
    </row>
    <row r="572" spans="1:75">
      <c r="A572">
        <v>84</v>
      </c>
      <c r="B572" t="s">
        <v>1675</v>
      </c>
      <c r="C572" t="s">
        <v>2118</v>
      </c>
      <c r="D572">
        <v>30</v>
      </c>
      <c r="E572" t="s">
        <v>2119</v>
      </c>
      <c r="F572" t="s">
        <v>2120</v>
      </c>
      <c r="G572" t="s">
        <v>2121</v>
      </c>
      <c r="H572">
        <v>127</v>
      </c>
      <c r="I572">
        <v>12</v>
      </c>
      <c r="J572">
        <v>5</v>
      </c>
      <c r="K572">
        <v>58</v>
      </c>
      <c r="L572">
        <v>22</v>
      </c>
      <c r="M572">
        <v>53</v>
      </c>
      <c r="N572">
        <v>64</v>
      </c>
      <c r="O572">
        <v>47</v>
      </c>
      <c r="P572">
        <v>11</v>
      </c>
      <c r="Q572">
        <v>2</v>
      </c>
      <c r="R572">
        <v>401</v>
      </c>
      <c r="T572" s="1">
        <f t="shared" si="213"/>
        <v>31.67082294264339</v>
      </c>
      <c r="U572" s="1">
        <f t="shared" si="196"/>
        <v>2.9925187032418954</v>
      </c>
      <c r="V572" s="1">
        <f t="shared" si="197"/>
        <v>1.2468827930174564</v>
      </c>
      <c r="W572" s="1">
        <f t="shared" si="198"/>
        <v>14.463840399002494</v>
      </c>
      <c r="X572" s="1">
        <f t="shared" si="199"/>
        <v>5.4862842892768073</v>
      </c>
      <c r="Y572" s="1">
        <f t="shared" si="200"/>
        <v>13.216957605985039</v>
      </c>
      <c r="Z572" s="1">
        <f t="shared" si="201"/>
        <v>15.96009975062344</v>
      </c>
      <c r="AA572" s="1">
        <f t="shared" si="202"/>
        <v>11.720698254364089</v>
      </c>
      <c r="AB572" s="1">
        <f t="shared" si="203"/>
        <v>2.7431421446384037</v>
      </c>
      <c r="AC572" s="1">
        <f t="shared" si="204"/>
        <v>0.49875311720698251</v>
      </c>
      <c r="AD572" s="1"/>
      <c r="AF572" s="1">
        <f t="shared" si="214"/>
        <v>61.140830831366131</v>
      </c>
      <c r="AG572" s="1">
        <f t="shared" si="205"/>
        <v>-77.762617773674563</v>
      </c>
      <c r="AH572" s="1">
        <f>IF((W572-W$2)/W$2*100&gt;100,100,IF((W572-W$2)/W$2*100&lt;-100,-100,(W572-W$2)/W$2*100))</f>
        <v>-25.722447343037924</v>
      </c>
      <c r="AI572" s="1">
        <f>IF((X572-X$2)/X$2*100&gt;100,100,IF((X572-X$2)/X$2*100&lt;-100,-100,(X572-X$2)/X$2*100))</f>
        <v>-41.849570790053214</v>
      </c>
      <c r="AJ572" s="1">
        <f>IF((Y572-Y$2)/Y$2*100&gt;100,100,IF((Y572-Y$2)/Y$2*100&lt;-100,-100,(Y572-Y$2)/Y$2*100))</f>
        <v>-7.0761459006841694</v>
      </c>
      <c r="AK572" s="1">
        <f>IF((Z572-Z$2)/Z$2*100&gt;100,100,IF((Z572-Z$2)/Z$2*100&lt;-100,-100,(Z572-Z$2)/Z$2*100))</f>
        <v>65.152551733581063</v>
      </c>
      <c r="AL572" s="1">
        <f>IF((V572-V$2)/V$2*100&gt;100,100,IF((V572-V$2)/V$2*100&lt;-100,-100,(V572-V$2)/V$2*100))</f>
        <v>-72.887959989291346</v>
      </c>
      <c r="AM572" s="1">
        <f>IF((AA572-AA$2)/AA$2*100&gt;100,100,IF((AA572-AA$2)/AA$2*100&lt;-100,-100,(AA572-AA$2)/AA$2*100))</f>
        <v>100</v>
      </c>
      <c r="AN572" s="1">
        <f>IF((AB572-AB$2)/AB$2*100&gt;100,100,IF((AB572-AB$2)/AB$2*100&lt;-100,-100,(AB572-AB$2)/AB$2*100))</f>
        <v>51.719683129533145</v>
      </c>
      <c r="AO572" s="1">
        <f>IF((AC572-AC$2)/AC$2*100&gt;100,100,IF((AC572-AC$2)/AC$2*100&lt;-100,-100,(AC572-AC$2)/AC$2*100))</f>
        <v>-79.722867632291113</v>
      </c>
      <c r="AP572" s="1"/>
      <c r="AQ572" s="2">
        <f t="shared" si="215"/>
        <v>61</v>
      </c>
      <c r="AR572" s="2">
        <f t="shared" si="206"/>
        <v>-78</v>
      </c>
      <c r="AS572" s="2">
        <f t="shared" si="207"/>
        <v>-26</v>
      </c>
      <c r="AT572" s="2">
        <f t="shared" si="208"/>
        <v>-42</v>
      </c>
      <c r="AU572" s="2">
        <f t="shared" si="209"/>
        <v>-7</v>
      </c>
      <c r="AV572" s="2">
        <f t="shared" si="216"/>
        <v>1</v>
      </c>
      <c r="AW572" s="2">
        <f t="shared" si="217"/>
        <v>0</v>
      </c>
      <c r="AX572" s="2">
        <f t="shared" si="210"/>
        <v>1</v>
      </c>
      <c r="AY572" s="2">
        <f t="shared" si="211"/>
        <v>1</v>
      </c>
      <c r="AZ572" s="2">
        <f t="shared" si="212"/>
        <v>0</v>
      </c>
      <c r="BA572" s="1"/>
      <c r="BB572" s="1"/>
      <c r="BN572" s="1">
        <f>T572/(T$3-T$4)*100</f>
        <v>55.285033031456443</v>
      </c>
      <c r="BO572" s="1">
        <f>U572/(U$3-U$4)*100</f>
        <v>8.3186529090118739</v>
      </c>
      <c r="BP572" s="1">
        <f>V572/(V$3-V$4)*100</f>
        <v>2.4937655860349128</v>
      </c>
      <c r="BQ572" s="1">
        <f>W572/(W$3-W$4)*100</f>
        <v>26.297891634549984</v>
      </c>
      <c r="BR572" s="1">
        <f>X572/(X$3-X$4)*100</f>
        <v>14.934885009697974</v>
      </c>
      <c r="BS572" s="1">
        <f>Y572/(Y$3-Y$4)*100</f>
        <v>49.720935755848487</v>
      </c>
      <c r="BT572" s="1">
        <f>Z572/(Z$3-Z$4)*100</f>
        <v>50.335699213504689</v>
      </c>
      <c r="BU572" s="1">
        <f>AA572/(AA$3-AA$4)*100</f>
        <v>41.910375576210988</v>
      </c>
      <c r="BV572" s="1">
        <f>AB572/(AB$3-AB$4)*100</f>
        <v>12.917960201536975</v>
      </c>
      <c r="BW572" s="1">
        <f>AC572/(AC$3-AC$4)*100</f>
        <v>1.1119741629532724</v>
      </c>
    </row>
    <row r="573" spans="1:75">
      <c r="A573">
        <v>83</v>
      </c>
      <c r="B573" t="s">
        <v>1675</v>
      </c>
      <c r="C573" t="s">
        <v>2122</v>
      </c>
      <c r="D573">
        <v>35</v>
      </c>
      <c r="E573" t="s">
        <v>2123</v>
      </c>
      <c r="F573" t="s">
        <v>2124</v>
      </c>
      <c r="G573" t="s">
        <v>2125</v>
      </c>
      <c r="H573">
        <v>125</v>
      </c>
      <c r="I573">
        <v>35</v>
      </c>
      <c r="J573">
        <v>6</v>
      </c>
      <c r="K573">
        <v>40</v>
      </c>
      <c r="L573">
        <v>16</v>
      </c>
      <c r="M573">
        <v>76</v>
      </c>
      <c r="N573">
        <v>101</v>
      </c>
      <c r="O573">
        <v>56</v>
      </c>
      <c r="P573">
        <v>14</v>
      </c>
      <c r="Q573">
        <v>0</v>
      </c>
      <c r="R573">
        <v>469</v>
      </c>
      <c r="T573" s="1">
        <f t="shared" si="213"/>
        <v>26.652452025586353</v>
      </c>
      <c r="U573" s="1">
        <f t="shared" si="196"/>
        <v>7.4626865671641784</v>
      </c>
      <c r="V573" s="1">
        <f t="shared" si="197"/>
        <v>1.279317697228145</v>
      </c>
      <c r="W573" s="1">
        <f t="shared" si="198"/>
        <v>8.5287846481876333</v>
      </c>
      <c r="X573" s="1">
        <f t="shared" si="199"/>
        <v>3.4115138592750531</v>
      </c>
      <c r="Y573" s="1">
        <f t="shared" si="200"/>
        <v>16.204690831556505</v>
      </c>
      <c r="Z573" s="1">
        <f t="shared" si="201"/>
        <v>21.535181236673772</v>
      </c>
      <c r="AA573" s="1">
        <f t="shared" si="202"/>
        <v>11.940298507462686</v>
      </c>
      <c r="AB573" s="1">
        <f t="shared" si="203"/>
        <v>2.9850746268656714</v>
      </c>
      <c r="AC573" s="1">
        <f t="shared" si="204"/>
        <v>0</v>
      </c>
      <c r="AD573" s="1"/>
      <c r="AF573" s="1">
        <f t="shared" si="214"/>
        <v>35.60740972453079</v>
      </c>
      <c r="AG573" s="1">
        <f t="shared" si="205"/>
        <v>-44.544836612210844</v>
      </c>
      <c r="AH573" s="1">
        <f>IF((W573-W$2)/W$2*100&gt;100,100,IF((W573-W$2)/W$2*100&lt;-100,-100,(W573-W$2)/W$2*100))</f>
        <v>-56.201310763264779</v>
      </c>
      <c r="AI573" s="1">
        <f>IF((X573-X$2)/X$2*100&gt;100,100,IF((X573-X$2)/X$2*100&lt;-100,-100,(X573-X$2)/X$2*100))</f>
        <v>-63.840554970825877</v>
      </c>
      <c r="AJ573" s="1">
        <f>IF((Y573-Y$2)/Y$2*100&gt;100,100,IF((Y573-Y$2)/Y$2*100&lt;-100,-100,(Y573-Y$2)/Y$2*100))</f>
        <v>13.929572254525857</v>
      </c>
      <c r="AK573" s="1">
        <f>IF((Z573-Z$2)/Z$2*100&gt;100,100,IF((Z573-Z$2)/Z$2*100&lt;-100,-100,(Z573-Z$2)/Z$2*100))</f>
        <v>100</v>
      </c>
      <c r="AL573" s="1">
        <f>IF((V573-V$2)/V$2*100&gt;100,100,IF((V573-V$2)/V$2*100&lt;-100,-100,(V573-V$2)/V$2*100))</f>
        <v>-72.182700099886972</v>
      </c>
      <c r="AM573" s="1">
        <f>IF((AA573-AA$2)/AA$2*100&gt;100,100,IF((AA573-AA$2)/AA$2*100&lt;-100,-100,(AA573-AA$2)/AA$2*100))</f>
        <v>100</v>
      </c>
      <c r="AN573" s="1">
        <f>IF((AB573-AB$2)/AB$2*100&gt;100,100,IF((AB573-AB$2)/AB$2*100&lt;-100,-100,(AB573-AB$2)/AB$2*100))</f>
        <v>65.100659253576097</v>
      </c>
      <c r="AO573" s="1">
        <f>IF((AC573-AC$2)/AC$2*100&gt;100,100,IF((AC573-AC$2)/AC$2*100&lt;-100,-100,(AC573-AC$2)/AC$2*100))</f>
        <v>-100</v>
      </c>
      <c r="AP573" s="1"/>
      <c r="AQ573" s="2">
        <f t="shared" si="215"/>
        <v>36</v>
      </c>
      <c r="AR573" s="2">
        <f t="shared" si="206"/>
        <v>-45</v>
      </c>
      <c r="AS573" s="2">
        <f t="shared" si="207"/>
        <v>-56</v>
      </c>
      <c r="AT573" s="2">
        <f t="shared" si="208"/>
        <v>-64</v>
      </c>
      <c r="AU573" s="2">
        <f t="shared" si="209"/>
        <v>14</v>
      </c>
      <c r="AV573" s="2">
        <f t="shared" si="216"/>
        <v>1</v>
      </c>
      <c r="AW573" s="2">
        <f t="shared" si="217"/>
        <v>0</v>
      </c>
      <c r="AX573" s="2">
        <f t="shared" si="210"/>
        <v>1</v>
      </c>
      <c r="AY573" s="2">
        <f t="shared" si="211"/>
        <v>1</v>
      </c>
      <c r="AZ573" s="2">
        <f t="shared" si="212"/>
        <v>0</v>
      </c>
      <c r="BA573" s="1"/>
      <c r="BB573" s="1"/>
      <c r="BN573" s="1">
        <f>T573/(T$3-T$4)*100</f>
        <v>46.524894325365644</v>
      </c>
      <c r="BO573" s="1">
        <f>U573/(U$3-U$4)*100</f>
        <v>20.74489935642886</v>
      </c>
      <c r="BP573" s="1">
        <f>V573/(V$3-V$4)*100</f>
        <v>2.5586353944562901</v>
      </c>
      <c r="BQ573" s="1">
        <f>W573/(W$3-W$4)*100</f>
        <v>15.506881178522969</v>
      </c>
      <c r="BR573" s="1">
        <f>X573/(X$3-X$4)*100</f>
        <v>9.2868988391376437</v>
      </c>
      <c r="BS573" s="1">
        <f>Y573/(Y$3-Y$4)*100</f>
        <v>60.960503604426862</v>
      </c>
      <c r="BT573" s="1">
        <f>Z573/(Z$3-Z$4)*100</f>
        <v>67.918648515663435</v>
      </c>
      <c r="BU573" s="1">
        <f>AA573/(AA$3-AA$4)*100</f>
        <v>42.695612844866574</v>
      </c>
      <c r="BV573" s="1">
        <f>AB573/(AB$3-AB$4)*100</f>
        <v>14.057264696923543</v>
      </c>
      <c r="BW573" s="1">
        <f>AC573/(AC$3-AC$4)*100</f>
        <v>0</v>
      </c>
    </row>
    <row r="574" spans="1:75">
      <c r="A574">
        <v>89</v>
      </c>
      <c r="B574" t="s">
        <v>1675</v>
      </c>
      <c r="C574" t="s">
        <v>2126</v>
      </c>
      <c r="D574">
        <v>33</v>
      </c>
      <c r="E574" t="s">
        <v>2127</v>
      </c>
      <c r="F574" t="s">
        <v>2128</v>
      </c>
      <c r="G574" t="s">
        <v>1902</v>
      </c>
      <c r="H574">
        <v>104</v>
      </c>
      <c r="I574">
        <v>41</v>
      </c>
      <c r="J574">
        <v>12</v>
      </c>
      <c r="K574">
        <v>52</v>
      </c>
      <c r="L574">
        <v>83</v>
      </c>
      <c r="M574">
        <v>82</v>
      </c>
      <c r="N574">
        <v>94</v>
      </c>
      <c r="O574">
        <v>44</v>
      </c>
      <c r="P574">
        <v>3</v>
      </c>
      <c r="Q574">
        <v>1</v>
      </c>
      <c r="R574">
        <v>516</v>
      </c>
      <c r="T574" s="1">
        <f t="shared" si="213"/>
        <v>20.155038759689923</v>
      </c>
      <c r="U574" s="1">
        <f t="shared" si="196"/>
        <v>7.945736434108527</v>
      </c>
      <c r="V574" s="1">
        <f t="shared" si="197"/>
        <v>2.3255813953488373</v>
      </c>
      <c r="W574" s="1">
        <f t="shared" si="198"/>
        <v>10.077519379844961</v>
      </c>
      <c r="X574" s="1">
        <f t="shared" si="199"/>
        <v>16.085271317829459</v>
      </c>
      <c r="Y574" s="1">
        <f t="shared" si="200"/>
        <v>15.891472868217054</v>
      </c>
      <c r="Z574" s="1">
        <f t="shared" si="201"/>
        <v>18.217054263565892</v>
      </c>
      <c r="AA574" s="1">
        <f t="shared" si="202"/>
        <v>8.5271317829457356</v>
      </c>
      <c r="AB574" s="1">
        <f t="shared" si="203"/>
        <v>0.58139534883720934</v>
      </c>
      <c r="AC574" s="1">
        <f t="shared" si="204"/>
        <v>0.19379844961240311</v>
      </c>
      <c r="AD574" s="1"/>
      <c r="AF574" s="1">
        <f t="shared" si="214"/>
        <v>2.548635918197121</v>
      </c>
      <c r="AG574" s="1">
        <f t="shared" si="205"/>
        <v>-40.955296966567126</v>
      </c>
      <c r="AH574" s="1">
        <f>IF((W574-W$2)/W$2*100&gt;100,100,IF((W574-W$2)/W$2*100&lt;-100,-100,(W574-W$2)/W$2*100))</f>
        <v>-48.247944132485529</v>
      </c>
      <c r="AI574" s="1">
        <f>IF((X574-X$2)/X$2*100&gt;100,100,IF((X574-X$2)/X$2*100&lt;-100,-100,(X574-X$2)/X$2*100))</f>
        <v>70.491608121446376</v>
      </c>
      <c r="AJ574" s="1">
        <f>IF((Y574-Y$2)/Y$2*100&gt;100,100,IF((Y574-Y$2)/Y$2*100&lt;-100,-100,(Y574-Y$2)/Y$2*100))</f>
        <v>11.727445169434795</v>
      </c>
      <c r="AK574" s="1">
        <f>IF((Z574-Z$2)/Z$2*100&gt;100,100,IF((Z574-Z$2)/Z$2*100&lt;-100,-100,(Z574-Z$2)/Z$2*100))</f>
        <v>88.507154949297643</v>
      </c>
      <c r="AL574" s="1">
        <f>IF((V574-V$2)/V$2*100&gt;100,100,IF((V574-V$2)/V$2*100&lt;-100,-100,(V574-V$2)/V$2*100))</f>
        <v>-49.432892817236421</v>
      </c>
      <c r="AM574" s="1">
        <f>IF((AA574-AA$2)/AA$2*100&gt;100,100,IF((AA574-AA$2)/AA$2*100&lt;-100,-100,(AA574-AA$2)/AA$2*100))</f>
        <v>69.268576068719042</v>
      </c>
      <c r="AN574" s="1">
        <f>IF((AB574-AB$2)/AB$2*100&gt;100,100,IF((AB574-AB$2)/AB$2*100&lt;-100,-100,(AB574-AB$2)/AB$2*100))</f>
        <v>-67.843766947704637</v>
      </c>
      <c r="AO574" s="1">
        <f>IF((AC574-AC$2)/AC$2*100&gt;100,100,IF((AC574-AC$2)/AC$2*100&lt;-100,-100,(AC574-AC$2)/AC$2*100))</f>
        <v>-92.120997985027856</v>
      </c>
      <c r="AP574" s="1"/>
      <c r="AQ574" s="2">
        <f t="shared" si="215"/>
        <v>3</v>
      </c>
      <c r="AR574" s="2">
        <f t="shared" si="206"/>
        <v>-41</v>
      </c>
      <c r="AS574" s="2">
        <f t="shared" si="207"/>
        <v>-48</v>
      </c>
      <c r="AT574" s="2">
        <f t="shared" si="208"/>
        <v>70</v>
      </c>
      <c r="AU574" s="2">
        <f t="shared" si="209"/>
        <v>12</v>
      </c>
      <c r="AV574" s="2">
        <f t="shared" si="216"/>
        <v>1</v>
      </c>
      <c r="AW574" s="2">
        <f t="shared" si="217"/>
        <v>0</v>
      </c>
      <c r="AX574" s="2">
        <f t="shared" si="210"/>
        <v>1</v>
      </c>
      <c r="AY574" s="2">
        <f t="shared" si="211"/>
        <v>0</v>
      </c>
      <c r="AZ574" s="2">
        <f t="shared" si="212"/>
        <v>0</v>
      </c>
      <c r="BA574" s="1"/>
      <c r="BB574" s="1"/>
      <c r="BN574" s="1">
        <f>T574/(T$3-T$4)*100</f>
        <v>35.182918536651705</v>
      </c>
      <c r="BO574" s="1">
        <f>U574/(U$3-U$4)*100</f>
        <v>22.087689353531044</v>
      </c>
      <c r="BP574" s="1">
        <f>V574/(V$3-V$4)*100</f>
        <v>4.6511627906976747</v>
      </c>
      <c r="BQ574" s="1">
        <f>W574/(W$3-W$4)*100</f>
        <v>18.322762508809017</v>
      </c>
      <c r="BR574" s="1">
        <f>X574/(X$3-X$4)*100</f>
        <v>43.787683031869079</v>
      </c>
      <c r="BS574" s="1">
        <f>Y574/(Y$3-Y$4)*100</f>
        <v>59.782207456626068</v>
      </c>
      <c r="BT574" s="1">
        <f>Z574/(Z$3-Z$4)*100</f>
        <v>57.453786523553966</v>
      </c>
      <c r="BU574" s="1">
        <f>AA574/(AA$3-AA$4)*100</f>
        <v>30.490956072351423</v>
      </c>
      <c r="BV574" s="1">
        <f>AB574/(AB$3-AB$4)*100</f>
        <v>2.7378974845752255</v>
      </c>
      <c r="BW574" s="1">
        <f>AC574/(AC$3-AC$4)*100</f>
        <v>0.43207523192273484</v>
      </c>
    </row>
    <row r="575" spans="1:75">
      <c r="A575">
        <v>83</v>
      </c>
      <c r="B575" t="s">
        <v>1675</v>
      </c>
      <c r="C575" t="s">
        <v>2129</v>
      </c>
      <c r="D575">
        <v>38</v>
      </c>
      <c r="E575" t="s">
        <v>2130</v>
      </c>
      <c r="F575" t="s">
        <v>2131</v>
      </c>
      <c r="G575" t="s">
        <v>2132</v>
      </c>
      <c r="H575">
        <v>125</v>
      </c>
      <c r="I575">
        <v>37</v>
      </c>
      <c r="J575">
        <v>12</v>
      </c>
      <c r="K575">
        <v>66</v>
      </c>
      <c r="L575">
        <v>28</v>
      </c>
      <c r="M575">
        <v>80</v>
      </c>
      <c r="N575">
        <v>72</v>
      </c>
      <c r="O575">
        <v>65</v>
      </c>
      <c r="P575">
        <v>17</v>
      </c>
      <c r="Q575">
        <v>1</v>
      </c>
      <c r="R575">
        <v>503</v>
      </c>
      <c r="T575" s="1">
        <f t="shared" si="213"/>
        <v>24.85089463220676</v>
      </c>
      <c r="U575" s="1">
        <f t="shared" si="196"/>
        <v>7.3558648111332001</v>
      </c>
      <c r="V575" s="1">
        <f t="shared" si="197"/>
        <v>2.3856858846918487</v>
      </c>
      <c r="W575" s="1">
        <f t="shared" si="198"/>
        <v>13.12127236580517</v>
      </c>
      <c r="X575" s="1">
        <f t="shared" si="199"/>
        <v>5.5666003976143141</v>
      </c>
      <c r="Y575" s="1">
        <f t="shared" si="200"/>
        <v>15.904572564612327</v>
      </c>
      <c r="Z575" s="1">
        <f t="shared" si="201"/>
        <v>14.314115308151093</v>
      </c>
      <c r="AA575" s="1">
        <f t="shared" si="202"/>
        <v>12.922465208747516</v>
      </c>
      <c r="AB575" s="1">
        <f t="shared" si="203"/>
        <v>3.3797216699801194</v>
      </c>
      <c r="AC575" s="1">
        <f t="shared" si="204"/>
        <v>0.19880715705765406</v>
      </c>
      <c r="AD575" s="1"/>
      <c r="AF575" s="1">
        <f t="shared" si="214"/>
        <v>26.441103699413411</v>
      </c>
      <c r="AG575" s="1">
        <f t="shared" si="205"/>
        <v>-45.338628215376012</v>
      </c>
      <c r="AH575" s="1">
        <f>IF((W575-W$2)/W$2*100&gt;100,100,IF((W575-W$2)/W$2*100&lt;-100,-100,(W575-W$2)/W$2*100))</f>
        <v>-32.617066270680795</v>
      </c>
      <c r="AI575" s="1">
        <f>IF((X575-X$2)/X$2*100&gt;100,100,IF((X575-X$2)/X$2*100&lt;-100,-100,(X575-X$2)/X$2*100))</f>
        <v>-40.998281296829695</v>
      </c>
      <c r="AJ575" s="1">
        <f>IF((Y575-Y$2)/Y$2*100&gt;100,100,IF((Y575-Y$2)/Y$2*100&lt;-100,-100,(Y575-Y$2)/Y$2*100))</f>
        <v>11.819544600549593</v>
      </c>
      <c r="AK575" s="1">
        <f>IF((Z575-Z$2)/Z$2*100&gt;100,100,IF((Z575-Z$2)/Z$2*100&lt;-100,-100,(Z575-Z$2)/Z$2*100))</f>
        <v>48.120168788890183</v>
      </c>
      <c r="AL575" s="1">
        <f>IF((V575-V$2)/V$2*100&gt;100,100,IF((V575-V$2)/V$2*100&lt;-100,-100,(V575-V$2)/V$2*100))</f>
        <v>-48.125989450683889</v>
      </c>
      <c r="AM575" s="1">
        <f>IF((AA575-AA$2)/AA$2*100&gt;100,100,IF((AA575-AA$2)/AA$2*100&lt;-100,-100,(AA575-AA$2)/AA$2*100))</f>
        <v>100</v>
      </c>
      <c r="AN575" s="1">
        <f>IF((AB575-AB$2)/AB$2*100&gt;100,100,IF((AB575-AB$2)/AB$2*100&lt;-100,-100,(AB575-AB$2)/AB$2*100))</f>
        <v>86.928082395450488</v>
      </c>
      <c r="AO575" s="1">
        <f>IF((AC575-AC$2)/AC$2*100&gt;100,100,IF((AC575-AC$2)/AC$2*100&lt;-100,-100,(AC575-AC$2)/AC$2*100))</f>
        <v>-91.917365726191591</v>
      </c>
      <c r="AP575" s="1"/>
      <c r="AQ575" s="2">
        <f t="shared" si="215"/>
        <v>26</v>
      </c>
      <c r="AR575" s="2">
        <f t="shared" si="206"/>
        <v>-45</v>
      </c>
      <c r="AS575" s="2">
        <f t="shared" si="207"/>
        <v>-33</v>
      </c>
      <c r="AT575" s="2">
        <f t="shared" si="208"/>
        <v>-41</v>
      </c>
      <c r="AU575" s="2">
        <f t="shared" si="209"/>
        <v>12</v>
      </c>
      <c r="AV575" s="2">
        <f t="shared" si="216"/>
        <v>1</v>
      </c>
      <c r="AW575" s="2">
        <f t="shared" si="217"/>
        <v>0</v>
      </c>
      <c r="AX575" s="2">
        <f t="shared" si="210"/>
        <v>1</v>
      </c>
      <c r="AY575" s="2">
        <f t="shared" si="211"/>
        <v>1</v>
      </c>
      <c r="AZ575" s="2">
        <f t="shared" si="212"/>
        <v>0</v>
      </c>
      <c r="BA575" s="1"/>
      <c r="BB575" s="1"/>
      <c r="BN575" s="1">
        <f>T575/(T$3-T$4)*100</f>
        <v>43.380070454466178</v>
      </c>
      <c r="BO575" s="1">
        <f>U575/(U$3-U$4)*100</f>
        <v>20.44795447498495</v>
      </c>
      <c r="BP575" s="1">
        <f>V575/(V$3-V$4)*100</f>
        <v>4.7713717693836974</v>
      </c>
      <c r="BQ575" s="1">
        <f>W575/(W$3-W$4)*100</f>
        <v>23.856858846918488</v>
      </c>
      <c r="BR575" s="1">
        <f>X575/(X$3-X$4)*100</f>
        <v>15.153523304616742</v>
      </c>
      <c r="BS575" s="1">
        <f>Y575/(Y$3-Y$4)*100</f>
        <v>59.831487266874952</v>
      </c>
      <c r="BT575" s="1">
        <f>Z575/(Z$3-Z$4)*100</f>
        <v>45.144517510322679</v>
      </c>
      <c r="BU575" s="1">
        <f>AA575/(AA$3-AA$4)*100</f>
        <v>46.207602867642635</v>
      </c>
      <c r="BV575" s="1">
        <f>AB575/(AB$3-AB$4)*100</f>
        <v>15.915730109141075</v>
      </c>
      <c r="BW575" s="1">
        <f>AC575/(AC$3-AC$4)*100</f>
        <v>0.44324218622690087</v>
      </c>
    </row>
    <row r="576" spans="1:75">
      <c r="A576">
        <v>80</v>
      </c>
      <c r="B576" t="s">
        <v>1675</v>
      </c>
      <c r="C576" t="s">
        <v>2133</v>
      </c>
      <c r="D576">
        <v>26</v>
      </c>
      <c r="E576" t="s">
        <v>2134</v>
      </c>
      <c r="F576" t="s">
        <v>2135</v>
      </c>
      <c r="G576" t="s">
        <v>1709</v>
      </c>
      <c r="H576">
        <v>66</v>
      </c>
      <c r="I576">
        <v>23</v>
      </c>
      <c r="J576">
        <v>6</v>
      </c>
      <c r="K576">
        <v>43</v>
      </c>
      <c r="L576">
        <v>24</v>
      </c>
      <c r="M576">
        <v>70</v>
      </c>
      <c r="N576">
        <v>51</v>
      </c>
      <c r="O576">
        <v>23</v>
      </c>
      <c r="P576">
        <v>9</v>
      </c>
      <c r="Q576">
        <v>0</v>
      </c>
      <c r="R576">
        <v>315</v>
      </c>
      <c r="T576" s="1">
        <f t="shared" si="213"/>
        <v>20.952380952380953</v>
      </c>
      <c r="U576" s="1">
        <f t="shared" si="196"/>
        <v>7.3015873015873023</v>
      </c>
      <c r="V576" s="1">
        <f t="shared" si="197"/>
        <v>1.9047619047619049</v>
      </c>
      <c r="W576" s="1">
        <f t="shared" si="198"/>
        <v>13.65079365079365</v>
      </c>
      <c r="X576" s="1">
        <f t="shared" si="199"/>
        <v>7.6190476190476195</v>
      </c>
      <c r="Y576" s="1">
        <f t="shared" si="200"/>
        <v>22.222222222222221</v>
      </c>
      <c r="Z576" s="1">
        <f t="shared" si="201"/>
        <v>16.19047619047619</v>
      </c>
      <c r="AA576" s="1">
        <f t="shared" si="202"/>
        <v>7.3015873015873023</v>
      </c>
      <c r="AB576" s="1">
        <f t="shared" si="203"/>
        <v>2.8571428571428572</v>
      </c>
      <c r="AC576" s="1">
        <f t="shared" si="204"/>
        <v>0</v>
      </c>
      <c r="AD576" s="1"/>
      <c r="AF576" s="1">
        <f t="shared" si="214"/>
        <v>6.605505031444479</v>
      </c>
      <c r="AG576" s="1">
        <f t="shared" si="205"/>
        <v>-45.741963948836123</v>
      </c>
      <c r="AH576" s="1">
        <f>IF((W576-W$2)/W$2*100&gt;100,100,IF((W576-W$2)/W$2*100&lt;-100,-100,(W576-W$2)/W$2*100))</f>
        <v>-29.897764616092122</v>
      </c>
      <c r="AI576" s="1">
        <f>IF((X576-X$2)/X$2*100&gt;100,100,IF((X576-X$2)/X$2*100&lt;-100,-100,(X576-X$2)/X$2*100))</f>
        <v>-19.243906101511122</v>
      </c>
      <c r="AJ576" s="1">
        <f>IF((Y576-Y$2)/Y$2*100&gt;100,100,IF((Y576-Y$2)/Y$2*100&lt;-100,-100,(Y576-Y$2)/Y$2*100))</f>
        <v>56.236752594656778</v>
      </c>
      <c r="AK576" s="1">
        <f>IF((Z576-Z$2)/Z$2*100&gt;100,100,IF((Z576-Z$2)/Z$2*100&lt;-100,-100,(Z576-Z$2)/Z$2*100))</f>
        <v>67.536450173783052</v>
      </c>
      <c r="AL576" s="1">
        <f>IF((V576-V$2)/V$2*100&gt;100,100,IF((V576-V$2)/V$2*100&lt;-100,-100,(V576-V$2)/V$2*100))</f>
        <v>-58.583131259831731</v>
      </c>
      <c r="AM576" s="1">
        <f>IF((AA576-AA$2)/AA$2*100&gt;100,100,IF((AA576-AA$2)/AA$2*100&lt;-100,-100,(AA576-AA$2)/AA$2*100))</f>
        <v>44.940798036331749</v>
      </c>
      <c r="AN576" s="1">
        <f>IF((AB576-AB$2)/AB$2*100&gt;100,100,IF((AB576-AB$2)/AB$2*100&lt;-100,-100,(AB576-AB$2)/AB$2*100))</f>
        <v>58.024916714137142</v>
      </c>
      <c r="AO576" s="1">
        <f>IF((AC576-AC$2)/AC$2*100&gt;100,100,IF((AC576-AC$2)/AC$2*100&lt;-100,-100,(AC576-AC$2)/AC$2*100))</f>
        <v>-100</v>
      </c>
      <c r="AP576" s="1"/>
      <c r="AQ576" s="2">
        <f t="shared" si="215"/>
        <v>7</v>
      </c>
      <c r="AR576" s="2">
        <f t="shared" si="206"/>
        <v>-46</v>
      </c>
      <c r="AS576" s="2">
        <f t="shared" si="207"/>
        <v>-30</v>
      </c>
      <c r="AT576" s="2">
        <f t="shared" si="208"/>
        <v>-19</v>
      </c>
      <c r="AU576" s="2">
        <f t="shared" si="209"/>
        <v>56</v>
      </c>
      <c r="AV576" s="2">
        <f t="shared" si="216"/>
        <v>1</v>
      </c>
      <c r="AW576" s="2">
        <f t="shared" si="217"/>
        <v>0</v>
      </c>
      <c r="AX576" s="2">
        <f t="shared" si="210"/>
        <v>1</v>
      </c>
      <c r="AY576" s="2">
        <f t="shared" si="211"/>
        <v>1</v>
      </c>
      <c r="AZ576" s="2">
        <f t="shared" si="212"/>
        <v>0</v>
      </c>
      <c r="BA576" s="1"/>
      <c r="BB576" s="1"/>
      <c r="BN576" s="1">
        <f>T576/(T$3-T$4)*100</f>
        <v>36.574770258980784</v>
      </c>
      <c r="BO576" s="1">
        <f>U576/(U$3-U$4)*100</f>
        <v>20.297072957623417</v>
      </c>
      <c r="BP576" s="1">
        <f>V576/(V$3-V$4)*100</f>
        <v>3.8095238095238098</v>
      </c>
      <c r="BQ576" s="1">
        <f>W576/(W$3-W$4)*100</f>
        <v>24.819624819624817</v>
      </c>
      <c r="BR576" s="1">
        <f>X576/(X$3-X$4)*100</f>
        <v>20.74074074074074</v>
      </c>
      <c r="BS576" s="1">
        <f>Y576/(Y$3-Y$4)*100</f>
        <v>83.597883597883609</v>
      </c>
      <c r="BT576" s="1">
        <f>Z576/(Z$3-Z$4)*100</f>
        <v>51.062271062271058</v>
      </c>
      <c r="BU576" s="1">
        <f>AA576/(AA$3-AA$4)*100</f>
        <v>26.108706108706116</v>
      </c>
      <c r="BV576" s="1">
        <f>AB576/(AB$3-AB$4)*100</f>
        <v>13.454810495626823</v>
      </c>
      <c r="BW576" s="1">
        <f>AC576/(AC$3-AC$4)*100</f>
        <v>0</v>
      </c>
    </row>
    <row r="577" spans="1:75">
      <c r="A577">
        <v>91</v>
      </c>
      <c r="B577" t="s">
        <v>1675</v>
      </c>
      <c r="C577" t="s">
        <v>2136</v>
      </c>
      <c r="D577">
        <v>24</v>
      </c>
      <c r="E577" t="s">
        <v>2137</v>
      </c>
      <c r="F577" t="s">
        <v>2138</v>
      </c>
      <c r="G577" t="s">
        <v>1888</v>
      </c>
      <c r="H577">
        <v>84</v>
      </c>
      <c r="I577">
        <v>18</v>
      </c>
      <c r="J577">
        <v>5</v>
      </c>
      <c r="K577">
        <v>42</v>
      </c>
      <c r="L577">
        <v>12</v>
      </c>
      <c r="M577">
        <v>56</v>
      </c>
      <c r="N577">
        <v>72</v>
      </c>
      <c r="O577">
        <v>45</v>
      </c>
      <c r="P577">
        <v>7</v>
      </c>
      <c r="Q577">
        <v>1</v>
      </c>
      <c r="R577">
        <v>342</v>
      </c>
      <c r="T577" s="1">
        <f t="shared" si="213"/>
        <v>24.561403508771928</v>
      </c>
      <c r="U577" s="1">
        <f t="shared" si="196"/>
        <v>5.2631578947368416</v>
      </c>
      <c r="V577" s="1">
        <f t="shared" si="197"/>
        <v>1.4619883040935671</v>
      </c>
      <c r="W577" s="1">
        <f t="shared" si="198"/>
        <v>12.280701754385964</v>
      </c>
      <c r="X577" s="1">
        <f t="shared" si="199"/>
        <v>3.5087719298245612</v>
      </c>
      <c r="Y577" s="1">
        <f t="shared" si="200"/>
        <v>16.374269005847953</v>
      </c>
      <c r="Z577" s="1">
        <f t="shared" si="201"/>
        <v>21.052631578947366</v>
      </c>
      <c r="AA577" s="1">
        <f t="shared" si="202"/>
        <v>13.157894736842104</v>
      </c>
      <c r="AB577" s="1">
        <f t="shared" si="203"/>
        <v>2.0467836257309941</v>
      </c>
      <c r="AC577" s="1">
        <f t="shared" si="204"/>
        <v>0.29239766081871343</v>
      </c>
      <c r="AD577" s="1"/>
      <c r="AF577" s="1">
        <f t="shared" si="214"/>
        <v>24.968175754564093</v>
      </c>
      <c r="AG577" s="1">
        <f t="shared" si="205"/>
        <v>-60.889516347559223</v>
      </c>
      <c r="AH577" s="1">
        <f>IF((W577-W$2)/W$2*100&gt;100,100,IF((W577-W$2)/W$2*100&lt;-100,-100,(W577-W$2)/W$2*100))</f>
        <v>-36.9337294893852</v>
      </c>
      <c r="AI577" s="1">
        <f>IF((X577-X$2)/X$2*100&gt;100,100,IF((X577-X$2)/X$2*100&lt;-100,-100,(X577-X$2)/X$2*100))</f>
        <v>-62.809693599380125</v>
      </c>
      <c r="AJ577" s="1">
        <f>IF((Y577-Y$2)/Y$2*100&gt;100,100,IF((Y577-Y$2)/Y$2*100&lt;-100,-100,(Y577-Y$2)/Y$2*100))</f>
        <v>15.121817701326053</v>
      </c>
      <c r="AK577" s="1">
        <f>IF((Z577-Z$2)/Z$2*100&gt;100,100,IF((Z577-Z$2)/Z$2*100&lt;-100,-100,(Z577-Z$2)/Z$2*100))</f>
        <v>100</v>
      </c>
      <c r="AL577" s="1">
        <f>IF((V577-V$2)/V$2*100&gt;100,100,IF((V577-V$2)/V$2*100&lt;-100,-100,(V577-V$2)/V$2*100))</f>
        <v>-68.210736712590148</v>
      </c>
      <c r="AM577" s="1">
        <f>IF((AA577-AA$2)/AA$2*100&gt;100,100,IF((AA577-AA$2)/AA$2*100&lt;-100,-100,(AA577-AA$2)/AA$2*100))</f>
        <v>100</v>
      </c>
      <c r="AN577" s="1">
        <f>IF((AB577-AB$2)/AB$2*100&gt;100,100,IF((AB577-AB$2)/AB$2*100&lt;-100,-100,(AB577-AB$2)/AB$2*100))</f>
        <v>13.204984195799993</v>
      </c>
      <c r="AO577" s="1">
        <f>IF((AC577-AC$2)/AC$2*100&gt;100,100,IF((AC577-AC$2)/AC$2*100&lt;-100,-100,(AC577-AC$2)/AC$2*100))</f>
        <v>-88.112382924778871</v>
      </c>
      <c r="AP577" s="1"/>
      <c r="AQ577" s="2">
        <f t="shared" si="215"/>
        <v>25</v>
      </c>
      <c r="AR577" s="2">
        <f t="shared" si="206"/>
        <v>-61</v>
      </c>
      <c r="AS577" s="2">
        <f t="shared" si="207"/>
        <v>-37</v>
      </c>
      <c r="AT577" s="2">
        <f t="shared" si="208"/>
        <v>-63</v>
      </c>
      <c r="AU577" s="2">
        <f t="shared" si="209"/>
        <v>15</v>
      </c>
      <c r="AV577" s="2">
        <f t="shared" si="216"/>
        <v>1</v>
      </c>
      <c r="AW577" s="2">
        <f t="shared" si="217"/>
        <v>0</v>
      </c>
      <c r="AX577" s="2">
        <f t="shared" si="210"/>
        <v>1</v>
      </c>
      <c r="AY577" s="2">
        <f t="shared" si="211"/>
        <v>0</v>
      </c>
      <c r="AZ577" s="2">
        <f t="shared" si="212"/>
        <v>0</v>
      </c>
      <c r="BA577" s="1"/>
      <c r="BB577" s="1"/>
      <c r="BN577" s="1">
        <f>T577/(T$3-T$4)*100</f>
        <v>42.874730686365027</v>
      </c>
      <c r="BO577" s="1">
        <f>U577/(U$3-U$4)*100</f>
        <v>14.630613230323513</v>
      </c>
      <c r="BP577" s="1">
        <f>V577/(V$3-V$4)*100</f>
        <v>2.9239766081871341</v>
      </c>
      <c r="BQ577" s="1">
        <f>W577/(W$3-W$4)*100</f>
        <v>22.328548644338113</v>
      </c>
      <c r="BR577" s="1">
        <f>X577/(X$3-X$4)*100</f>
        <v>9.5516569200779706</v>
      </c>
      <c r="BS577" s="1">
        <f>Y577/(Y$3-Y$4)*100</f>
        <v>61.598440545808977</v>
      </c>
      <c r="BT577" s="1">
        <f>Z577/(Z$3-Z$4)*100</f>
        <v>66.396761133603235</v>
      </c>
      <c r="BU577" s="1">
        <f>AA577/(AA$3-AA$4)*100</f>
        <v>47.049441786283893</v>
      </c>
      <c r="BV577" s="1">
        <f>AB577/(AB$3-AB$4)*100</f>
        <v>9.6386800334168754</v>
      </c>
      <c r="BW577" s="1">
        <f>AC577/(AC$3-AC$4)*100</f>
        <v>0.65190298149745951</v>
      </c>
    </row>
    <row r="578" spans="1:75">
      <c r="A578">
        <v>88</v>
      </c>
      <c r="B578" t="s">
        <v>1675</v>
      </c>
      <c r="C578" t="s">
        <v>2139</v>
      </c>
      <c r="D578">
        <v>27</v>
      </c>
      <c r="E578" t="s">
        <v>2140</v>
      </c>
      <c r="F578" t="s">
        <v>2141</v>
      </c>
      <c r="G578" t="s">
        <v>2142</v>
      </c>
      <c r="H578">
        <v>91</v>
      </c>
      <c r="I578">
        <v>18</v>
      </c>
      <c r="J578">
        <v>3</v>
      </c>
      <c r="K578">
        <v>47</v>
      </c>
      <c r="L578">
        <v>13</v>
      </c>
      <c r="M578">
        <v>68</v>
      </c>
      <c r="N578">
        <v>64</v>
      </c>
      <c r="O578">
        <v>43</v>
      </c>
      <c r="P578">
        <v>13</v>
      </c>
      <c r="Q578">
        <v>0</v>
      </c>
      <c r="R578">
        <v>360</v>
      </c>
      <c r="T578" s="1">
        <f t="shared" si="213"/>
        <v>25.277777777777779</v>
      </c>
      <c r="U578" s="1">
        <f t="shared" si="196"/>
        <v>5</v>
      </c>
      <c r="V578" s="1">
        <f t="shared" si="197"/>
        <v>0.83333333333333337</v>
      </c>
      <c r="W578" s="1">
        <f t="shared" si="198"/>
        <v>13.055555555555557</v>
      </c>
      <c r="X578" s="1">
        <f t="shared" si="199"/>
        <v>3.6111111111111107</v>
      </c>
      <c r="Y578" s="1">
        <f t="shared" si="200"/>
        <v>18.888888888888889</v>
      </c>
      <c r="Z578" s="1">
        <f t="shared" si="201"/>
        <v>17.777777777777779</v>
      </c>
      <c r="AA578" s="1">
        <f t="shared" si="202"/>
        <v>11.944444444444445</v>
      </c>
      <c r="AB578" s="1">
        <f t="shared" si="203"/>
        <v>3.6111111111111107</v>
      </c>
      <c r="AC578" s="1">
        <f t="shared" si="204"/>
        <v>0</v>
      </c>
      <c r="AD578" s="1"/>
      <c r="AF578" s="1">
        <f t="shared" si="214"/>
        <v>28.613080880738888</v>
      </c>
      <c r="AG578" s="1">
        <f t="shared" si="205"/>
        <v>-62.845040530181265</v>
      </c>
      <c r="AH578" s="1">
        <f>IF((W578-W$2)/W$2*100&gt;100,100,IF((W578-W$2)/W$2*100&lt;-100,-100,(W578-W$2)/W$2*100))</f>
        <v>-32.954548135739252</v>
      </c>
      <c r="AI578" s="1">
        <f>IF((X578-X$2)/X$2*100&gt;100,100,IF((X578-X$2)/X$2*100&lt;-100,-100,(X578-X$2)/X$2*100))</f>
        <v>-61.72497632936205</v>
      </c>
      <c r="AJ578" s="1">
        <f>IF((Y578-Y$2)/Y$2*100&gt;100,100,IF((Y578-Y$2)/Y$2*100&lt;-100,-100,(Y578-Y$2)/Y$2*100))</f>
        <v>32.801239705458272</v>
      </c>
      <c r="AK578" s="1">
        <f>IF((Z578-Z$2)/Z$2*100&gt;100,100,IF((Z578-Z$2)/Z$2*100&lt;-100,-100,(Z578-Z$2)/Z$2*100))</f>
        <v>83.961592347683364</v>
      </c>
      <c r="AL578" s="1">
        <f>IF((V578-V$2)/V$2*100&gt;100,100,IF((V578-V$2)/V$2*100&lt;-100,-100,(V578-V$2)/V$2*100))</f>
        <v>-81.880119926176391</v>
      </c>
      <c r="AM578" s="1">
        <f>IF((AA578-AA$2)/AA$2*100&gt;100,100,IF((AA578-AA$2)/AA$2*100&lt;-100,-100,(AA578-AA$2)/AA$2*100))</f>
        <v>100</v>
      </c>
      <c r="AN578" s="1">
        <f>IF((AB578-AB$2)/AB$2*100&gt;100,100,IF((AB578-AB$2)/AB$2*100&lt;-100,-100,(AB578-AB$2)/AB$2*100))</f>
        <v>99.725936402589966</v>
      </c>
      <c r="AO578" s="1">
        <f>IF((AC578-AC$2)/AC$2*100&gt;100,100,IF((AC578-AC$2)/AC$2*100&lt;-100,-100,(AC578-AC$2)/AC$2*100))</f>
        <v>-100</v>
      </c>
      <c r="AP578" s="1"/>
      <c r="AQ578" s="2">
        <f t="shared" si="215"/>
        <v>29</v>
      </c>
      <c r="AR578" s="2">
        <f t="shared" si="206"/>
        <v>-63</v>
      </c>
      <c r="AS578" s="2">
        <f t="shared" si="207"/>
        <v>-33</v>
      </c>
      <c r="AT578" s="2">
        <f t="shared" si="208"/>
        <v>-62</v>
      </c>
      <c r="AU578" s="2">
        <f t="shared" si="209"/>
        <v>33</v>
      </c>
      <c r="AV578" s="2">
        <f t="shared" si="216"/>
        <v>1</v>
      </c>
      <c r="AW578" s="2">
        <f t="shared" si="217"/>
        <v>0</v>
      </c>
      <c r="AX578" s="2">
        <f t="shared" si="210"/>
        <v>1</v>
      </c>
      <c r="AY578" s="2">
        <f t="shared" si="211"/>
        <v>1</v>
      </c>
      <c r="AZ578" s="2">
        <f t="shared" si="212"/>
        <v>0</v>
      </c>
      <c r="BA578" s="1"/>
      <c r="BB578" s="1"/>
      <c r="BN578" s="1">
        <f>T578/(T$3-T$4)*100</f>
        <v>44.125243664717345</v>
      </c>
      <c r="BO578" s="1">
        <f>U578/(U$3-U$4)*100</f>
        <v>13.899082568807339</v>
      </c>
      <c r="BP578" s="1">
        <f>V578/(V$3-V$4)*100</f>
        <v>1.6666666666666667</v>
      </c>
      <c r="BQ578" s="1">
        <f>W578/(W$3-W$4)*100</f>
        <v>23.737373737373737</v>
      </c>
      <c r="BR578" s="1">
        <f>X578/(X$3-X$4)*100</f>
        <v>9.830246913580245</v>
      </c>
      <c r="BS578" s="1">
        <f>Y578/(Y$3-Y$4)*100</f>
        <v>71.058201058201078</v>
      </c>
      <c r="BT578" s="1">
        <f>Z578/(Z$3-Z$4)*100</f>
        <v>56.068376068376068</v>
      </c>
      <c r="BU578" s="1">
        <f>AA578/(AA$3-AA$4)*100</f>
        <v>42.710437710437716</v>
      </c>
      <c r="BV578" s="1">
        <f>AB578/(AB$3-AB$4)*100</f>
        <v>17.005385487528343</v>
      </c>
      <c r="BW578" s="1">
        <f>AC578/(AC$3-AC$4)*100</f>
        <v>0</v>
      </c>
    </row>
    <row r="579" spans="1:75">
      <c r="A579">
        <v>77</v>
      </c>
      <c r="B579" t="s">
        <v>1675</v>
      </c>
      <c r="C579" t="s">
        <v>2143</v>
      </c>
      <c r="D579">
        <v>35</v>
      </c>
      <c r="E579" t="s">
        <v>2144</v>
      </c>
      <c r="F579" t="s">
        <v>2145</v>
      </c>
      <c r="G579" t="s">
        <v>2146</v>
      </c>
      <c r="H579">
        <v>117</v>
      </c>
      <c r="I579">
        <v>28</v>
      </c>
      <c r="J579">
        <v>10</v>
      </c>
      <c r="K579">
        <v>78</v>
      </c>
      <c r="L579">
        <v>30</v>
      </c>
      <c r="M579">
        <v>103</v>
      </c>
      <c r="N579">
        <v>86</v>
      </c>
      <c r="O579">
        <v>43</v>
      </c>
      <c r="P579">
        <v>24</v>
      </c>
      <c r="Q579">
        <v>0</v>
      </c>
      <c r="R579">
        <v>519</v>
      </c>
      <c r="T579" s="1">
        <f t="shared" si="213"/>
        <v>22.543352601156069</v>
      </c>
      <c r="U579" s="1">
        <f t="shared" si="196"/>
        <v>5.3949903660886322</v>
      </c>
      <c r="V579" s="1">
        <f t="shared" si="197"/>
        <v>1.9267822736030826</v>
      </c>
      <c r="W579" s="1">
        <f t="shared" si="198"/>
        <v>15.028901734104046</v>
      </c>
      <c r="X579" s="1">
        <f t="shared" si="199"/>
        <v>5.7803468208092488</v>
      </c>
      <c r="Y579" s="1">
        <f t="shared" si="200"/>
        <v>19.845857418111752</v>
      </c>
      <c r="Z579" s="1">
        <f t="shared" si="201"/>
        <v>16.570327552986512</v>
      </c>
      <c r="AA579" s="1">
        <f t="shared" si="202"/>
        <v>8.2851637764932562</v>
      </c>
      <c r="AB579" s="1">
        <f t="shared" si="203"/>
        <v>4.6242774566473983</v>
      </c>
      <c r="AC579" s="1">
        <f t="shared" si="204"/>
        <v>0</v>
      </c>
      <c r="AD579" s="1"/>
      <c r="AF579" s="1">
        <f t="shared" si="214"/>
        <v>14.700352891162675</v>
      </c>
      <c r="AG579" s="1">
        <f t="shared" si="205"/>
        <v>-59.909870321582872</v>
      </c>
      <c r="AH579" s="1">
        <f>IF((W579-W$2)/W$2*100&gt;100,100,IF((W579-W$2)/W$2*100&lt;-100,-100,(W579-W$2)/W$2*100))</f>
        <v>-22.820633446134487</v>
      </c>
      <c r="AI579" s="1">
        <f>IF((X579-X$2)/X$2*100&gt;100,100,IF((X579-X$2)/X$2*100&lt;-100,-100,(X579-X$2)/X$2*100))</f>
        <v>-38.732732230192681</v>
      </c>
      <c r="AJ579" s="1">
        <f>IF((Y579-Y$2)/Y$2*100&gt;100,100,IF((Y579-Y$2)/Y$2*100&lt;-100,-100,(Y579-Y$2)/Y$2*100))</f>
        <v>39.529354195806192</v>
      </c>
      <c r="AK579" s="1">
        <f>IF((Z579-Z$2)/Z$2*100&gt;100,100,IF((Z579-Z$2)/Z$2*100&lt;-100,-100,(Z579-Z$2)/Z$2*100))</f>
        <v>71.467091133317581</v>
      </c>
      <c r="AL579" s="1">
        <f>IF((V579-V$2)/V$2*100&gt;100,100,IF((V579-V$2)/V$2*100&lt;-100,-100,(V579-V$2)/V$2*100))</f>
        <v>-58.104323528731527</v>
      </c>
      <c r="AM579" s="1">
        <f>IF((AA579-AA$2)/AA$2*100&gt;100,100,IF((AA579-AA$2)/AA$2*100&lt;-100,-100,(AA579-AA$2)/AA$2*100))</f>
        <v>64.465368970605113</v>
      </c>
      <c r="AN579" s="1">
        <f>IF((AB579-AB$2)/AB$2*100&gt;100,100,IF((AB579-AB$2)/AB$2*100&lt;-100,-100,(AB579-AB$2)/AB$2*100))</f>
        <v>100</v>
      </c>
      <c r="AO579" s="1">
        <f>IF((AC579-AC$2)/AC$2*100&gt;100,100,IF((AC579-AC$2)/AC$2*100&lt;-100,-100,(AC579-AC$2)/AC$2*100))</f>
        <v>-100</v>
      </c>
      <c r="AP579" s="1"/>
      <c r="AQ579" s="2">
        <f t="shared" si="215"/>
        <v>15</v>
      </c>
      <c r="AR579" s="2">
        <f t="shared" si="206"/>
        <v>-60</v>
      </c>
      <c r="AS579" s="2">
        <f t="shared" si="207"/>
        <v>-23</v>
      </c>
      <c r="AT579" s="2">
        <f t="shared" si="208"/>
        <v>-39</v>
      </c>
      <c r="AU579" s="2">
        <f t="shared" si="209"/>
        <v>40</v>
      </c>
      <c r="AV579" s="2">
        <f t="shared" si="216"/>
        <v>1</v>
      </c>
      <c r="AW579" s="2">
        <f t="shared" si="217"/>
        <v>0</v>
      </c>
      <c r="AX579" s="2">
        <f t="shared" si="210"/>
        <v>1</v>
      </c>
      <c r="AY579" s="2">
        <f t="shared" si="211"/>
        <v>1</v>
      </c>
      <c r="AZ579" s="2">
        <f t="shared" si="212"/>
        <v>0</v>
      </c>
      <c r="BA579" s="1"/>
      <c r="BB579" s="1"/>
      <c r="BN579" s="1">
        <f>T579/(T$3-T$4)*100</f>
        <v>39.351992698509278</v>
      </c>
      <c r="BO579" s="1">
        <f>U579/(U$3-U$4)*100</f>
        <v>14.997083311237205</v>
      </c>
      <c r="BP579" s="1">
        <f>V579/(V$3-V$4)*100</f>
        <v>3.8535645472061653</v>
      </c>
      <c r="BQ579" s="1">
        <f>W579/(W$3-W$4)*100</f>
        <v>27.325275880189171</v>
      </c>
      <c r="BR579" s="1">
        <f>X579/(X$3-X$4)*100</f>
        <v>15.735388567758509</v>
      </c>
      <c r="BS579" s="1">
        <f>Y579/(Y$3-Y$4)*100</f>
        <v>74.658225525277558</v>
      </c>
      <c r="BT579" s="1">
        <f>Z579/(Z$3-Z$4)*100</f>
        <v>52.260263820957462</v>
      </c>
      <c r="BU579" s="1">
        <f>AA579/(AA$3-AA$4)*100</f>
        <v>29.625737140188008</v>
      </c>
      <c r="BV579" s="1">
        <f>AB579/(AB$3-AB$4)*100</f>
        <v>21.776571900436473</v>
      </c>
      <c r="BW579" s="1">
        <f>AC579/(AC$3-AC$4)*100</f>
        <v>0</v>
      </c>
    </row>
    <row r="580" spans="1:75">
      <c r="A580">
        <v>87</v>
      </c>
      <c r="B580" t="s">
        <v>1675</v>
      </c>
      <c r="C580" t="s">
        <v>2147</v>
      </c>
      <c r="D580">
        <v>24</v>
      </c>
      <c r="E580" t="s">
        <v>2148</v>
      </c>
      <c r="F580" t="s">
        <v>2149</v>
      </c>
      <c r="G580" t="s">
        <v>561</v>
      </c>
      <c r="H580">
        <v>76</v>
      </c>
      <c r="I580">
        <v>13</v>
      </c>
      <c r="J580">
        <v>3</v>
      </c>
      <c r="K580">
        <v>21</v>
      </c>
      <c r="L580">
        <v>5</v>
      </c>
      <c r="M580">
        <v>35</v>
      </c>
      <c r="N580">
        <v>57</v>
      </c>
      <c r="O580">
        <v>44</v>
      </c>
      <c r="P580">
        <v>2</v>
      </c>
      <c r="Q580">
        <v>1</v>
      </c>
      <c r="R580">
        <v>257</v>
      </c>
      <c r="T580" s="1">
        <f t="shared" si="213"/>
        <v>29.571984435797667</v>
      </c>
      <c r="U580" s="1">
        <f t="shared" si="196"/>
        <v>5.0583657587548636</v>
      </c>
      <c r="V580" s="1">
        <f t="shared" si="197"/>
        <v>1.1673151750972763</v>
      </c>
      <c r="W580" s="1">
        <f t="shared" si="198"/>
        <v>8.1712062256809332</v>
      </c>
      <c r="X580" s="1">
        <f t="shared" si="199"/>
        <v>1.9455252918287937</v>
      </c>
      <c r="Y580" s="1">
        <f t="shared" si="200"/>
        <v>13.618677042801556</v>
      </c>
      <c r="Z580" s="1">
        <f t="shared" si="201"/>
        <v>22.178988326848248</v>
      </c>
      <c r="AA580" s="1">
        <f t="shared" si="202"/>
        <v>17.120622568093385</v>
      </c>
      <c r="AB580" s="1">
        <f t="shared" si="203"/>
        <v>0.77821011673151752</v>
      </c>
      <c r="AC580" s="1">
        <f t="shared" si="204"/>
        <v>0.38910505836575876</v>
      </c>
      <c r="AD580" s="1"/>
      <c r="AF580" s="1">
        <f t="shared" si="214"/>
        <v>50.461961469919878</v>
      </c>
      <c r="AG580" s="1">
        <f t="shared" si="205"/>
        <v>-62.411325049988832</v>
      </c>
      <c r="AH580" s="1">
        <f>IF((W580-W$2)/W$2*100&gt;100,100,IF((W580-W$2)/W$2*100&lt;-100,-100,(W580-W$2)/W$2*100))</f>
        <v>-58.037617675816612</v>
      </c>
      <c r="AI580" s="1">
        <f>IF((X580-X$2)/X$2*100&gt;100,100,IF((X580-X$2)/X$2*100&lt;-100,-100,(X580-X$2)/X$2*100))</f>
        <v>-79.378915711718548</v>
      </c>
      <c r="AJ580" s="1">
        <f>IF((Y580-Y$2)/Y$2*100&gt;100,100,IF((Y580-Y$2)/Y$2*100&lt;-100,-100,(Y580-Y$2)/Y$2*100))</f>
        <v>-4.2517955888776529</v>
      </c>
      <c r="AK580" s="1">
        <f>IF((Z580-Z$2)/Z$2*100&gt;100,100,IF((Z580-Z$2)/Z$2*100&lt;-100,-100,(Z580-Z$2)/Z$2*100))</f>
        <v>100</v>
      </c>
      <c r="AL580" s="1">
        <f>IF((V580-V$2)/V$2*100&gt;100,100,IF((V580-V$2)/V$2*100&lt;-100,-100,(V580-V$2)/V$2*100))</f>
        <v>-74.618066822659529</v>
      </c>
      <c r="AM580" s="1">
        <f>IF((AA580-AA$2)/AA$2*100&gt;100,100,IF((AA580-AA$2)/AA$2*100&lt;-100,-100,(AA580-AA$2)/AA$2*100))</f>
        <v>100</v>
      </c>
      <c r="AN580" s="1">
        <f>IF((AB580-AB$2)/AB$2*100&gt;100,100,IF((AB580-AB$2)/AB$2*100&lt;-100,-100,(AB580-AB$2)/AB$2*100))</f>
        <v>-56.958193891091057</v>
      </c>
      <c r="AO580" s="1">
        <f>IF((AC580-AC$2)/AC$2*100&gt;100,100,IF((AC580-AC$2)/AC$2*100&lt;-100,-100,(AC580-AC$2)/AC$2*100))</f>
        <v>-84.180680779277708</v>
      </c>
      <c r="AP580" s="1"/>
      <c r="AQ580" s="2">
        <f t="shared" si="215"/>
        <v>50</v>
      </c>
      <c r="AR580" s="2">
        <f t="shared" si="206"/>
        <v>-62</v>
      </c>
      <c r="AS580" s="2">
        <f t="shared" si="207"/>
        <v>-58</v>
      </c>
      <c r="AT580" s="2">
        <f t="shared" si="208"/>
        <v>-79</v>
      </c>
      <c r="AU580" s="2">
        <f t="shared" si="209"/>
        <v>-4</v>
      </c>
      <c r="AV580" s="2">
        <f t="shared" si="216"/>
        <v>1</v>
      </c>
      <c r="AW580" s="2">
        <f t="shared" si="217"/>
        <v>0</v>
      </c>
      <c r="AX580" s="2">
        <f t="shared" si="210"/>
        <v>1</v>
      </c>
      <c r="AY580" s="2">
        <f t="shared" si="211"/>
        <v>0</v>
      </c>
      <c r="AZ580" s="2">
        <f t="shared" si="212"/>
        <v>0</v>
      </c>
      <c r="BA580" s="1"/>
      <c r="BB580" s="1"/>
      <c r="BN580" s="1">
        <f>T580/(T$3-T$4)*100</f>
        <v>51.621271076523989</v>
      </c>
      <c r="BO580" s="1">
        <f>U580/(U$3-U$4)*100</f>
        <v>14.061328668832326</v>
      </c>
      <c r="BP580" s="1">
        <f>V580/(V$3-V$4)*100</f>
        <v>2.3346303501945527</v>
      </c>
      <c r="BQ580" s="1">
        <f>W580/(W$3-W$4)*100</f>
        <v>14.856738592147151</v>
      </c>
      <c r="BR580" s="1">
        <f>X580/(X$3-X$4)*100</f>
        <v>5.2961521833117153</v>
      </c>
      <c r="BS580" s="1">
        <f>Y580/(Y$3-Y$4)*100</f>
        <v>51.232166018158246</v>
      </c>
      <c r="BT580" s="1">
        <f>Z580/(Z$3-Z$4)*100</f>
        <v>69.949117030829086</v>
      </c>
      <c r="BU580" s="1">
        <f>AA580/(AA$3-AA$4)*100</f>
        <v>61.219195849546047</v>
      </c>
      <c r="BV580" s="1">
        <f>AB580/(AB$3-AB$4)*100</f>
        <v>3.6647343762407694</v>
      </c>
      <c r="BW580" s="1">
        <f>AC580/(AC$3-AC$4)*100</f>
        <v>0.86751291701218347</v>
      </c>
    </row>
    <row r="581" spans="1:75">
      <c r="A581">
        <v>86</v>
      </c>
      <c r="B581" t="s">
        <v>1675</v>
      </c>
      <c r="C581" t="s">
        <v>2150</v>
      </c>
      <c r="D581">
        <v>24</v>
      </c>
      <c r="E581" t="s">
        <v>2151</v>
      </c>
      <c r="F581" t="s">
        <v>2152</v>
      </c>
      <c r="G581" t="s">
        <v>2153</v>
      </c>
      <c r="H581">
        <v>77</v>
      </c>
      <c r="I581">
        <v>14</v>
      </c>
      <c r="J581">
        <v>2</v>
      </c>
      <c r="K581">
        <v>29</v>
      </c>
      <c r="L581">
        <v>16</v>
      </c>
      <c r="M581">
        <v>33</v>
      </c>
      <c r="N581">
        <v>46</v>
      </c>
      <c r="O581">
        <v>35</v>
      </c>
      <c r="P581">
        <v>6</v>
      </c>
      <c r="Q581">
        <v>0</v>
      </c>
      <c r="R581">
        <v>258</v>
      </c>
      <c r="T581" s="1">
        <f t="shared" si="213"/>
        <v>29.844961240310074</v>
      </c>
      <c r="U581" s="1">
        <f t="shared" si="196"/>
        <v>5.4263565891472867</v>
      </c>
      <c r="V581" s="1">
        <f t="shared" si="197"/>
        <v>0.77519379844961245</v>
      </c>
      <c r="W581" s="1">
        <f t="shared" si="198"/>
        <v>11.24031007751938</v>
      </c>
      <c r="X581" s="1">
        <f t="shared" si="199"/>
        <v>6.2015503875968996</v>
      </c>
      <c r="Y581" s="1">
        <f t="shared" si="200"/>
        <v>12.790697674418606</v>
      </c>
      <c r="Z581" s="1">
        <f t="shared" si="201"/>
        <v>17.829457364341085</v>
      </c>
      <c r="AA581" s="1">
        <f t="shared" si="202"/>
        <v>13.565891472868216</v>
      </c>
      <c r="AB581" s="1">
        <f t="shared" si="203"/>
        <v>2.3255813953488373</v>
      </c>
      <c r="AC581" s="1">
        <f t="shared" si="204"/>
        <v>0</v>
      </c>
      <c r="AD581" s="1"/>
      <c r="AF581" s="1">
        <f t="shared" si="214"/>
        <v>51.850864725022639</v>
      </c>
      <c r="AG581" s="1">
        <f t="shared" si="205"/>
        <v>-59.676788172289754</v>
      </c>
      <c r="AH581" s="1">
        <f>IF((W581-W$2)/W$2*100&gt;100,100,IF((W581-W$2)/W$2*100&lt;-100,-100,(W581-W$2)/W$2*100))</f>
        <v>-42.276553070849239</v>
      </c>
      <c r="AI581" s="1">
        <f>IF((X581-X$2)/X$2*100&gt;100,100,IF((X581-X$2)/X$2*100&lt;-100,-100,(X581-X$2)/X$2*100))</f>
        <v>-34.268295664020684</v>
      </c>
      <c r="AJ581" s="1">
        <f>IF((Y581-Y$2)/Y$2*100&gt;100,100,IF((Y581-Y$2)/Y$2*100&lt;-100,-100,(Y581-Y$2)/Y$2*100))</f>
        <v>-10.073031936796374</v>
      </c>
      <c r="AK581" s="1">
        <f>IF((Z581-Z$2)/Z$2*100&gt;100,100,IF((Z581-Z$2)/Z$2*100&lt;-100,-100,(Z581-Z$2)/Z$2*100))</f>
        <v>84.496364418461511</v>
      </c>
      <c r="AL581" s="1">
        <f>IF((V581-V$2)/V$2*100&gt;100,100,IF((V581-V$2)/V$2*100&lt;-100,-100,(V581-V$2)/V$2*100))</f>
        <v>-83.144297605745479</v>
      </c>
      <c r="AM581" s="1">
        <f>IF((AA581-AA$2)/AA$2*100&gt;100,100,IF((AA581-AA$2)/AA$2*100&lt;-100,-100,(AA581-AA$2)/AA$2*100))</f>
        <v>100</v>
      </c>
      <c r="AN581" s="1">
        <f>IF((AB581-AB$2)/AB$2*100&gt;100,100,IF((AB581-AB$2)/AB$2*100&lt;-100,-100,(AB581-AB$2)/AB$2*100))</f>
        <v>28.624932209181399</v>
      </c>
      <c r="AO581" s="1">
        <f>IF((AC581-AC$2)/AC$2*100&gt;100,100,IF((AC581-AC$2)/AC$2*100&lt;-100,-100,(AC581-AC$2)/AC$2*100))</f>
        <v>-100</v>
      </c>
      <c r="AP581" s="1"/>
      <c r="AQ581" s="2">
        <f t="shared" si="215"/>
        <v>52</v>
      </c>
      <c r="AR581" s="2">
        <f t="shared" si="206"/>
        <v>-60</v>
      </c>
      <c r="AS581" s="2">
        <f t="shared" si="207"/>
        <v>-42</v>
      </c>
      <c r="AT581" s="2">
        <f t="shared" si="208"/>
        <v>-34</v>
      </c>
      <c r="AU581" s="2">
        <f t="shared" si="209"/>
        <v>-10</v>
      </c>
      <c r="AV581" s="2">
        <f t="shared" si="216"/>
        <v>1</v>
      </c>
      <c r="AW581" s="2">
        <f t="shared" si="217"/>
        <v>0</v>
      </c>
      <c r="AX581" s="2">
        <f t="shared" si="210"/>
        <v>1</v>
      </c>
      <c r="AY581" s="2">
        <f t="shared" si="211"/>
        <v>1</v>
      </c>
      <c r="AZ581" s="2">
        <f t="shared" si="212"/>
        <v>0</v>
      </c>
      <c r="BA581" s="1"/>
      <c r="BB581" s="1"/>
      <c r="BN581" s="1">
        <f>T581/(T$3-T$4)*100</f>
        <v>52.097783217734253</v>
      </c>
      <c r="BO581" s="1">
        <f>U581/(U$3-U$4)*100</f>
        <v>15.084275656069979</v>
      </c>
      <c r="BP581" s="1">
        <f>V581/(V$3-V$4)*100</f>
        <v>1.5503875968992249</v>
      </c>
      <c r="BQ581" s="1">
        <f>W581/(W$3-W$4)*100</f>
        <v>20.436927413671597</v>
      </c>
      <c r="BR581" s="1">
        <f>X581/(X$3-X$4)*100</f>
        <v>16.881998277347112</v>
      </c>
      <c r="BS581" s="1">
        <f>Y581/(Y$3-Y$4)*100</f>
        <v>48.117386489479522</v>
      </c>
      <c r="BT581" s="1">
        <f>Z581/(Z$3-Z$4)*100</f>
        <v>56.231365533691111</v>
      </c>
      <c r="BU581" s="1">
        <f>AA581/(AA$3-AA$4)*100</f>
        <v>48.508339206013623</v>
      </c>
      <c r="BV581" s="1">
        <f>AB581/(AB$3-AB$4)*100</f>
        <v>10.951589938300902</v>
      </c>
      <c r="BW581" s="1">
        <f>AC581/(AC$3-AC$4)*100</f>
        <v>0</v>
      </c>
    </row>
    <row r="582" spans="1:75">
      <c r="A582">
        <v>90</v>
      </c>
      <c r="B582" t="s">
        <v>1675</v>
      </c>
      <c r="C582" t="s">
        <v>2154</v>
      </c>
      <c r="D582">
        <v>17</v>
      </c>
      <c r="E582" t="s">
        <v>2155</v>
      </c>
      <c r="F582" t="s">
        <v>2156</v>
      </c>
      <c r="G582" t="s">
        <v>920</v>
      </c>
      <c r="H582">
        <v>57</v>
      </c>
      <c r="I582">
        <v>16</v>
      </c>
      <c r="J582">
        <v>6</v>
      </c>
      <c r="K582">
        <v>18</v>
      </c>
      <c r="L582">
        <v>11</v>
      </c>
      <c r="M582">
        <v>34</v>
      </c>
      <c r="N582">
        <v>45</v>
      </c>
      <c r="O582">
        <v>32</v>
      </c>
      <c r="P582">
        <v>4</v>
      </c>
      <c r="Q582">
        <v>0</v>
      </c>
      <c r="R582">
        <v>223</v>
      </c>
      <c r="T582" s="1">
        <f t="shared" si="213"/>
        <v>25.560538116591928</v>
      </c>
      <c r="U582" s="1">
        <f t="shared" ref="U582:U645" si="218">IF($R582&lt;&gt;0,I582/$R582,0)*100</f>
        <v>7.1748878923766819</v>
      </c>
      <c r="V582" s="1">
        <f t="shared" ref="V582:V645" si="219">IF($R582&lt;&gt;0,J582/$R582,0)*100</f>
        <v>2.6905829596412558</v>
      </c>
      <c r="W582" s="1">
        <f t="shared" ref="W582:W645" si="220">IF($R582&lt;&gt;0,K582/$R582,0)*100</f>
        <v>8.071748878923767</v>
      </c>
      <c r="X582" s="1">
        <f t="shared" ref="X582:X645" si="221">IF($R582&lt;&gt;0,L582/$R582,0)*100</f>
        <v>4.9327354260089686</v>
      </c>
      <c r="Y582" s="1">
        <f t="shared" ref="Y582:Y645" si="222">IF($R582&lt;&gt;0,M582/$R582,0)*100</f>
        <v>15.246636771300448</v>
      </c>
      <c r="Z582" s="1">
        <f t="shared" ref="Z582:Z645" si="223">IF($R582&lt;&gt;0,N582/$R582,0)*100</f>
        <v>20.179372197309416</v>
      </c>
      <c r="AA582" s="1">
        <f t="shared" ref="AA582:AA645" si="224">IF($R582&lt;&gt;0,O582/$R582,0)*100</f>
        <v>14.349775784753364</v>
      </c>
      <c r="AB582" s="1">
        <f t="shared" ref="AB582:AB645" si="225">IF($R582&lt;&gt;0,P582/$R582,0)*100</f>
        <v>1.7937219730941705</v>
      </c>
      <c r="AC582" s="1">
        <f t="shared" ref="AC582:AC645" si="226">IF($R582&lt;&gt;0,Q582/$R582,0)*100</f>
        <v>0</v>
      </c>
      <c r="AD582" s="1"/>
      <c r="AF582" s="1">
        <f t="shared" si="214"/>
        <v>30.051762660659438</v>
      </c>
      <c r="AG582" s="1">
        <f t="shared" ref="AG582:AG645" si="227">IF((U582-U$2)/U$2*100&gt;100,100,IF((U582-U$2)/U$2*100&lt;-100,-100,(U582-U$2)/U$2*100))</f>
        <v>-46.683466231650236</v>
      </c>
      <c r="AH582" s="1">
        <f>IF((W582-W$2)/W$2*100&gt;100,100,IF((W582-W$2)/W$2*100&lt;-100,-100,(W582-W$2)/W$2*100))</f>
        <v>-58.548370567654842</v>
      </c>
      <c r="AI582" s="1">
        <f>IF((X582-X$2)/X$2*100&gt;100,100,IF((X582-X$2)/X$2*100&lt;-100,-100,(X582-X$2)/X$2*100))</f>
        <v>-47.716766562357257</v>
      </c>
      <c r="AJ582" s="1">
        <f>IF((Y582-Y$2)/Y$2*100&gt;100,100,IF((Y582-Y$2)/Y$2*100&lt;-100,-100,(Y582-Y$2)/Y$2*100))</f>
        <v>7.1938257712219196</v>
      </c>
      <c r="AK582" s="1">
        <f>IF((Z582-Z$2)/Z$2*100&gt;100,100,IF((Z582-Z$2)/Z$2*100&lt;-100,-100,(Z582-Z$2)/Z$2*100))</f>
        <v>100</v>
      </c>
      <c r="AL582" s="1">
        <f>IF((V582-V$2)/V$2*100&gt;100,100,IF((V582-V$2)/V$2*100&lt;-100,-100,(V582-V$2)/V$2*100))</f>
        <v>-41.496351331152447</v>
      </c>
      <c r="AM582" s="1">
        <f>IF((AA582-AA$2)/AA$2*100&gt;100,100,IF((AA582-AA$2)/AA$2*100&lt;-100,-100,(AA582-AA$2)/AA$2*100))</f>
        <v>100</v>
      </c>
      <c r="AN582" s="1">
        <f>IF((AB582-AB$2)/AB$2*100&gt;100,100,IF((AB582-AB$2)/AB$2*100&lt;-100,-100,(AB582-AB$2)/AB$2*100))</f>
        <v>-0.79153210771659288</v>
      </c>
      <c r="AO582" s="1">
        <f>IF((AC582-AC$2)/AC$2*100&gt;100,100,IF((AC582-AC$2)/AC$2*100&lt;-100,-100,(AC582-AC$2)/AC$2*100))</f>
        <v>-100</v>
      </c>
      <c r="AP582" s="1"/>
      <c r="AQ582" s="2">
        <f t="shared" si="215"/>
        <v>30</v>
      </c>
      <c r="AR582" s="2">
        <f t="shared" ref="AR582:AR645" si="228">ROUND(AG582, 0)</f>
        <v>-47</v>
      </c>
      <c r="AS582" s="2">
        <f t="shared" ref="AS582:AS645" si="229">ROUND(AH582, 0)</f>
        <v>-59</v>
      </c>
      <c r="AT582" s="2">
        <f t="shared" ref="AT582:AT645" si="230">ROUND(AI582, 0)</f>
        <v>-48</v>
      </c>
      <c r="AU582" s="2">
        <f t="shared" ref="AU582:AU645" si="231">ROUND(AJ582, 0)</f>
        <v>7</v>
      </c>
      <c r="AV582" s="2">
        <f t="shared" si="216"/>
        <v>1</v>
      </c>
      <c r="AW582" s="2">
        <f t="shared" si="217"/>
        <v>0</v>
      </c>
      <c r="AX582" s="2">
        <f t="shared" ref="AX582:AX645" si="232">IF(AM582&gt;20, 1, 0)</f>
        <v>1</v>
      </c>
      <c r="AY582" s="2">
        <f t="shared" ref="AY582:AY645" si="233">IF(AN582&gt;20, 1, 0)</f>
        <v>0</v>
      </c>
      <c r="AZ582" s="2">
        <f t="shared" ref="AZ582:AZ645" si="234">IF(AO582&gt;20, 1, 0)</f>
        <v>0</v>
      </c>
      <c r="BA582" s="1"/>
      <c r="BB582" s="1"/>
      <c r="BN582" s="1">
        <f>T582/(T$3-T$4)*100</f>
        <v>44.618834080717484</v>
      </c>
      <c r="BO582" s="1">
        <f>U582/(U$3-U$4)*100</f>
        <v>19.944871847615914</v>
      </c>
      <c r="BP582" s="1">
        <f>V582/(V$3-V$4)*100</f>
        <v>5.3811659192825116</v>
      </c>
      <c r="BQ582" s="1">
        <f>W582/(W$3-W$4)*100</f>
        <v>14.675907052588666</v>
      </c>
      <c r="BR582" s="1">
        <f>X582/(X$3-X$4)*100</f>
        <v>13.428001993024413</v>
      </c>
      <c r="BS582" s="1">
        <f>Y582/(Y$3-Y$4)*100</f>
        <v>57.356395472987408</v>
      </c>
      <c r="BT582" s="1">
        <f>Z582/(Z$3-Z$4)*100</f>
        <v>63.642635391514311</v>
      </c>
      <c r="BU582" s="1">
        <f>AA582/(AA$3-AA$4)*100</f>
        <v>51.311319472754455</v>
      </c>
      <c r="BV582" s="1">
        <f>AB582/(AB$3-AB$4)*100</f>
        <v>8.446966230438365</v>
      </c>
      <c r="BW582" s="1">
        <f>AC582/(AC$3-AC$4)*100</f>
        <v>0</v>
      </c>
    </row>
    <row r="583" spans="1:75">
      <c r="A583">
        <v>90</v>
      </c>
      <c r="B583" t="s">
        <v>1675</v>
      </c>
      <c r="C583" t="s">
        <v>2157</v>
      </c>
      <c r="D583">
        <v>23</v>
      </c>
      <c r="E583" t="s">
        <v>2158</v>
      </c>
      <c r="F583" t="s">
        <v>2159</v>
      </c>
      <c r="G583" t="s">
        <v>2160</v>
      </c>
      <c r="H583">
        <v>75</v>
      </c>
      <c r="I583">
        <v>23</v>
      </c>
      <c r="J583">
        <v>0</v>
      </c>
      <c r="K583">
        <v>14</v>
      </c>
      <c r="L583">
        <v>13</v>
      </c>
      <c r="M583">
        <v>42</v>
      </c>
      <c r="N583">
        <v>56</v>
      </c>
      <c r="O583">
        <v>23</v>
      </c>
      <c r="P583">
        <v>5</v>
      </c>
      <c r="Q583">
        <v>0</v>
      </c>
      <c r="R583">
        <v>251</v>
      </c>
      <c r="T583" s="1">
        <f t="shared" ref="T583:T646" si="235">IF($R583&lt;&gt;0,H583/$R583,0)*100</f>
        <v>29.880478087649404</v>
      </c>
      <c r="U583" s="1">
        <f t="shared" si="218"/>
        <v>9.1633466135458175</v>
      </c>
      <c r="V583" s="1">
        <f t="shared" si="219"/>
        <v>0</v>
      </c>
      <c r="W583" s="1">
        <f t="shared" si="220"/>
        <v>5.5776892430278879</v>
      </c>
      <c r="X583" s="1">
        <f t="shared" si="221"/>
        <v>5.1792828685258963</v>
      </c>
      <c r="Y583" s="1">
        <f t="shared" si="222"/>
        <v>16.733067729083665</v>
      </c>
      <c r="Z583" s="1">
        <f t="shared" si="223"/>
        <v>22.310756972111552</v>
      </c>
      <c r="AA583" s="1">
        <f t="shared" si="224"/>
        <v>9.1633466135458175</v>
      </c>
      <c r="AB583" s="1">
        <f t="shared" si="225"/>
        <v>1.9920318725099602</v>
      </c>
      <c r="AC583" s="1">
        <f t="shared" si="226"/>
        <v>0</v>
      </c>
      <c r="AD583" s="1"/>
      <c r="AF583" s="1">
        <f t="shared" ref="AF583:AF646" si="236">IF((T583-T$2)/T$2*100&gt;100,100,IF((T583-T$2)/T$2*100&lt;-100,-100,(T583-T$2)/T$2*100))</f>
        <v>52.031574089573581</v>
      </c>
      <c r="AG583" s="1">
        <f t="shared" si="227"/>
        <v>-31.907245593160873</v>
      </c>
      <c r="AH583" s="1">
        <f>IF((W583-W$2)/W$2*100&gt;100,100,IF((W583-W$2)/W$2*100&lt;-100,-100,(W583-W$2)/W$2*100))</f>
        <v>-71.356355226254635</v>
      </c>
      <c r="AI583" s="1">
        <f>IF((X583-X$2)/X$2*100&gt;100,100,IF((X583-X$2)/X$2*100&lt;-100,-100,(X583-X$2)/X$2*100))</f>
        <v>-45.103551707451537</v>
      </c>
      <c r="AJ583" s="1">
        <f>IF((Y583-Y$2)/Y$2*100&gt;100,100,IF((Y583-Y$2)/Y$2*100&lt;-100,-100,(Y583-Y$2)/Y$2*100))</f>
        <v>17.644407332231602</v>
      </c>
      <c r="AK583" s="1">
        <f>IF((Z583-Z$2)/Z$2*100&gt;100,100,IF((Z583-Z$2)/Z$2*100&lt;-100,-100,(Z583-Z$2)/Z$2*100))</f>
        <v>100</v>
      </c>
      <c r="AL583" s="1">
        <f>IF((V583-V$2)/V$2*100&gt;100,100,IF((V583-V$2)/V$2*100&lt;-100,-100,(V583-V$2)/V$2*100))</f>
        <v>-100</v>
      </c>
      <c r="AM583" s="1">
        <f>IF((AA583-AA$2)/AA$2*100&gt;100,100,IF((AA583-AA$2)/AA$2*100&lt;-100,-100,(AA583-AA$2)/AA$2*100))</f>
        <v>81.897814268703186</v>
      </c>
      <c r="AN583" s="1">
        <f>IF((AB583-AB$2)/AB$2*100&gt;100,100,IF((AB583-AB$2)/AB$2*100&lt;-100,-100,(AB583-AB$2)/AB$2*100))</f>
        <v>10.176734760852584</v>
      </c>
      <c r="AO583" s="1">
        <f>IF((AC583-AC$2)/AC$2*100&gt;100,100,IF((AC583-AC$2)/AC$2*100&lt;-100,-100,(AC583-AC$2)/AC$2*100))</f>
        <v>-100</v>
      </c>
      <c r="AP583" s="1"/>
      <c r="AQ583" s="2">
        <f t="shared" ref="AQ583:AQ646" si="237">ROUND(AF583, 0)</f>
        <v>52</v>
      </c>
      <c r="AR583" s="2">
        <f t="shared" si="228"/>
        <v>-32</v>
      </c>
      <c r="AS583" s="2">
        <f t="shared" si="229"/>
        <v>-71</v>
      </c>
      <c r="AT583" s="2">
        <f t="shared" si="230"/>
        <v>-45</v>
      </c>
      <c r="AU583" s="2">
        <f t="shared" si="231"/>
        <v>18</v>
      </c>
      <c r="AV583" s="2">
        <f t="shared" ref="AV583:AV646" si="238">IF(AK583&gt;20, 1, 0)</f>
        <v>1</v>
      </c>
      <c r="AW583" s="2">
        <f t="shared" ref="AW583:AW646" si="239">IF(AL583&gt;20, 1, 0)</f>
        <v>0</v>
      </c>
      <c r="AX583" s="2">
        <f t="shared" si="232"/>
        <v>1</v>
      </c>
      <c r="AY583" s="2">
        <f t="shared" si="233"/>
        <v>0</v>
      </c>
      <c r="AZ583" s="2">
        <f t="shared" si="234"/>
        <v>0</v>
      </c>
      <c r="BA583" s="1"/>
      <c r="BB583" s="1"/>
      <c r="BN583" s="1">
        <f>T583/(T$3-T$4)*100</f>
        <v>52.159781924931849</v>
      </c>
      <c r="BO583" s="1">
        <f>U583/(U$3-U$4)*100</f>
        <v>25.472422237654886</v>
      </c>
      <c r="BP583" s="1">
        <f>V583/(V$3-V$4)*100</f>
        <v>0</v>
      </c>
      <c r="BQ583" s="1">
        <f>W583/(W$3-W$4)*100</f>
        <v>10.141253169141613</v>
      </c>
      <c r="BR583" s="1">
        <f>X583/(X$3-X$4)*100</f>
        <v>14.09915891987605</v>
      </c>
      <c r="BS583" s="1">
        <f>Y583/(Y$3-Y$4)*100</f>
        <v>62.948207171314749</v>
      </c>
      <c r="BT583" s="1">
        <f>Z583/(Z$3-Z$4)*100</f>
        <v>70.364695065890288</v>
      </c>
      <c r="BU583" s="1">
        <f>AA583/(AA$3-AA$4)*100</f>
        <v>32.765906072678987</v>
      </c>
      <c r="BV583" s="1">
        <f>AB583/(AB$3-AB$4)*100</f>
        <v>9.3808439710545581</v>
      </c>
      <c r="BW583" s="1">
        <f>AC583/(AC$3-AC$4)*100</f>
        <v>0</v>
      </c>
    </row>
    <row r="584" spans="1:75">
      <c r="A584">
        <v>84</v>
      </c>
      <c r="B584" t="s">
        <v>1675</v>
      </c>
      <c r="C584" t="s">
        <v>2161</v>
      </c>
      <c r="D584">
        <v>26</v>
      </c>
      <c r="E584" t="s">
        <v>2162</v>
      </c>
      <c r="F584" t="s">
        <v>2163</v>
      </c>
      <c r="G584" t="s">
        <v>2164</v>
      </c>
      <c r="H584">
        <v>93</v>
      </c>
      <c r="I584">
        <v>18</v>
      </c>
      <c r="J584">
        <v>2</v>
      </c>
      <c r="K584">
        <v>48</v>
      </c>
      <c r="L584">
        <v>14</v>
      </c>
      <c r="M584">
        <v>59</v>
      </c>
      <c r="N584">
        <v>59</v>
      </c>
      <c r="O584">
        <v>27</v>
      </c>
      <c r="P584">
        <v>13</v>
      </c>
      <c r="Q584">
        <v>0</v>
      </c>
      <c r="R584">
        <v>333</v>
      </c>
      <c r="T584" s="1">
        <f t="shared" si="235"/>
        <v>27.927927927927925</v>
      </c>
      <c r="U584" s="1">
        <f t="shared" si="218"/>
        <v>5.4054054054054053</v>
      </c>
      <c r="V584" s="1">
        <f t="shared" si="219"/>
        <v>0.60060060060060061</v>
      </c>
      <c r="W584" s="1">
        <f t="shared" si="220"/>
        <v>14.414414414414415</v>
      </c>
      <c r="X584" s="1">
        <f t="shared" si="221"/>
        <v>4.2042042042042045</v>
      </c>
      <c r="Y584" s="1">
        <f t="shared" si="222"/>
        <v>17.717717717717719</v>
      </c>
      <c r="Z584" s="1">
        <f t="shared" si="223"/>
        <v>17.717717717717719</v>
      </c>
      <c r="AA584" s="1">
        <f t="shared" si="224"/>
        <v>8.1081081081081088</v>
      </c>
      <c r="AB584" s="1">
        <f t="shared" si="225"/>
        <v>3.9039039039039038</v>
      </c>
      <c r="AC584" s="1">
        <f t="shared" si="226"/>
        <v>0</v>
      </c>
      <c r="AD584" s="1"/>
      <c r="AF584" s="1">
        <f t="shared" si="236"/>
        <v>42.097018377293914</v>
      </c>
      <c r="AG584" s="1">
        <f t="shared" si="227"/>
        <v>-59.832476248844614</v>
      </c>
      <c r="AH584" s="1">
        <f>IF((W584-W$2)/W$2*100&gt;100,100,IF((W584-W$2)/W$2*100&lt;-100,-100,(W584-W$2)/W$2*100))</f>
        <v>-25.976269362058304</v>
      </c>
      <c r="AI584" s="1">
        <f>IF((X584-X$2)/X$2*100&gt;100,100,IF((X584-X$2)/X$2*100&lt;-100,-100,(X584-X$2)/X$2*100))</f>
        <v>-55.438641880338345</v>
      </c>
      <c r="AJ584" s="1">
        <f>IF((Y584-Y$2)/Y$2*100&gt;100,100,IF((Y584-Y$2)/Y$2*100&lt;-100,-100,(Y584-Y$2)/Y$2*100))</f>
        <v>24.567140582226362</v>
      </c>
      <c r="AK584" s="1">
        <f>IF((Z584-Z$2)/Z$2*100&gt;100,100,IF((Z584-Z$2)/Z$2*100&lt;-100,-100,(Z584-Z$2)/Z$2*100))</f>
        <v>83.340100481643901</v>
      </c>
      <c r="AL584" s="1">
        <f>IF((V584-V$2)/V$2*100&gt;100,100,IF((V584-V$2)/V$2*100&lt;-100,-100,(V584-V$2)/V$2*100))</f>
        <v>-86.940626973820827</v>
      </c>
      <c r="AM584" s="1">
        <f>IF((AA584-AA$2)/AA$2*100&gt;100,100,IF((AA584-AA$2)/AA$2*100&lt;-100,-100,(AA584-AA$2)/AA$2*100))</f>
        <v>60.950709922836076</v>
      </c>
      <c r="AN584" s="1">
        <f>IF((AB584-AB$2)/AB$2*100&gt;100,100,IF((AB584-AB$2)/AB$2*100&lt;-100,-100,(AB584-AB$2)/AB$2*100))</f>
        <v>100</v>
      </c>
      <c r="AO584" s="1">
        <f>IF((AC584-AC$2)/AC$2*100&gt;100,100,IF((AC584-AC$2)/AC$2*100&lt;-100,-100,(AC584-AC$2)/AC$2*100))</f>
        <v>-100</v>
      </c>
      <c r="AP584" s="1"/>
      <c r="AQ584" s="2">
        <f t="shared" si="237"/>
        <v>42</v>
      </c>
      <c r="AR584" s="2">
        <f t="shared" si="228"/>
        <v>-60</v>
      </c>
      <c r="AS584" s="2">
        <f t="shared" si="229"/>
        <v>-26</v>
      </c>
      <c r="AT584" s="2">
        <f t="shared" si="230"/>
        <v>-55</v>
      </c>
      <c r="AU584" s="2">
        <f t="shared" si="231"/>
        <v>25</v>
      </c>
      <c r="AV584" s="2">
        <f t="shared" si="238"/>
        <v>1</v>
      </c>
      <c r="AW584" s="2">
        <f t="shared" si="239"/>
        <v>0</v>
      </c>
      <c r="AX584" s="2">
        <f t="shared" si="232"/>
        <v>1</v>
      </c>
      <c r="AY584" s="2">
        <f t="shared" si="233"/>
        <v>1</v>
      </c>
      <c r="AZ584" s="2">
        <f t="shared" si="234"/>
        <v>0</v>
      </c>
      <c r="BA584" s="1"/>
      <c r="BB584" s="1"/>
      <c r="BN584" s="1">
        <f>T584/(T$3-T$4)*100</f>
        <v>48.751382961909265</v>
      </c>
      <c r="BO584" s="1">
        <f>U584/(U$3-U$4)*100</f>
        <v>15.026035209521446</v>
      </c>
      <c r="BP584" s="1">
        <f>V584/(V$3-V$4)*100</f>
        <v>1.2012012012012012</v>
      </c>
      <c r="BQ584" s="1">
        <f>W584/(W$3-W$4)*100</f>
        <v>26.208026208026205</v>
      </c>
      <c r="BR584" s="1">
        <f>X584/(X$3-X$4)*100</f>
        <v>11.444778111444778</v>
      </c>
      <c r="BS584" s="1">
        <f>Y584/(Y$3-Y$4)*100</f>
        <v>66.652366652366666</v>
      </c>
      <c r="BT584" s="1">
        <f>Z584/(Z$3-Z$4)*100</f>
        <v>55.878955878955885</v>
      </c>
      <c r="BU584" s="1">
        <f>AA584/(AA$3-AA$4)*100</f>
        <v>28.992628992629001</v>
      </c>
      <c r="BV584" s="1">
        <f>AB584/(AB$3-AB$4)*100</f>
        <v>18.384200527057672</v>
      </c>
      <c r="BW584" s="1">
        <f>AC584/(AC$3-AC$4)*100</f>
        <v>0</v>
      </c>
    </row>
    <row r="585" spans="1:75">
      <c r="A585">
        <v>88</v>
      </c>
      <c r="B585" t="s">
        <v>1675</v>
      </c>
      <c r="C585" t="s">
        <v>2165</v>
      </c>
      <c r="D585">
        <v>32</v>
      </c>
      <c r="E585" t="s">
        <v>2166</v>
      </c>
      <c r="F585" t="s">
        <v>2167</v>
      </c>
      <c r="G585" t="s">
        <v>2168</v>
      </c>
      <c r="H585">
        <v>153</v>
      </c>
      <c r="I585">
        <v>12</v>
      </c>
      <c r="J585">
        <v>8</v>
      </c>
      <c r="K585">
        <v>56</v>
      </c>
      <c r="L585">
        <v>29</v>
      </c>
      <c r="M585">
        <v>66</v>
      </c>
      <c r="N585">
        <v>94</v>
      </c>
      <c r="O585">
        <v>61</v>
      </c>
      <c r="P585">
        <v>16</v>
      </c>
      <c r="Q585">
        <v>0</v>
      </c>
      <c r="R585">
        <v>495</v>
      </c>
      <c r="T585" s="1">
        <f t="shared" si="235"/>
        <v>30.909090909090907</v>
      </c>
      <c r="U585" s="1">
        <f t="shared" si="218"/>
        <v>2.4242424242424243</v>
      </c>
      <c r="V585" s="1">
        <f t="shared" si="219"/>
        <v>1.6161616161616161</v>
      </c>
      <c r="W585" s="1">
        <f t="shared" si="220"/>
        <v>11.313131313131313</v>
      </c>
      <c r="X585" s="1">
        <f t="shared" si="221"/>
        <v>5.858585858585859</v>
      </c>
      <c r="Y585" s="1">
        <f t="shared" si="222"/>
        <v>13.333333333333334</v>
      </c>
      <c r="Z585" s="1">
        <f t="shared" si="223"/>
        <v>18.98989898989899</v>
      </c>
      <c r="AA585" s="1">
        <f t="shared" si="224"/>
        <v>12.323232323232324</v>
      </c>
      <c r="AB585" s="1">
        <f t="shared" si="225"/>
        <v>3.2323232323232323</v>
      </c>
      <c r="AC585" s="1">
        <f t="shared" si="226"/>
        <v>0</v>
      </c>
      <c r="AD585" s="1"/>
      <c r="AF585" s="1">
        <f t="shared" si="236"/>
        <v>57.265145852172218</v>
      </c>
      <c r="AG585" s="1">
        <f t="shared" si="227"/>
        <v>-81.98547419645152</v>
      </c>
      <c r="AH585" s="1">
        <f>IF((W585-W$2)/W$2*100&gt;100,100,IF((W585-W$2)/W$2*100&lt;-100,-100,(W585-W$2)/W$2*100))</f>
        <v>-41.902587165979085</v>
      </c>
      <c r="AI585" s="1">
        <f>IF((X585-X$2)/X$2*100&gt;100,100,IF((X585-X$2)/X$2*100&lt;-100,-100,(X585-X$2)/X$2*100))</f>
        <v>-37.903458100783169</v>
      </c>
      <c r="AJ585" s="1">
        <f>IF((Y585-Y$2)/Y$2*100&gt;100,100,IF((Y585-Y$2)/Y$2*100&lt;-100,-100,(Y585-Y$2)/Y$2*100))</f>
        <v>-6.2579484432059242</v>
      </c>
      <c r="AK585" s="1">
        <f>IF((Z585-Z$2)/Z$2*100&gt;100,100,IF((Z585-Z$2)/Z$2*100&lt;-100,-100,(Z585-Z$2)/Z$2*100))</f>
        <v>96.504428189570859</v>
      </c>
      <c r="AL585" s="1">
        <f>IF((V585-V$2)/V$2*100&gt;100,100,IF((V585-V$2)/V$2*100&lt;-100,-100,(V585-V$2)/V$2*100))</f>
        <v>-64.858414402281483</v>
      </c>
      <c r="AM585" s="1">
        <f>IF((AA585-AA$2)/AA$2*100&gt;100,100,IF((AA585-AA$2)/AA$2*100&lt;-100,-100,(AA585-AA$2)/AA$2*100))</f>
        <v>100</v>
      </c>
      <c r="AN585" s="1">
        <f>IF((AB585-AB$2)/AB$2*100&gt;100,100,IF((AB585-AB$2)/AB$2*100&lt;-100,-100,(AB585-AB$2)/AB$2*100))</f>
        <v>78.775663353367264</v>
      </c>
      <c r="AO585" s="1">
        <f>IF((AC585-AC$2)/AC$2*100&gt;100,100,IF((AC585-AC$2)/AC$2*100&lt;-100,-100,(AC585-AC$2)/AC$2*100))</f>
        <v>-100</v>
      </c>
      <c r="AP585" s="1"/>
      <c r="AQ585" s="2">
        <f t="shared" si="237"/>
        <v>57</v>
      </c>
      <c r="AR585" s="2">
        <f t="shared" si="228"/>
        <v>-82</v>
      </c>
      <c r="AS585" s="2">
        <f t="shared" si="229"/>
        <v>-42</v>
      </c>
      <c r="AT585" s="2">
        <f t="shared" si="230"/>
        <v>-38</v>
      </c>
      <c r="AU585" s="2">
        <f t="shared" si="231"/>
        <v>-6</v>
      </c>
      <c r="AV585" s="2">
        <f t="shared" si="238"/>
        <v>1</v>
      </c>
      <c r="AW585" s="2">
        <f t="shared" si="239"/>
        <v>0</v>
      </c>
      <c r="AX585" s="2">
        <f t="shared" si="232"/>
        <v>1</v>
      </c>
      <c r="AY585" s="2">
        <f t="shared" si="233"/>
        <v>1</v>
      </c>
      <c r="AZ585" s="2">
        <f t="shared" si="234"/>
        <v>0</v>
      </c>
      <c r="BA585" s="1"/>
      <c r="BB585" s="1"/>
      <c r="BN585" s="1">
        <f>T585/(T$3-T$4)*100</f>
        <v>53.955342902711308</v>
      </c>
      <c r="BO585" s="1">
        <f>U585/(U$3-U$4)*100</f>
        <v>6.7389491242702242</v>
      </c>
      <c r="BP585" s="1">
        <f>V585/(V$3-V$4)*100</f>
        <v>3.2323232323232323</v>
      </c>
      <c r="BQ585" s="1">
        <f>W585/(W$3-W$4)*100</f>
        <v>20.569329660238751</v>
      </c>
      <c r="BR585" s="1">
        <f>X585/(X$3-X$4)*100</f>
        <v>15.948372615039281</v>
      </c>
      <c r="BS585" s="1">
        <f>Y585/(Y$3-Y$4)*100</f>
        <v>50.158730158730172</v>
      </c>
      <c r="BT585" s="1">
        <f>Z585/(Z$3-Z$4)*100</f>
        <v>59.89121989121989</v>
      </c>
      <c r="BU585" s="1">
        <f>AA585/(AA$3-AA$4)*100</f>
        <v>44.064891337618612</v>
      </c>
      <c r="BV585" s="1">
        <f>AB585/(AB$3-AB$4)*100</f>
        <v>15.221603793032365</v>
      </c>
      <c r="BW585" s="1">
        <f>AC585/(AC$3-AC$4)*100</f>
        <v>0</v>
      </c>
    </row>
    <row r="586" spans="1:75">
      <c r="A586">
        <v>85</v>
      </c>
      <c r="B586" t="s">
        <v>1675</v>
      </c>
      <c r="C586" t="s">
        <v>2169</v>
      </c>
      <c r="D586">
        <v>17</v>
      </c>
      <c r="E586" t="s">
        <v>2170</v>
      </c>
      <c r="F586" t="s">
        <v>2171</v>
      </c>
      <c r="G586" t="s">
        <v>1559</v>
      </c>
      <c r="H586">
        <v>69</v>
      </c>
      <c r="I586">
        <v>14</v>
      </c>
      <c r="J586">
        <v>3</v>
      </c>
      <c r="K586">
        <v>26</v>
      </c>
      <c r="L586">
        <v>18</v>
      </c>
      <c r="M586">
        <v>29</v>
      </c>
      <c r="N586">
        <v>51</v>
      </c>
      <c r="O586">
        <v>26</v>
      </c>
      <c r="P586">
        <v>7</v>
      </c>
      <c r="Q586">
        <v>0</v>
      </c>
      <c r="R586">
        <v>243</v>
      </c>
      <c r="T586" s="1">
        <f t="shared" si="235"/>
        <v>28.39506172839506</v>
      </c>
      <c r="U586" s="1">
        <f t="shared" si="218"/>
        <v>5.761316872427984</v>
      </c>
      <c r="V586" s="1">
        <f t="shared" si="219"/>
        <v>1.2345679012345678</v>
      </c>
      <c r="W586" s="1">
        <f t="shared" si="220"/>
        <v>10.699588477366255</v>
      </c>
      <c r="X586" s="1">
        <f t="shared" si="221"/>
        <v>7.4074074074074066</v>
      </c>
      <c r="Y586" s="1">
        <f t="shared" si="222"/>
        <v>11.934156378600823</v>
      </c>
      <c r="Z586" s="1">
        <f t="shared" si="223"/>
        <v>20.987654320987652</v>
      </c>
      <c r="AA586" s="1">
        <f t="shared" si="224"/>
        <v>10.699588477366255</v>
      </c>
      <c r="AB586" s="1">
        <f t="shared" si="225"/>
        <v>2.880658436213992</v>
      </c>
      <c r="AC586" s="1">
        <f t="shared" si="226"/>
        <v>0</v>
      </c>
      <c r="AD586" s="1"/>
      <c r="AF586" s="1">
        <f t="shared" si="236"/>
        <v>44.47379048874209</v>
      </c>
      <c r="AG586" s="1">
        <f t="shared" si="227"/>
        <v>-57.187701022431078</v>
      </c>
      <c r="AH586" s="1">
        <f>IF((W586-W$2)/W$2*100&gt;100,100,IF((W586-W$2)/W$2*100&lt;-100,-100,(W586-W$2)/W$2*100))</f>
        <v>-45.053372782638959</v>
      </c>
      <c r="AI586" s="1">
        <f>IF((X586-X$2)/X$2*100&gt;100,100,IF((X586-X$2)/X$2*100&lt;-100,-100,(X586-X$2)/X$2*100))</f>
        <v>-21.487130932024716</v>
      </c>
      <c r="AJ586" s="1">
        <f>IF((Y586-Y$2)/Y$2*100&gt;100,100,IF((Y586-Y$2)/Y$2*100&lt;-100,-100,(Y586-Y$2)/Y$2*100))</f>
        <v>-16.09507731027691</v>
      </c>
      <c r="AK586" s="1">
        <f>IF((Z586-Z$2)/Z$2*100&gt;100,100,IF((Z586-Z$2)/Z$2*100&lt;-100,-100,(Z586-Z$2)/Z$2*100))</f>
        <v>100</v>
      </c>
      <c r="AL586" s="1">
        <f>IF((V586-V$2)/V$2*100&gt;100,100,IF((V586-V$2)/V$2*100&lt;-100,-100,(V586-V$2)/V$2*100))</f>
        <v>-73.155733223965015</v>
      </c>
      <c r="AM586" s="1">
        <f>IF((AA586-AA$2)/AA$2*100&gt;100,100,IF((AA586-AA$2)/AA$2*100&lt;-100,-100,(AA586-AA$2)/AA$2*100))</f>
        <v>100</v>
      </c>
      <c r="AN586" s="1">
        <f>IF((AB586-AB$2)/AB$2*100&gt;100,100,IF((AB586-AB$2)/AB$2*100&lt;-100,-100,(AB586-AB$2)/AB$2*100))</f>
        <v>59.325533312607412</v>
      </c>
      <c r="AO586" s="1">
        <f>IF((AC586-AC$2)/AC$2*100&gt;100,100,IF((AC586-AC$2)/AC$2*100&lt;-100,-100,(AC586-AC$2)/AC$2*100))</f>
        <v>-100</v>
      </c>
      <c r="AP586" s="1"/>
      <c r="AQ586" s="2">
        <f t="shared" si="237"/>
        <v>44</v>
      </c>
      <c r="AR586" s="2">
        <f t="shared" si="228"/>
        <v>-57</v>
      </c>
      <c r="AS586" s="2">
        <f t="shared" si="229"/>
        <v>-45</v>
      </c>
      <c r="AT586" s="2">
        <f t="shared" si="230"/>
        <v>-21</v>
      </c>
      <c r="AU586" s="2">
        <f t="shared" si="231"/>
        <v>-16</v>
      </c>
      <c r="AV586" s="2">
        <f t="shared" si="238"/>
        <v>1</v>
      </c>
      <c r="AW586" s="2">
        <f t="shared" si="239"/>
        <v>0</v>
      </c>
      <c r="AX586" s="2">
        <f t="shared" si="232"/>
        <v>1</v>
      </c>
      <c r="AY586" s="2">
        <f t="shared" si="233"/>
        <v>1</v>
      </c>
      <c r="AZ586" s="2">
        <f t="shared" si="234"/>
        <v>0</v>
      </c>
      <c r="BA586" s="1"/>
      <c r="BB586" s="1"/>
      <c r="BN586" s="1">
        <f>T586/(T$3-T$4)*100</f>
        <v>49.566818280268564</v>
      </c>
      <c r="BO586" s="1">
        <f>U586/(U$3-U$4)*100</f>
        <v>16.015403782987882</v>
      </c>
      <c r="BP586" s="1">
        <f>V586/(V$3-V$4)*100</f>
        <v>2.4691358024691357</v>
      </c>
      <c r="BQ586" s="1">
        <f>W586/(W$3-W$4)*100</f>
        <v>19.453797231575006</v>
      </c>
      <c r="BR586" s="1">
        <f>X586/(X$3-X$4)*100</f>
        <v>20.164609053497941</v>
      </c>
      <c r="BS586" s="1">
        <f>Y586/(Y$3-Y$4)*100</f>
        <v>44.895159709974529</v>
      </c>
      <c r="BT586" s="1">
        <f>Z586/(Z$3-Z$4)*100</f>
        <v>66.191832858499524</v>
      </c>
      <c r="BU586" s="1">
        <f>AA586/(AA$3-AA$4)*100</f>
        <v>38.259134555430855</v>
      </c>
      <c r="BV586" s="1">
        <f>AB586/(AB$3-AB$4)*100</f>
        <v>13.56554967666079</v>
      </c>
      <c r="BW586" s="1">
        <f>AC586/(AC$3-AC$4)*100</f>
        <v>0</v>
      </c>
    </row>
    <row r="587" spans="1:75">
      <c r="A587">
        <v>78</v>
      </c>
      <c r="B587" t="s">
        <v>1675</v>
      </c>
      <c r="C587" t="s">
        <v>2172</v>
      </c>
      <c r="D587">
        <v>32</v>
      </c>
      <c r="E587" t="s">
        <v>2173</v>
      </c>
      <c r="F587" t="s">
        <v>2174</v>
      </c>
      <c r="G587" t="s">
        <v>2175</v>
      </c>
      <c r="H587">
        <v>94</v>
      </c>
      <c r="I587">
        <v>16</v>
      </c>
      <c r="J587">
        <v>5</v>
      </c>
      <c r="K587">
        <v>44</v>
      </c>
      <c r="L587">
        <v>21</v>
      </c>
      <c r="M587">
        <v>68</v>
      </c>
      <c r="N587">
        <v>69</v>
      </c>
      <c r="O587">
        <v>48</v>
      </c>
      <c r="P587">
        <v>15</v>
      </c>
      <c r="Q587">
        <v>0</v>
      </c>
      <c r="R587">
        <v>380</v>
      </c>
      <c r="T587" s="1">
        <f t="shared" si="235"/>
        <v>24.736842105263158</v>
      </c>
      <c r="U587" s="1">
        <f t="shared" si="218"/>
        <v>4.2105263157894735</v>
      </c>
      <c r="V587" s="1">
        <f t="shared" si="219"/>
        <v>1.3157894736842104</v>
      </c>
      <c r="W587" s="1">
        <f t="shared" si="220"/>
        <v>11.578947368421053</v>
      </c>
      <c r="X587" s="1">
        <f t="shared" si="221"/>
        <v>5.5263157894736841</v>
      </c>
      <c r="Y587" s="1">
        <f t="shared" si="222"/>
        <v>17.894736842105264</v>
      </c>
      <c r="Z587" s="1">
        <f t="shared" si="223"/>
        <v>18.157894736842106</v>
      </c>
      <c r="AA587" s="1">
        <f t="shared" si="224"/>
        <v>12.631578947368421</v>
      </c>
      <c r="AB587" s="1">
        <f t="shared" si="225"/>
        <v>3.9473684210526314</v>
      </c>
      <c r="AC587" s="1">
        <f t="shared" si="226"/>
        <v>0</v>
      </c>
      <c r="AD587" s="1"/>
      <c r="AF587" s="1">
        <f t="shared" si="236"/>
        <v>25.860805581382412</v>
      </c>
      <c r="AG587" s="1">
        <f t="shared" si="227"/>
        <v>-68.711613078047378</v>
      </c>
      <c r="AH587" s="1">
        <f>IF((W587-W$2)/W$2*100&gt;100,100,IF((W587-W$2)/W$2*100&lt;-100,-100,(W587-W$2)/W$2*100))</f>
        <v>-40.537516375706041</v>
      </c>
      <c r="AI587" s="1">
        <f>IF((X587-X$2)/X$2*100&gt;100,100,IF((X587-X$2)/X$2*100&lt;-100,-100,(X587-X$2)/X$2*100))</f>
        <v>-41.425267419023697</v>
      </c>
      <c r="AJ587" s="1">
        <f>IF((Y587-Y$2)/Y$2*100&gt;100,100,IF((Y587-Y$2)/Y$2*100&lt;-100,-100,(Y587-Y$2)/Y$2*100))</f>
        <v>25.811700773592051</v>
      </c>
      <c r="AK587" s="1">
        <f>IF((Z587-Z$2)/Z$2*100&gt;100,100,IF((Z587-Z$2)/Z$2*100&lt;-100,-100,(Z587-Z$2)/Z$2*100))</f>
        <v>87.894981657748971</v>
      </c>
      <c r="AL587" s="1">
        <f>IF((V587-V$2)/V$2*100&gt;100,100,IF((V587-V$2)/V$2*100&lt;-100,-100,(V587-V$2)/V$2*100))</f>
        <v>-71.389663041331133</v>
      </c>
      <c r="AM587" s="1">
        <f>IF((AA587-AA$2)/AA$2*100&gt;100,100,IF((AA587-AA$2)/AA$2*100&lt;-100,-100,(AA587-AA$2)/AA$2*100))</f>
        <v>100</v>
      </c>
      <c r="AN587" s="1">
        <f>IF((AB587-AB$2)/AB$2*100&gt;100,100,IF((AB587-AB$2)/AB$2*100&lt;-100,-100,(AB587-AB$2)/AB$2*100))</f>
        <v>100</v>
      </c>
      <c r="AO587" s="1">
        <f>IF((AC587-AC$2)/AC$2*100&gt;100,100,IF((AC587-AC$2)/AC$2*100&lt;-100,-100,(AC587-AC$2)/AC$2*100))</f>
        <v>-100</v>
      </c>
      <c r="AP587" s="1"/>
      <c r="AQ587" s="2">
        <f t="shared" si="237"/>
        <v>26</v>
      </c>
      <c r="AR587" s="2">
        <f t="shared" si="228"/>
        <v>-69</v>
      </c>
      <c r="AS587" s="2">
        <f t="shared" si="229"/>
        <v>-41</v>
      </c>
      <c r="AT587" s="2">
        <f t="shared" si="230"/>
        <v>-41</v>
      </c>
      <c r="AU587" s="2">
        <f t="shared" si="231"/>
        <v>26</v>
      </c>
      <c r="AV587" s="2">
        <f t="shared" si="238"/>
        <v>1</v>
      </c>
      <c r="AW587" s="2">
        <f t="shared" si="239"/>
        <v>0</v>
      </c>
      <c r="AX587" s="2">
        <f t="shared" si="232"/>
        <v>1</v>
      </c>
      <c r="AY587" s="2">
        <f t="shared" si="233"/>
        <v>1</v>
      </c>
      <c r="AZ587" s="2">
        <f t="shared" si="234"/>
        <v>0</v>
      </c>
      <c r="BA587" s="1"/>
      <c r="BB587" s="1"/>
      <c r="BN587" s="1">
        <f>T587/(T$3-T$4)*100</f>
        <v>43.180978762696206</v>
      </c>
      <c r="BO587" s="1">
        <f>U587/(U$3-U$4)*100</f>
        <v>11.70449058425881</v>
      </c>
      <c r="BP587" s="1">
        <f>V587/(V$3-V$4)*100</f>
        <v>2.6315789473684208</v>
      </c>
      <c r="BQ587" s="1">
        <f>W587/(W$3-W$4)*100</f>
        <v>21.052631578947366</v>
      </c>
      <c r="BR587" s="1">
        <f>X587/(X$3-X$4)*100</f>
        <v>15.043859649122805</v>
      </c>
      <c r="BS587" s="1">
        <f>Y587/(Y$3-Y$4)*100</f>
        <v>67.318295739348386</v>
      </c>
      <c r="BT587" s="1">
        <f>Z587/(Z$3-Z$4)*100</f>
        <v>57.267206477732799</v>
      </c>
      <c r="BU587" s="1">
        <f>AA587/(AA$3-AA$4)*100</f>
        <v>45.167464114832541</v>
      </c>
      <c r="BV587" s="1">
        <f>AB587/(AB$3-AB$4)*100</f>
        <v>18.58888292158969</v>
      </c>
      <c r="BW587" s="1">
        <f>AC587/(AC$3-AC$4)*100</f>
        <v>0</v>
      </c>
    </row>
    <row r="588" spans="1:75">
      <c r="A588">
        <v>77</v>
      </c>
      <c r="B588" t="s">
        <v>1675</v>
      </c>
      <c r="C588" t="s">
        <v>2176</v>
      </c>
      <c r="D588">
        <v>32</v>
      </c>
      <c r="E588" t="s">
        <v>2177</v>
      </c>
      <c r="F588" t="s">
        <v>2178</v>
      </c>
      <c r="G588" t="s">
        <v>2179</v>
      </c>
      <c r="H588">
        <v>130</v>
      </c>
      <c r="I588">
        <v>24</v>
      </c>
      <c r="J588">
        <v>6</v>
      </c>
      <c r="K588">
        <v>55</v>
      </c>
      <c r="L588">
        <v>38</v>
      </c>
      <c r="M588">
        <v>53</v>
      </c>
      <c r="N588">
        <v>77</v>
      </c>
      <c r="O588">
        <v>22</v>
      </c>
      <c r="P588">
        <v>20</v>
      </c>
      <c r="Q588">
        <v>0</v>
      </c>
      <c r="R588">
        <v>425</v>
      </c>
      <c r="T588" s="1">
        <f t="shared" si="235"/>
        <v>30.588235294117649</v>
      </c>
      <c r="U588" s="1">
        <f t="shared" si="218"/>
        <v>5.6470588235294121</v>
      </c>
      <c r="V588" s="1">
        <f t="shared" si="219"/>
        <v>1.411764705882353</v>
      </c>
      <c r="W588" s="1">
        <f t="shared" si="220"/>
        <v>12.941176470588237</v>
      </c>
      <c r="X588" s="1">
        <f t="shared" si="221"/>
        <v>8.9411764705882355</v>
      </c>
      <c r="Y588" s="1">
        <f t="shared" si="222"/>
        <v>12.470588235294118</v>
      </c>
      <c r="Z588" s="1">
        <f t="shared" si="223"/>
        <v>18.117647058823529</v>
      </c>
      <c r="AA588" s="1">
        <f t="shared" si="224"/>
        <v>5.1764705882352944</v>
      </c>
      <c r="AB588" s="1">
        <f t="shared" si="225"/>
        <v>4.7058823529411766</v>
      </c>
      <c r="AC588" s="1">
        <f t="shared" si="226"/>
        <v>0</v>
      </c>
      <c r="AD588" s="1"/>
      <c r="AF588" s="1">
        <f t="shared" si="236"/>
        <v>55.632635687616819</v>
      </c>
      <c r="AG588" s="1">
        <f t="shared" si="227"/>
        <v>-58.036751657616477</v>
      </c>
      <c r="AH588" s="1">
        <f>IF((W588-W$2)/W$2*100&gt;100,100,IF((W588-W$2)/W$2*100&lt;-100,-100,(W588-W$2)/W$2*100))</f>
        <v>-33.54193006696557</v>
      </c>
      <c r="AI588" s="1">
        <f>IF((X588-X$2)/X$2*100&gt;100,100,IF((X588-X$2)/X$2*100&lt;-100,-100,(X588-X$2)/X$2*100))</f>
        <v>-5.2303486308909939</v>
      </c>
      <c r="AJ588" s="1">
        <f>IF((Y588-Y$2)/Y$2*100&gt;100,100,IF((Y588-Y$2)/Y$2*100&lt;-100,-100,(Y588-Y$2)/Y$2*100))</f>
        <v>-12.323610602763191</v>
      </c>
      <c r="AK588" s="1">
        <f>IF((Z588-Z$2)/Z$2*100&gt;100,100,IF((Z588-Z$2)/Z$2*100&lt;-100,-100,(Z588-Z$2)/Z$2*100))</f>
        <v>87.478505142565538</v>
      </c>
      <c r="AL588" s="1">
        <f>IF((V588-V$2)/V$2*100&gt;100,100,IF((V588-V$2)/V$2*100&lt;-100,-100,(V588-V$2)/V$2*100))</f>
        <v>-69.302791404345868</v>
      </c>
      <c r="AM588" s="1">
        <f>IF((AA588-AA$2)/AA$2*100&gt;100,100,IF((AA588-AA$2)/AA$2*100&lt;-100,-100,(AA588-AA$2)/AA$2*100))</f>
        <v>2.7559826487753414</v>
      </c>
      <c r="AN588" s="1">
        <f>IF((AB588-AB$2)/AB$2*100&gt;100,100,IF((AB588-AB$2)/AB$2*100&lt;-100,-100,(AB588-AB$2)/AB$2*100))</f>
        <v>100</v>
      </c>
      <c r="AO588" s="1">
        <f>IF((AC588-AC$2)/AC$2*100&gt;100,100,IF((AC588-AC$2)/AC$2*100&lt;-100,-100,(AC588-AC$2)/AC$2*100))</f>
        <v>-100</v>
      </c>
      <c r="AP588" s="1"/>
      <c r="AQ588" s="2">
        <f t="shared" si="237"/>
        <v>56</v>
      </c>
      <c r="AR588" s="2">
        <f t="shared" si="228"/>
        <v>-58</v>
      </c>
      <c r="AS588" s="2">
        <f t="shared" si="229"/>
        <v>-34</v>
      </c>
      <c r="AT588" s="2">
        <f t="shared" si="230"/>
        <v>-5</v>
      </c>
      <c r="AU588" s="2">
        <f t="shared" si="231"/>
        <v>-12</v>
      </c>
      <c r="AV588" s="2">
        <f t="shared" si="238"/>
        <v>1</v>
      </c>
      <c r="AW588" s="2">
        <f t="shared" si="239"/>
        <v>0</v>
      </c>
      <c r="AX588" s="2">
        <f t="shared" si="232"/>
        <v>0</v>
      </c>
      <c r="AY588" s="2">
        <f t="shared" si="233"/>
        <v>1</v>
      </c>
      <c r="AZ588" s="2">
        <f t="shared" si="234"/>
        <v>0</v>
      </c>
      <c r="BA588" s="1"/>
      <c r="BB588" s="1"/>
      <c r="BN588" s="1">
        <f>T588/(T$3-T$4)*100</f>
        <v>53.395252837977289</v>
      </c>
      <c r="BO588" s="1">
        <f>U588/(U$3-U$4)*100</f>
        <v>15.697787371829467</v>
      </c>
      <c r="BP588" s="1">
        <f>V588/(V$3-V$4)*100</f>
        <v>2.8235294117647061</v>
      </c>
      <c r="BQ588" s="1">
        <f>W588/(W$3-W$4)*100</f>
        <v>23.52941176470588</v>
      </c>
      <c r="BR588" s="1">
        <f>X588/(X$3-X$4)*100</f>
        <v>24.33986928104575</v>
      </c>
      <c r="BS588" s="1">
        <f>Y588/(Y$3-Y$4)*100</f>
        <v>46.913165266106446</v>
      </c>
      <c r="BT588" s="1">
        <f>Z588/(Z$3-Z$4)*100</f>
        <v>57.140271493212666</v>
      </c>
      <c r="BU588" s="1">
        <f>AA588/(AA$3-AA$4)*100</f>
        <v>18.509803921568629</v>
      </c>
      <c r="BV588" s="1">
        <f>AB588/(AB$3-AB$4)*100</f>
        <v>22.1608643457383</v>
      </c>
      <c r="BW588" s="1">
        <f>AC588/(AC$3-AC$4)*100</f>
        <v>0</v>
      </c>
    </row>
    <row r="589" spans="1:75">
      <c r="A589">
        <v>75</v>
      </c>
      <c r="B589" t="s">
        <v>1675</v>
      </c>
      <c r="C589" t="s">
        <v>2180</v>
      </c>
      <c r="D589">
        <v>20</v>
      </c>
      <c r="E589" t="s">
        <v>2181</v>
      </c>
      <c r="F589" t="s">
        <v>2182</v>
      </c>
      <c r="G589" t="s">
        <v>2183</v>
      </c>
      <c r="H589">
        <v>56</v>
      </c>
      <c r="I589">
        <v>9</v>
      </c>
      <c r="J589">
        <v>1</v>
      </c>
      <c r="K589">
        <v>15</v>
      </c>
      <c r="L589">
        <v>22</v>
      </c>
      <c r="M589">
        <v>28</v>
      </c>
      <c r="N589">
        <v>34</v>
      </c>
      <c r="O589">
        <v>23</v>
      </c>
      <c r="P589">
        <v>5</v>
      </c>
      <c r="Q589">
        <v>0</v>
      </c>
      <c r="R589">
        <v>193</v>
      </c>
      <c r="T589" s="1">
        <f t="shared" si="235"/>
        <v>29.015544041450774</v>
      </c>
      <c r="U589" s="1">
        <f t="shared" si="218"/>
        <v>4.6632124352331603</v>
      </c>
      <c r="V589" s="1">
        <f t="shared" si="219"/>
        <v>0.5181347150259068</v>
      </c>
      <c r="W589" s="1">
        <f t="shared" si="220"/>
        <v>7.7720207253886011</v>
      </c>
      <c r="X589" s="1">
        <f t="shared" si="221"/>
        <v>11.398963730569948</v>
      </c>
      <c r="Y589" s="1">
        <f t="shared" si="222"/>
        <v>14.507772020725387</v>
      </c>
      <c r="Z589" s="1">
        <f t="shared" si="223"/>
        <v>17.616580310880828</v>
      </c>
      <c r="AA589" s="1">
        <f t="shared" si="224"/>
        <v>11.917098445595855</v>
      </c>
      <c r="AB589" s="1">
        <f t="shared" si="225"/>
        <v>2.5906735751295336</v>
      </c>
      <c r="AC589" s="1">
        <f t="shared" si="226"/>
        <v>0</v>
      </c>
      <c r="AD589" s="1"/>
      <c r="AF589" s="1">
        <f t="shared" si="236"/>
        <v>47.630798300728557</v>
      </c>
      <c r="AG589" s="1">
        <f t="shared" si="227"/>
        <v>-65.347706193951453</v>
      </c>
      <c r="AH589" s="1">
        <f>IF((W589-W$2)/W$2*100&gt;100,100,IF((W589-W$2)/W$2*100&lt;-100,-100,(W589-W$2)/W$2*100))</f>
        <v>-60.087593422223797</v>
      </c>
      <c r="AI589" s="1">
        <f>IF((X589-X$2)/X$2*100&gt;100,100,IF((X589-X$2)/X$2*100&lt;-100,-100,(X589-X$2)/X$2*100))</f>
        <v>20.820321829993066</v>
      </c>
      <c r="AJ589" s="1">
        <f>IF((Y589-Y$2)/Y$2*100&gt;100,100,IF((Y589-Y$2)/Y$2*100&lt;-100,-100,(Y589-Y$2)/Y$2*100))</f>
        <v>1.9991234555790303</v>
      </c>
      <c r="AK589" s="1">
        <f>IF((Z589-Z$2)/Z$2*100&gt;100,100,IF((Z589-Z$2)/Z$2*100&lt;-100,-100,(Z589-Z$2)/Z$2*100))</f>
        <v>82.293546821214719</v>
      </c>
      <c r="AL589" s="1">
        <f>IF((V589-V$2)/V$2*100&gt;100,100,IF((V589-V$2)/V$2*100&lt;-100,-100,(V589-V$2)/V$2*100))</f>
        <v>-88.733753321974945</v>
      </c>
      <c r="AM589" s="1">
        <f>IF((AA589-AA$2)/AA$2*100&gt;100,100,IF((AA589-AA$2)/AA$2*100&lt;-100,-100,(AA589-AA$2)/AA$2*100))</f>
        <v>100</v>
      </c>
      <c r="AN589" s="1">
        <f>IF((AB589-AB$2)/AB$2*100&gt;100,100,IF((AB589-AB$2)/AB$2*100&lt;-100,-100,(AB589-AB$2)/AB$2*100))</f>
        <v>43.286841580176151</v>
      </c>
      <c r="AO589" s="1">
        <f>IF((AC589-AC$2)/AC$2*100&gt;100,100,IF((AC589-AC$2)/AC$2*100&lt;-100,-100,(AC589-AC$2)/AC$2*100))</f>
        <v>-100</v>
      </c>
      <c r="AP589" s="1"/>
      <c r="AQ589" s="2">
        <f t="shared" si="237"/>
        <v>48</v>
      </c>
      <c r="AR589" s="2">
        <f t="shared" si="228"/>
        <v>-65</v>
      </c>
      <c r="AS589" s="2">
        <f t="shared" si="229"/>
        <v>-60</v>
      </c>
      <c r="AT589" s="2">
        <f t="shared" si="230"/>
        <v>21</v>
      </c>
      <c r="AU589" s="2">
        <f t="shared" si="231"/>
        <v>2</v>
      </c>
      <c r="AV589" s="2">
        <f t="shared" si="238"/>
        <v>1</v>
      </c>
      <c r="AW589" s="2">
        <f t="shared" si="239"/>
        <v>0</v>
      </c>
      <c r="AX589" s="2">
        <f t="shared" si="232"/>
        <v>1</v>
      </c>
      <c r="AY589" s="2">
        <f t="shared" si="233"/>
        <v>1</v>
      </c>
      <c r="AZ589" s="2">
        <f t="shared" si="234"/>
        <v>0</v>
      </c>
      <c r="BA589" s="1"/>
      <c r="BB589" s="1"/>
      <c r="BN589" s="1">
        <f>T589/(T$3-T$4)*100</f>
        <v>50.649940914462313</v>
      </c>
      <c r="BO589" s="1">
        <f>U589/(U$3-U$4)*100</f>
        <v>12.962874934638968</v>
      </c>
      <c r="BP589" s="1">
        <f>V589/(V$3-V$4)*100</f>
        <v>1.0362694300518136</v>
      </c>
      <c r="BQ589" s="1">
        <f>W589/(W$3-W$4)*100</f>
        <v>14.13094677343382</v>
      </c>
      <c r="BR589" s="1">
        <f>X589/(X$3-X$4)*100</f>
        <v>31.030512377662632</v>
      </c>
      <c r="BS589" s="1">
        <f>Y589/(Y$3-Y$4)*100</f>
        <v>54.576856649395509</v>
      </c>
      <c r="BT589" s="1">
        <f>Z589/(Z$3-Z$4)*100</f>
        <v>55.559984057393372</v>
      </c>
      <c r="BU589" s="1">
        <f>AA589/(AA$3-AA$4)*100</f>
        <v>42.612655047888211</v>
      </c>
      <c r="BV589" s="1">
        <f>AB589/(AB$3-AB$4)*100</f>
        <v>12.19995770328857</v>
      </c>
      <c r="BW589" s="1">
        <f>AC589/(AC$3-AC$4)*100</f>
        <v>0</v>
      </c>
    </row>
    <row r="590" spans="1:75">
      <c r="A590">
        <v>74</v>
      </c>
      <c r="B590" t="s">
        <v>1675</v>
      </c>
      <c r="C590" t="s">
        <v>2184</v>
      </c>
      <c r="D590">
        <v>28</v>
      </c>
      <c r="E590" t="s">
        <v>2185</v>
      </c>
      <c r="F590" t="s">
        <v>2186</v>
      </c>
      <c r="G590" t="s">
        <v>2187</v>
      </c>
      <c r="H590">
        <v>93</v>
      </c>
      <c r="I590">
        <v>7</v>
      </c>
      <c r="J590">
        <v>5</v>
      </c>
      <c r="K590">
        <v>30</v>
      </c>
      <c r="L590">
        <v>25</v>
      </c>
      <c r="M590">
        <v>35</v>
      </c>
      <c r="N590">
        <v>37</v>
      </c>
      <c r="O590">
        <v>16</v>
      </c>
      <c r="P590">
        <v>12</v>
      </c>
      <c r="Q590">
        <v>0</v>
      </c>
      <c r="R590">
        <v>260</v>
      </c>
      <c r="T590" s="1">
        <f t="shared" si="235"/>
        <v>35.769230769230766</v>
      </c>
      <c r="U590" s="1">
        <f t="shared" si="218"/>
        <v>2.6923076923076925</v>
      </c>
      <c r="V590" s="1">
        <f t="shared" si="219"/>
        <v>1.9230769230769231</v>
      </c>
      <c r="W590" s="1">
        <f t="shared" si="220"/>
        <v>11.538461538461538</v>
      </c>
      <c r="X590" s="1">
        <f t="shared" si="221"/>
        <v>9.6153846153846168</v>
      </c>
      <c r="Y590" s="1">
        <f t="shared" si="222"/>
        <v>13.461538461538462</v>
      </c>
      <c r="Z590" s="1">
        <f t="shared" si="223"/>
        <v>14.23076923076923</v>
      </c>
      <c r="AA590" s="1">
        <f t="shared" si="224"/>
        <v>6.1538461538461542</v>
      </c>
      <c r="AB590" s="1">
        <f t="shared" si="225"/>
        <v>4.6153846153846159</v>
      </c>
      <c r="AC590" s="1">
        <f t="shared" si="226"/>
        <v>0</v>
      </c>
      <c r="AD590" s="1"/>
      <c r="AF590" s="1">
        <f t="shared" si="236"/>
        <v>81.993488921687984</v>
      </c>
      <c r="AG590" s="1">
        <f t="shared" si="227"/>
        <v>-79.993483362405286</v>
      </c>
      <c r="AH590" s="1">
        <f>IF((W590-W$2)/W$2*100&gt;100,100,IF((W590-W$2)/W$2*100&lt;-100,-100,(W590-W$2)/W$2*100))</f>
        <v>-40.745427157609171</v>
      </c>
      <c r="AI590" s="1">
        <f>IF((X590-X$2)/X$2*100&gt;100,100,IF((X590-X$2)/X$2*100&lt;-100,-100,(X590-X$2)/X$2*100))</f>
        <v>1.9157435016987152</v>
      </c>
      <c r="AJ590" s="1">
        <f>IF((Y590-Y$2)/Y$2*100&gt;100,100,IF((Y590-Y$2)/Y$2*100&lt;-100,-100,(Y590-Y$2)/Y$2*100))</f>
        <v>-5.3565825628521377</v>
      </c>
      <c r="AK590" s="1">
        <f>IF((Z590-Z$2)/Z$2*100&gt;100,100,IF((Z590-Z$2)/Z$2*100&lt;-100,-100,(Z590-Z$2)/Z$2*100))</f>
        <v>47.257716951390762</v>
      </c>
      <c r="AL590" s="1">
        <f>IF((V590-V$2)/V$2*100&gt;100,100,IF((V590-V$2)/V$2*100&lt;-100,-100,(V590-V$2)/V$2*100))</f>
        <v>-58.18489213733011</v>
      </c>
      <c r="AM590" s="1">
        <f>IF((AA590-AA$2)/AA$2*100&gt;100,100,IF((AA590-AA$2)/AA$2*100&lt;-100,-100,(AA590-AA$2)/AA$2*100))</f>
        <v>22.157461890152504</v>
      </c>
      <c r="AN590" s="1">
        <f>IF((AB590-AB$2)/AB$2*100&gt;100,100,IF((AB590-AB$2)/AB$2*100&lt;-100,-100,(AB590-AB$2)/AB$2*100))</f>
        <v>100</v>
      </c>
      <c r="AO590" s="1">
        <f>IF((AC590-AC$2)/AC$2*100&gt;100,100,IF((AC590-AC$2)/AC$2*100&lt;-100,-100,(AC590-AC$2)/AC$2*100))</f>
        <v>-100</v>
      </c>
      <c r="AP590" s="1"/>
      <c r="AQ590" s="2">
        <f t="shared" si="237"/>
        <v>82</v>
      </c>
      <c r="AR590" s="2">
        <f t="shared" si="228"/>
        <v>-80</v>
      </c>
      <c r="AS590" s="2">
        <f t="shared" si="229"/>
        <v>-41</v>
      </c>
      <c r="AT590" s="2">
        <f t="shared" si="230"/>
        <v>2</v>
      </c>
      <c r="AU590" s="2">
        <f t="shared" si="231"/>
        <v>-5</v>
      </c>
      <c r="AV590" s="2">
        <f t="shared" si="238"/>
        <v>1</v>
      </c>
      <c r="AW590" s="2">
        <f t="shared" si="239"/>
        <v>0</v>
      </c>
      <c r="AX590" s="2">
        <f t="shared" si="232"/>
        <v>1</v>
      </c>
      <c r="AY590" s="2">
        <f t="shared" si="233"/>
        <v>1</v>
      </c>
      <c r="AZ590" s="2">
        <f t="shared" si="234"/>
        <v>0</v>
      </c>
      <c r="BA590" s="1"/>
      <c r="BB590" s="1"/>
      <c r="BN590" s="1">
        <f>T590/(T$3-T$4)*100</f>
        <v>62.43927125506071</v>
      </c>
      <c r="BO590" s="1">
        <f>U590/(U$3-U$4)*100</f>
        <v>7.4841213832039521</v>
      </c>
      <c r="BP590" s="1">
        <f>V590/(V$3-V$4)*100</f>
        <v>3.8461538461538463</v>
      </c>
      <c r="BQ590" s="1">
        <f>W590/(W$3-W$4)*100</f>
        <v>20.979020979020977</v>
      </c>
      <c r="BR590" s="1">
        <f>X590/(X$3-X$4)*100</f>
        <v>26.175213675213676</v>
      </c>
      <c r="BS590" s="1">
        <f>Y590/(Y$3-Y$4)*100</f>
        <v>50.641025641025649</v>
      </c>
      <c r="BT590" s="1">
        <f>Z590/(Z$3-Z$4)*100</f>
        <v>44.88165680473373</v>
      </c>
      <c r="BU590" s="1">
        <f>AA590/(AA$3-AA$4)*100</f>
        <v>22.004662004662006</v>
      </c>
      <c r="BV590" s="1">
        <f>AB590/(AB$3-AB$4)*100</f>
        <v>21.734693877551024</v>
      </c>
      <c r="BW590" s="1">
        <f>AC590/(AC$3-AC$4)*100</f>
        <v>0</v>
      </c>
    </row>
    <row r="591" spans="1:75">
      <c r="A591">
        <v>84</v>
      </c>
      <c r="B591" t="s">
        <v>1675</v>
      </c>
      <c r="C591" t="s">
        <v>2188</v>
      </c>
      <c r="D591">
        <v>23</v>
      </c>
      <c r="E591" t="s">
        <v>2189</v>
      </c>
      <c r="F591" t="s">
        <v>2190</v>
      </c>
      <c r="G591" t="s">
        <v>2191</v>
      </c>
      <c r="H591">
        <v>72</v>
      </c>
      <c r="I591">
        <v>23</v>
      </c>
      <c r="J591">
        <v>3</v>
      </c>
      <c r="K591">
        <v>24</v>
      </c>
      <c r="L591">
        <v>21</v>
      </c>
      <c r="M591">
        <v>57</v>
      </c>
      <c r="N591">
        <v>46</v>
      </c>
      <c r="O591">
        <v>17</v>
      </c>
      <c r="P591">
        <v>4</v>
      </c>
      <c r="Q591">
        <v>0</v>
      </c>
      <c r="R591">
        <v>267</v>
      </c>
      <c r="T591" s="1">
        <f t="shared" si="235"/>
        <v>26.966292134831459</v>
      </c>
      <c r="U591" s="1">
        <f t="shared" si="218"/>
        <v>8.6142322097378283</v>
      </c>
      <c r="V591" s="1">
        <f t="shared" si="219"/>
        <v>1.1235955056179776</v>
      </c>
      <c r="W591" s="1">
        <f t="shared" si="220"/>
        <v>8.9887640449438209</v>
      </c>
      <c r="X591" s="1">
        <f t="shared" si="221"/>
        <v>7.8651685393258424</v>
      </c>
      <c r="Y591" s="1">
        <f t="shared" si="222"/>
        <v>21.348314606741571</v>
      </c>
      <c r="Z591" s="1">
        <f t="shared" si="223"/>
        <v>17.228464419475657</v>
      </c>
      <c r="AA591" s="1">
        <f t="shared" si="224"/>
        <v>6.3670411985018731</v>
      </c>
      <c r="AB591" s="1">
        <f t="shared" si="225"/>
        <v>1.4981273408239701</v>
      </c>
      <c r="AC591" s="1">
        <f t="shared" si="226"/>
        <v>0</v>
      </c>
      <c r="AD591" s="1"/>
      <c r="AF591" s="1">
        <f t="shared" si="236"/>
        <v>37.204225066006167</v>
      </c>
      <c r="AG591" s="1">
        <f t="shared" si="227"/>
        <v>-35.987710276716776</v>
      </c>
      <c r="AH591" s="1">
        <f>IF((W591-W$2)/W$2*100&gt;100,100,IF((W591-W$2)/W$2*100&lt;-100,-100,(W591-W$2)/W$2*100))</f>
        <v>-53.839134265103773</v>
      </c>
      <c r="AI591" s="1">
        <f>IF((X591-X$2)/X$2*100&gt;100,100,IF((X591-X$2)/X$2*100&lt;-100,-100,(X591-X$2)/X$2*100))</f>
        <v>-16.635212057037471</v>
      </c>
      <c r="AJ591" s="1">
        <f>IF((Y591-Y$2)/Y$2*100&gt;100,100,IF((Y591-Y$2)/Y$2*100&lt;-100,-100,(Y591-Y$2)/Y$2*100))</f>
        <v>50.092610638687127</v>
      </c>
      <c r="AK591" s="1">
        <f>IF((Z591-Z$2)/Z$2*100&gt;100,100,IF((Z591-Z$2)/Z$2*100&lt;-100,-100,(Z591-Z$2)/Z$2*100))</f>
        <v>78.277385842558317</v>
      </c>
      <c r="AL591" s="1">
        <f>IF((V591-V$2)/V$2*100&gt;100,100,IF((V591-V$2)/V$2*100&lt;-100,-100,(V591-V$2)/V$2*100))</f>
        <v>-75.568701024058043</v>
      </c>
      <c r="AM591" s="1">
        <f>IF((AA591-AA$2)/AA$2*100&gt;100,100,IF((AA591-AA$2)/AA$2*100&lt;-100,-100,(AA591-AA$2)/AA$2*100))</f>
        <v>26.389508790841308</v>
      </c>
      <c r="AN591" s="1">
        <f>IF((AB591-AB$2)/AB$2*100&gt;100,100,IF((AB591-AB$2)/AB$2*100&lt;-100,-100,(AB591-AB$2)/AB$2*100))</f>
        <v>-17.140493108692134</v>
      </c>
      <c r="AO591" s="1">
        <f>IF((AC591-AC$2)/AC$2*100&gt;100,100,IF((AC591-AC$2)/AC$2*100&lt;-100,-100,(AC591-AC$2)/AC$2*100))</f>
        <v>-100</v>
      </c>
      <c r="AP591" s="1"/>
      <c r="AQ591" s="2">
        <f t="shared" si="237"/>
        <v>37</v>
      </c>
      <c r="AR591" s="2">
        <f t="shared" si="228"/>
        <v>-36</v>
      </c>
      <c r="AS591" s="2">
        <f t="shared" si="229"/>
        <v>-54</v>
      </c>
      <c r="AT591" s="2">
        <f t="shared" si="230"/>
        <v>-17</v>
      </c>
      <c r="AU591" s="2">
        <f t="shared" si="231"/>
        <v>50</v>
      </c>
      <c r="AV591" s="2">
        <f t="shared" si="238"/>
        <v>1</v>
      </c>
      <c r="AW591" s="2">
        <f t="shared" si="239"/>
        <v>0</v>
      </c>
      <c r="AX591" s="2">
        <f t="shared" si="232"/>
        <v>1</v>
      </c>
      <c r="AY591" s="2">
        <f t="shared" si="233"/>
        <v>0</v>
      </c>
      <c r="AZ591" s="2">
        <f t="shared" si="234"/>
        <v>0</v>
      </c>
      <c r="BA591" s="1"/>
      <c r="BB591" s="1"/>
      <c r="BN591" s="1">
        <f>T591/(T$3-T$4)*100</f>
        <v>47.072738024837371</v>
      </c>
      <c r="BO591" s="1">
        <f>U591/(U$3-U$4)*100</f>
        <v>23.945984950005155</v>
      </c>
      <c r="BP591" s="1">
        <f>V591/(V$3-V$4)*100</f>
        <v>2.2471910112359552</v>
      </c>
      <c r="BQ591" s="1">
        <f>W591/(W$3-W$4)*100</f>
        <v>16.343207354443308</v>
      </c>
      <c r="BR591" s="1">
        <f>X591/(X$3-X$4)*100</f>
        <v>21.410736579275902</v>
      </c>
      <c r="BS591" s="1">
        <f>Y591/(Y$3-Y$4)*100</f>
        <v>80.310326377742115</v>
      </c>
      <c r="BT591" s="1">
        <f>Z591/(Z$3-Z$4)*100</f>
        <v>54.335926246038611</v>
      </c>
      <c r="BU591" s="1">
        <f>AA591/(AA$3-AA$4)*100</f>
        <v>22.766995800703668</v>
      </c>
      <c r="BV591" s="1">
        <f>AB591/(AB$3-AB$4)*100</f>
        <v>7.0549568141863501</v>
      </c>
      <c r="BW591" s="1">
        <f>AC591/(AC$3-AC$4)*100</f>
        <v>0</v>
      </c>
    </row>
    <row r="592" spans="1:75">
      <c r="A592">
        <v>78</v>
      </c>
      <c r="B592" t="s">
        <v>1675</v>
      </c>
      <c r="C592" t="s">
        <v>2192</v>
      </c>
      <c r="D592">
        <v>19</v>
      </c>
      <c r="E592" t="s">
        <v>2193</v>
      </c>
      <c r="F592" t="s">
        <v>2194</v>
      </c>
      <c r="G592" t="s">
        <v>2195</v>
      </c>
      <c r="H592">
        <v>77</v>
      </c>
      <c r="I592">
        <v>16</v>
      </c>
      <c r="J592">
        <v>2</v>
      </c>
      <c r="K592">
        <v>19</v>
      </c>
      <c r="L592">
        <v>5</v>
      </c>
      <c r="M592">
        <v>35</v>
      </c>
      <c r="N592">
        <v>48</v>
      </c>
      <c r="O592">
        <v>36</v>
      </c>
      <c r="P592">
        <v>3</v>
      </c>
      <c r="Q592">
        <v>0</v>
      </c>
      <c r="R592">
        <v>241</v>
      </c>
      <c r="T592" s="1">
        <f t="shared" si="235"/>
        <v>31.950207468879665</v>
      </c>
      <c r="U592" s="1">
        <f t="shared" si="218"/>
        <v>6.6390041493775938</v>
      </c>
      <c r="V592" s="1">
        <f t="shared" si="219"/>
        <v>0.82987551867219922</v>
      </c>
      <c r="W592" s="1">
        <f t="shared" si="220"/>
        <v>7.8838174273858916</v>
      </c>
      <c r="X592" s="1">
        <f t="shared" si="221"/>
        <v>2.0746887966804977</v>
      </c>
      <c r="Y592" s="1">
        <f t="shared" si="222"/>
        <v>14.522821576763487</v>
      </c>
      <c r="Z592" s="1">
        <f t="shared" si="223"/>
        <v>19.91701244813278</v>
      </c>
      <c r="AA592" s="1">
        <f t="shared" si="224"/>
        <v>14.937759336099585</v>
      </c>
      <c r="AB592" s="1">
        <f t="shared" si="225"/>
        <v>1.2448132780082988</v>
      </c>
      <c r="AC592" s="1">
        <f t="shared" si="226"/>
        <v>0</v>
      </c>
      <c r="AD592" s="1"/>
      <c r="AF592" s="1">
        <f t="shared" si="236"/>
        <v>62.562336510605157</v>
      </c>
      <c r="AG592" s="1">
        <f t="shared" si="227"/>
        <v>-50.665613981983412</v>
      </c>
      <c r="AH592" s="1">
        <f>IF((W592-W$2)/W$2*100&gt;100,100,IF((W592-W$2)/W$2*100&lt;-100,-100,(W592-W$2)/W$2*100))</f>
        <v>-59.513473050980537</v>
      </c>
      <c r="AI592" s="1">
        <f>IF((X592-X$2)/X$2*100&gt;100,100,IF((X592-X$2)/X$2*100&lt;-100,-100,(X592-X$2)/X$2*100))</f>
        <v>-78.009881070172895</v>
      </c>
      <c r="AJ592" s="1">
        <f>IF((Y592-Y$2)/Y$2*100&gt;100,100,IF((Y592-Y$2)/Y$2*100&lt;-100,-100,(Y592-Y$2)/Y$2*100))</f>
        <v>2.1049316749313149</v>
      </c>
      <c r="AK592" s="1">
        <f>IF((Z592-Z$2)/Z$2*100&gt;100,100,IF((Z592-Z$2)/Z$2*100&lt;-100,-100,(Z592-Z$2)/Z$2*100))</f>
        <v>100</v>
      </c>
      <c r="AL592" s="1">
        <f>IF((V592-V$2)/V$2*100&gt;100,100,IF((V592-V$2)/V$2*100&lt;-100,-100,(V592-V$2)/V$2*100))</f>
        <v>-81.955306150549092</v>
      </c>
      <c r="AM592" s="1">
        <f>IF((AA592-AA$2)/AA$2*100&gt;100,100,IF((AA592-AA$2)/AA$2*100&lt;-100,-100,(AA592-AA$2)/AA$2*100))</f>
        <v>100</v>
      </c>
      <c r="AN592" s="1">
        <f>IF((AB592-AB$2)/AB$2*100&gt;100,100,IF((AB592-AB$2)/AB$2*100&lt;-100,-100,(AB592-AB$2)/AB$2*100))</f>
        <v>-31.150969896330295</v>
      </c>
      <c r="AO592" s="1">
        <f>IF((AC592-AC$2)/AC$2*100&gt;100,100,IF((AC592-AC$2)/AC$2*100&lt;-100,-100,(AC592-AC$2)/AC$2*100))</f>
        <v>-100</v>
      </c>
      <c r="AP592" s="1"/>
      <c r="AQ592" s="2">
        <f t="shared" si="237"/>
        <v>63</v>
      </c>
      <c r="AR592" s="2">
        <f t="shared" si="228"/>
        <v>-51</v>
      </c>
      <c r="AS592" s="2">
        <f t="shared" si="229"/>
        <v>-60</v>
      </c>
      <c r="AT592" s="2">
        <f t="shared" si="230"/>
        <v>-78</v>
      </c>
      <c r="AU592" s="2">
        <f t="shared" si="231"/>
        <v>2</v>
      </c>
      <c r="AV592" s="2">
        <f t="shared" si="238"/>
        <v>1</v>
      </c>
      <c r="AW592" s="2">
        <f t="shared" si="239"/>
        <v>0</v>
      </c>
      <c r="AX592" s="2">
        <f t="shared" si="232"/>
        <v>1</v>
      </c>
      <c r="AY592" s="2">
        <f t="shared" si="233"/>
        <v>0</v>
      </c>
      <c r="AZ592" s="2">
        <f t="shared" si="234"/>
        <v>0</v>
      </c>
      <c r="BA592" s="1"/>
      <c r="BB592" s="1"/>
      <c r="BN592" s="1">
        <f>T592/(T$3-T$4)*100</f>
        <v>55.772730581640815</v>
      </c>
      <c r="BO592" s="1">
        <f>U592/(U$3-U$4)*100</f>
        <v>18.455213369370739</v>
      </c>
      <c r="BP592" s="1">
        <f>V592/(V$3-V$4)*100</f>
        <v>1.6597510373443984</v>
      </c>
      <c r="BQ592" s="1">
        <f>W592/(W$3-W$4)*100</f>
        <v>14.334213504337983</v>
      </c>
      <c r="BR592" s="1">
        <f>X592/(X$3-X$4)*100</f>
        <v>5.6477639465191318</v>
      </c>
      <c r="BS592" s="1">
        <f>Y592/(Y$3-Y$4)*100</f>
        <v>54.633471645919798</v>
      </c>
      <c r="BT592" s="1">
        <f>Z592/(Z$3-Z$4)*100</f>
        <v>62.815193105649534</v>
      </c>
      <c r="BU592" s="1">
        <f>AA592/(AA$3-AA$4)*100</f>
        <v>53.413806110901554</v>
      </c>
      <c r="BV592" s="1">
        <f>AB592/(AB$3-AB$4)*100</f>
        <v>5.8620543653145907</v>
      </c>
      <c r="BW592" s="1">
        <f>AC592/(AC$3-AC$4)*100</f>
        <v>0</v>
      </c>
    </row>
    <row r="593" spans="1:75">
      <c r="A593">
        <v>80</v>
      </c>
      <c r="B593" t="s">
        <v>1675</v>
      </c>
      <c r="C593" t="s">
        <v>2196</v>
      </c>
      <c r="D593">
        <v>25</v>
      </c>
      <c r="E593" t="s">
        <v>2197</v>
      </c>
      <c r="F593" t="s">
        <v>2198</v>
      </c>
      <c r="G593" t="s">
        <v>1209</v>
      </c>
      <c r="H593">
        <v>85</v>
      </c>
      <c r="I593">
        <v>23</v>
      </c>
      <c r="J593">
        <v>6</v>
      </c>
      <c r="K593">
        <v>33</v>
      </c>
      <c r="L593">
        <v>30</v>
      </c>
      <c r="M593">
        <v>46</v>
      </c>
      <c r="N593">
        <v>67</v>
      </c>
      <c r="O593">
        <v>46</v>
      </c>
      <c r="P593">
        <v>7</v>
      </c>
      <c r="Q593">
        <v>1</v>
      </c>
      <c r="R593">
        <v>344</v>
      </c>
      <c r="T593" s="1">
        <f t="shared" si="235"/>
        <v>24.709302325581394</v>
      </c>
      <c r="U593" s="1">
        <f t="shared" si="218"/>
        <v>6.6860465116279064</v>
      </c>
      <c r="V593" s="1">
        <f t="shared" si="219"/>
        <v>1.7441860465116279</v>
      </c>
      <c r="W593" s="1">
        <f t="shared" si="220"/>
        <v>9.5930232558139537</v>
      </c>
      <c r="X593" s="1">
        <f t="shared" si="221"/>
        <v>8.720930232558139</v>
      </c>
      <c r="Y593" s="1">
        <f t="shared" si="222"/>
        <v>13.372093023255813</v>
      </c>
      <c r="Z593" s="1">
        <f t="shared" si="223"/>
        <v>19.476744186046513</v>
      </c>
      <c r="AA593" s="1">
        <f t="shared" si="224"/>
        <v>13.372093023255813</v>
      </c>
      <c r="AB593" s="1">
        <f t="shared" si="225"/>
        <v>2.0348837209302326</v>
      </c>
      <c r="AC593" s="1">
        <f t="shared" si="226"/>
        <v>0.29069767441860467</v>
      </c>
      <c r="AD593" s="1"/>
      <c r="AF593" s="1">
        <f t="shared" si="236"/>
        <v>25.720683457405112</v>
      </c>
      <c r="AG593" s="1">
        <f t="shared" si="227"/>
        <v>-50.316042569428433</v>
      </c>
      <c r="AH593" s="1">
        <f>IF((W593-W$2)/W$2*100&gt;100,100,IF((W593-W$2)/W$2*100&lt;-100,-100,(W593-W$2)/W$2*100))</f>
        <v>-50.736023741500645</v>
      </c>
      <c r="AI593" s="1">
        <f>IF((X593-X$2)/X$2*100&gt;100,100,IF((X593-X$2)/X$2*100&lt;-100,-100,(X593-X$2)/X$2*100))</f>
        <v>-7.5647907775290912</v>
      </c>
      <c r="AJ593" s="1">
        <f>IF((Y593-Y$2)/Y$2*100&gt;100,100,IF((Y593-Y$2)/Y$2*100&lt;-100,-100,(Y593-Y$2)/Y$2*100))</f>
        <v>-5.9854424793780456</v>
      </c>
      <c r="AK593" s="1">
        <f>IF((Z593-Z$2)/Z$2*100&gt;100,100,IF((Z593-Z$2)/Z$2*100&lt;-100,-100,(Z593-Z$2)/Z$2*100))</f>
        <v>100</v>
      </c>
      <c r="AL593" s="1">
        <f>IF((V593-V$2)/V$2*100&gt;100,100,IF((V593-V$2)/V$2*100&lt;-100,-100,(V593-V$2)/V$2*100))</f>
        <v>-62.074669612927316</v>
      </c>
      <c r="AM593" s="1">
        <f>IF((AA593-AA$2)/AA$2*100&gt;100,100,IF((AA593-AA$2)/AA$2*100&lt;-100,-100,(AA593-AA$2)/AA$2*100))</f>
        <v>100</v>
      </c>
      <c r="AN593" s="1">
        <f>IF((AB593-AB$2)/AB$2*100&gt;100,100,IF((AB593-AB$2)/AB$2*100&lt;-100,-100,(AB593-AB$2)/AB$2*100))</f>
        <v>12.546815683033719</v>
      </c>
      <c r="AO593" s="1">
        <f>IF((AC593-AC$2)/AC$2*100&gt;100,100,IF((AC593-AC$2)/AC$2*100&lt;-100,-100,(AC593-AC$2)/AC$2*100))</f>
        <v>-88.181496977541769</v>
      </c>
      <c r="AP593" s="1"/>
      <c r="AQ593" s="2">
        <f t="shared" si="237"/>
        <v>26</v>
      </c>
      <c r="AR593" s="2">
        <f t="shared" si="228"/>
        <v>-50</v>
      </c>
      <c r="AS593" s="2">
        <f t="shared" si="229"/>
        <v>-51</v>
      </c>
      <c r="AT593" s="2">
        <f t="shared" si="230"/>
        <v>-8</v>
      </c>
      <c r="AU593" s="2">
        <f t="shared" si="231"/>
        <v>-6</v>
      </c>
      <c r="AV593" s="2">
        <f t="shared" si="238"/>
        <v>1</v>
      </c>
      <c r="AW593" s="2">
        <f t="shared" si="239"/>
        <v>0</v>
      </c>
      <c r="AX593" s="2">
        <f t="shared" si="232"/>
        <v>1</v>
      </c>
      <c r="AY593" s="2">
        <f t="shared" si="233"/>
        <v>0</v>
      </c>
      <c r="AZ593" s="2">
        <f t="shared" si="234"/>
        <v>0</v>
      </c>
      <c r="BA593" s="1"/>
      <c r="BB593" s="1"/>
      <c r="BN593" s="1">
        <f>T593/(T$3-T$4)*100</f>
        <v>43.132904936760497</v>
      </c>
      <c r="BO593" s="1">
        <f>U593/(U$3-U$4)*100</f>
        <v>18.585982504800512</v>
      </c>
      <c r="BP593" s="1">
        <f>V593/(V$3-V$4)*100</f>
        <v>3.4883720930232558</v>
      </c>
      <c r="BQ593" s="1">
        <f>W593/(W$3-W$4)*100</f>
        <v>17.441860465116278</v>
      </c>
      <c r="BR593" s="1">
        <f>X593/(X$3-X$4)*100</f>
        <v>23.740310077519378</v>
      </c>
      <c r="BS593" s="1">
        <f>Y593/(Y$3-Y$4)*100</f>
        <v>50.3045404208195</v>
      </c>
      <c r="BT593" s="1">
        <f>Z593/(Z$3-Z$4)*100</f>
        <v>61.426654740608235</v>
      </c>
      <c r="BU593" s="1">
        <f>AA593/(AA$3-AA$4)*100</f>
        <v>47.815362931641999</v>
      </c>
      <c r="BV593" s="1">
        <f>AB593/(AB$3-AB$4)*100</f>
        <v>9.5826411960132898</v>
      </c>
      <c r="BW593" s="1">
        <f>AC593/(AC$3-AC$4)*100</f>
        <v>0.64811284788410228</v>
      </c>
    </row>
    <row r="594" spans="1:75">
      <c r="A594">
        <v>78</v>
      </c>
      <c r="B594" t="s">
        <v>1675</v>
      </c>
      <c r="C594" t="s">
        <v>2199</v>
      </c>
      <c r="D594">
        <v>19</v>
      </c>
      <c r="E594" t="s">
        <v>2200</v>
      </c>
      <c r="F594" t="s">
        <v>2201</v>
      </c>
      <c r="G594" t="s">
        <v>2202</v>
      </c>
      <c r="H594">
        <v>96</v>
      </c>
      <c r="I594">
        <v>8</v>
      </c>
      <c r="J594">
        <v>3</v>
      </c>
      <c r="K594">
        <v>35</v>
      </c>
      <c r="L594">
        <v>20</v>
      </c>
      <c r="M594">
        <v>43</v>
      </c>
      <c r="N594">
        <v>38</v>
      </c>
      <c r="O594">
        <v>14</v>
      </c>
      <c r="P594">
        <v>8</v>
      </c>
      <c r="Q594">
        <v>0</v>
      </c>
      <c r="R594">
        <v>265</v>
      </c>
      <c r="T594" s="1">
        <f t="shared" si="235"/>
        <v>36.226415094339622</v>
      </c>
      <c r="U594" s="1">
        <f t="shared" si="218"/>
        <v>3.0188679245283021</v>
      </c>
      <c r="V594" s="1">
        <f t="shared" si="219"/>
        <v>1.1320754716981132</v>
      </c>
      <c r="W594" s="1">
        <f t="shared" si="220"/>
        <v>13.20754716981132</v>
      </c>
      <c r="X594" s="1">
        <f t="shared" si="221"/>
        <v>7.5471698113207548</v>
      </c>
      <c r="Y594" s="1">
        <f t="shared" si="222"/>
        <v>16.226415094339622</v>
      </c>
      <c r="Z594" s="1">
        <f t="shared" si="223"/>
        <v>14.339622641509434</v>
      </c>
      <c r="AA594" s="1">
        <f t="shared" si="224"/>
        <v>5.2830188679245289</v>
      </c>
      <c r="AB594" s="1">
        <f t="shared" si="225"/>
        <v>3.0188679245283021</v>
      </c>
      <c r="AC594" s="1">
        <f t="shared" si="226"/>
        <v>0</v>
      </c>
      <c r="AD594" s="1"/>
      <c r="AF594" s="1">
        <f t="shared" si="236"/>
        <v>84.319638201879982</v>
      </c>
      <c r="AG594" s="1">
        <f t="shared" si="227"/>
        <v>-77.566816923883025</v>
      </c>
      <c r="AH594" s="1">
        <f>IF((W594-W$2)/W$2*100&gt;100,100,IF((W594-W$2)/W$2*100&lt;-100,-100,(W594-W$2)/W$2*100))</f>
        <v>-32.174010960282196</v>
      </c>
      <c r="AI594" s="1">
        <f>IF((X594-X$2)/X$2*100&gt;100,100,IF((X594-X$2)/X$2*100&lt;-100,-100,(X594-X$2)/X$2*100))</f>
        <v>-20.005756043949699</v>
      </c>
      <c r="AJ594" s="1">
        <f>IF((Y594-Y$2)/Y$2*100&gt;100,100,IF((Y594-Y$2)/Y$2*100&lt;-100,-100,(Y594-Y$2)/Y$2*100))</f>
        <v>14.082308026664478</v>
      </c>
      <c r="AK594" s="1">
        <f>IF((Z594-Z$2)/Z$2*100&gt;100,100,IF((Z594-Z$2)/Z$2*100&lt;-100,-100,(Z594-Z$2)/Z$2*100))</f>
        <v>48.384114582329509</v>
      </c>
      <c r="AL594" s="1">
        <f>IF((V594-V$2)/V$2*100&gt;100,100,IF((V594-V$2)/V$2*100&lt;-100,-100,(V594-V$2)/V$2*100))</f>
        <v>-75.384313861975471</v>
      </c>
      <c r="AM594" s="1">
        <f>IF((AA594-AA$2)/AA$2*100&gt;100,100,IF((AA594-AA$2)/AA$2*100&lt;-100,-100,(AA594-AA$2)/AA$2*100))</f>
        <v>4.8710286038101751</v>
      </c>
      <c r="AN594" s="1">
        <f>IF((AB594-AB$2)/AB$2*100&gt;100,100,IF((AB594-AB$2)/AB$2*100&lt;-100,-100,(AB594-AB$2)/AB$2*100))</f>
        <v>66.969723320597737</v>
      </c>
      <c r="AO594" s="1">
        <f>IF((AC594-AC$2)/AC$2*100&gt;100,100,IF((AC594-AC$2)/AC$2*100&lt;-100,-100,(AC594-AC$2)/AC$2*100))</f>
        <v>-100</v>
      </c>
      <c r="AP594" s="1"/>
      <c r="AQ594" s="2">
        <f t="shared" si="237"/>
        <v>84</v>
      </c>
      <c r="AR594" s="2">
        <f t="shared" si="228"/>
        <v>-78</v>
      </c>
      <c r="AS594" s="2">
        <f t="shared" si="229"/>
        <v>-32</v>
      </c>
      <c r="AT594" s="2">
        <f t="shared" si="230"/>
        <v>-20</v>
      </c>
      <c r="AU594" s="2">
        <f t="shared" si="231"/>
        <v>14</v>
      </c>
      <c r="AV594" s="2">
        <f t="shared" si="238"/>
        <v>1</v>
      </c>
      <c r="AW594" s="2">
        <f t="shared" si="239"/>
        <v>0</v>
      </c>
      <c r="AX594" s="2">
        <f t="shared" si="232"/>
        <v>0</v>
      </c>
      <c r="AY594" s="2">
        <f t="shared" si="233"/>
        <v>1</v>
      </c>
      <c r="AZ594" s="2">
        <f t="shared" si="234"/>
        <v>0</v>
      </c>
      <c r="BA594" s="1"/>
      <c r="BB594" s="1"/>
      <c r="BN594" s="1">
        <f>T594/(T$3-T$4)*100</f>
        <v>63.237338629592841</v>
      </c>
      <c r="BO594" s="1">
        <f>U594/(U$3-U$4)*100</f>
        <v>8.3918989094685834</v>
      </c>
      <c r="BP594" s="1">
        <f>V594/(V$3-V$4)*100</f>
        <v>2.2641509433962264</v>
      </c>
      <c r="BQ594" s="1">
        <f>W594/(W$3-W$4)*100</f>
        <v>24.013722126929672</v>
      </c>
      <c r="BR594" s="1">
        <f>X594/(X$3-X$4)*100</f>
        <v>20.545073375262053</v>
      </c>
      <c r="BS594" s="1">
        <f>Y594/(Y$3-Y$4)*100</f>
        <v>61.042228212039539</v>
      </c>
      <c r="BT594" s="1">
        <f>Z594/(Z$3-Z$4)*100</f>
        <v>45.224963715529753</v>
      </c>
      <c r="BU594" s="1">
        <f>AA594/(AA$3-AA$4)*100</f>
        <v>18.890794739851348</v>
      </c>
      <c r="BV594" s="1">
        <f>AB594/(AB$3-AB$4)*100</f>
        <v>14.216403542549097</v>
      </c>
      <c r="BW594" s="1">
        <f>AC594/(AC$3-AC$4)*100</f>
        <v>0</v>
      </c>
    </row>
    <row r="595" spans="1:75">
      <c r="A595">
        <v>81</v>
      </c>
      <c r="B595" t="s">
        <v>1675</v>
      </c>
      <c r="C595" t="s">
        <v>2203</v>
      </c>
      <c r="D595">
        <v>28</v>
      </c>
      <c r="E595" t="s">
        <v>2204</v>
      </c>
      <c r="F595" t="s">
        <v>2205</v>
      </c>
      <c r="G595" t="s">
        <v>2206</v>
      </c>
      <c r="H595">
        <v>93</v>
      </c>
      <c r="I595">
        <v>27</v>
      </c>
      <c r="J595">
        <v>4</v>
      </c>
      <c r="K595">
        <v>35</v>
      </c>
      <c r="L595">
        <v>17</v>
      </c>
      <c r="M595">
        <v>72</v>
      </c>
      <c r="N595">
        <v>63</v>
      </c>
      <c r="O595">
        <v>18</v>
      </c>
      <c r="P595">
        <v>4</v>
      </c>
      <c r="Q595">
        <v>0</v>
      </c>
      <c r="R595">
        <v>333</v>
      </c>
      <c r="T595" s="1">
        <f t="shared" si="235"/>
        <v>27.927927927927925</v>
      </c>
      <c r="U595" s="1">
        <f t="shared" si="218"/>
        <v>8.1081081081081088</v>
      </c>
      <c r="V595" s="1">
        <f t="shared" si="219"/>
        <v>1.2012012012012012</v>
      </c>
      <c r="W595" s="1">
        <f t="shared" si="220"/>
        <v>10.51051051051051</v>
      </c>
      <c r="X595" s="1">
        <f t="shared" si="221"/>
        <v>5.1051051051051051</v>
      </c>
      <c r="Y595" s="1">
        <f t="shared" si="222"/>
        <v>21.621621621621621</v>
      </c>
      <c r="Z595" s="1">
        <f t="shared" si="223"/>
        <v>18.918918918918919</v>
      </c>
      <c r="AA595" s="1">
        <f t="shared" si="224"/>
        <v>5.4054054054054053</v>
      </c>
      <c r="AB595" s="1">
        <f t="shared" si="225"/>
        <v>1.2012012012012012</v>
      </c>
      <c r="AC595" s="1">
        <f t="shared" si="226"/>
        <v>0</v>
      </c>
      <c r="AD595" s="1"/>
      <c r="AF595" s="1">
        <f t="shared" si="236"/>
        <v>42.097018377293914</v>
      </c>
      <c r="AG595" s="1">
        <f t="shared" si="227"/>
        <v>-39.748714373266907</v>
      </c>
      <c r="AH595" s="1">
        <f>IF((W595-W$2)/W$2*100&gt;100,100,IF((W595-W$2)/W$2*100&lt;-100,-100,(W595-W$2)/W$2*100))</f>
        <v>-46.024363076500848</v>
      </c>
      <c r="AI595" s="1">
        <f>IF((X595-X$2)/X$2*100&gt;100,100,IF((X595-X$2)/X$2*100&lt;-100,-100,(X595-X$2)/X$2*100))</f>
        <v>-45.889779426125131</v>
      </c>
      <c r="AJ595" s="1">
        <f>IF((Y595-Y$2)/Y$2*100&gt;100,100,IF((Y595-Y$2)/Y$2*100&lt;-100,-100,(Y595-Y$2)/Y$2*100))</f>
        <v>52.014137659666062</v>
      </c>
      <c r="AK595" s="1">
        <f>IF((Z595-Z$2)/Z$2*100&gt;100,100,IF((Z595-Z$2)/Z$2*100&lt;-100,-100,(Z595-Z$2)/Z$2*100))</f>
        <v>95.769937802433319</v>
      </c>
      <c r="AL595" s="1">
        <f>IF((V595-V$2)/V$2*100&gt;100,100,IF((V595-V$2)/V$2*100&lt;-100,-100,(V595-V$2)/V$2*100))</f>
        <v>-73.881253947641639</v>
      </c>
      <c r="AM595" s="1">
        <f>IF((AA595-AA$2)/AA$2*100&gt;100,100,IF((AA595-AA$2)/AA$2*100&lt;-100,-100,(AA595-AA$2)/AA$2*100))</f>
        <v>7.3004732818907039</v>
      </c>
      <c r="AN595" s="1">
        <f>IF((AB595-AB$2)/AB$2*100&gt;100,100,IF((AB595-AB$2)/AB$2*100&lt;-100,-100,(AB595-AB$2)/AB$2*100))</f>
        <v>-33.563098078140541</v>
      </c>
      <c r="AO595" s="1">
        <f>IF((AC595-AC$2)/AC$2*100&gt;100,100,IF((AC595-AC$2)/AC$2*100&lt;-100,-100,(AC595-AC$2)/AC$2*100))</f>
        <v>-100</v>
      </c>
      <c r="AP595" s="1"/>
      <c r="AQ595" s="2">
        <f t="shared" si="237"/>
        <v>42</v>
      </c>
      <c r="AR595" s="2">
        <f t="shared" si="228"/>
        <v>-40</v>
      </c>
      <c r="AS595" s="2">
        <f t="shared" si="229"/>
        <v>-46</v>
      </c>
      <c r="AT595" s="2">
        <f t="shared" si="230"/>
        <v>-46</v>
      </c>
      <c r="AU595" s="2">
        <f t="shared" si="231"/>
        <v>52</v>
      </c>
      <c r="AV595" s="2">
        <f t="shared" si="238"/>
        <v>1</v>
      </c>
      <c r="AW595" s="2">
        <f t="shared" si="239"/>
        <v>0</v>
      </c>
      <c r="AX595" s="2">
        <f t="shared" si="232"/>
        <v>0</v>
      </c>
      <c r="AY595" s="2">
        <f t="shared" si="233"/>
        <v>0</v>
      </c>
      <c r="AZ595" s="2">
        <f t="shared" si="234"/>
        <v>0</v>
      </c>
      <c r="BA595" s="1"/>
      <c r="BB595" s="1"/>
      <c r="BN595" s="1">
        <f>T595/(T$3-T$4)*100</f>
        <v>48.751382961909265</v>
      </c>
      <c r="BO595" s="1">
        <f>U595/(U$3-U$4)*100</f>
        <v>22.539052814282172</v>
      </c>
      <c r="BP595" s="1">
        <f>V595/(V$3-V$4)*100</f>
        <v>2.4024024024024024</v>
      </c>
      <c r="BQ595" s="1">
        <f>W595/(W$3-W$4)*100</f>
        <v>19.11001911001911</v>
      </c>
      <c r="BR595" s="1">
        <f>X595/(X$3-X$4)*100</f>
        <v>13.897230563897228</v>
      </c>
      <c r="BS595" s="1">
        <f>Y595/(Y$3-Y$4)*100</f>
        <v>81.338481338481344</v>
      </c>
      <c r="BT595" s="1">
        <f>Z595/(Z$3-Z$4)*100</f>
        <v>59.667359667359662</v>
      </c>
      <c r="BU595" s="1">
        <f>AA595/(AA$3-AA$4)*100</f>
        <v>19.328419328419329</v>
      </c>
      <c r="BV595" s="1">
        <f>AB595/(AB$3-AB$4)*100</f>
        <v>5.6566770852485142</v>
      </c>
      <c r="BW595" s="1">
        <f>AC595/(AC$3-AC$4)*100</f>
        <v>0</v>
      </c>
    </row>
    <row r="596" spans="1:75">
      <c r="A596">
        <v>87</v>
      </c>
      <c r="B596" t="s">
        <v>1675</v>
      </c>
      <c r="C596" t="s">
        <v>2207</v>
      </c>
      <c r="D596">
        <v>14</v>
      </c>
      <c r="E596" t="s">
        <v>2208</v>
      </c>
      <c r="F596" t="s">
        <v>2209</v>
      </c>
      <c r="G596" t="s">
        <v>2210</v>
      </c>
      <c r="H596">
        <v>36</v>
      </c>
      <c r="I596">
        <v>14</v>
      </c>
      <c r="J596">
        <v>0</v>
      </c>
      <c r="K596">
        <v>15</v>
      </c>
      <c r="L596">
        <v>6</v>
      </c>
      <c r="M596">
        <v>25</v>
      </c>
      <c r="N596">
        <v>32</v>
      </c>
      <c r="O596">
        <v>13</v>
      </c>
      <c r="P596">
        <v>1</v>
      </c>
      <c r="Q596">
        <v>1</v>
      </c>
      <c r="R596">
        <v>143</v>
      </c>
      <c r="T596" s="1">
        <f t="shared" si="235"/>
        <v>25.174825174825177</v>
      </c>
      <c r="U596" s="1">
        <f t="shared" si="218"/>
        <v>9.79020979020979</v>
      </c>
      <c r="V596" s="1">
        <f t="shared" si="219"/>
        <v>0</v>
      </c>
      <c r="W596" s="1">
        <f t="shared" si="220"/>
        <v>10.48951048951049</v>
      </c>
      <c r="X596" s="1">
        <f t="shared" si="221"/>
        <v>4.1958041958041958</v>
      </c>
      <c r="Y596" s="1">
        <f t="shared" si="222"/>
        <v>17.482517482517483</v>
      </c>
      <c r="Z596" s="1">
        <f t="shared" si="223"/>
        <v>22.377622377622377</v>
      </c>
      <c r="AA596" s="1">
        <f t="shared" si="224"/>
        <v>9.0909090909090917</v>
      </c>
      <c r="AB596" s="1">
        <f t="shared" si="225"/>
        <v>0.69930069930069927</v>
      </c>
      <c r="AC596" s="1">
        <f t="shared" si="226"/>
        <v>0.69930069930069927</v>
      </c>
      <c r="AD596" s="1"/>
      <c r="AF596" s="1">
        <f t="shared" si="236"/>
        <v>28.089259065117663</v>
      </c>
      <c r="AG596" s="1">
        <f t="shared" si="227"/>
        <v>-27.249030408746528</v>
      </c>
      <c r="AH596" s="1">
        <f>IF((W596-W$2)/W$2*100&gt;100,100,IF((W596-W$2)/W$2*100&lt;-100,-100,(W596-W$2)/W$2*100))</f>
        <v>-46.13220650691742</v>
      </c>
      <c r="AI596" s="1">
        <f>IF((X596-X$2)/X$2*100&gt;100,100,IF((X596-X$2)/X$2*100&lt;-100,-100,(X596-X$2)/X$2*100))</f>
        <v>-55.527675562895105</v>
      </c>
      <c r="AJ596" s="1">
        <f>IF((Y596-Y$2)/Y$2*100&gt;100,100,IF((Y596-Y$2)/Y$2*100&lt;-100,-100,(Y596-Y$2)/Y$2*100))</f>
        <v>22.913529139153074</v>
      </c>
      <c r="AK596" s="1">
        <f>IF((Z596-Z$2)/Z$2*100&gt;100,100,IF((Z596-Z$2)/Z$2*100&lt;-100,-100,(Z596-Z$2)/Z$2*100))</f>
        <v>100</v>
      </c>
      <c r="AL596" s="1">
        <f>IF((V596-V$2)/V$2*100&gt;100,100,IF((V596-V$2)/V$2*100&lt;-100,-100,(V596-V$2)/V$2*100))</f>
        <v>-100</v>
      </c>
      <c r="AM596" s="1">
        <f>IF((AA596-AA$2)/AA$2*100&gt;100,100,IF((AA596-AA$2)/AA$2*100&lt;-100,-100,(AA596-AA$2)/AA$2*100))</f>
        <v>80.459886883179848</v>
      </c>
      <c r="AN596" s="1">
        <f>IF((AB596-AB$2)/AB$2*100&gt;100,100,IF((AB596-AB$2)/AB$2*100&lt;-100,-100,(AB596-AB$2)/AB$2*100))</f>
        <v>-61.322572832204202</v>
      </c>
      <c r="AO596" s="1">
        <f>IF((AC596-AC$2)/AC$2*100&gt;100,100,IF((AC596-AC$2)/AC$2*100&lt;-100,-100,(AC596-AC$2)/AC$2*100))</f>
        <v>-71.569475246673917</v>
      </c>
      <c r="AP596" s="1"/>
      <c r="AQ596" s="2">
        <f t="shared" si="237"/>
        <v>28</v>
      </c>
      <c r="AR596" s="2">
        <f t="shared" si="228"/>
        <v>-27</v>
      </c>
      <c r="AS596" s="2">
        <f t="shared" si="229"/>
        <v>-46</v>
      </c>
      <c r="AT596" s="2">
        <f t="shared" si="230"/>
        <v>-56</v>
      </c>
      <c r="AU596" s="2">
        <f t="shared" si="231"/>
        <v>23</v>
      </c>
      <c r="AV596" s="2">
        <f t="shared" si="238"/>
        <v>1</v>
      </c>
      <c r="AW596" s="2">
        <f t="shared" si="239"/>
        <v>0</v>
      </c>
      <c r="AX596" s="2">
        <f t="shared" si="232"/>
        <v>1</v>
      </c>
      <c r="AY596" s="2">
        <f t="shared" si="233"/>
        <v>0</v>
      </c>
      <c r="AZ596" s="2">
        <f t="shared" si="234"/>
        <v>0</v>
      </c>
      <c r="BA596" s="1"/>
      <c r="BB596" s="1"/>
      <c r="BN596" s="1">
        <f>T596/(T$3-T$4)*100</f>
        <v>43.945528156054472</v>
      </c>
      <c r="BO596" s="1">
        <f>U596/(U$3-U$4)*100</f>
        <v>27.214986848014366</v>
      </c>
      <c r="BP596" s="1">
        <f>V596/(V$3-V$4)*100</f>
        <v>0</v>
      </c>
      <c r="BQ596" s="1">
        <f>W596/(W$3-W$4)*100</f>
        <v>19.071837253655431</v>
      </c>
      <c r="BR596" s="1">
        <f>X596/(X$3-X$4)*100</f>
        <v>11.421911421911421</v>
      </c>
      <c r="BS596" s="1">
        <f>Y596/(Y$3-Y$4)*100</f>
        <v>65.767565767565785</v>
      </c>
      <c r="BT596" s="1">
        <f>Z596/(Z$3-Z$4)*100</f>
        <v>70.575578267885959</v>
      </c>
      <c r="BU596" s="1">
        <f>AA596/(AA$3-AA$4)*100</f>
        <v>32.506887052341604</v>
      </c>
      <c r="BV596" s="1">
        <f>AB596/(AB$3-AB$4)*100</f>
        <v>3.2931354359925789</v>
      </c>
      <c r="BW596" s="1">
        <f>AC596/(AC$3-AC$4)*100</f>
        <v>1.5590966410638543</v>
      </c>
    </row>
    <row r="597" spans="1:75">
      <c r="A597">
        <v>90</v>
      </c>
      <c r="B597" t="s">
        <v>1675</v>
      </c>
      <c r="C597" t="s">
        <v>2211</v>
      </c>
      <c r="D597">
        <v>13</v>
      </c>
      <c r="E597" t="s">
        <v>2212</v>
      </c>
      <c r="F597" t="s">
        <v>2213</v>
      </c>
      <c r="G597" t="s">
        <v>2214</v>
      </c>
      <c r="H597">
        <v>53</v>
      </c>
      <c r="I597">
        <v>14</v>
      </c>
      <c r="J597">
        <v>5</v>
      </c>
      <c r="K597">
        <v>8</v>
      </c>
      <c r="L597">
        <v>6</v>
      </c>
      <c r="M597">
        <v>26</v>
      </c>
      <c r="N597">
        <v>40</v>
      </c>
      <c r="O597">
        <v>32</v>
      </c>
      <c r="P597">
        <v>5</v>
      </c>
      <c r="Q597">
        <v>0</v>
      </c>
      <c r="R597">
        <v>189</v>
      </c>
      <c r="T597" s="1">
        <f t="shared" si="235"/>
        <v>28.042328042328041</v>
      </c>
      <c r="U597" s="1">
        <f t="shared" si="218"/>
        <v>7.4074074074074066</v>
      </c>
      <c r="V597" s="1">
        <f t="shared" si="219"/>
        <v>2.6455026455026456</v>
      </c>
      <c r="W597" s="1">
        <f t="shared" si="220"/>
        <v>4.2328042328042326</v>
      </c>
      <c r="X597" s="1">
        <f t="shared" si="221"/>
        <v>3.1746031746031744</v>
      </c>
      <c r="Y597" s="1">
        <f t="shared" si="222"/>
        <v>13.756613756613756</v>
      </c>
      <c r="Z597" s="1">
        <f t="shared" si="223"/>
        <v>21.164021164021165</v>
      </c>
      <c r="AA597" s="1">
        <f t="shared" si="224"/>
        <v>16.93121693121693</v>
      </c>
      <c r="AB597" s="1">
        <f t="shared" si="225"/>
        <v>2.6455026455026456</v>
      </c>
      <c r="AC597" s="1">
        <f t="shared" si="226"/>
        <v>0</v>
      </c>
      <c r="AD597" s="1"/>
      <c r="AF597" s="1">
        <f t="shared" si="236"/>
        <v>42.679085016832246</v>
      </c>
      <c r="AG597" s="1">
        <f t="shared" si="227"/>
        <v>-44.955615600268537</v>
      </c>
      <c r="AH597" s="1">
        <f>IF((W597-W$2)/W$2*100&gt;100,100,IF((W597-W$2)/W$2*100&lt;-100,-100,(W597-W$2)/W$2*100))</f>
        <v>-78.262872749175855</v>
      </c>
      <c r="AI597" s="1">
        <f>IF((X597-X$2)/X$2*100&gt;100,100,IF((X597-X$2)/X$2*100&lt;-100,-100,(X597-X$2)/X$2*100))</f>
        <v>-66.351627542296313</v>
      </c>
      <c r="AJ597" s="1">
        <f>IF((Y597-Y$2)/Y$2*100&gt;100,100,IF((Y597-Y$2)/Y$2*100&lt;-100,-100,(Y597-Y$2)/Y$2*100))</f>
        <v>-3.2820102985458002</v>
      </c>
      <c r="AK597" s="1">
        <f>IF((Z597-Z$2)/Z$2*100&gt;100,100,IF((Z597-Z$2)/Z$2*100&lt;-100,-100,(Z597-Z$2)/Z$2*100))</f>
        <v>100</v>
      </c>
      <c r="AL597" s="1">
        <f>IF((V597-V$2)/V$2*100&gt;100,100,IF((V597-V$2)/V$2*100&lt;-100,-100,(V597-V$2)/V$2*100))</f>
        <v>-42.476571194210742</v>
      </c>
      <c r="AM597" s="1">
        <f>IF((AA597-AA$2)/AA$2*100&gt;100,100,IF((AA597-AA$2)/AA$2*100&lt;-100,-100,(AA597-AA$2)/AA$2*100))</f>
        <v>100</v>
      </c>
      <c r="AN597" s="1">
        <f>IF((AB597-AB$2)/AB$2*100&gt;100,100,IF((AB597-AB$2)/AB$2*100&lt;-100,-100,(AB597-AB$2)/AB$2*100))</f>
        <v>46.319367327904757</v>
      </c>
      <c r="AO597" s="1">
        <f>IF((AC597-AC$2)/AC$2*100&gt;100,100,IF((AC597-AC$2)/AC$2*100&lt;-100,-100,(AC597-AC$2)/AC$2*100))</f>
        <v>-100</v>
      </c>
      <c r="AP597" s="1"/>
      <c r="AQ597" s="2">
        <f t="shared" si="237"/>
        <v>43</v>
      </c>
      <c r="AR597" s="2">
        <f t="shared" si="228"/>
        <v>-45</v>
      </c>
      <c r="AS597" s="2">
        <f t="shared" si="229"/>
        <v>-78</v>
      </c>
      <c r="AT597" s="2">
        <f t="shared" si="230"/>
        <v>-66</v>
      </c>
      <c r="AU597" s="2">
        <f t="shared" si="231"/>
        <v>-3</v>
      </c>
      <c r="AV597" s="2">
        <f t="shared" si="238"/>
        <v>1</v>
      </c>
      <c r="AW597" s="2">
        <f t="shared" si="239"/>
        <v>0</v>
      </c>
      <c r="AX597" s="2">
        <f t="shared" si="232"/>
        <v>1</v>
      </c>
      <c r="AY597" s="2">
        <f t="shared" si="233"/>
        <v>1</v>
      </c>
      <c r="AZ597" s="2">
        <f t="shared" si="234"/>
        <v>0</v>
      </c>
      <c r="BA597" s="1"/>
      <c r="BB597" s="1"/>
      <c r="BN597" s="1">
        <f>T597/(T$3-T$4)*100</f>
        <v>48.95108140722175</v>
      </c>
      <c r="BO597" s="1">
        <f>U597/(U$3-U$4)*100</f>
        <v>20.59123343527013</v>
      </c>
      <c r="BP597" s="1">
        <f>V597/(V$3-V$4)*100</f>
        <v>5.2910052910052912</v>
      </c>
      <c r="BQ597" s="1">
        <f>W597/(W$3-W$4)*100</f>
        <v>7.6960076960076949</v>
      </c>
      <c r="BR597" s="1">
        <f>X597/(X$3-X$4)*100</f>
        <v>8.6419753086419728</v>
      </c>
      <c r="BS597" s="1">
        <f>Y597/(Y$3-Y$4)*100</f>
        <v>51.751070798689859</v>
      </c>
      <c r="BT597" s="1">
        <f>Z597/(Z$3-Z$4)*100</f>
        <v>66.748066748066748</v>
      </c>
      <c r="BU597" s="1">
        <f>AA597/(AA$3-AA$4)*100</f>
        <v>60.541927208593869</v>
      </c>
      <c r="BV597" s="1">
        <f>AB597/(AB$3-AB$4)*100</f>
        <v>12.458157866321134</v>
      </c>
      <c r="BW597" s="1">
        <f>AC597/(AC$3-AC$4)*100</f>
        <v>0</v>
      </c>
    </row>
    <row r="598" spans="1:75">
      <c r="A598">
        <v>84</v>
      </c>
      <c r="B598" t="s">
        <v>1675</v>
      </c>
      <c r="C598" t="s">
        <v>1675</v>
      </c>
      <c r="D598">
        <v>18</v>
      </c>
      <c r="E598" t="s">
        <v>2215</v>
      </c>
      <c r="F598" t="s">
        <v>2216</v>
      </c>
      <c r="G598" t="s">
        <v>484</v>
      </c>
      <c r="H598">
        <v>89</v>
      </c>
      <c r="I598">
        <v>9</v>
      </c>
      <c r="J598">
        <v>4</v>
      </c>
      <c r="K598">
        <v>20</v>
      </c>
      <c r="L598">
        <v>11</v>
      </c>
      <c r="M598">
        <v>29</v>
      </c>
      <c r="N598">
        <v>45</v>
      </c>
      <c r="O598">
        <v>47</v>
      </c>
      <c r="P598">
        <v>6</v>
      </c>
      <c r="Q598">
        <v>0</v>
      </c>
      <c r="R598">
        <v>260</v>
      </c>
      <c r="T598" s="1">
        <f t="shared" si="235"/>
        <v>34.230769230769234</v>
      </c>
      <c r="U598" s="1">
        <f t="shared" si="218"/>
        <v>3.4615384615384617</v>
      </c>
      <c r="V598" s="1">
        <f t="shared" si="219"/>
        <v>1.5384615384615385</v>
      </c>
      <c r="W598" s="1">
        <f t="shared" si="220"/>
        <v>7.6923076923076925</v>
      </c>
      <c r="X598" s="1">
        <f t="shared" si="221"/>
        <v>4.2307692307692308</v>
      </c>
      <c r="Y598" s="1">
        <f t="shared" si="222"/>
        <v>11.153846153846155</v>
      </c>
      <c r="Z598" s="1">
        <f t="shared" si="223"/>
        <v>17.307692307692307</v>
      </c>
      <c r="AA598" s="1">
        <f t="shared" si="224"/>
        <v>18.076923076923077</v>
      </c>
      <c r="AB598" s="1">
        <f t="shared" si="225"/>
        <v>2.3076923076923079</v>
      </c>
      <c r="AC598" s="1">
        <f t="shared" si="226"/>
        <v>0</v>
      </c>
      <c r="AD598" s="1"/>
      <c r="AF598" s="1">
        <f t="shared" si="236"/>
        <v>74.165811978819704</v>
      </c>
      <c r="AG598" s="1">
        <f t="shared" si="227"/>
        <v>-74.277335751663955</v>
      </c>
      <c r="AH598" s="1">
        <f>IF((W598-W$2)/W$2*100&gt;100,100,IF((W598-W$2)/W$2*100&lt;-100,-100,(W598-W$2)/W$2*100))</f>
        <v>-60.496951438406107</v>
      </c>
      <c r="AI598" s="1">
        <f>IF((X598-X$2)/X$2*100&gt;100,100,IF((X598-X$2)/X$2*100&lt;-100,-100,(X598-X$2)/X$2*100))</f>
        <v>-55.15707285925258</v>
      </c>
      <c r="AJ598" s="1">
        <f>IF((Y598-Y$2)/Y$2*100&gt;100,100,IF((Y598-Y$2)/Y$2*100&lt;-100,-100,(Y598-Y$2)/Y$2*100))</f>
        <v>-21.581168409220336</v>
      </c>
      <c r="AK598" s="1">
        <f>IF((Z598-Z$2)/Z$2*100&gt;100,100,IF((Z598-Z$2)/Z$2*100&lt;-100,-100,(Z598-Z$2)/Z$2*100))</f>
        <v>79.097223319259029</v>
      </c>
      <c r="AL598" s="1">
        <f>IF((V598-V$2)/V$2*100&gt;100,100,IF((V598-V$2)/V$2*100&lt;-100,-100,(V598-V$2)/V$2*100))</f>
        <v>-66.54791370986409</v>
      </c>
      <c r="AM598" s="1">
        <f>IF((AA598-AA$2)/AA$2*100&gt;100,100,IF((AA598-AA$2)/AA$2*100&lt;-100,-100,(AA598-AA$2)/AA$2*100))</f>
        <v>100</v>
      </c>
      <c r="AN598" s="1">
        <f>IF((AB598-AB$2)/AB$2*100&gt;100,100,IF((AB598-AB$2)/AB$2*100&lt;-100,-100,(AB598-AB$2)/AB$2*100))</f>
        <v>27.63550965372616</v>
      </c>
      <c r="AO598" s="1">
        <f>IF((AC598-AC$2)/AC$2*100&gt;100,100,IF((AC598-AC$2)/AC$2*100&lt;-100,-100,(AC598-AC$2)/AC$2*100))</f>
        <v>-100</v>
      </c>
      <c r="AP598" s="1"/>
      <c r="AQ598" s="2">
        <f t="shared" si="237"/>
        <v>74</v>
      </c>
      <c r="AR598" s="2">
        <f t="shared" si="228"/>
        <v>-74</v>
      </c>
      <c r="AS598" s="2">
        <f t="shared" si="229"/>
        <v>-60</v>
      </c>
      <c r="AT598" s="2">
        <f t="shared" si="230"/>
        <v>-55</v>
      </c>
      <c r="AU598" s="2">
        <f t="shared" si="231"/>
        <v>-22</v>
      </c>
      <c r="AV598" s="2">
        <f t="shared" si="238"/>
        <v>1</v>
      </c>
      <c r="AW598" s="2">
        <f t="shared" si="239"/>
        <v>0</v>
      </c>
      <c r="AX598" s="2">
        <f t="shared" si="232"/>
        <v>1</v>
      </c>
      <c r="AY598" s="2">
        <f t="shared" si="233"/>
        <v>1</v>
      </c>
      <c r="AZ598" s="2">
        <f t="shared" si="234"/>
        <v>0</v>
      </c>
      <c r="BA598" s="1"/>
      <c r="BB598" s="1"/>
      <c r="BN598" s="1">
        <f>T598/(T$3-T$4)*100</f>
        <v>59.753711201079618</v>
      </c>
      <c r="BO598" s="1">
        <f>U598/(U$3-U$4)*100</f>
        <v>9.6224417784050811</v>
      </c>
      <c r="BP598" s="1">
        <f>V598/(V$3-V$4)*100</f>
        <v>3.0769230769230771</v>
      </c>
      <c r="BQ598" s="1">
        <f>W598/(W$3-W$4)*100</f>
        <v>13.986013986013985</v>
      </c>
      <c r="BR598" s="1">
        <f>X598/(X$3-X$4)*100</f>
        <v>11.517094017094017</v>
      </c>
      <c r="BS598" s="1">
        <f>Y598/(Y$3-Y$4)*100</f>
        <v>41.959706959706971</v>
      </c>
      <c r="BT598" s="1">
        <f>Z598/(Z$3-Z$4)*100</f>
        <v>54.585798816568044</v>
      </c>
      <c r="BU598" s="1">
        <f>AA598/(AA$3-AA$4)*100</f>
        <v>64.638694638694645</v>
      </c>
      <c r="BV598" s="1">
        <f>AB598/(AB$3-AB$4)*100</f>
        <v>10.867346938775512</v>
      </c>
      <c r="BW598" s="1">
        <f>AC598/(AC$3-AC$4)*100</f>
        <v>0</v>
      </c>
    </row>
    <row r="599" spans="1:75">
      <c r="A599">
        <v>85</v>
      </c>
      <c r="B599" t="s">
        <v>1675</v>
      </c>
      <c r="C599" t="s">
        <v>1675</v>
      </c>
      <c r="D599">
        <v>17</v>
      </c>
      <c r="E599" t="s">
        <v>2217</v>
      </c>
      <c r="F599" t="s">
        <v>2218</v>
      </c>
      <c r="G599" t="s">
        <v>2219</v>
      </c>
      <c r="H599">
        <v>66</v>
      </c>
      <c r="I599">
        <v>10</v>
      </c>
      <c r="J599">
        <v>3</v>
      </c>
      <c r="K599">
        <v>18</v>
      </c>
      <c r="L599">
        <v>8</v>
      </c>
      <c r="M599">
        <v>35</v>
      </c>
      <c r="N599">
        <v>44</v>
      </c>
      <c r="O599">
        <v>33</v>
      </c>
      <c r="P599">
        <v>1</v>
      </c>
      <c r="Q599">
        <v>0</v>
      </c>
      <c r="R599">
        <v>218</v>
      </c>
      <c r="T599" s="1">
        <f t="shared" si="235"/>
        <v>30.275229357798167</v>
      </c>
      <c r="U599" s="1">
        <f t="shared" si="218"/>
        <v>4.5871559633027523</v>
      </c>
      <c r="V599" s="1">
        <f t="shared" si="219"/>
        <v>1.3761467889908259</v>
      </c>
      <c r="W599" s="1">
        <f t="shared" si="220"/>
        <v>8.2568807339449553</v>
      </c>
      <c r="X599" s="1">
        <f t="shared" si="221"/>
        <v>3.669724770642202</v>
      </c>
      <c r="Y599" s="1">
        <f t="shared" si="222"/>
        <v>16.055045871559635</v>
      </c>
      <c r="Z599" s="1">
        <f t="shared" si="223"/>
        <v>20.183486238532112</v>
      </c>
      <c r="AA599" s="1">
        <f t="shared" si="224"/>
        <v>15.137614678899084</v>
      </c>
      <c r="AB599" s="1">
        <f t="shared" si="225"/>
        <v>0.45871559633027525</v>
      </c>
      <c r="AC599" s="1">
        <f t="shared" si="226"/>
        <v>0</v>
      </c>
      <c r="AD599" s="1"/>
      <c r="AF599" s="1">
        <f t="shared" si="236"/>
        <v>54.040064609656028</v>
      </c>
      <c r="AG599" s="1">
        <f t="shared" si="227"/>
        <v>-65.912881220349789</v>
      </c>
      <c r="AH599" s="1">
        <f>IF((W599-W$2)/W$2*100&gt;100,100,IF((W599-W$2)/W$2*100&lt;-100,-100,(W599-W$2)/W$2*100))</f>
        <v>-57.597645121958848</v>
      </c>
      <c r="AI599" s="1">
        <f>IF((X599-X$2)/X$2*100&gt;100,100,IF((X599-X$2)/X$2*100&lt;-100,-100,(X599-X$2)/X$2*100))</f>
        <v>-61.103716241553521</v>
      </c>
      <c r="AJ599" s="1">
        <f>IF((Y599-Y$2)/Y$2*100&gt;100,100,IF((Y599-Y$2)/Y$2*100&lt;-100,-100,(Y599-Y$2)/Y$2*100))</f>
        <v>12.877470337882786</v>
      </c>
      <c r="AK599" s="1">
        <f>IF((Z599-Z$2)/Z$2*100&gt;100,100,IF((Z599-Z$2)/Z$2*100&lt;-100,-100,(Z599-Z$2)/Z$2*100))</f>
        <v>100</v>
      </c>
      <c r="AL599" s="1">
        <f>IF((V599-V$2)/V$2*100&gt;100,100,IF((V599-V$2)/V$2*100&lt;-100,-100,(V599-V$2)/V$2*100))</f>
        <v>-70.077262263410546</v>
      </c>
      <c r="AM599" s="1">
        <f>IF((AA599-AA$2)/AA$2*100&gt;100,100,IF((AA599-AA$2)/AA$2*100&lt;-100,-100,(AA599-AA$2)/AA$2*100))</f>
        <v>100</v>
      </c>
      <c r="AN599" s="1">
        <f>IF((AB599-AB$2)/AB$2*100&gt;100,100,IF((AB599-AB$2)/AB$2*100&lt;-100,-100,(AB599-AB$2)/AB$2*100))</f>
        <v>-74.62902713305138</v>
      </c>
      <c r="AO599" s="1">
        <f>IF((AC599-AC$2)/AC$2*100&gt;100,100,IF((AC599-AC$2)/AC$2*100&lt;-100,-100,(AC599-AC$2)/AC$2*100))</f>
        <v>-100</v>
      </c>
      <c r="AP599" s="1"/>
      <c r="AQ599" s="2">
        <f t="shared" si="237"/>
        <v>54</v>
      </c>
      <c r="AR599" s="2">
        <f t="shared" si="228"/>
        <v>-66</v>
      </c>
      <c r="AS599" s="2">
        <f t="shared" si="229"/>
        <v>-58</v>
      </c>
      <c r="AT599" s="2">
        <f t="shared" si="230"/>
        <v>-61</v>
      </c>
      <c r="AU599" s="2">
        <f t="shared" si="231"/>
        <v>13</v>
      </c>
      <c r="AV599" s="2">
        <f t="shared" si="238"/>
        <v>1</v>
      </c>
      <c r="AW599" s="2">
        <f t="shared" si="239"/>
        <v>0</v>
      </c>
      <c r="AX599" s="2">
        <f t="shared" si="232"/>
        <v>1</v>
      </c>
      <c r="AY599" s="2">
        <f t="shared" si="233"/>
        <v>0</v>
      </c>
      <c r="AZ599" s="2">
        <f t="shared" si="234"/>
        <v>0</v>
      </c>
      <c r="BA599" s="1"/>
      <c r="BB599" s="1"/>
      <c r="BN599" s="1">
        <f>T599/(T$3-T$4)*100</f>
        <v>52.848865282472232</v>
      </c>
      <c r="BO599" s="1">
        <f>U599/(U$3-U$4)*100</f>
        <v>12.751451897988384</v>
      </c>
      <c r="BP599" s="1">
        <f>V599/(V$3-V$4)*100</f>
        <v>2.7522935779816518</v>
      </c>
      <c r="BQ599" s="1">
        <f>W599/(W$3-W$4)*100</f>
        <v>15.012510425354462</v>
      </c>
      <c r="BR599" s="1">
        <f>X599/(X$3-X$4)*100</f>
        <v>9.9898063200815486</v>
      </c>
      <c r="BS599" s="1">
        <f>Y599/(Y$3-Y$4)*100</f>
        <v>60.397553516819592</v>
      </c>
      <c r="BT599" s="1">
        <f>Z599/(Z$3-Z$4)*100</f>
        <v>63.655610444601272</v>
      </c>
      <c r="BU599" s="1">
        <f>AA599/(AA$3-AA$4)*100</f>
        <v>54.128440366972484</v>
      </c>
      <c r="BV599" s="1">
        <f>AB599/(AB$3-AB$4)*100</f>
        <v>2.1601759970043064</v>
      </c>
      <c r="BW599" s="1">
        <f>AC599/(AC$3-AC$4)*100</f>
        <v>0</v>
      </c>
    </row>
    <row r="600" spans="1:75">
      <c r="A600">
        <v>83</v>
      </c>
      <c r="B600" t="s">
        <v>1675</v>
      </c>
      <c r="C600" t="s">
        <v>2180</v>
      </c>
      <c r="D600">
        <v>21</v>
      </c>
      <c r="E600" t="s">
        <v>2220</v>
      </c>
      <c r="F600" t="s">
        <v>2221</v>
      </c>
      <c r="G600" t="s">
        <v>2222</v>
      </c>
      <c r="H600">
        <v>79</v>
      </c>
      <c r="I600">
        <v>17</v>
      </c>
      <c r="J600">
        <v>1</v>
      </c>
      <c r="K600">
        <v>25</v>
      </c>
      <c r="L600">
        <v>18</v>
      </c>
      <c r="M600">
        <v>29</v>
      </c>
      <c r="N600">
        <v>42</v>
      </c>
      <c r="O600">
        <v>39</v>
      </c>
      <c r="P600">
        <v>1</v>
      </c>
      <c r="Q600">
        <v>0</v>
      </c>
      <c r="R600">
        <v>251</v>
      </c>
      <c r="T600" s="1">
        <f t="shared" si="235"/>
        <v>31.474103585657371</v>
      </c>
      <c r="U600" s="1">
        <f t="shared" si="218"/>
        <v>6.7729083665338639</v>
      </c>
      <c r="V600" s="1">
        <f t="shared" si="219"/>
        <v>0.39840637450199201</v>
      </c>
      <c r="W600" s="1">
        <f t="shared" si="220"/>
        <v>9.9601593625498008</v>
      </c>
      <c r="X600" s="1">
        <f t="shared" si="221"/>
        <v>7.1713147410358573</v>
      </c>
      <c r="Y600" s="1">
        <f t="shared" si="222"/>
        <v>11.553784860557768</v>
      </c>
      <c r="Z600" s="1">
        <f t="shared" si="223"/>
        <v>16.733067729083665</v>
      </c>
      <c r="AA600" s="1">
        <f t="shared" si="224"/>
        <v>15.53784860557769</v>
      </c>
      <c r="AB600" s="1">
        <f t="shared" si="225"/>
        <v>0.39840637450199201</v>
      </c>
      <c r="AC600" s="1">
        <f t="shared" si="226"/>
        <v>0</v>
      </c>
      <c r="AD600" s="1"/>
      <c r="AF600" s="1">
        <f t="shared" si="236"/>
        <v>60.139924707684166</v>
      </c>
      <c r="AG600" s="1">
        <f t="shared" si="227"/>
        <v>-49.670572829727611</v>
      </c>
      <c r="AH600" s="1">
        <f>IF((W600-W$2)/W$2*100&gt;100,100,IF((W600-W$2)/W$2*100&lt;-100,-100,(W600-W$2)/W$2*100))</f>
        <v>-48.850634332597551</v>
      </c>
      <c r="AI600" s="1">
        <f>IF((X600-X$2)/X$2*100&gt;100,100,IF((X600-X$2)/X$2*100&lt;-100,-100,(X600-X$2)/X$2*100))</f>
        <v>-23.989533133394428</v>
      </c>
      <c r="AJ600" s="1">
        <f>IF((Y600-Y$2)/Y$2*100&gt;100,100,IF((Y600-Y$2)/Y$2*100&lt;-100,-100,(Y600-Y$2)/Y$2*100))</f>
        <v>-18.76933779441152</v>
      </c>
      <c r="AK600" s="1">
        <f>IF((Z600-Z$2)/Z$2*100&gt;100,100,IF((Z600-Z$2)/Z$2*100&lt;-100,-100,(Z600-Z$2)/Z$2*100))</f>
        <v>73.151100367092397</v>
      </c>
      <c r="AL600" s="1">
        <f>IF((V600-V$2)/V$2*100&gt;100,100,IF((V600-V$2)/V$2*100&lt;-100,-100,(V600-V$2)/V$2*100))</f>
        <v>-91.337109128052461</v>
      </c>
      <c r="AM600" s="1">
        <f>IF((AA600-AA$2)/AA$2*100&gt;100,100,IF((AA600-AA$2)/AA$2*100&lt;-100,-100,(AA600-AA$2)/AA$2*100))</f>
        <v>100</v>
      </c>
      <c r="AN600" s="1">
        <f>IF((AB600-AB$2)/AB$2*100&gt;100,100,IF((AB600-AB$2)/AB$2*100&lt;-100,-100,(AB600-AB$2)/AB$2*100))</f>
        <v>-77.964653047829486</v>
      </c>
      <c r="AO600" s="1">
        <f>IF((AC600-AC$2)/AC$2*100&gt;100,100,IF((AC600-AC$2)/AC$2*100&lt;-100,-100,(AC600-AC$2)/AC$2*100))</f>
        <v>-100</v>
      </c>
      <c r="AP600" s="1"/>
      <c r="AQ600" s="2">
        <f t="shared" si="237"/>
        <v>60</v>
      </c>
      <c r="AR600" s="2">
        <f t="shared" si="228"/>
        <v>-50</v>
      </c>
      <c r="AS600" s="2">
        <f t="shared" si="229"/>
        <v>-49</v>
      </c>
      <c r="AT600" s="2">
        <f t="shared" si="230"/>
        <v>-24</v>
      </c>
      <c r="AU600" s="2">
        <f t="shared" si="231"/>
        <v>-19</v>
      </c>
      <c r="AV600" s="2">
        <f t="shared" si="238"/>
        <v>1</v>
      </c>
      <c r="AW600" s="2">
        <f t="shared" si="239"/>
        <v>0</v>
      </c>
      <c r="AX600" s="2">
        <f t="shared" si="232"/>
        <v>1</v>
      </c>
      <c r="AY600" s="2">
        <f t="shared" si="233"/>
        <v>0</v>
      </c>
      <c r="AZ600" s="2">
        <f t="shared" si="234"/>
        <v>0</v>
      </c>
      <c r="BA600" s="1"/>
      <c r="BB600" s="1"/>
      <c r="BN600" s="1">
        <f>T600/(T$3-T$4)*100</f>
        <v>54.941636960928207</v>
      </c>
      <c r="BO600" s="1">
        <f>U600/(U$3-U$4)*100</f>
        <v>18.827442523484041</v>
      </c>
      <c r="BP600" s="1">
        <f>V600/(V$3-V$4)*100</f>
        <v>0.79681274900398402</v>
      </c>
      <c r="BQ600" s="1">
        <f>W600/(W$3-W$4)*100</f>
        <v>18.109380659181454</v>
      </c>
      <c r="BR600" s="1">
        <f>X600/(X$3-X$4)*100</f>
        <v>19.52191235059761</v>
      </c>
      <c r="BS600" s="1">
        <f>Y600/(Y$3-Y$4)*100</f>
        <v>43.464238284955421</v>
      </c>
      <c r="BT600" s="1">
        <f>Z600/(Z$3-Z$4)*100</f>
        <v>52.773521299417716</v>
      </c>
      <c r="BU600" s="1">
        <f>AA600/(AA$3-AA$4)*100</f>
        <v>55.559579862368714</v>
      </c>
      <c r="BV600" s="1">
        <f>AB600/(AB$3-AB$4)*100</f>
        <v>1.8761687942109115</v>
      </c>
      <c r="BW600" s="1">
        <f>AC600/(AC$3-AC$4)*100</f>
        <v>0</v>
      </c>
    </row>
    <row r="601" spans="1:75">
      <c r="A601">
        <v>72</v>
      </c>
      <c r="B601" t="s">
        <v>1675</v>
      </c>
      <c r="C601" t="s">
        <v>2223</v>
      </c>
      <c r="D601">
        <v>28</v>
      </c>
      <c r="E601" t="s">
        <v>2224</v>
      </c>
      <c r="F601" t="s">
        <v>2225</v>
      </c>
      <c r="G601" t="s">
        <v>2226</v>
      </c>
      <c r="H601">
        <v>93</v>
      </c>
      <c r="I601">
        <v>13</v>
      </c>
      <c r="J601">
        <v>7</v>
      </c>
      <c r="K601">
        <v>45</v>
      </c>
      <c r="L601">
        <v>42</v>
      </c>
      <c r="M601">
        <v>47</v>
      </c>
      <c r="N601">
        <v>46</v>
      </c>
      <c r="O601">
        <v>21</v>
      </c>
      <c r="P601">
        <v>10</v>
      </c>
      <c r="Q601">
        <v>1</v>
      </c>
      <c r="R601">
        <v>325</v>
      </c>
      <c r="T601" s="1">
        <f t="shared" si="235"/>
        <v>28.615384615384613</v>
      </c>
      <c r="U601" s="1">
        <f t="shared" si="218"/>
        <v>4</v>
      </c>
      <c r="V601" s="1">
        <f t="shared" si="219"/>
        <v>2.1538461538461537</v>
      </c>
      <c r="W601" s="1">
        <f t="shared" si="220"/>
        <v>13.846153846153847</v>
      </c>
      <c r="X601" s="1">
        <f t="shared" si="221"/>
        <v>12.923076923076923</v>
      </c>
      <c r="Y601" s="1">
        <f t="shared" si="222"/>
        <v>14.461538461538462</v>
      </c>
      <c r="Z601" s="1">
        <f t="shared" si="223"/>
        <v>14.153846153846153</v>
      </c>
      <c r="AA601" s="1">
        <f t="shared" si="224"/>
        <v>6.4615384615384617</v>
      </c>
      <c r="AB601" s="1">
        <f t="shared" si="225"/>
        <v>3.0769230769230771</v>
      </c>
      <c r="AC601" s="1">
        <f t="shared" si="226"/>
        <v>0.30769230769230771</v>
      </c>
      <c r="AD601" s="1"/>
      <c r="AF601" s="1">
        <f t="shared" si="236"/>
        <v>45.594791137350384</v>
      </c>
      <c r="AG601" s="1">
        <f t="shared" si="227"/>
        <v>-70.276032424145001</v>
      </c>
      <c r="AH601" s="1">
        <f>IF((W601-W$2)/W$2*100&gt;100,100,IF((W601-W$2)/W$2*100&lt;-100,-100,(W601-W$2)/W$2*100))</f>
        <v>-28.894512589131001</v>
      </c>
      <c r="AI601" s="1">
        <f>IF((X601-X$2)/X$2*100&gt;100,100,IF((X601-X$2)/X$2*100&lt;-100,-100,(X601-X$2)/X$2*100))</f>
        <v>36.974759266283058</v>
      </c>
      <c r="AJ601" s="1">
        <f>IF((Y601-Y$2)/Y$2*100&gt;100,100,IF((Y601-Y$2)/Y$2*100&lt;-100,-100,(Y601-Y$2)/Y$2*100))</f>
        <v>1.674071303907418</v>
      </c>
      <c r="AK601" s="1">
        <f>IF((Z601-Z$2)/Z$2*100&gt;100,100,IF((Z601-Z$2)/Z$2*100&lt;-100,-100,(Z601-Z$2)/Z$2*100))</f>
        <v>46.46172929219405</v>
      </c>
      <c r="AL601" s="1">
        <f>IF((V601-V$2)/V$2*100&gt;100,100,IF((V601-V$2)/V$2*100&lt;-100,-100,(V601-V$2)/V$2*100))</f>
        <v>-53.167079193809727</v>
      </c>
      <c r="AM601" s="1">
        <f>IF((AA601-AA$2)/AA$2*100&gt;100,100,IF((AA601-AA$2)/AA$2*100&lt;-100,-100,(AA601-AA$2)/AA$2*100))</f>
        <v>28.265334984660122</v>
      </c>
      <c r="AN601" s="1">
        <f>IF((AB601-AB$2)/AB$2*100&gt;100,100,IF((AB601-AB$2)/AB$2*100&lt;-100,-100,(AB601-AB$2)/AB$2*100))</f>
        <v>70.180679538301533</v>
      </c>
      <c r="AO601" s="1">
        <f>IF((AC601-AC$2)/AC$2*100&gt;100,100,IF((AC601-AC$2)/AC$2*100&lt;-100,-100,(AC601-AC$2)/AC$2*100))</f>
        <v>-87.490569108536505</v>
      </c>
      <c r="AP601" s="1"/>
      <c r="AQ601" s="2">
        <f t="shared" si="237"/>
        <v>46</v>
      </c>
      <c r="AR601" s="2">
        <f t="shared" si="228"/>
        <v>-70</v>
      </c>
      <c r="AS601" s="2">
        <f t="shared" si="229"/>
        <v>-29</v>
      </c>
      <c r="AT601" s="2">
        <f t="shared" si="230"/>
        <v>37</v>
      </c>
      <c r="AU601" s="2">
        <f t="shared" si="231"/>
        <v>2</v>
      </c>
      <c r="AV601" s="2">
        <f t="shared" si="238"/>
        <v>1</v>
      </c>
      <c r="AW601" s="2">
        <f t="shared" si="239"/>
        <v>0</v>
      </c>
      <c r="AX601" s="2">
        <f t="shared" si="232"/>
        <v>1</v>
      </c>
      <c r="AY601" s="2">
        <f t="shared" si="233"/>
        <v>1</v>
      </c>
      <c r="AZ601" s="2">
        <f t="shared" si="234"/>
        <v>0</v>
      </c>
      <c r="BA601" s="1"/>
      <c r="BB601" s="1"/>
      <c r="BN601" s="1">
        <f>T601/(T$3-T$4)*100</f>
        <v>49.951417004048579</v>
      </c>
      <c r="BO601" s="1">
        <f>U601/(U$3-U$4)*100</f>
        <v>11.11926605504587</v>
      </c>
      <c r="BP601" s="1">
        <f>V601/(V$3-V$4)*100</f>
        <v>4.3076923076923075</v>
      </c>
      <c r="BQ601" s="1">
        <f>W601/(W$3-W$4)*100</f>
        <v>25.174825174825173</v>
      </c>
      <c r="BR601" s="1">
        <f>X601/(X$3-X$4)*100</f>
        <v>35.179487179487182</v>
      </c>
      <c r="BS601" s="1">
        <f>Y601/(Y$3-Y$4)*100</f>
        <v>54.402930402930416</v>
      </c>
      <c r="BT601" s="1">
        <f>Z601/(Z$3-Z$4)*100</f>
        <v>44.639053254437869</v>
      </c>
      <c r="BU601" s="1">
        <f>AA601/(AA$3-AA$4)*100</f>
        <v>23.104895104895107</v>
      </c>
      <c r="BV601" s="1">
        <f>AB601/(AB$3-AB$4)*100</f>
        <v>14.489795918367349</v>
      </c>
      <c r="BW601" s="1">
        <f>AC601/(AC$3-AC$4)*100</f>
        <v>0.68600252206809598</v>
      </c>
    </row>
    <row r="602" spans="1:75">
      <c r="A602">
        <v>79</v>
      </c>
      <c r="B602" t="s">
        <v>1675</v>
      </c>
      <c r="C602" t="s">
        <v>2227</v>
      </c>
      <c r="D602">
        <v>21</v>
      </c>
      <c r="E602" t="s">
        <v>2228</v>
      </c>
      <c r="F602" t="s">
        <v>2229</v>
      </c>
      <c r="G602" t="s">
        <v>2230</v>
      </c>
      <c r="H602">
        <v>70</v>
      </c>
      <c r="I602">
        <v>4</v>
      </c>
      <c r="J602">
        <v>6</v>
      </c>
      <c r="K602">
        <v>18</v>
      </c>
      <c r="L602">
        <v>19</v>
      </c>
      <c r="M602">
        <v>37</v>
      </c>
      <c r="N602">
        <v>45</v>
      </c>
      <c r="O602">
        <v>19</v>
      </c>
      <c r="P602">
        <v>7</v>
      </c>
      <c r="Q602">
        <v>1</v>
      </c>
      <c r="R602">
        <v>226</v>
      </c>
      <c r="T602" s="1">
        <f t="shared" si="235"/>
        <v>30.973451327433626</v>
      </c>
      <c r="U602" s="1">
        <f t="shared" si="218"/>
        <v>1.7699115044247788</v>
      </c>
      <c r="V602" s="1">
        <f t="shared" si="219"/>
        <v>2.6548672566371683</v>
      </c>
      <c r="W602" s="1">
        <f t="shared" si="220"/>
        <v>7.9646017699115044</v>
      </c>
      <c r="X602" s="1">
        <f t="shared" si="221"/>
        <v>8.4070796460176993</v>
      </c>
      <c r="Y602" s="1">
        <f t="shared" si="222"/>
        <v>16.371681415929203</v>
      </c>
      <c r="Z602" s="1">
        <f t="shared" si="223"/>
        <v>19.911504424778762</v>
      </c>
      <c r="AA602" s="1">
        <f t="shared" si="224"/>
        <v>8.4070796460176993</v>
      </c>
      <c r="AB602" s="1">
        <f t="shared" si="225"/>
        <v>3.0973451327433628</v>
      </c>
      <c r="AC602" s="1">
        <f t="shared" si="226"/>
        <v>0.44247787610619471</v>
      </c>
      <c r="AD602" s="1"/>
      <c r="AF602" s="1">
        <f t="shared" si="236"/>
        <v>57.592611017923744</v>
      </c>
      <c r="AG602" s="1">
        <f t="shared" si="227"/>
        <v>-86.847801957586285</v>
      </c>
      <c r="AH602" s="1">
        <f>IF((W602-W$2)/W$2*100&gt;100,100,IF((W602-W$2)/W$2*100&lt;-100,-100,(W602-W$2)/W$2*100))</f>
        <v>-59.098613436225797</v>
      </c>
      <c r="AI602" s="1">
        <f>IF((X602-X$2)/X$2*100&gt;100,100,IF((X602-X$2)/X$2*100&lt;-100,-100,(X602-X$2)/X$2*100))</f>
        <v>-10.891367628603259</v>
      </c>
      <c r="AJ602" s="1">
        <f>IF((Y602-Y$2)/Y$2*100&gt;100,100,IF((Y602-Y$2)/Y$2*100&lt;-100,-100,(Y602-Y$2)/Y$2*100))</f>
        <v>15.103625252258205</v>
      </c>
      <c r="AK602" s="1">
        <f>IF((Z602-Z$2)/Z$2*100&gt;100,100,IF((Z602-Z$2)/Z$2*100&lt;-100,-100,(Z602-Z$2)/Z$2*100))</f>
        <v>100</v>
      </c>
      <c r="AL602" s="1">
        <f>IF((V602-V$2)/V$2*100&gt;100,100,IF((V602-V$2)/V$2*100&lt;-100,-100,(V602-V$2)/V$2*100))</f>
        <v>-42.272948437376087</v>
      </c>
      <c r="AM602" s="1">
        <f>IF((AA602-AA$2)/AA$2*100&gt;100,100,IF((AA602-AA$2)/AA$2*100&lt;-100,-100,(AA602-AA$2)/AA$2*100))</f>
        <v>66.885470613206124</v>
      </c>
      <c r="AN602" s="1">
        <f>IF((AB602-AB$2)/AB$2*100&gt;100,100,IF((AB602-AB$2)/AB$2*100&lt;-100,-100,(AB602-AB$2)/AB$2*100))</f>
        <v>71.310197322847785</v>
      </c>
      <c r="AO602" s="1">
        <f>IF((AC602-AC$2)/AC$2*100&gt;100,100,IF((AC602-AC$2)/AC$2*100&lt;-100,-100,(AC602-AC$2)/AC$2*100))</f>
        <v>-82.01077416050606</v>
      </c>
      <c r="AP602" s="1"/>
      <c r="AQ602" s="2">
        <f t="shared" si="237"/>
        <v>58</v>
      </c>
      <c r="AR602" s="2">
        <f t="shared" si="228"/>
        <v>-87</v>
      </c>
      <c r="AS602" s="2">
        <f t="shared" si="229"/>
        <v>-59</v>
      </c>
      <c r="AT602" s="2">
        <f t="shared" si="230"/>
        <v>-11</v>
      </c>
      <c r="AU602" s="2">
        <f t="shared" si="231"/>
        <v>15</v>
      </c>
      <c r="AV602" s="2">
        <f t="shared" si="238"/>
        <v>1</v>
      </c>
      <c r="AW602" s="2">
        <f t="shared" si="239"/>
        <v>0</v>
      </c>
      <c r="AX602" s="2">
        <f t="shared" si="232"/>
        <v>1</v>
      </c>
      <c r="AY602" s="2">
        <f t="shared" si="233"/>
        <v>1</v>
      </c>
      <c r="AZ602" s="2">
        <f t="shared" si="234"/>
        <v>0</v>
      </c>
      <c r="BA602" s="1"/>
      <c r="BB602" s="1"/>
      <c r="BN602" s="1">
        <f>T602/(T$3-T$4)*100</f>
        <v>54.06769135227448</v>
      </c>
      <c r="BO602" s="1">
        <f>U602/(U$3-U$4)*100</f>
        <v>4.9200292278964035</v>
      </c>
      <c r="BP602" s="1">
        <f>V602/(V$3-V$4)*100</f>
        <v>5.3097345132743365</v>
      </c>
      <c r="BQ602" s="1">
        <f>W602/(W$3-W$4)*100</f>
        <v>14.481094127111824</v>
      </c>
      <c r="BR602" s="1">
        <f>X602/(X$3-X$4)*100</f>
        <v>22.885939036381512</v>
      </c>
      <c r="BS602" s="1">
        <f>Y602/(Y$3-Y$4)*100</f>
        <v>61.58870627897177</v>
      </c>
      <c r="BT602" s="1">
        <f>Z602/(Z$3-Z$4)*100</f>
        <v>62.797821647379173</v>
      </c>
      <c r="BU602" s="1">
        <f>AA602/(AA$3-AA$4)*100</f>
        <v>30.061678734245106</v>
      </c>
      <c r="BV602" s="1">
        <f>AB602/(AB$3-AB$4)*100</f>
        <v>14.58596713021492</v>
      </c>
      <c r="BW602" s="1">
        <f>AC602/(AC$3-AC$4)*100</f>
        <v>0.98650805164659816</v>
      </c>
    </row>
    <row r="603" spans="1:75">
      <c r="A603">
        <v>79</v>
      </c>
      <c r="B603" t="s">
        <v>1675</v>
      </c>
      <c r="C603" t="s">
        <v>2231</v>
      </c>
      <c r="D603">
        <v>28</v>
      </c>
      <c r="E603" t="s">
        <v>2232</v>
      </c>
      <c r="F603" t="s">
        <v>2233</v>
      </c>
      <c r="G603" t="s">
        <v>2234</v>
      </c>
      <c r="H603">
        <v>103</v>
      </c>
      <c r="I603">
        <v>23</v>
      </c>
      <c r="J603">
        <v>2</v>
      </c>
      <c r="K603">
        <v>24</v>
      </c>
      <c r="L603">
        <v>21</v>
      </c>
      <c r="M603">
        <v>58</v>
      </c>
      <c r="N603">
        <v>71</v>
      </c>
      <c r="O603">
        <v>38</v>
      </c>
      <c r="P603">
        <v>11</v>
      </c>
      <c r="Q603">
        <v>0</v>
      </c>
      <c r="R603">
        <v>351</v>
      </c>
      <c r="T603" s="1">
        <f t="shared" si="235"/>
        <v>29.344729344729341</v>
      </c>
      <c r="U603" s="1">
        <f t="shared" si="218"/>
        <v>6.5527065527065522</v>
      </c>
      <c r="V603" s="1">
        <f t="shared" si="219"/>
        <v>0.56980056980056981</v>
      </c>
      <c r="W603" s="1">
        <f t="shared" si="220"/>
        <v>6.8376068376068382</v>
      </c>
      <c r="X603" s="1">
        <f t="shared" si="221"/>
        <v>5.982905982905983</v>
      </c>
      <c r="Y603" s="1">
        <f t="shared" si="222"/>
        <v>16.524216524216524</v>
      </c>
      <c r="Z603" s="1">
        <f t="shared" si="223"/>
        <v>20.227920227920229</v>
      </c>
      <c r="AA603" s="1">
        <f t="shared" si="224"/>
        <v>10.826210826210826</v>
      </c>
      <c r="AB603" s="1">
        <f t="shared" si="225"/>
        <v>3.133903133903134</v>
      </c>
      <c r="AC603" s="1">
        <f t="shared" si="226"/>
        <v>0</v>
      </c>
      <c r="AD603" s="1"/>
      <c r="AF603" s="1">
        <f t="shared" si="236"/>
        <v>49.305689836191647</v>
      </c>
      <c r="AG603" s="1">
        <f t="shared" si="227"/>
        <v>-51.306890723314481</v>
      </c>
      <c r="AH603" s="1">
        <f>IF((W603-W$2)/W$2*100&gt;100,100,IF((W603-W$2)/W$2*100&lt;-100,-100,(W603-W$2)/W$2*100))</f>
        <v>-64.886179056360987</v>
      </c>
      <c r="AI603" s="1">
        <f>IF((X603-X$2)/X$2*100&gt;100,100,IF((X603-X$2)/X$2*100&lt;-100,-100,(X603-X$2)/X$2*100))</f>
        <v>-36.585759598943028</v>
      </c>
      <c r="AJ603" s="1">
        <f>IF((Y603-Y$2)/Y$2*100&gt;100,100,IF((Y603-Y$2)/Y$2*100&lt;-100,-100,(Y603-Y$2)/Y$2*100))</f>
        <v>16.176046801155042</v>
      </c>
      <c r="AK603" s="1">
        <f>IF((Z603-Z$2)/Z$2*100&gt;100,100,IF((Z603-Z$2)/Z$2*100&lt;-100,-100,(Z603-Z$2)/Z$2*100))</f>
        <v>100</v>
      </c>
      <c r="AL603" s="1">
        <f>IF((V603-V$2)/V$2*100&gt;100,100,IF((V603-V$2)/V$2*100&lt;-100,-100,(V603-V$2)/V$2*100))</f>
        <v>-87.610338411060766</v>
      </c>
      <c r="AM603" s="1">
        <f>IF((AA603-AA$2)/AA$2*100&gt;100,100,IF((AA603-AA$2)/AA$2*100&lt;-100,-100,(AA603-AA$2)/AA$2*100))</f>
        <v>100</v>
      </c>
      <c r="AN603" s="1">
        <f>IF((AB603-AB$2)/AB$2*100&gt;100,100,IF((AB603-AB$2)/AB$2*100&lt;-100,-100,(AB603-AB$2)/AB$2*100))</f>
        <v>73.332173603825638</v>
      </c>
      <c r="AO603" s="1">
        <f>IF((AC603-AC$2)/AC$2*100&gt;100,100,IF((AC603-AC$2)/AC$2*100&lt;-100,-100,(AC603-AC$2)/AC$2*100))</f>
        <v>-100</v>
      </c>
      <c r="AP603" s="1"/>
      <c r="AQ603" s="2">
        <f t="shared" si="237"/>
        <v>49</v>
      </c>
      <c r="AR603" s="2">
        <f t="shared" si="228"/>
        <v>-51</v>
      </c>
      <c r="AS603" s="2">
        <f t="shared" si="229"/>
        <v>-65</v>
      </c>
      <c r="AT603" s="2">
        <f t="shared" si="230"/>
        <v>-37</v>
      </c>
      <c r="AU603" s="2">
        <f t="shared" si="231"/>
        <v>16</v>
      </c>
      <c r="AV603" s="2">
        <f t="shared" si="238"/>
        <v>1</v>
      </c>
      <c r="AW603" s="2">
        <f t="shared" si="239"/>
        <v>0</v>
      </c>
      <c r="AX603" s="2">
        <f t="shared" si="232"/>
        <v>1</v>
      </c>
      <c r="AY603" s="2">
        <f t="shared" si="233"/>
        <v>1</v>
      </c>
      <c r="AZ603" s="2">
        <f t="shared" si="234"/>
        <v>0</v>
      </c>
      <c r="BA603" s="1"/>
      <c r="BB603" s="1"/>
      <c r="BN603" s="1">
        <f>T603/(T$3-T$4)*100</f>
        <v>51.224571400009985</v>
      </c>
      <c r="BO603" s="1">
        <f>U603/(U$3-U$4)*100</f>
        <v>18.215321885046652</v>
      </c>
      <c r="BP603" s="1">
        <f>V603/(V$3-V$4)*100</f>
        <v>1.1396011396011396</v>
      </c>
      <c r="BQ603" s="1">
        <f>W603/(W$3-W$4)*100</f>
        <v>12.432012432012431</v>
      </c>
      <c r="BR603" s="1">
        <f>X603/(X$3-X$4)*100</f>
        <v>16.286799620132953</v>
      </c>
      <c r="BS603" s="1">
        <f>Y603/(Y$3-Y$4)*100</f>
        <v>62.162528829195509</v>
      </c>
      <c r="BT603" s="1">
        <f>Z603/(Z$3-Z$4)*100</f>
        <v>63.795748411133033</v>
      </c>
      <c r="BU603" s="1">
        <f>AA603/(AA$3-AA$4)*100</f>
        <v>38.711905378572048</v>
      </c>
      <c r="BV603" s="1">
        <f>AB603/(AB$3-AB$4)*100</f>
        <v>14.758125472411187</v>
      </c>
      <c r="BW603" s="1">
        <f>AC603/(AC$3-AC$4)*100</f>
        <v>0</v>
      </c>
    </row>
    <row r="604" spans="1:75">
      <c r="A604">
        <v>84</v>
      </c>
      <c r="B604" t="s">
        <v>1675</v>
      </c>
      <c r="C604" t="s">
        <v>2235</v>
      </c>
      <c r="D604">
        <v>18</v>
      </c>
      <c r="E604" t="s">
        <v>2236</v>
      </c>
      <c r="F604" t="s">
        <v>2237</v>
      </c>
      <c r="G604" t="s">
        <v>2238</v>
      </c>
      <c r="H604">
        <v>62</v>
      </c>
      <c r="I604">
        <v>25</v>
      </c>
      <c r="J604">
        <v>2</v>
      </c>
      <c r="K604">
        <v>29</v>
      </c>
      <c r="L604">
        <v>13</v>
      </c>
      <c r="M604">
        <v>41</v>
      </c>
      <c r="N604">
        <v>56</v>
      </c>
      <c r="O604">
        <v>15</v>
      </c>
      <c r="P604">
        <v>9</v>
      </c>
      <c r="Q604">
        <v>0</v>
      </c>
      <c r="R604">
        <v>252</v>
      </c>
      <c r="T604" s="1">
        <f t="shared" si="235"/>
        <v>24.603174603174601</v>
      </c>
      <c r="U604" s="1">
        <f t="shared" si="218"/>
        <v>9.9206349206349209</v>
      </c>
      <c r="V604" s="1">
        <f t="shared" si="219"/>
        <v>0.79365079365079361</v>
      </c>
      <c r="W604" s="1">
        <f t="shared" si="220"/>
        <v>11.507936507936508</v>
      </c>
      <c r="X604" s="1">
        <f t="shared" si="221"/>
        <v>5.1587301587301582</v>
      </c>
      <c r="Y604" s="1">
        <f t="shared" si="222"/>
        <v>16.269841269841269</v>
      </c>
      <c r="Z604" s="1">
        <f t="shared" si="223"/>
        <v>22.222222222222221</v>
      </c>
      <c r="AA604" s="1">
        <f t="shared" si="224"/>
        <v>5.9523809523809517</v>
      </c>
      <c r="AB604" s="1">
        <f t="shared" si="225"/>
        <v>3.5714285714285712</v>
      </c>
      <c r="AC604" s="1">
        <f t="shared" si="226"/>
        <v>0</v>
      </c>
      <c r="AD604" s="1"/>
      <c r="AF604" s="1">
        <f t="shared" si="236"/>
        <v>25.180706665711305</v>
      </c>
      <c r="AG604" s="1">
        <f t="shared" si="227"/>
        <v>-26.279842321788216</v>
      </c>
      <c r="AH604" s="1">
        <f>IF((W604-W$2)/W$2*100&gt;100,100,IF((W604-W$2)/W$2*100&lt;-100,-100,(W604-W$2)/W$2*100))</f>
        <v>-40.90218528682184</v>
      </c>
      <c r="AI604" s="1">
        <f>IF((X604-X$2)/X$2*100&gt;100,100,IF((X604-X$2)/X$2*100&lt;-100,-100,(X604-X$2)/X$2*100))</f>
        <v>-45.321394756231498</v>
      </c>
      <c r="AJ604" s="1">
        <f>IF((Y604-Y$2)/Y$2*100&gt;100,100,IF((Y604-Y$2)/Y$2*100&lt;-100,-100,(Y604-Y$2)/Y$2*100))</f>
        <v>14.387622435373713</v>
      </c>
      <c r="AK604" s="1">
        <f>IF((Z604-Z$2)/Z$2*100&gt;100,100,IF((Z604-Z$2)/Z$2*100&lt;-100,-100,(Z604-Z$2)/Z$2*100))</f>
        <v>100</v>
      </c>
      <c r="AL604" s="1">
        <f>IF((V604-V$2)/V$2*100&gt;100,100,IF((V604-V$2)/V$2*100&lt;-100,-100,(V604-V$2)/V$2*100))</f>
        <v>-82.742971358263233</v>
      </c>
      <c r="AM604" s="1">
        <f>IF((AA604-AA$2)/AA$2*100&gt;100,100,IF((AA604-AA$2)/AA$2*100&lt;-100,-100,(AA604-AA$2)/AA$2*100))</f>
        <v>18.158259268748679</v>
      </c>
      <c r="AN604" s="1">
        <f>IF((AB604-AB$2)/AB$2*100&gt;100,100,IF((AB604-AB$2)/AB$2*100&lt;-100,-100,(AB604-AB$2)/AB$2*100))</f>
        <v>97.531145892671404</v>
      </c>
      <c r="AO604" s="1">
        <f>IF((AC604-AC$2)/AC$2*100&gt;100,100,IF((AC604-AC$2)/AC$2*100&lt;-100,-100,(AC604-AC$2)/AC$2*100))</f>
        <v>-100</v>
      </c>
      <c r="AP604" s="1"/>
      <c r="AQ604" s="2">
        <f t="shared" si="237"/>
        <v>25</v>
      </c>
      <c r="AR604" s="2">
        <f t="shared" si="228"/>
        <v>-26</v>
      </c>
      <c r="AS604" s="2">
        <f t="shared" si="229"/>
        <v>-41</v>
      </c>
      <c r="AT604" s="2">
        <f t="shared" si="230"/>
        <v>-45</v>
      </c>
      <c r="AU604" s="2">
        <f t="shared" si="231"/>
        <v>14</v>
      </c>
      <c r="AV604" s="2">
        <f t="shared" si="238"/>
        <v>1</v>
      </c>
      <c r="AW604" s="2">
        <f t="shared" si="239"/>
        <v>0</v>
      </c>
      <c r="AX604" s="2">
        <f t="shared" si="232"/>
        <v>0</v>
      </c>
      <c r="AY604" s="2">
        <f t="shared" si="233"/>
        <v>1</v>
      </c>
      <c r="AZ604" s="2">
        <f t="shared" si="234"/>
        <v>0</v>
      </c>
      <c r="BA604" s="1"/>
      <c r="BB604" s="1"/>
      <c r="BN604" s="1">
        <f>T604/(T$3-T$4)*100</f>
        <v>42.947646895015303</v>
      </c>
      <c r="BO604" s="1">
        <f>U604/(U$3-U$4)*100</f>
        <v>27.577544779379643</v>
      </c>
      <c r="BP604" s="1">
        <f>V604/(V$3-V$4)*100</f>
        <v>1.5873015873015872</v>
      </c>
      <c r="BQ604" s="1">
        <f>W604/(W$3-W$4)*100</f>
        <v>20.923520923520922</v>
      </c>
      <c r="BR604" s="1">
        <f>X604/(X$3-X$4)*100</f>
        <v>14.043209876543205</v>
      </c>
      <c r="BS604" s="1">
        <f>Y604/(Y$3-Y$4)*100</f>
        <v>61.205593348450492</v>
      </c>
      <c r="BT604" s="1">
        <f>Z604/(Z$3-Z$4)*100</f>
        <v>70.085470085470078</v>
      </c>
      <c r="BU604" s="1">
        <f>AA604/(AA$3-AA$4)*100</f>
        <v>21.284271284271284</v>
      </c>
      <c r="BV604" s="1">
        <f>AB604/(AB$3-AB$4)*100</f>
        <v>16.818513119533527</v>
      </c>
      <c r="BW604" s="1">
        <f>AC604/(AC$3-AC$4)*100</f>
        <v>0</v>
      </c>
    </row>
    <row r="605" spans="1:75">
      <c r="A605">
        <v>88</v>
      </c>
      <c r="B605" t="s">
        <v>1675</v>
      </c>
      <c r="C605" t="s">
        <v>2239</v>
      </c>
      <c r="D605">
        <v>9</v>
      </c>
      <c r="E605" t="s">
        <v>2240</v>
      </c>
      <c r="F605" t="s">
        <v>2241</v>
      </c>
      <c r="G605" t="s">
        <v>2242</v>
      </c>
      <c r="H605">
        <v>32</v>
      </c>
      <c r="I605">
        <v>8</v>
      </c>
      <c r="J605">
        <v>1</v>
      </c>
      <c r="K605">
        <v>11</v>
      </c>
      <c r="L605">
        <v>12</v>
      </c>
      <c r="M605">
        <v>17</v>
      </c>
      <c r="N605">
        <v>17</v>
      </c>
      <c r="O605">
        <v>22</v>
      </c>
      <c r="P605">
        <v>1</v>
      </c>
      <c r="Q605">
        <v>0</v>
      </c>
      <c r="R605">
        <v>121</v>
      </c>
      <c r="T605" s="1">
        <f t="shared" si="235"/>
        <v>26.446280991735538</v>
      </c>
      <c r="U605" s="1">
        <f t="shared" si="218"/>
        <v>6.6115702479338845</v>
      </c>
      <c r="V605" s="1">
        <f t="shared" si="219"/>
        <v>0.82644628099173556</v>
      </c>
      <c r="W605" s="1">
        <f t="shared" si="220"/>
        <v>9.0909090909090917</v>
      </c>
      <c r="X605" s="1">
        <f t="shared" si="221"/>
        <v>9.9173553719008272</v>
      </c>
      <c r="Y605" s="1">
        <f t="shared" si="222"/>
        <v>14.049586776859504</v>
      </c>
      <c r="Z605" s="1">
        <f t="shared" si="223"/>
        <v>14.049586776859504</v>
      </c>
      <c r="AA605" s="1">
        <f t="shared" si="224"/>
        <v>18.181818181818183</v>
      </c>
      <c r="AB605" s="1">
        <f t="shared" si="225"/>
        <v>0.82644628099173556</v>
      </c>
      <c r="AC605" s="1">
        <f t="shared" si="226"/>
        <v>0</v>
      </c>
      <c r="AD605" s="1"/>
      <c r="AF605" s="1">
        <f t="shared" si="236"/>
        <v>34.558413563355913</v>
      </c>
      <c r="AG605" s="1">
        <f t="shared" si="227"/>
        <v>-50.869475081231421</v>
      </c>
      <c r="AH605" s="1">
        <f>IF((W605-W$2)/W$2*100&gt;100,100,IF((W605-W$2)/W$2*100&lt;-100,-100,(W605-W$2)/W$2*100))</f>
        <v>-53.314578972661764</v>
      </c>
      <c r="AI605" s="1">
        <f>IF((X605-X$2)/X$2*100&gt;100,100,IF((X605-X$2)/X$2*100&lt;-100,-100,(X605-X$2)/X$2*100))</f>
        <v>5.1164032149751968</v>
      </c>
      <c r="AJ605" s="1">
        <f>IF((Y605-Y$2)/Y$2*100&gt;100,100,IF((Y605-Y$2)/Y$2*100&lt;-100,-100,(Y605-Y$2)/Y$2*100))</f>
        <v>-1.2222184008988062</v>
      </c>
      <c r="AK605" s="1">
        <f>IF((Z605-Z$2)/Z$2*100&gt;100,100,IF((Z605-Z$2)/Z$2*100&lt;-100,-100,(Z605-Z$2)/Z$2*100))</f>
        <v>45.382869985514226</v>
      </c>
      <c r="AL605" s="1">
        <f>IF((V605-V$2)/V$2*100&gt;100,100,IF((V605-V$2)/V$2*100&lt;-100,-100,(V605-V$2)/V$2*100))</f>
        <v>-82.029871001166669</v>
      </c>
      <c r="AM605" s="1">
        <f>IF((AA605-AA$2)/AA$2*100&gt;100,100,IF((AA605-AA$2)/AA$2*100&lt;-100,-100,(AA605-AA$2)/AA$2*100))</f>
        <v>100</v>
      </c>
      <c r="AN605" s="1">
        <f>IF((AB605-AB$2)/AB$2*100&gt;100,100,IF((AB605-AB$2)/AB$2*100&lt;-100,-100,(AB605-AB$2)/AB$2*100))</f>
        <v>-54.290313347150409</v>
      </c>
      <c r="AO605" s="1">
        <f>IF((AC605-AC$2)/AC$2*100&gt;100,100,IF((AC605-AC$2)/AC$2*100&lt;-100,-100,(AC605-AC$2)/AC$2*100))</f>
        <v>-100</v>
      </c>
      <c r="AP605" s="1"/>
      <c r="AQ605" s="2">
        <f t="shared" si="237"/>
        <v>35</v>
      </c>
      <c r="AR605" s="2">
        <f t="shared" si="228"/>
        <v>-51</v>
      </c>
      <c r="AS605" s="2">
        <f t="shared" si="229"/>
        <v>-53</v>
      </c>
      <c r="AT605" s="2">
        <f t="shared" si="230"/>
        <v>5</v>
      </c>
      <c r="AU605" s="2">
        <f t="shared" si="231"/>
        <v>-1</v>
      </c>
      <c r="AV605" s="2">
        <f t="shared" si="238"/>
        <v>1</v>
      </c>
      <c r="AW605" s="2">
        <f t="shared" si="239"/>
        <v>0</v>
      </c>
      <c r="AX605" s="2">
        <f t="shared" si="232"/>
        <v>1</v>
      </c>
      <c r="AY605" s="2">
        <f t="shared" si="233"/>
        <v>0</v>
      </c>
      <c r="AZ605" s="2">
        <f t="shared" si="234"/>
        <v>0</v>
      </c>
      <c r="BA605" s="1"/>
      <c r="BB605" s="1"/>
      <c r="BN605" s="1">
        <f>T605/(T$3-T$4)*100</f>
        <v>46.164999275047123</v>
      </c>
      <c r="BO605" s="1">
        <f>U605/(U$3-U$4)*100</f>
        <v>18.378952157100613</v>
      </c>
      <c r="BP605" s="1">
        <f>V605/(V$3-V$4)*100</f>
        <v>1.6528925619834711</v>
      </c>
      <c r="BQ605" s="1">
        <f>W605/(W$3-W$4)*100</f>
        <v>16.528925619834713</v>
      </c>
      <c r="BR605" s="1">
        <f>X605/(X$3-X$4)*100</f>
        <v>26.997245179063363</v>
      </c>
      <c r="BS605" s="1">
        <f>Y605/(Y$3-Y$4)*100</f>
        <v>52.853207398661951</v>
      </c>
      <c r="BT605" s="1">
        <f>Z605/(Z$3-Z$4)*100</f>
        <v>44.310235219326124</v>
      </c>
      <c r="BU605" s="1">
        <f>AA605/(AA$3-AA$4)*100</f>
        <v>65.013774104683208</v>
      </c>
      <c r="BV605" s="1">
        <f>AB605/(AB$3-AB$4)*100</f>
        <v>3.8918873334457751</v>
      </c>
      <c r="BW605" s="1">
        <f>AC605/(AC$3-AC$4)*100</f>
        <v>0</v>
      </c>
    </row>
    <row r="606" spans="1:75">
      <c r="A606">
        <v>84</v>
      </c>
      <c r="B606" t="s">
        <v>1675</v>
      </c>
      <c r="C606" t="s">
        <v>2243</v>
      </c>
      <c r="D606">
        <v>21</v>
      </c>
      <c r="E606" t="s">
        <v>2244</v>
      </c>
      <c r="F606" t="s">
        <v>2245</v>
      </c>
      <c r="G606" t="s">
        <v>2246</v>
      </c>
      <c r="H606">
        <v>74</v>
      </c>
      <c r="I606">
        <v>13</v>
      </c>
      <c r="J606">
        <v>3</v>
      </c>
      <c r="K606">
        <v>22</v>
      </c>
      <c r="L606">
        <v>9</v>
      </c>
      <c r="M606">
        <v>43</v>
      </c>
      <c r="N606">
        <v>52</v>
      </c>
      <c r="O606">
        <v>26</v>
      </c>
      <c r="P606">
        <v>3</v>
      </c>
      <c r="Q606">
        <v>0</v>
      </c>
      <c r="R606">
        <v>245</v>
      </c>
      <c r="T606" s="1">
        <f t="shared" si="235"/>
        <v>30.204081632653061</v>
      </c>
      <c r="U606" s="1">
        <f t="shared" si="218"/>
        <v>5.3061224489795915</v>
      </c>
      <c r="V606" s="1">
        <f t="shared" si="219"/>
        <v>1.2244897959183674</v>
      </c>
      <c r="W606" s="1">
        <f t="shared" si="220"/>
        <v>8.9795918367346932</v>
      </c>
      <c r="X606" s="1">
        <f t="shared" si="221"/>
        <v>3.6734693877551026</v>
      </c>
      <c r="Y606" s="1">
        <f t="shared" si="222"/>
        <v>17.551020408163264</v>
      </c>
      <c r="Z606" s="1">
        <f t="shared" si="223"/>
        <v>21.224489795918366</v>
      </c>
      <c r="AA606" s="1">
        <f t="shared" si="224"/>
        <v>10.612244897959183</v>
      </c>
      <c r="AB606" s="1">
        <f t="shared" si="225"/>
        <v>1.2244897959183674</v>
      </c>
      <c r="AC606" s="1">
        <f t="shared" si="226"/>
        <v>0</v>
      </c>
      <c r="AD606" s="1"/>
      <c r="AF606" s="1">
        <f t="shared" si="236"/>
        <v>53.678065694679702</v>
      </c>
      <c r="AG606" s="1">
        <f t="shared" si="227"/>
        <v>-60.570247093253585</v>
      </c>
      <c r="AH606" s="1">
        <f>IF((W606-W$2)/W$2*100&gt;100,100,IF((W606-W$2)/W$2*100&lt;-100,-100,(W606-W$2)/W$2*100))</f>
        <v>-53.886237189323062</v>
      </c>
      <c r="AI606" s="1">
        <f>IF((X606-X$2)/X$2*100&gt;100,100,IF((X606-X$2)/X$2*100&lt;-100,-100,(X606-X$2)/X$2*100))</f>
        <v>-61.064026156085717</v>
      </c>
      <c r="AJ606" s="1">
        <f>IF((Y606-Y$2)/Y$2*100&gt;100,100,IF((Y606-Y$2)/Y$2*100&lt;-100,-100,(Y606-Y$2)/Y$2*100))</f>
        <v>23.395149498228925</v>
      </c>
      <c r="AK606" s="1">
        <f>IF((Z606-Z$2)/Z$2*100&gt;100,100,IF((Z606-Z$2)/Z$2*100&lt;-100,-100,(Z606-Z$2)/Z$2*100))</f>
        <v>100</v>
      </c>
      <c r="AL606" s="1">
        <f>IF((V606-V$2)/V$2*100&gt;100,100,IF((V606-V$2)/V$2*100&lt;-100,-100,(V606-V$2)/V$2*100))</f>
        <v>-73.374870095606113</v>
      </c>
      <c r="AM606" s="1">
        <f>IF((AA606-AA$2)/AA$2*100&gt;100,100,IF((AA606-AA$2)/AA$2*100&lt;-100,-100,(AA606-AA$2)/AA$2*100))</f>
        <v>100</v>
      </c>
      <c r="AN606" s="1">
        <f>IF((AB606-AB$2)/AB$2*100&gt;100,100,IF((AB606-AB$2)/AB$2*100&lt;-100,-100,(AB606-AB$2)/AB$2*100))</f>
        <v>-32.275035693941227</v>
      </c>
      <c r="AO606" s="1">
        <f>IF((AC606-AC$2)/AC$2*100&gt;100,100,IF((AC606-AC$2)/AC$2*100&lt;-100,-100,(AC606-AC$2)/AC$2*100))</f>
        <v>-100</v>
      </c>
      <c r="AP606" s="1"/>
      <c r="AQ606" s="2">
        <f t="shared" si="237"/>
        <v>54</v>
      </c>
      <c r="AR606" s="2">
        <f t="shared" si="228"/>
        <v>-61</v>
      </c>
      <c r="AS606" s="2">
        <f t="shared" si="229"/>
        <v>-54</v>
      </c>
      <c r="AT606" s="2">
        <f t="shared" si="230"/>
        <v>-61</v>
      </c>
      <c r="AU606" s="2">
        <f t="shared" si="231"/>
        <v>23</v>
      </c>
      <c r="AV606" s="2">
        <f t="shared" si="238"/>
        <v>1</v>
      </c>
      <c r="AW606" s="2">
        <f t="shared" si="239"/>
        <v>0</v>
      </c>
      <c r="AX606" s="2">
        <f t="shared" si="232"/>
        <v>1</v>
      </c>
      <c r="AY606" s="2">
        <f t="shared" si="233"/>
        <v>0</v>
      </c>
      <c r="AZ606" s="2">
        <f t="shared" si="234"/>
        <v>0</v>
      </c>
      <c r="BA606" s="1"/>
      <c r="BB606" s="1"/>
      <c r="BN606" s="1">
        <f>T606/(T$3-T$4)*100</f>
        <v>52.724668814894372</v>
      </c>
      <c r="BO606" s="1">
        <f>U606/(U$3-U$4)*100</f>
        <v>14.750046807713909</v>
      </c>
      <c r="BP606" s="1">
        <f>V606/(V$3-V$4)*100</f>
        <v>2.4489795918367347</v>
      </c>
      <c r="BQ606" s="1">
        <f>W606/(W$3-W$4)*100</f>
        <v>16.326530612244895</v>
      </c>
      <c r="BR606" s="1">
        <f>X606/(X$3-X$4)*100</f>
        <v>10</v>
      </c>
      <c r="BS606" s="1">
        <f>Y606/(Y$3-Y$4)*100</f>
        <v>66.02526724975705</v>
      </c>
      <c r="BT606" s="1">
        <f>Z606/(Z$3-Z$4)*100</f>
        <v>66.938775510204067</v>
      </c>
      <c r="BU606" s="1">
        <f>AA606/(AA$3-AA$4)*100</f>
        <v>37.946815089672228</v>
      </c>
      <c r="BV606" s="1">
        <f>AB606/(AB$3-AB$4)*100</f>
        <v>5.7663473552686382</v>
      </c>
      <c r="BW606" s="1">
        <f>AC606/(AC$3-AC$4)*100</f>
        <v>0</v>
      </c>
    </row>
    <row r="607" spans="1:75">
      <c r="A607">
        <v>89</v>
      </c>
      <c r="B607" t="s">
        <v>1675</v>
      </c>
      <c r="C607" t="s">
        <v>2247</v>
      </c>
      <c r="D607">
        <v>18</v>
      </c>
      <c r="E607" t="s">
        <v>2248</v>
      </c>
      <c r="F607" t="s">
        <v>2249</v>
      </c>
      <c r="G607" t="s">
        <v>916</v>
      </c>
      <c r="H607">
        <v>64</v>
      </c>
      <c r="I607">
        <v>12</v>
      </c>
      <c r="J607">
        <v>5</v>
      </c>
      <c r="K607">
        <v>14</v>
      </c>
      <c r="L607">
        <v>9</v>
      </c>
      <c r="M607">
        <v>29</v>
      </c>
      <c r="N607">
        <v>47</v>
      </c>
      <c r="O607">
        <v>23</v>
      </c>
      <c r="P607">
        <v>9</v>
      </c>
      <c r="Q607">
        <v>1</v>
      </c>
      <c r="R607">
        <v>213</v>
      </c>
      <c r="T607" s="1">
        <f t="shared" si="235"/>
        <v>30.046948356807512</v>
      </c>
      <c r="U607" s="1">
        <f t="shared" si="218"/>
        <v>5.6338028169014089</v>
      </c>
      <c r="V607" s="1">
        <f t="shared" si="219"/>
        <v>2.3474178403755865</v>
      </c>
      <c r="W607" s="1">
        <f t="shared" si="220"/>
        <v>6.5727699530516439</v>
      </c>
      <c r="X607" s="1">
        <f t="shared" si="221"/>
        <v>4.225352112676056</v>
      </c>
      <c r="Y607" s="1">
        <f t="shared" si="222"/>
        <v>13.615023474178404</v>
      </c>
      <c r="Z607" s="1">
        <f t="shared" si="223"/>
        <v>22.065727699530516</v>
      </c>
      <c r="AA607" s="1">
        <f t="shared" si="224"/>
        <v>10.7981220657277</v>
      </c>
      <c r="AB607" s="1">
        <f t="shared" si="225"/>
        <v>4.225352112676056</v>
      </c>
      <c r="AC607" s="1">
        <f t="shared" si="226"/>
        <v>0.46948356807511737</v>
      </c>
      <c r="AD607" s="1"/>
      <c r="AF607" s="1">
        <f t="shared" si="236"/>
        <v>52.878573156488883</v>
      </c>
      <c r="AG607" s="1">
        <f t="shared" si="227"/>
        <v>-58.135256935415505</v>
      </c>
      <c r="AH607" s="1">
        <f>IF((W607-W$2)/W$2*100&gt;100,100,IF((W607-W$2)/W$2*100&lt;-100,-100,(W607-W$2)/W$2*100))</f>
        <v>-66.246221416854041</v>
      </c>
      <c r="AI607" s="1">
        <f>IF((X607-X$2)/X$2*100&gt;100,100,IF((X607-X$2)/X$2*100&lt;-100,-100,(X607-X$2)/X$2*100))</f>
        <v>-55.214490179535225</v>
      </c>
      <c r="AJ607" s="1">
        <f>IF((Y607-Y$2)/Y$2*100&gt;100,100,IF((Y607-Y$2)/Y$2*100&lt;-100,-100,(Y607-Y$2)/Y$2*100))</f>
        <v>-4.2774825652454878</v>
      </c>
      <c r="AK607" s="1">
        <f>IF((Z607-Z$2)/Z$2*100&gt;100,100,IF((Z607-Z$2)/Z$2*100&lt;-100,-100,(Z607-Z$2)/Z$2*100))</f>
        <v>100</v>
      </c>
      <c r="AL607" s="1">
        <f>IF((V607-V$2)/V$2*100&gt;100,100,IF((V607-V$2)/V$2*100&lt;-100,-100,(V607-V$2)/V$2*100))</f>
        <v>-48.958084299088412</v>
      </c>
      <c r="AM607" s="1">
        <f>IF((AA607-AA$2)/AA$2*100&gt;100,100,IF((AA607-AA$2)/AA$2*100&lt;-100,-100,(AA607-AA$2)/AA$2*100))</f>
        <v>100</v>
      </c>
      <c r="AN607" s="1">
        <f>IF((AB607-AB$2)/AB$2*100&gt;100,100,IF((AB607-AB$2)/AB$2*100&lt;-100,-100,(AB607-AB$2)/AB$2*100))</f>
        <v>100</v>
      </c>
      <c r="AO607" s="1">
        <f>IF((AC607-AC$2)/AC$2*100&gt;100,100,IF((AC607-AC$2)/AC$2*100&lt;-100,-100,(AC607-AC$2)/AC$2*100))</f>
        <v>-80.912840189081535</v>
      </c>
      <c r="AP607" s="1"/>
      <c r="AQ607" s="2">
        <f t="shared" si="237"/>
        <v>53</v>
      </c>
      <c r="AR607" s="2">
        <f t="shared" si="228"/>
        <v>-58</v>
      </c>
      <c r="AS607" s="2">
        <f t="shared" si="229"/>
        <v>-66</v>
      </c>
      <c r="AT607" s="2">
        <f t="shared" si="230"/>
        <v>-55</v>
      </c>
      <c r="AU607" s="2">
        <f t="shared" si="231"/>
        <v>-4</v>
      </c>
      <c r="AV607" s="2">
        <f t="shared" si="238"/>
        <v>1</v>
      </c>
      <c r="AW607" s="2">
        <f t="shared" si="239"/>
        <v>0</v>
      </c>
      <c r="AX607" s="2">
        <f t="shared" si="232"/>
        <v>1</v>
      </c>
      <c r="AY607" s="2">
        <f t="shared" si="233"/>
        <v>1</v>
      </c>
      <c r="AZ607" s="2">
        <f t="shared" si="234"/>
        <v>0</v>
      </c>
      <c r="BA607" s="1"/>
      <c r="BB607" s="1"/>
      <c r="BN607" s="1">
        <f>T607/(T$3-T$4)*100</f>
        <v>52.450374763199072</v>
      </c>
      <c r="BO607" s="1">
        <f>U607/(U$3-U$4)*100</f>
        <v>15.66093810569841</v>
      </c>
      <c r="BP607" s="1">
        <f>V607/(V$3-V$4)*100</f>
        <v>4.6948356807511731</v>
      </c>
      <c r="BQ607" s="1">
        <f>W607/(W$3-W$4)*100</f>
        <v>11.950490823730259</v>
      </c>
      <c r="BR607" s="1">
        <f>X607/(X$3-X$4)*100</f>
        <v>11.502347417840374</v>
      </c>
      <c r="BS607" s="1">
        <f>Y607/(Y$3-Y$4)*100</f>
        <v>51.218421640956855</v>
      </c>
      <c r="BT607" s="1">
        <f>Z607/(Z$3-Z$4)*100</f>
        <v>69.591910436980868</v>
      </c>
      <c r="BU607" s="1">
        <f>AA607/(AA$3-AA$4)*100</f>
        <v>38.611466780480868</v>
      </c>
      <c r="BV607" s="1">
        <f>AB607/(AB$3-AB$4)*100</f>
        <v>19.897959183673468</v>
      </c>
      <c r="BW607" s="1">
        <f>AC607/(AC$3-AC$4)*100</f>
        <v>1.046717463249442</v>
      </c>
    </row>
    <row r="608" spans="1:75">
      <c r="A608">
        <v>86</v>
      </c>
      <c r="B608" t="s">
        <v>1675</v>
      </c>
      <c r="C608" t="s">
        <v>2250</v>
      </c>
      <c r="D608">
        <v>17</v>
      </c>
      <c r="E608" t="s">
        <v>2251</v>
      </c>
      <c r="F608" t="s">
        <v>2252</v>
      </c>
      <c r="G608" t="s">
        <v>2253</v>
      </c>
      <c r="H608">
        <v>55</v>
      </c>
      <c r="I608">
        <v>9</v>
      </c>
      <c r="J608">
        <v>1</v>
      </c>
      <c r="K608">
        <v>27</v>
      </c>
      <c r="L608">
        <v>17</v>
      </c>
      <c r="M608">
        <v>43</v>
      </c>
      <c r="N608">
        <v>36</v>
      </c>
      <c r="O608">
        <v>25</v>
      </c>
      <c r="P608">
        <v>3</v>
      </c>
      <c r="Q608">
        <v>0</v>
      </c>
      <c r="R608">
        <v>216</v>
      </c>
      <c r="T608" s="1">
        <f t="shared" si="235"/>
        <v>25.462962962962965</v>
      </c>
      <c r="U608" s="1">
        <f t="shared" si="218"/>
        <v>4.1666666666666661</v>
      </c>
      <c r="V608" s="1">
        <f t="shared" si="219"/>
        <v>0.46296296296296291</v>
      </c>
      <c r="W608" s="1">
        <f t="shared" si="220"/>
        <v>12.5</v>
      </c>
      <c r="X608" s="1">
        <f t="shared" si="221"/>
        <v>7.8703703703703702</v>
      </c>
      <c r="Y608" s="1">
        <f t="shared" si="222"/>
        <v>19.907407407407408</v>
      </c>
      <c r="Z608" s="1">
        <f t="shared" si="223"/>
        <v>16.666666666666664</v>
      </c>
      <c r="AA608" s="1">
        <f t="shared" si="224"/>
        <v>11.574074074074074</v>
      </c>
      <c r="AB608" s="1">
        <f t="shared" si="225"/>
        <v>1.3888888888888888</v>
      </c>
      <c r="AC608" s="1">
        <f t="shared" si="226"/>
        <v>0</v>
      </c>
      <c r="AD608" s="1"/>
      <c r="AF608" s="1">
        <f t="shared" si="236"/>
        <v>29.555301253491567</v>
      </c>
      <c r="AG608" s="1">
        <f t="shared" si="227"/>
        <v>-69.037533775151061</v>
      </c>
      <c r="AH608" s="1">
        <f>IF((W608-W$2)/W$2*100&gt;100,100,IF((W608-W$2)/W$2*100&lt;-100,-100,(W608-W$2)/W$2*100))</f>
        <v>-35.807546087409932</v>
      </c>
      <c r="AI608" s="1">
        <f>IF((X608-X$2)/X$2*100&gt;100,100,IF((X608-X$2)/X$2*100&lt;-100,-100,(X608-X$2)/X$2*100))</f>
        <v>-16.580076615276251</v>
      </c>
      <c r="AJ608" s="1">
        <f>IF((Y608-Y$2)/Y$2*100&gt;100,100,IF((Y608-Y$2)/Y$2*100&lt;-100,-100,(Y608-Y$2)/Y$2*100))</f>
        <v>39.962090866046715</v>
      </c>
      <c r="AK608" s="1">
        <f>IF((Z608-Z$2)/Z$2*100&gt;100,100,IF((Z608-Z$2)/Z$2*100&lt;-100,-100,(Z608-Z$2)/Z$2*100))</f>
        <v>72.463992825953127</v>
      </c>
      <c r="AL608" s="1">
        <f>IF((V608-V$2)/V$2*100&gt;100,100,IF((V608-V$2)/V$2*100&lt;-100,-100,(V608-V$2)/V$2*100))</f>
        <v>-89.933399958986882</v>
      </c>
      <c r="AM608" s="1">
        <f>IF((AA608-AA$2)/AA$2*100&gt;100,100,IF((AA608-AA$2)/AA$2*100&lt;-100,-100,(AA608-AA$2)/AA$2*100))</f>
        <v>100</v>
      </c>
      <c r="AN608" s="1">
        <f>IF((AB608-AB$2)/AB$2*100&gt;100,100,IF((AB608-AB$2)/AB$2*100&lt;-100,-100,(AB608-AB$2)/AB$2*100))</f>
        <v>-23.182332152850009</v>
      </c>
      <c r="AO608" s="1">
        <f>IF((AC608-AC$2)/AC$2*100&gt;100,100,IF((AC608-AC$2)/AC$2*100&lt;-100,-100,(AC608-AC$2)/AC$2*100))</f>
        <v>-100</v>
      </c>
      <c r="AP608" s="1"/>
      <c r="AQ608" s="2">
        <f t="shared" si="237"/>
        <v>30</v>
      </c>
      <c r="AR608" s="2">
        <f t="shared" si="228"/>
        <v>-69</v>
      </c>
      <c r="AS608" s="2">
        <f t="shared" si="229"/>
        <v>-36</v>
      </c>
      <c r="AT608" s="2">
        <f t="shared" si="230"/>
        <v>-17</v>
      </c>
      <c r="AU608" s="2">
        <f t="shared" si="231"/>
        <v>40</v>
      </c>
      <c r="AV608" s="2">
        <f t="shared" si="238"/>
        <v>1</v>
      </c>
      <c r="AW608" s="2">
        <f t="shared" si="239"/>
        <v>0</v>
      </c>
      <c r="AX608" s="2">
        <f t="shared" si="232"/>
        <v>1</v>
      </c>
      <c r="AY608" s="2">
        <f t="shared" si="233"/>
        <v>0</v>
      </c>
      <c r="AZ608" s="2">
        <f t="shared" si="234"/>
        <v>0</v>
      </c>
      <c r="BA608" s="1"/>
      <c r="BB608" s="1"/>
      <c r="BN608" s="1">
        <f>T608/(T$3-T$4)*100</f>
        <v>44.448505523066927</v>
      </c>
      <c r="BO608" s="1">
        <f>U608/(U$3-U$4)*100</f>
        <v>11.582568807339447</v>
      </c>
      <c r="BP608" s="1">
        <f>V608/(V$3-V$4)*100</f>
        <v>0.92592592592592582</v>
      </c>
      <c r="BQ608" s="1">
        <f>W608/(W$3-W$4)*100</f>
        <v>22.727272727272723</v>
      </c>
      <c r="BR608" s="1">
        <f>X608/(X$3-X$4)*100</f>
        <v>21.424897119341562</v>
      </c>
      <c r="BS608" s="1">
        <f>Y608/(Y$3-Y$4)*100</f>
        <v>74.889770723104078</v>
      </c>
      <c r="BT608" s="1">
        <f>Z608/(Z$3-Z$4)*100</f>
        <v>52.564102564102555</v>
      </c>
      <c r="BU608" s="1">
        <f>AA608/(AA$3-AA$4)*100</f>
        <v>41.386083052749726</v>
      </c>
      <c r="BV608" s="1">
        <f>AB608/(AB$3-AB$4)*100</f>
        <v>6.5405328798185947</v>
      </c>
      <c r="BW608" s="1">
        <f>AC608/(AC$3-AC$4)*100</f>
        <v>0</v>
      </c>
    </row>
    <row r="609" spans="1:75">
      <c r="A609">
        <v>86</v>
      </c>
      <c r="B609" t="s">
        <v>1675</v>
      </c>
      <c r="C609" t="s">
        <v>2254</v>
      </c>
      <c r="D609">
        <v>18</v>
      </c>
      <c r="E609" t="s">
        <v>2255</v>
      </c>
      <c r="F609" t="s">
        <v>2256</v>
      </c>
      <c r="G609" t="s">
        <v>2257</v>
      </c>
      <c r="H609">
        <v>76</v>
      </c>
      <c r="I609">
        <v>13</v>
      </c>
      <c r="J609">
        <v>3</v>
      </c>
      <c r="K609">
        <v>19</v>
      </c>
      <c r="L609">
        <v>11</v>
      </c>
      <c r="M609">
        <v>28</v>
      </c>
      <c r="N609">
        <v>40</v>
      </c>
      <c r="O609">
        <v>32</v>
      </c>
      <c r="P609">
        <v>9</v>
      </c>
      <c r="Q609">
        <v>0</v>
      </c>
      <c r="R609">
        <v>231</v>
      </c>
      <c r="T609" s="1">
        <f t="shared" si="235"/>
        <v>32.900432900432904</v>
      </c>
      <c r="U609" s="1">
        <f t="shared" si="218"/>
        <v>5.6277056277056277</v>
      </c>
      <c r="V609" s="1">
        <f t="shared" si="219"/>
        <v>1.2987012987012987</v>
      </c>
      <c r="W609" s="1">
        <f t="shared" si="220"/>
        <v>8.2251082251082259</v>
      </c>
      <c r="X609" s="1">
        <f t="shared" si="221"/>
        <v>4.7619047619047619</v>
      </c>
      <c r="Y609" s="1">
        <f t="shared" si="222"/>
        <v>12.121212121212121</v>
      </c>
      <c r="Z609" s="1">
        <f t="shared" si="223"/>
        <v>17.316017316017316</v>
      </c>
      <c r="AA609" s="1">
        <f t="shared" si="224"/>
        <v>13.852813852813853</v>
      </c>
      <c r="AB609" s="1">
        <f t="shared" si="225"/>
        <v>3.8961038961038961</v>
      </c>
      <c r="AC609" s="1">
        <f t="shared" si="226"/>
        <v>0</v>
      </c>
      <c r="AD609" s="1"/>
      <c r="AF609" s="1">
        <f t="shared" si="236"/>
        <v>67.397074016317788</v>
      </c>
      <c r="AG609" s="1">
        <f t="shared" si="227"/>
        <v>-58.180565098905312</v>
      </c>
      <c r="AH609" s="1">
        <f>IF((W609-W$2)/W$2*100&gt;100,100,IF((W609-W$2)/W$2*100&lt;-100,-100,(W609-W$2)/W$2*100))</f>
        <v>-57.760809546693977</v>
      </c>
      <c r="AI609" s="1">
        <f>IF((X609-X$2)/X$2*100&gt;100,100,IF((X609-X$2)/X$2*100&lt;-100,-100,(X609-X$2)/X$2*100))</f>
        <v>-49.527441313444456</v>
      </c>
      <c r="AJ609" s="1">
        <f>IF((Y609-Y$2)/Y$2*100&gt;100,100,IF((Y609-Y$2)/Y$2*100&lt;-100,-100,(Y609-Y$2)/Y$2*100))</f>
        <v>-14.779953130187206</v>
      </c>
      <c r="AK609" s="1">
        <f>IF((Z609-Z$2)/Z$2*100&gt;100,100,IF((Z609-Z$2)/Z$2*100&lt;-100,-100,(Z609-Z$2)/Z$2*100))</f>
        <v>79.183369169821461</v>
      </c>
      <c r="AL609" s="1">
        <f>IF((V609-V$2)/V$2*100&gt;100,100,IF((V609-V$2)/V$2*100&lt;-100,-100,(V609-V$2)/V$2*100))</f>
        <v>-71.761225858976189</v>
      </c>
      <c r="AM609" s="1">
        <f>IF((AA609-AA$2)/AA$2*100&gt;100,100,IF((AA609-AA$2)/AA$2*100&lt;-100,-100,(AA609-AA$2)/AA$2*100))</f>
        <v>100</v>
      </c>
      <c r="AN609" s="1">
        <f>IF((AB609-AB$2)/AB$2*100&gt;100,100,IF((AB609-AB$2)/AB$2*100&lt;-100,-100,(AB609-AB$2)/AB$2*100))</f>
        <v>100</v>
      </c>
      <c r="AO609" s="1">
        <f>IF((AC609-AC$2)/AC$2*100&gt;100,100,IF((AC609-AC$2)/AC$2*100&lt;-100,-100,(AC609-AC$2)/AC$2*100))</f>
        <v>-100</v>
      </c>
      <c r="AP609" s="1"/>
      <c r="AQ609" s="2">
        <f t="shared" si="237"/>
        <v>67</v>
      </c>
      <c r="AR609" s="2">
        <f t="shared" si="228"/>
        <v>-58</v>
      </c>
      <c r="AS609" s="2">
        <f t="shared" si="229"/>
        <v>-58</v>
      </c>
      <c r="AT609" s="2">
        <f t="shared" si="230"/>
        <v>-50</v>
      </c>
      <c r="AU609" s="2">
        <f t="shared" si="231"/>
        <v>-15</v>
      </c>
      <c r="AV609" s="2">
        <f t="shared" si="238"/>
        <v>1</v>
      </c>
      <c r="AW609" s="2">
        <f t="shared" si="239"/>
        <v>0</v>
      </c>
      <c r="AX609" s="2">
        <f t="shared" si="232"/>
        <v>1</v>
      </c>
      <c r="AY609" s="2">
        <f t="shared" si="233"/>
        <v>1</v>
      </c>
      <c r="AZ609" s="2">
        <f t="shared" si="234"/>
        <v>0</v>
      </c>
      <c r="BA609" s="1"/>
      <c r="BB609" s="1"/>
      <c r="BN609" s="1">
        <f>T609/(T$3-T$4)*100</f>
        <v>57.431457431457432</v>
      </c>
      <c r="BO609" s="1">
        <f>U609/(U$3-U$4)*100</f>
        <v>15.643989038484452</v>
      </c>
      <c r="BP609" s="1">
        <f>V609/(V$3-V$4)*100</f>
        <v>2.5974025974025974</v>
      </c>
      <c r="BQ609" s="1">
        <f>W609/(W$3-W$4)*100</f>
        <v>14.954742227469501</v>
      </c>
      <c r="BR609" s="1">
        <f>X609/(X$3-X$4)*100</f>
        <v>12.962962962962962</v>
      </c>
      <c r="BS609" s="1">
        <f>Y609/(Y$3-Y$4)*100</f>
        <v>45.598845598845607</v>
      </c>
      <c r="BT609" s="1">
        <f>Z609/(Z$3-Z$4)*100</f>
        <v>54.612054612054614</v>
      </c>
      <c r="BU609" s="1">
        <f>AA609/(AA$3-AA$4)*100</f>
        <v>49.534304079758627</v>
      </c>
      <c r="BV609" s="1">
        <f>AB609/(AB$3-AB$4)*100</f>
        <v>18.34746885767294</v>
      </c>
      <c r="BW609" s="1">
        <f>AC609/(AC$3-AC$4)*100</f>
        <v>0</v>
      </c>
    </row>
    <row r="610" spans="1:75">
      <c r="A610">
        <v>90</v>
      </c>
      <c r="B610" t="s">
        <v>1675</v>
      </c>
      <c r="C610" t="s">
        <v>2258</v>
      </c>
      <c r="D610">
        <v>7</v>
      </c>
      <c r="E610" t="s">
        <v>2259</v>
      </c>
      <c r="F610" t="s">
        <v>2260</v>
      </c>
      <c r="G610" t="s">
        <v>2261</v>
      </c>
      <c r="H610">
        <v>26</v>
      </c>
      <c r="I610">
        <v>8</v>
      </c>
      <c r="J610">
        <v>1</v>
      </c>
      <c r="K610">
        <v>8</v>
      </c>
      <c r="L610">
        <v>9</v>
      </c>
      <c r="M610">
        <v>13</v>
      </c>
      <c r="N610">
        <v>24</v>
      </c>
      <c r="O610">
        <v>21</v>
      </c>
      <c r="P610">
        <v>0</v>
      </c>
      <c r="Q610">
        <v>1</v>
      </c>
      <c r="R610">
        <v>111</v>
      </c>
      <c r="T610" s="1">
        <f t="shared" si="235"/>
        <v>23.423423423423422</v>
      </c>
      <c r="U610" s="1">
        <f t="shared" si="218"/>
        <v>7.2072072072072073</v>
      </c>
      <c r="V610" s="1">
        <f t="shared" si="219"/>
        <v>0.90090090090090091</v>
      </c>
      <c r="W610" s="1">
        <f t="shared" si="220"/>
        <v>7.2072072072072073</v>
      </c>
      <c r="X610" s="1">
        <f t="shared" si="221"/>
        <v>8.1081081081081088</v>
      </c>
      <c r="Y610" s="1">
        <f t="shared" si="222"/>
        <v>11.711711711711711</v>
      </c>
      <c r="Z610" s="1">
        <f t="shared" si="223"/>
        <v>21.621621621621621</v>
      </c>
      <c r="AA610" s="1">
        <f t="shared" si="224"/>
        <v>18.918918918918919</v>
      </c>
      <c r="AB610" s="1">
        <f t="shared" si="225"/>
        <v>0</v>
      </c>
      <c r="AC610" s="1">
        <f t="shared" si="226"/>
        <v>0.90090090090090091</v>
      </c>
      <c r="AD610" s="1"/>
      <c r="AF610" s="1">
        <f t="shared" si="236"/>
        <v>19.178144445472324</v>
      </c>
      <c r="AG610" s="1">
        <f t="shared" si="227"/>
        <v>-46.443301665126143</v>
      </c>
      <c r="AH610" s="1">
        <f>IF((W610-W$2)/W$2*100&gt;100,100,IF((W610-W$2)/W$2*100&lt;-100,-100,(W610-W$2)/W$2*100))</f>
        <v>-62.988134681029152</v>
      </c>
      <c r="AI610" s="1">
        <f>IF((X610-X$2)/X$2*100&gt;100,100,IF((X610-X$2)/X$2*100&lt;-100,-100,(X610-X$2)/X$2*100))</f>
        <v>-14.060237912081089</v>
      </c>
      <c r="AJ610" s="1">
        <f>IF((Y610-Y$2)/Y$2*100&gt;100,100,IF((Y610-Y$2)/Y$2*100&lt;-100,-100,(Y610-Y$2)/Y$2*100))</f>
        <v>-17.659008767680888</v>
      </c>
      <c r="AK610" s="1">
        <f>IF((Z610-Z$2)/Z$2*100&gt;100,100,IF((Z610-Z$2)/Z$2*100&lt;-100,-100,(Z610-Z$2)/Z$2*100))</f>
        <v>100</v>
      </c>
      <c r="AL610" s="1">
        <f>IF((V610-V$2)/V$2*100&gt;100,100,IF((V610-V$2)/V$2*100&lt;-100,-100,(V610-V$2)/V$2*100))</f>
        <v>-80.410940460731226</v>
      </c>
      <c r="AM610" s="1">
        <f>IF((AA610-AA$2)/AA$2*100&gt;100,100,IF((AA610-AA$2)/AA$2*100&lt;-100,-100,(AA610-AA$2)/AA$2*100))</f>
        <v>100</v>
      </c>
      <c r="AN610" s="1">
        <f>IF((AB610-AB$2)/AB$2*100&gt;100,100,IF((AB610-AB$2)/AB$2*100&lt;-100,-100,(AB610-AB$2)/AB$2*100))</f>
        <v>-100</v>
      </c>
      <c r="AO610" s="1">
        <f>IF((AC610-AC$2)/AC$2*100&gt;100,100,IF((AC610-AC$2)/AC$2*100&lt;-100,-100,(AC610-AC$2)/AC$2*100))</f>
        <v>-63.373287930399712</v>
      </c>
      <c r="AP610" s="1"/>
      <c r="AQ610" s="2">
        <f t="shared" si="237"/>
        <v>19</v>
      </c>
      <c r="AR610" s="2">
        <f t="shared" si="228"/>
        <v>-46</v>
      </c>
      <c r="AS610" s="2">
        <f t="shared" si="229"/>
        <v>-63</v>
      </c>
      <c r="AT610" s="2">
        <f t="shared" si="230"/>
        <v>-14</v>
      </c>
      <c r="AU610" s="2">
        <f t="shared" si="231"/>
        <v>-18</v>
      </c>
      <c r="AV610" s="2">
        <f t="shared" si="238"/>
        <v>1</v>
      </c>
      <c r="AW610" s="2">
        <f t="shared" si="239"/>
        <v>0</v>
      </c>
      <c r="AX610" s="2">
        <f t="shared" si="232"/>
        <v>1</v>
      </c>
      <c r="AY610" s="2">
        <f t="shared" si="233"/>
        <v>0</v>
      </c>
      <c r="AZ610" s="2">
        <f t="shared" si="234"/>
        <v>0</v>
      </c>
      <c r="BA610" s="1"/>
      <c r="BB610" s="1"/>
      <c r="BN610" s="1">
        <f>T610/(T$3-T$4)*100</f>
        <v>40.888256677730354</v>
      </c>
      <c r="BO610" s="1">
        <f>U610/(U$3-U$4)*100</f>
        <v>20.034713612695263</v>
      </c>
      <c r="BP610" s="1">
        <f>V610/(V$3-V$4)*100</f>
        <v>1.8018018018018018</v>
      </c>
      <c r="BQ610" s="1">
        <f>W610/(W$3-W$4)*100</f>
        <v>13.104013104013102</v>
      </c>
      <c r="BR610" s="1">
        <f>X610/(X$3-X$4)*100</f>
        <v>22.072072072072071</v>
      </c>
      <c r="BS610" s="1">
        <f>Y610/(Y$3-Y$4)*100</f>
        <v>44.058344058344062</v>
      </c>
      <c r="BT610" s="1">
        <f>Z610/(Z$3-Z$4)*100</f>
        <v>68.191268191268193</v>
      </c>
      <c r="BU610" s="1">
        <f>AA610/(AA$3-AA$4)*100</f>
        <v>67.649467649467653</v>
      </c>
      <c r="BV610" s="1">
        <f>AB610/(AB$3-AB$4)*100</f>
        <v>0</v>
      </c>
      <c r="BW610" s="1">
        <f>AC610/(AC$3-AC$4)*100</f>
        <v>2.0085659429921727</v>
      </c>
    </row>
    <row r="611" spans="1:75">
      <c r="A611">
        <v>89</v>
      </c>
      <c r="B611" t="s">
        <v>1675</v>
      </c>
      <c r="C611" t="s">
        <v>2262</v>
      </c>
      <c r="D611">
        <v>22</v>
      </c>
      <c r="E611" t="s">
        <v>2263</v>
      </c>
      <c r="F611" t="s">
        <v>2264</v>
      </c>
      <c r="G611" t="s">
        <v>2265</v>
      </c>
      <c r="H611">
        <v>72</v>
      </c>
      <c r="I611">
        <v>32</v>
      </c>
      <c r="J611">
        <v>7</v>
      </c>
      <c r="K611">
        <v>35</v>
      </c>
      <c r="L611">
        <v>14</v>
      </c>
      <c r="M611">
        <v>54</v>
      </c>
      <c r="N611">
        <v>79</v>
      </c>
      <c r="O611">
        <v>33</v>
      </c>
      <c r="P611">
        <v>15</v>
      </c>
      <c r="Q611">
        <v>0</v>
      </c>
      <c r="R611">
        <v>341</v>
      </c>
      <c r="T611" s="1">
        <f t="shared" si="235"/>
        <v>21.114369501466275</v>
      </c>
      <c r="U611" s="1">
        <f t="shared" si="218"/>
        <v>9.3841642228739008</v>
      </c>
      <c r="V611" s="1">
        <f t="shared" si="219"/>
        <v>2.0527859237536656</v>
      </c>
      <c r="W611" s="1">
        <f t="shared" si="220"/>
        <v>10.263929618768328</v>
      </c>
      <c r="X611" s="1">
        <f t="shared" si="221"/>
        <v>4.1055718475073313</v>
      </c>
      <c r="Y611" s="1">
        <f t="shared" si="222"/>
        <v>15.835777126099707</v>
      </c>
      <c r="Z611" s="1">
        <f t="shared" si="223"/>
        <v>23.167155425219939</v>
      </c>
      <c r="AA611" s="1">
        <f t="shared" si="224"/>
        <v>9.67741935483871</v>
      </c>
      <c r="AB611" s="1">
        <f t="shared" si="225"/>
        <v>4.3988269794721413</v>
      </c>
      <c r="AC611" s="1">
        <f t="shared" si="226"/>
        <v>0</v>
      </c>
      <c r="AD611" s="1"/>
      <c r="AF611" s="1">
        <f t="shared" si="236"/>
        <v>7.4297011513889917</v>
      </c>
      <c r="AG611" s="1">
        <f t="shared" si="227"/>
        <v>-30.266351728199432</v>
      </c>
      <c r="AH611" s="1">
        <f>IF((W611-W$2)/W$2*100&gt;100,100,IF((W611-W$2)/W$2*100&lt;-100,-100,(W611-W$2)/W$2*100))</f>
        <v>-47.29065367881168</v>
      </c>
      <c r="AI611" s="1">
        <f>IF((X611-X$2)/X$2*100&gt;100,100,IF((X611-X$2)/X$2*100&lt;-100,-100,(X611-X$2)/X$2*100))</f>
        <v>-56.484069636811348</v>
      </c>
      <c r="AJ611" s="1">
        <f>IF((Y611-Y$2)/Y$2*100&gt;100,100,IF((Y611-Y$2)/Y$2*100&lt;-100,-100,(Y611-Y$2)/Y$2*100))</f>
        <v>11.335867684755424</v>
      </c>
      <c r="AK611" s="1">
        <f>IF((Z611-Z$2)/Z$2*100&gt;100,100,IF((Z611-Z$2)/Z$2*100&lt;-100,-100,(Z611-Z$2)/Z$2*100))</f>
        <v>100</v>
      </c>
      <c r="AL611" s="1">
        <f>IF((V611-V$2)/V$2*100&gt;100,100,IF((V611-V$2)/V$2*100&lt;-100,-100,(V611-V$2)/V$2*100))</f>
        <v>-55.364518293220421</v>
      </c>
      <c r="AM611" s="1">
        <f>IF((AA611-AA$2)/AA$2*100&gt;100,100,IF((AA611-AA$2)/AA$2*100&lt;-100,-100,(AA611-AA$2)/AA$2*100))</f>
        <v>92.102460230481753</v>
      </c>
      <c r="AN611" s="1">
        <f>IF((AB611-AB$2)/AB$2*100&gt;100,100,IF((AB611-AB$2)/AB$2*100&lt;-100,-100,(AB611-AB$2)/AB$2*100))</f>
        <v>100</v>
      </c>
      <c r="AO611" s="1">
        <f>IF((AC611-AC$2)/AC$2*100&gt;100,100,IF((AC611-AC$2)/AC$2*100&lt;-100,-100,(AC611-AC$2)/AC$2*100))</f>
        <v>-100</v>
      </c>
      <c r="AP611" s="1"/>
      <c r="AQ611" s="2">
        <f t="shared" si="237"/>
        <v>7</v>
      </c>
      <c r="AR611" s="2">
        <f t="shared" si="228"/>
        <v>-30</v>
      </c>
      <c r="AS611" s="2">
        <f t="shared" si="229"/>
        <v>-47</v>
      </c>
      <c r="AT611" s="2">
        <f t="shared" si="230"/>
        <v>-56</v>
      </c>
      <c r="AU611" s="2">
        <f t="shared" si="231"/>
        <v>11</v>
      </c>
      <c r="AV611" s="2">
        <f t="shared" si="238"/>
        <v>1</v>
      </c>
      <c r="AW611" s="2">
        <f t="shared" si="239"/>
        <v>0</v>
      </c>
      <c r="AX611" s="2">
        <f t="shared" si="232"/>
        <v>1</v>
      </c>
      <c r="AY611" s="2">
        <f t="shared" si="233"/>
        <v>1</v>
      </c>
      <c r="AZ611" s="2">
        <f t="shared" si="234"/>
        <v>0</v>
      </c>
      <c r="BA611" s="1"/>
      <c r="BB611" s="1"/>
      <c r="BN611" s="1">
        <f>T611/(T$3-T$4)*100</f>
        <v>36.857539743787612</v>
      </c>
      <c r="BO611" s="1">
        <f>U611/(U$3-U$4)*100</f>
        <v>26.086254674594421</v>
      </c>
      <c r="BP611" s="1">
        <f>V611/(V$3-V$4)*100</f>
        <v>4.1055718475073313</v>
      </c>
      <c r="BQ611" s="1">
        <f>W611/(W$3-W$4)*100</f>
        <v>18.661690215942411</v>
      </c>
      <c r="BR611" s="1">
        <f>X611/(X$3-X$4)*100</f>
        <v>11.1762789182144</v>
      </c>
      <c r="BS611" s="1">
        <f>Y611/(Y$3-Y$4)*100</f>
        <v>59.572685379136999</v>
      </c>
      <c r="BT611" s="1">
        <f>Z611/(Z$3-Z$4)*100</f>
        <v>73.065644033385951</v>
      </c>
      <c r="BU611" s="1">
        <f>AA611/(AA$3-AA$4)*100</f>
        <v>34.604105571847512</v>
      </c>
      <c r="BV611" s="1">
        <f>AB611/(AB$3-AB$4)*100</f>
        <v>20.714884194146872</v>
      </c>
      <c r="BW611" s="1">
        <f>AC611/(AC$3-AC$4)*100</f>
        <v>0</v>
      </c>
    </row>
    <row r="612" spans="1:75">
      <c r="A612">
        <v>83</v>
      </c>
      <c r="B612" t="s">
        <v>1675</v>
      </c>
      <c r="C612" t="s">
        <v>2266</v>
      </c>
      <c r="D612">
        <v>27</v>
      </c>
      <c r="E612" t="s">
        <v>2267</v>
      </c>
      <c r="F612" t="s">
        <v>2268</v>
      </c>
      <c r="G612" t="s">
        <v>1735</v>
      </c>
      <c r="H612">
        <v>103</v>
      </c>
      <c r="I612">
        <v>21</v>
      </c>
      <c r="J612">
        <v>4</v>
      </c>
      <c r="K612">
        <v>19</v>
      </c>
      <c r="L612">
        <v>15</v>
      </c>
      <c r="M612">
        <v>45</v>
      </c>
      <c r="N612">
        <v>48</v>
      </c>
      <c r="O612">
        <v>25</v>
      </c>
      <c r="P612">
        <v>1</v>
      </c>
      <c r="Q612">
        <v>0</v>
      </c>
      <c r="R612">
        <v>281</v>
      </c>
      <c r="T612" s="1">
        <f t="shared" si="235"/>
        <v>36.654804270462634</v>
      </c>
      <c r="U612" s="1">
        <f t="shared" si="218"/>
        <v>7.4733096085409247</v>
      </c>
      <c r="V612" s="1">
        <f t="shared" si="219"/>
        <v>1.4234875444839856</v>
      </c>
      <c r="W612" s="1">
        <f t="shared" si="220"/>
        <v>6.7615658362989333</v>
      </c>
      <c r="X612" s="1">
        <f t="shared" si="221"/>
        <v>5.3380782918149468</v>
      </c>
      <c r="Y612" s="1">
        <f t="shared" si="222"/>
        <v>16.014234875444842</v>
      </c>
      <c r="Z612" s="1">
        <f t="shared" si="223"/>
        <v>17.081850533807831</v>
      </c>
      <c r="AA612" s="1">
        <f t="shared" si="224"/>
        <v>8.8967971530249113</v>
      </c>
      <c r="AB612" s="1">
        <f t="shared" si="225"/>
        <v>0.35587188612099641</v>
      </c>
      <c r="AC612" s="1">
        <f t="shared" si="226"/>
        <v>0</v>
      </c>
      <c r="AD612" s="1"/>
      <c r="AF612" s="1">
        <f t="shared" si="236"/>
        <v>86.499278051613089</v>
      </c>
      <c r="AG612" s="1">
        <f t="shared" si="227"/>
        <v>-44.465896877851002</v>
      </c>
      <c r="AH612" s="1">
        <f>IF((W612-W$2)/W$2*100&gt;100,100,IF((W612-W$2)/W$2*100&lt;-100,-100,(W612-W$2)/W$2*100))</f>
        <v>-65.276679734114978</v>
      </c>
      <c r="AI612" s="1">
        <f>IF((X612-X$2)/X$2*100&gt;100,100,IF((X612-X$2)/X$2*100&lt;-100,-100,(X612-X$2)/X$2*100))</f>
        <v>-43.420441330017802</v>
      </c>
      <c r="AJ612" s="1">
        <f>IF((Y612-Y$2)/Y$2*100&gt;100,100,IF((Y612-Y$2)/Y$2*100&lt;-100,-100,(Y612-Y$2)/Y$2*100))</f>
        <v>12.590542350242007</v>
      </c>
      <c r="AK612" s="1">
        <f>IF((Z612-Z$2)/Z$2*100&gt;100,100,IF((Z612-Z$2)/Z$2*100&lt;-100,-100,(Z612-Z$2)/Z$2*100))</f>
        <v>76.760248874998268</v>
      </c>
      <c r="AL612" s="1">
        <f>IF((V612-V$2)/V$2*100&gt;100,100,IF((V612-V$2)/V$2*100&lt;-100,-100,(V612-V$2)/V$2*100))</f>
        <v>-69.047891688842228</v>
      </c>
      <c r="AM612" s="1">
        <f>IF((AA612-AA$2)/AA$2*100&gt;100,100,IF((AA612-AA$2)/AA$2*100&lt;-100,-100,(AA612-AA$2)/AA$2*100))</f>
        <v>76.606650864321907</v>
      </c>
      <c r="AN612" s="1">
        <f>IF((AB612-AB$2)/AB$2*100&gt;100,100,IF((AB612-AB$2)/AB$2*100&lt;-100,-100,(AB612-AB$2)/AB$2*100))</f>
        <v>-80.317181192189324</v>
      </c>
      <c r="AO612" s="1">
        <f>IF((AC612-AC$2)/AC$2*100&gt;100,100,IF((AC612-AC$2)/AC$2*100&lt;-100,-100,(AC612-AC$2)/AC$2*100))</f>
        <v>-100</v>
      </c>
      <c r="AP612" s="1"/>
      <c r="AQ612" s="2">
        <f t="shared" si="237"/>
        <v>86</v>
      </c>
      <c r="AR612" s="2">
        <f t="shared" si="228"/>
        <v>-44</v>
      </c>
      <c r="AS612" s="2">
        <f t="shared" si="229"/>
        <v>-65</v>
      </c>
      <c r="AT612" s="2">
        <f t="shared" si="230"/>
        <v>-43</v>
      </c>
      <c r="AU612" s="2">
        <f t="shared" si="231"/>
        <v>13</v>
      </c>
      <c r="AV612" s="2">
        <f t="shared" si="238"/>
        <v>1</v>
      </c>
      <c r="AW612" s="2">
        <f t="shared" si="239"/>
        <v>0</v>
      </c>
      <c r="AX612" s="2">
        <f t="shared" si="232"/>
        <v>1</v>
      </c>
      <c r="AY612" s="2">
        <f t="shared" si="233"/>
        <v>0</v>
      </c>
      <c r="AZ612" s="2">
        <f t="shared" si="234"/>
        <v>0</v>
      </c>
      <c r="BA612" s="1"/>
      <c r="BB612" s="1"/>
      <c r="BN612" s="1">
        <f>T612/(T$3-T$4)*100</f>
        <v>63.98514078791284</v>
      </c>
      <c r="BO612" s="1">
        <f>U612/(U$3-U$4)*100</f>
        <v>20.774429462274313</v>
      </c>
      <c r="BP612" s="1">
        <f>V612/(V$3-V$4)*100</f>
        <v>2.8469750889679712</v>
      </c>
      <c r="BQ612" s="1">
        <f>W612/(W$3-W$4)*100</f>
        <v>12.293756065998059</v>
      </c>
      <c r="BR612" s="1">
        <f>X612/(X$3-X$4)*100</f>
        <v>14.531435349940686</v>
      </c>
      <c r="BS612" s="1">
        <f>Y612/(Y$3-Y$4)*100</f>
        <v>60.244026436197274</v>
      </c>
      <c r="BT612" s="1">
        <f>Z612/(Z$3-Z$4)*100</f>
        <v>53.873528606624696</v>
      </c>
      <c r="BU612" s="1">
        <f>AA612/(AA$3-AA$4)*100</f>
        <v>31.812789819907263</v>
      </c>
      <c r="BV612" s="1">
        <f>AB612/(AB$3-AB$4)*100</f>
        <v>1.6758660759677535</v>
      </c>
      <c r="BW612" s="1">
        <f>AC612/(AC$3-AC$4)*100</f>
        <v>0</v>
      </c>
    </row>
    <row r="613" spans="1:75">
      <c r="A613">
        <v>79</v>
      </c>
      <c r="B613" t="s">
        <v>1675</v>
      </c>
      <c r="C613" t="s">
        <v>2269</v>
      </c>
      <c r="D613">
        <v>23</v>
      </c>
      <c r="E613" t="s">
        <v>2270</v>
      </c>
      <c r="F613" t="s">
        <v>2271</v>
      </c>
      <c r="G613" t="s">
        <v>2272</v>
      </c>
      <c r="H613">
        <v>102</v>
      </c>
      <c r="I613">
        <v>14</v>
      </c>
      <c r="J613">
        <v>5</v>
      </c>
      <c r="K613">
        <v>36</v>
      </c>
      <c r="L613">
        <v>21</v>
      </c>
      <c r="M613">
        <v>56</v>
      </c>
      <c r="N613">
        <v>62</v>
      </c>
      <c r="O613">
        <v>41</v>
      </c>
      <c r="P613">
        <v>5</v>
      </c>
      <c r="Q613">
        <v>1</v>
      </c>
      <c r="R613">
        <v>343</v>
      </c>
      <c r="T613" s="1">
        <f t="shared" si="235"/>
        <v>29.737609329446062</v>
      </c>
      <c r="U613" s="1">
        <f t="shared" si="218"/>
        <v>4.0816326530612246</v>
      </c>
      <c r="V613" s="1">
        <f t="shared" si="219"/>
        <v>1.4577259475218658</v>
      </c>
      <c r="W613" s="1">
        <f t="shared" si="220"/>
        <v>10.495626822157435</v>
      </c>
      <c r="X613" s="1">
        <f t="shared" si="221"/>
        <v>6.1224489795918364</v>
      </c>
      <c r="Y613" s="1">
        <f t="shared" si="222"/>
        <v>16.326530612244898</v>
      </c>
      <c r="Z613" s="1">
        <f t="shared" si="223"/>
        <v>18.075801749271136</v>
      </c>
      <c r="AA613" s="1">
        <f t="shared" si="224"/>
        <v>11.9533527696793</v>
      </c>
      <c r="AB613" s="1">
        <f t="shared" si="225"/>
        <v>1.4577259475218658</v>
      </c>
      <c r="AC613" s="1">
        <f t="shared" si="226"/>
        <v>0.29154518950437319</v>
      </c>
      <c r="AD613" s="1"/>
      <c r="AF613" s="1">
        <f t="shared" si="236"/>
        <v>51.304659274684639</v>
      </c>
      <c r="AG613" s="1">
        <f t="shared" si="227"/>
        <v>-69.669420840964307</v>
      </c>
      <c r="AH613" s="1">
        <f>IF((W613-W$2)/W$2*100&gt;100,100,IF((W613-W$2)/W$2*100&lt;-100,-100,(W613-W$2)/W$2*100))</f>
        <v>-46.100796714793177</v>
      </c>
      <c r="AI613" s="1">
        <f>IF((X613-X$2)/X$2*100&gt;100,100,IF((X613-X$2)/X$2*100&lt;-100,-100,(X613-X$2)/X$2*100))</f>
        <v>-35.106710260142869</v>
      </c>
      <c r="AJ613" s="1">
        <f>IF((Y613-Y$2)/Y$2*100&gt;100,100,IF((Y613-Y$2)/Y$2*100&lt;-100,-100,(Y613-Y$2)/Y$2*100))</f>
        <v>14.786185579747846</v>
      </c>
      <c r="AK613" s="1">
        <f>IF((Z613-Z$2)/Z$2*100&gt;100,100,IF((Z613-Z$2)/Z$2*100&lt;-100,-100,(Z613-Z$2)/Z$2*100))</f>
        <v>87.045496592578914</v>
      </c>
      <c r="AL613" s="1">
        <f>IF((V613-V$2)/V$2*100&gt;100,100,IF((V613-V$2)/V$2*100&lt;-100,-100,(V613-V$2)/V$2*100))</f>
        <v>-68.303416780483474</v>
      </c>
      <c r="AM613" s="1">
        <f>IF((AA613-AA$2)/AA$2*100&gt;100,100,IF((AA613-AA$2)/AA$2*100&lt;-100,-100,(AA613-AA$2)/AA$2*100))</f>
        <v>100</v>
      </c>
      <c r="AN613" s="1">
        <f>IF((AB613-AB$2)/AB$2*100&gt;100,100,IF((AB613-AB$2)/AB$2*100&lt;-100,-100,(AB613-AB$2)/AB$2*100))</f>
        <v>-19.37504249278718</v>
      </c>
      <c r="AO613" s="1">
        <f>IF((AC613-AC$2)/AC$2*100&gt;100,100,IF((AC613-AC$2)/AC$2*100&lt;-100,-100,(AC613-AC$2)/AC$2*100))</f>
        <v>-88.147040700508356</v>
      </c>
      <c r="AP613" s="1"/>
      <c r="AQ613" s="2">
        <f t="shared" si="237"/>
        <v>51</v>
      </c>
      <c r="AR613" s="2">
        <f t="shared" si="228"/>
        <v>-70</v>
      </c>
      <c r="AS613" s="2">
        <f t="shared" si="229"/>
        <v>-46</v>
      </c>
      <c r="AT613" s="2">
        <f t="shared" si="230"/>
        <v>-35</v>
      </c>
      <c r="AU613" s="2">
        <f t="shared" si="231"/>
        <v>15</v>
      </c>
      <c r="AV613" s="2">
        <f t="shared" si="238"/>
        <v>1</v>
      </c>
      <c r="AW613" s="2">
        <f t="shared" si="239"/>
        <v>0</v>
      </c>
      <c r="AX613" s="2">
        <f t="shared" si="232"/>
        <v>1</v>
      </c>
      <c r="AY613" s="2">
        <f t="shared" si="233"/>
        <v>0</v>
      </c>
      <c r="AZ613" s="2">
        <f t="shared" si="234"/>
        <v>0</v>
      </c>
      <c r="BA613" s="1"/>
      <c r="BB613" s="1"/>
      <c r="BN613" s="1">
        <f>T613/(T$3-T$4)*100</f>
        <v>51.910388215436541</v>
      </c>
      <c r="BO613" s="1">
        <f>U613/(U$3-U$4)*100</f>
        <v>11.346189852087624</v>
      </c>
      <c r="BP613" s="1">
        <f>V613/(V$3-V$4)*100</f>
        <v>2.9154518950437316</v>
      </c>
      <c r="BQ613" s="1">
        <f>W613/(W$3-W$4)*100</f>
        <v>19.08295785846806</v>
      </c>
      <c r="BR613" s="1">
        <f>X613/(X$3-X$4)*100</f>
        <v>16.666666666666664</v>
      </c>
      <c r="BS613" s="1">
        <f>Y613/(Y$3-Y$4)*100</f>
        <v>61.418853255587955</v>
      </c>
      <c r="BT613" s="1">
        <f>Z613/(Z$3-Z$4)*100</f>
        <v>57.008297824624357</v>
      </c>
      <c r="BU613" s="1">
        <f>AA613/(AA$3-AA$4)*100</f>
        <v>42.742291721883561</v>
      </c>
      <c r="BV613" s="1">
        <f>AB613/(AB$3-AB$4)*100</f>
        <v>6.864699232462665</v>
      </c>
      <c r="BW613" s="1">
        <f>AC613/(AC$3-AC$4)*100</f>
        <v>0.65000238971466817</v>
      </c>
    </row>
    <row r="614" spans="1:75">
      <c r="A614">
        <v>87</v>
      </c>
      <c r="B614" t="s">
        <v>1675</v>
      </c>
      <c r="C614" t="s">
        <v>2273</v>
      </c>
      <c r="D614">
        <v>8</v>
      </c>
      <c r="E614" t="s">
        <v>2274</v>
      </c>
      <c r="F614" t="s">
        <v>2275</v>
      </c>
      <c r="G614" t="s">
        <v>1735</v>
      </c>
      <c r="H614">
        <v>17</v>
      </c>
      <c r="I614">
        <v>6</v>
      </c>
      <c r="J614">
        <v>1</v>
      </c>
      <c r="K614">
        <v>13</v>
      </c>
      <c r="L614">
        <v>7</v>
      </c>
      <c r="M614">
        <v>10</v>
      </c>
      <c r="N614">
        <v>14</v>
      </c>
      <c r="O614">
        <v>6</v>
      </c>
      <c r="P614">
        <v>2</v>
      </c>
      <c r="Q614">
        <v>0</v>
      </c>
      <c r="R614">
        <v>76</v>
      </c>
      <c r="T614" s="1">
        <f t="shared" si="235"/>
        <v>22.368421052631579</v>
      </c>
      <c r="U614" s="1">
        <f t="shared" si="218"/>
        <v>7.8947368421052628</v>
      </c>
      <c r="V614" s="1">
        <f t="shared" si="219"/>
        <v>1.3157894736842104</v>
      </c>
      <c r="W614" s="1">
        <f t="shared" si="220"/>
        <v>17.105263157894736</v>
      </c>
      <c r="X614" s="1">
        <f t="shared" si="221"/>
        <v>9.2105263157894726</v>
      </c>
      <c r="Y614" s="1">
        <f t="shared" si="222"/>
        <v>13.157894736842104</v>
      </c>
      <c r="Z614" s="1">
        <f t="shared" si="223"/>
        <v>18.421052631578945</v>
      </c>
      <c r="AA614" s="1">
        <f t="shared" si="224"/>
        <v>7.8947368421052628</v>
      </c>
      <c r="AB614" s="1">
        <f t="shared" si="225"/>
        <v>2.6315789473684208</v>
      </c>
      <c r="AC614" s="1">
        <f t="shared" si="226"/>
        <v>0</v>
      </c>
      <c r="AD614" s="1"/>
      <c r="AF614" s="1">
        <f t="shared" si="236"/>
        <v>13.810302919335163</v>
      </c>
      <c r="AG614" s="1">
        <f t="shared" si="227"/>
        <v>-41.334274521338834</v>
      </c>
      <c r="AH614" s="1">
        <f>IF((W614-W$2)/W$2*100&gt;100,100,IF((W614-W$2)/W$2*100&lt;-100,-100,(W614-W$2)/W$2*100))</f>
        <v>-12.157694645929384</v>
      </c>
      <c r="AI614" s="1">
        <f>IF((X614-X$2)/X$2*100&gt;100,100,IF((X614-X$2)/X$2*100&lt;-100,-100,(X614-X$2)/X$2*100))</f>
        <v>-2.3754456983728356</v>
      </c>
      <c r="AJ614" s="1">
        <f>IF((Y614-Y$2)/Y$2*100&gt;100,100,IF((Y614-Y$2)/Y$2*100&lt;-100,-100,(Y614-Y$2)/Y$2*100))</f>
        <v>-7.4913964900058554</v>
      </c>
      <c r="AK614" s="1">
        <f>IF((Z614-Z$2)/Z$2*100&gt;100,100,IF((Z614-Z$2)/Z$2*100&lt;-100,-100,(Z614-Z$2)/Z$2*100))</f>
        <v>90.618097333948199</v>
      </c>
      <c r="AL614" s="1">
        <f>IF((V614-V$2)/V$2*100&gt;100,100,IF((V614-V$2)/V$2*100&lt;-100,-100,(V614-V$2)/V$2*100))</f>
        <v>-71.389663041331133</v>
      </c>
      <c r="AM614" s="1">
        <f>IF((AA614-AA$2)/AA$2*100&gt;100,100,IF((AA614-AA$2)/AA$2*100&lt;-100,-100,(AA614-AA$2)/AA$2*100))</f>
        <v>56.715164924866691</v>
      </c>
      <c r="AN614" s="1">
        <f>IF((AB614-AB$2)/AB$2*100&gt;100,100,IF((AB614-AB$2)/AB$2*100&lt;-100,-100,(AB614-AB$2)/AB$2*100))</f>
        <v>45.549265394599978</v>
      </c>
      <c r="AO614" s="1">
        <f>IF((AC614-AC$2)/AC$2*100&gt;100,100,IF((AC614-AC$2)/AC$2*100&lt;-100,-100,(AC614-AC$2)/AC$2*100))</f>
        <v>-100</v>
      </c>
      <c r="AP614" s="1"/>
      <c r="AQ614" s="2">
        <f t="shared" si="237"/>
        <v>14</v>
      </c>
      <c r="AR614" s="2">
        <f t="shared" si="228"/>
        <v>-41</v>
      </c>
      <c r="AS614" s="2">
        <f t="shared" si="229"/>
        <v>-12</v>
      </c>
      <c r="AT614" s="2">
        <f t="shared" si="230"/>
        <v>-2</v>
      </c>
      <c r="AU614" s="2">
        <f t="shared" si="231"/>
        <v>-7</v>
      </c>
      <c r="AV614" s="2">
        <f t="shared" si="238"/>
        <v>1</v>
      </c>
      <c r="AW614" s="2">
        <f t="shared" si="239"/>
        <v>0</v>
      </c>
      <c r="AX614" s="2">
        <f t="shared" si="232"/>
        <v>1</v>
      </c>
      <c r="AY614" s="2">
        <f t="shared" si="233"/>
        <v>1</v>
      </c>
      <c r="AZ614" s="2">
        <f t="shared" si="234"/>
        <v>0</v>
      </c>
      <c r="BA614" s="1"/>
      <c r="BB614" s="1"/>
      <c r="BN614" s="1">
        <f>T614/(T$3-T$4)*100</f>
        <v>39.046629732225298</v>
      </c>
      <c r="BO614" s="1">
        <f>U614/(U$3-U$4)*100</f>
        <v>21.945919845485271</v>
      </c>
      <c r="BP614" s="1">
        <f>V614/(V$3-V$4)*100</f>
        <v>2.6315789473684208</v>
      </c>
      <c r="BQ614" s="1">
        <f>W614/(W$3-W$4)*100</f>
        <v>31.100478468899517</v>
      </c>
      <c r="BR614" s="1">
        <f>X614/(X$3-X$4)*100</f>
        <v>25.073099415204673</v>
      </c>
      <c r="BS614" s="1">
        <f>Y614/(Y$3-Y$4)*100</f>
        <v>49.498746867167924</v>
      </c>
      <c r="BT614" s="1">
        <f>Z614/(Z$3-Z$4)*100</f>
        <v>58.097165991902834</v>
      </c>
      <c r="BU614" s="1">
        <f>AA614/(AA$3-AA$4)*100</f>
        <v>28.229665071770338</v>
      </c>
      <c r="BV614" s="1">
        <f>AB614/(AB$3-AB$4)*100</f>
        <v>12.392588614393125</v>
      </c>
      <c r="BW614" s="1">
        <f>AC614/(AC$3-AC$4)*100</f>
        <v>0</v>
      </c>
    </row>
    <row r="615" spans="1:75">
      <c r="A615">
        <v>73</v>
      </c>
      <c r="B615" t="s">
        <v>1675</v>
      </c>
      <c r="C615" t="s">
        <v>2276</v>
      </c>
      <c r="D615">
        <v>14</v>
      </c>
      <c r="E615" t="s">
        <v>2277</v>
      </c>
      <c r="F615" t="s">
        <v>2278</v>
      </c>
      <c r="G615" t="s">
        <v>2279</v>
      </c>
      <c r="H615">
        <v>56</v>
      </c>
      <c r="I615">
        <v>8</v>
      </c>
      <c r="J615">
        <v>2</v>
      </c>
      <c r="K615">
        <v>12</v>
      </c>
      <c r="L615">
        <v>7</v>
      </c>
      <c r="M615">
        <v>34</v>
      </c>
      <c r="N615">
        <v>34</v>
      </c>
      <c r="O615">
        <v>12</v>
      </c>
      <c r="P615">
        <v>5</v>
      </c>
      <c r="Q615">
        <v>0</v>
      </c>
      <c r="R615">
        <v>170</v>
      </c>
      <c r="T615" s="1">
        <f t="shared" si="235"/>
        <v>32.941176470588232</v>
      </c>
      <c r="U615" s="1">
        <f t="shared" si="218"/>
        <v>4.7058823529411766</v>
      </c>
      <c r="V615" s="1">
        <f t="shared" si="219"/>
        <v>1.1764705882352942</v>
      </c>
      <c r="W615" s="1">
        <f t="shared" si="220"/>
        <v>7.0588235294117645</v>
      </c>
      <c r="X615" s="1">
        <f t="shared" si="221"/>
        <v>4.117647058823529</v>
      </c>
      <c r="Y615" s="1">
        <f t="shared" si="222"/>
        <v>20</v>
      </c>
      <c r="Z615" s="1">
        <f t="shared" si="223"/>
        <v>20</v>
      </c>
      <c r="AA615" s="1">
        <f t="shared" si="224"/>
        <v>7.0588235294117645</v>
      </c>
      <c r="AB615" s="1">
        <f t="shared" si="225"/>
        <v>2.9411764705882351</v>
      </c>
      <c r="AC615" s="1">
        <f t="shared" si="226"/>
        <v>0</v>
      </c>
      <c r="AD615" s="1"/>
      <c r="AF615" s="1">
        <f t="shared" si="236"/>
        <v>67.604376894356548</v>
      </c>
      <c r="AG615" s="1">
        <f t="shared" si="227"/>
        <v>-65.030626381347062</v>
      </c>
      <c r="AH615" s="1">
        <f>IF((W615-W$2)/W$2*100&gt;100,100,IF((W615-W$2)/W$2*100&lt;-100,-100,(W615-W$2)/W$2*100))</f>
        <v>-63.750143672890317</v>
      </c>
      <c r="AI615" s="1">
        <f>IF((X615-X$2)/X$2*100&gt;100,100,IF((X615-X$2)/X$2*100&lt;-100,-100,(X615-X$2)/X$2*100))</f>
        <v>-56.356081606331387</v>
      </c>
      <c r="AJ615" s="1">
        <f>IF((Y615-Y$2)/Y$2*100&gt;100,100,IF((Y615-Y$2)/Y$2*100&lt;-100,-100,(Y615-Y$2)/Y$2*100))</f>
        <v>40.613077335191115</v>
      </c>
      <c r="AK615" s="1">
        <f>IF((Z615-Z$2)/Z$2*100&gt;100,100,IF((Z615-Z$2)/Z$2*100&lt;-100,-100,(Z615-Z$2)/Z$2*100))</f>
        <v>100</v>
      </c>
      <c r="AL615" s="1">
        <f>IF((V615-V$2)/V$2*100&gt;100,100,IF((V615-V$2)/V$2*100&lt;-100,-100,(V615-V$2)/V$2*100))</f>
        <v>-74.418992836954885</v>
      </c>
      <c r="AM615" s="1">
        <f>IF((AA615-AA$2)/AA$2*100&gt;100,100,IF((AA615-AA$2)/AA$2*100&lt;-100,-100,(AA615-AA$2)/AA$2*100))</f>
        <v>40.121794521057275</v>
      </c>
      <c r="AN615" s="1">
        <f>IF((AB615-AB$2)/AB$2*100&gt;100,100,IF((AB615-AB$2)/AB$2*100&lt;-100,-100,(AB615-AB$2)/AB$2*100))</f>
        <v>62.672708382199986</v>
      </c>
      <c r="AO615" s="1">
        <f>IF((AC615-AC$2)/AC$2*100&gt;100,100,IF((AC615-AC$2)/AC$2*100&lt;-100,-100,(AC615-AC$2)/AC$2*100))</f>
        <v>-100</v>
      </c>
      <c r="AP615" s="1"/>
      <c r="AQ615" s="2">
        <f t="shared" si="237"/>
        <v>68</v>
      </c>
      <c r="AR615" s="2">
        <f t="shared" si="228"/>
        <v>-65</v>
      </c>
      <c r="AS615" s="2">
        <f t="shared" si="229"/>
        <v>-64</v>
      </c>
      <c r="AT615" s="2">
        <f t="shared" si="230"/>
        <v>-56</v>
      </c>
      <c r="AU615" s="2">
        <f t="shared" si="231"/>
        <v>41</v>
      </c>
      <c r="AV615" s="2">
        <f t="shared" si="238"/>
        <v>1</v>
      </c>
      <c r="AW615" s="2">
        <f t="shared" si="239"/>
        <v>0</v>
      </c>
      <c r="AX615" s="2">
        <f t="shared" si="232"/>
        <v>1</v>
      </c>
      <c r="AY615" s="2">
        <f t="shared" si="233"/>
        <v>1</v>
      </c>
      <c r="AZ615" s="2">
        <f t="shared" si="234"/>
        <v>0</v>
      </c>
      <c r="BA615" s="1"/>
      <c r="BB615" s="1"/>
      <c r="BN615" s="1">
        <f>T615/(T$3-T$4)*100</f>
        <v>57.502579979360156</v>
      </c>
      <c r="BO615" s="1">
        <f>U615/(U$3-U$4)*100</f>
        <v>13.081489476524554</v>
      </c>
      <c r="BP615" s="1">
        <f>V615/(V$3-V$4)*100</f>
        <v>2.3529411764705883</v>
      </c>
      <c r="BQ615" s="1">
        <f>W615/(W$3-W$4)*100</f>
        <v>12.834224598930479</v>
      </c>
      <c r="BR615" s="1">
        <f>X615/(X$3-X$4)*100</f>
        <v>11.209150326797383</v>
      </c>
      <c r="BS615" s="1">
        <f>Y615/(Y$3-Y$4)*100</f>
        <v>75.238095238095255</v>
      </c>
      <c r="BT615" s="1">
        <f>Z615/(Z$3-Z$4)*100</f>
        <v>63.076923076923073</v>
      </c>
      <c r="BU615" s="1">
        <f>AA615/(AA$3-AA$4)*100</f>
        <v>25.240641711229948</v>
      </c>
      <c r="BV615" s="1">
        <f>AB615/(AB$3-AB$4)*100</f>
        <v>13.850540216086435</v>
      </c>
      <c r="BW615" s="1">
        <f>AC615/(AC$3-AC$4)*100</f>
        <v>0</v>
      </c>
    </row>
    <row r="616" spans="1:75">
      <c r="A616">
        <v>85</v>
      </c>
      <c r="B616" t="s">
        <v>1675</v>
      </c>
      <c r="C616" t="s">
        <v>2280</v>
      </c>
      <c r="D616">
        <v>19</v>
      </c>
      <c r="E616" t="s">
        <v>2281</v>
      </c>
      <c r="F616" t="s">
        <v>2282</v>
      </c>
      <c r="G616" t="s">
        <v>2283</v>
      </c>
      <c r="H616">
        <v>82</v>
      </c>
      <c r="I616">
        <v>25</v>
      </c>
      <c r="J616">
        <v>2</v>
      </c>
      <c r="K616">
        <v>29</v>
      </c>
      <c r="L616">
        <v>18</v>
      </c>
      <c r="M616">
        <v>36</v>
      </c>
      <c r="N616">
        <v>48</v>
      </c>
      <c r="O616">
        <v>21</v>
      </c>
      <c r="P616">
        <v>6</v>
      </c>
      <c r="Q616">
        <v>4</v>
      </c>
      <c r="R616">
        <v>271</v>
      </c>
      <c r="T616" s="1">
        <f t="shared" si="235"/>
        <v>30.258302583025831</v>
      </c>
      <c r="U616" s="1">
        <f t="shared" si="218"/>
        <v>9.2250922509225095</v>
      </c>
      <c r="V616" s="1">
        <f t="shared" si="219"/>
        <v>0.73800738007380073</v>
      </c>
      <c r="W616" s="1">
        <f t="shared" si="220"/>
        <v>10.701107011070111</v>
      </c>
      <c r="X616" s="1">
        <f t="shared" si="221"/>
        <v>6.6420664206642073</v>
      </c>
      <c r="Y616" s="1">
        <f t="shared" si="222"/>
        <v>13.284132841328415</v>
      </c>
      <c r="Z616" s="1">
        <f t="shared" si="223"/>
        <v>17.712177121771216</v>
      </c>
      <c r="AA616" s="1">
        <f t="shared" si="224"/>
        <v>7.7490774907749085</v>
      </c>
      <c r="AB616" s="1">
        <f t="shared" si="225"/>
        <v>2.214022140221402</v>
      </c>
      <c r="AC616" s="1">
        <f t="shared" si="226"/>
        <v>1.4760147601476015</v>
      </c>
      <c r="AD616" s="1"/>
      <c r="AF616" s="1">
        <f t="shared" si="236"/>
        <v>53.953941348664372</v>
      </c>
      <c r="AG616" s="1">
        <f t="shared" si="227"/>
        <v>-31.448414262327052</v>
      </c>
      <c r="AH616" s="1">
        <f>IF((W616-W$2)/W$2*100&gt;100,100,IF((W616-W$2)/W$2*100&lt;-100,-100,(W616-W$2)/W$2*100))</f>
        <v>-45.045574510255001</v>
      </c>
      <c r="AI616" s="1">
        <f>IF((X616-X$2)/X$2*100&gt;100,100,IF((X616-X$2)/X$2*100&lt;-100,-100,(X616-X$2)/X$2*100))</f>
        <v>-29.599161684435433</v>
      </c>
      <c r="AJ616" s="1">
        <f>IF((Y616-Y$2)/Y$2*100&gt;100,100,IF((Y616-Y$2)/Y$2*100&lt;-100,-100,(Y616-Y$2)/Y$2*100))</f>
        <v>-6.603860072566782</v>
      </c>
      <c r="AK616" s="1">
        <f>IF((Z616-Z$2)/Z$2*100&gt;100,100,IF((Z616-Z$2)/Z$2*100&lt;-100,-100,(Z616-Z$2)/Z$2*100))</f>
        <v>83.282767283669756</v>
      </c>
      <c r="AL616" s="1">
        <f>IF((V616-V$2)/V$2*100&gt;100,100,IF((V616-V$2)/V$2*100&lt;-100,-100,(V616-V$2)/V$2*100))</f>
        <v>-83.952873735359162</v>
      </c>
      <c r="AM616" s="1">
        <f>IF((AA616-AA$2)/AA$2*100&gt;100,100,IF((AA616-AA$2)/AA$2*100&lt;-100,-100,(AA616-AA$2)/AA$2*100))</f>
        <v>53.823741217765843</v>
      </c>
      <c r="AN616" s="1">
        <f>IF((AB616-AB$2)/AB$2*100&gt;100,100,IF((AB616-AB$2)/AB$2*100&lt;-100,-100,(AB616-AB$2)/AB$2*100))</f>
        <v>22.454732509109945</v>
      </c>
      <c r="AO616" s="1">
        <f>IF((AC616-AC$2)/AC$2*100&gt;100,100,IF((AC616-AC$2)/AC$2*100&lt;-100,-100,(AC616-AC$2)/AC$2*100))</f>
        <v>-39.991659930248993</v>
      </c>
      <c r="AP616" s="1"/>
      <c r="AQ616" s="2">
        <f t="shared" si="237"/>
        <v>54</v>
      </c>
      <c r="AR616" s="2">
        <f t="shared" si="228"/>
        <v>-31</v>
      </c>
      <c r="AS616" s="2">
        <f t="shared" si="229"/>
        <v>-45</v>
      </c>
      <c r="AT616" s="2">
        <f t="shared" si="230"/>
        <v>-30</v>
      </c>
      <c r="AU616" s="2">
        <f t="shared" si="231"/>
        <v>-7</v>
      </c>
      <c r="AV616" s="2">
        <f t="shared" si="238"/>
        <v>1</v>
      </c>
      <c r="AW616" s="2">
        <f t="shared" si="239"/>
        <v>0</v>
      </c>
      <c r="AX616" s="2">
        <f t="shared" si="232"/>
        <v>1</v>
      </c>
      <c r="AY616" s="2">
        <f t="shared" si="233"/>
        <v>1</v>
      </c>
      <c r="AZ616" s="2">
        <f t="shared" si="234"/>
        <v>0</v>
      </c>
      <c r="BA616" s="1"/>
      <c r="BB616" s="1"/>
      <c r="BN616" s="1">
        <f>T616/(T$3-T$4)*100</f>
        <v>52.819317666860876</v>
      </c>
      <c r="BO616" s="1">
        <f>U616/(U$3-U$4)*100</f>
        <v>25.64406378008734</v>
      </c>
      <c r="BP616" s="1">
        <f>V616/(V$3-V$4)*100</f>
        <v>1.4760147601476015</v>
      </c>
      <c r="BQ616" s="1">
        <f>W616/(W$3-W$4)*100</f>
        <v>19.456558201945654</v>
      </c>
      <c r="BR616" s="1">
        <f>X616/(X$3-X$4)*100</f>
        <v>18.081180811808117</v>
      </c>
      <c r="BS616" s="1">
        <f>Y616/(Y$3-Y$4)*100</f>
        <v>49.973642593568805</v>
      </c>
      <c r="BT616" s="1">
        <f>Z616/(Z$3-Z$4)*100</f>
        <v>55.861481691739989</v>
      </c>
      <c r="BU616" s="1">
        <f>AA616/(AA$3-AA$4)*100</f>
        <v>27.708822542770889</v>
      </c>
      <c r="BV616" s="1">
        <f>AB616/(AB$3-AB$4)*100</f>
        <v>10.426236915430378</v>
      </c>
      <c r="BW616" s="1">
        <f>AC616/(AC$3-AC$4)*100</f>
        <v>3.2907870062307181</v>
      </c>
    </row>
    <row r="617" spans="1:75">
      <c r="A617">
        <v>73</v>
      </c>
      <c r="B617" t="s">
        <v>1675</v>
      </c>
      <c r="C617" t="s">
        <v>2284</v>
      </c>
      <c r="D617">
        <v>28</v>
      </c>
      <c r="E617" t="s">
        <v>2285</v>
      </c>
      <c r="F617" t="s">
        <v>2286</v>
      </c>
      <c r="G617" t="s">
        <v>2287</v>
      </c>
      <c r="H617">
        <v>106</v>
      </c>
      <c r="I617">
        <v>15</v>
      </c>
      <c r="J617">
        <v>2</v>
      </c>
      <c r="K617">
        <v>35</v>
      </c>
      <c r="L617">
        <v>42</v>
      </c>
      <c r="M617">
        <v>39</v>
      </c>
      <c r="N617">
        <v>36</v>
      </c>
      <c r="O617">
        <v>6</v>
      </c>
      <c r="P617">
        <v>14</v>
      </c>
      <c r="Q617">
        <v>0</v>
      </c>
      <c r="R617">
        <v>295</v>
      </c>
      <c r="T617" s="1">
        <f t="shared" si="235"/>
        <v>35.932203389830505</v>
      </c>
      <c r="U617" s="1">
        <f t="shared" si="218"/>
        <v>5.0847457627118651</v>
      </c>
      <c r="V617" s="1">
        <f t="shared" si="219"/>
        <v>0.67796610169491522</v>
      </c>
      <c r="W617" s="1">
        <f t="shared" si="220"/>
        <v>11.864406779661017</v>
      </c>
      <c r="X617" s="1">
        <f t="shared" si="221"/>
        <v>14.237288135593221</v>
      </c>
      <c r="Y617" s="1">
        <f t="shared" si="222"/>
        <v>13.220338983050848</v>
      </c>
      <c r="Z617" s="1">
        <f t="shared" si="223"/>
        <v>12.203389830508476</v>
      </c>
      <c r="AA617" s="1">
        <f t="shared" si="224"/>
        <v>2.0338983050847457</v>
      </c>
      <c r="AB617" s="1">
        <f t="shared" si="225"/>
        <v>4.7457627118644066</v>
      </c>
      <c r="AC617" s="1">
        <f t="shared" si="226"/>
        <v>0</v>
      </c>
      <c r="AD617" s="1"/>
      <c r="AF617" s="1">
        <f t="shared" si="236"/>
        <v>82.822691987669799</v>
      </c>
      <c r="AG617" s="1">
        <f t="shared" si="227"/>
        <v>-62.215295454421614</v>
      </c>
      <c r="AH617" s="1">
        <f>IF((W617-W$2)/W$2*100&gt;100,100,IF((W617-W$2)/W$2*100&lt;-100,-100,(W617-W$2)/W$2*100))</f>
        <v>-39.071569167711125</v>
      </c>
      <c r="AI617" s="1">
        <f>IF((X617-X$2)/X$2*100&gt;100,100,IF((X617-X$2)/X$2*100&lt;-100,-100,(X617-X$2)/X$2*100))</f>
        <v>50.904395801837275</v>
      </c>
      <c r="AJ617" s="1">
        <f>IF((Y617-Y$2)/Y$2*100&gt;100,100,IF((Y617-Y$2)/Y$2*100&lt;-100,-100,(Y617-Y$2)/Y$2*100))</f>
        <v>-7.052372608941468</v>
      </c>
      <c r="AK617" s="1">
        <f>IF((Z617-Z$2)/Z$2*100&gt;100,100,IF((Z617-Z$2)/Z$2*100&lt;-100,-100,(Z617-Z$2)/Z$2*100))</f>
        <v>26.278720170867402</v>
      </c>
      <c r="AL617" s="1">
        <f>IF((V617-V$2)/V$2*100&gt;100,100,IF((V617-V$2)/V$2*100&lt;-100,-100,(V617-V$2)/V$2*100))</f>
        <v>-85.258402651804516</v>
      </c>
      <c r="AM617" s="1">
        <f>IF((AA617-AA$2)/AA$2*100&gt;100,100,IF((AA617-AA$2)/AA$2*100&lt;-100,-100,(AA617-AA$2)/AA$2*100))</f>
        <v>-59.625923612576713</v>
      </c>
      <c r="AN617" s="1">
        <f>IF((AB617-AB$2)/AB$2*100&gt;100,100,IF((AB617-AB$2)/AB$2*100&lt;-100,-100,(AB617-AB$2)/AB$2*100))</f>
        <v>100</v>
      </c>
      <c r="AO617" s="1">
        <f>IF((AC617-AC$2)/AC$2*100&gt;100,100,IF((AC617-AC$2)/AC$2*100&lt;-100,-100,(AC617-AC$2)/AC$2*100))</f>
        <v>-100</v>
      </c>
      <c r="AP617" s="1"/>
      <c r="AQ617" s="2">
        <f t="shared" si="237"/>
        <v>83</v>
      </c>
      <c r="AR617" s="2">
        <f t="shared" si="228"/>
        <v>-62</v>
      </c>
      <c r="AS617" s="2">
        <f t="shared" si="229"/>
        <v>-39</v>
      </c>
      <c r="AT617" s="2">
        <f t="shared" si="230"/>
        <v>51</v>
      </c>
      <c r="AU617" s="2">
        <f t="shared" si="231"/>
        <v>-7</v>
      </c>
      <c r="AV617" s="2">
        <f t="shared" si="238"/>
        <v>1</v>
      </c>
      <c r="AW617" s="2">
        <f t="shared" si="239"/>
        <v>0</v>
      </c>
      <c r="AX617" s="2">
        <f t="shared" si="232"/>
        <v>0</v>
      </c>
      <c r="AY617" s="2">
        <f t="shared" si="233"/>
        <v>1</v>
      </c>
      <c r="AZ617" s="2">
        <f t="shared" si="234"/>
        <v>0</v>
      </c>
      <c r="BA617" s="1"/>
      <c r="BB617" s="1"/>
      <c r="BN617" s="1">
        <f>T617/(T$3-T$4)*100</f>
        <v>62.723758548914645</v>
      </c>
      <c r="BO617" s="1">
        <f>U617/(U$3-U$4)*100</f>
        <v>14.134660239465092</v>
      </c>
      <c r="BP617" s="1">
        <f>V617/(V$3-V$4)*100</f>
        <v>1.3559322033898304</v>
      </c>
      <c r="BQ617" s="1">
        <f>W617/(W$3-W$4)*100</f>
        <v>21.571648690292754</v>
      </c>
      <c r="BR617" s="1">
        <f>X617/(X$3-X$4)*100</f>
        <v>38.757062146892657</v>
      </c>
      <c r="BS617" s="1">
        <f>Y617/(Y$3-Y$4)*100</f>
        <v>49.733656174334151</v>
      </c>
      <c r="BT617" s="1">
        <f>Z617/(Z$3-Z$4)*100</f>
        <v>38.487614080834426</v>
      </c>
      <c r="BU617" s="1">
        <f>AA617/(AA$3-AA$4)*100</f>
        <v>7.2727272727272725</v>
      </c>
      <c r="BV617" s="1">
        <f>AB617/(AB$3-AB$4)*100</f>
        <v>22.348668280871671</v>
      </c>
      <c r="BW617" s="1">
        <f>AC617/(AC$3-AC$4)*100</f>
        <v>0</v>
      </c>
    </row>
    <row r="618" spans="1:75">
      <c r="A618">
        <v>81</v>
      </c>
      <c r="B618" t="s">
        <v>1675</v>
      </c>
      <c r="C618" t="s">
        <v>2288</v>
      </c>
      <c r="D618">
        <v>24</v>
      </c>
      <c r="E618" t="s">
        <v>2289</v>
      </c>
      <c r="F618" t="s">
        <v>2290</v>
      </c>
      <c r="G618" t="s">
        <v>1928</v>
      </c>
      <c r="H618">
        <v>106</v>
      </c>
      <c r="I618">
        <v>20</v>
      </c>
      <c r="J618">
        <v>3</v>
      </c>
      <c r="K618">
        <v>44</v>
      </c>
      <c r="L618">
        <v>16</v>
      </c>
      <c r="M618">
        <v>53</v>
      </c>
      <c r="N618">
        <v>49</v>
      </c>
      <c r="O618">
        <v>32</v>
      </c>
      <c r="P618">
        <v>9</v>
      </c>
      <c r="Q618">
        <v>4</v>
      </c>
      <c r="R618">
        <v>336</v>
      </c>
      <c r="T618" s="1">
        <f t="shared" si="235"/>
        <v>31.547619047619047</v>
      </c>
      <c r="U618" s="1">
        <f t="shared" si="218"/>
        <v>5.9523809523809517</v>
      </c>
      <c r="V618" s="1">
        <f t="shared" si="219"/>
        <v>0.89285714285714279</v>
      </c>
      <c r="W618" s="1">
        <f t="shared" si="220"/>
        <v>13.095238095238097</v>
      </c>
      <c r="X618" s="1">
        <f t="shared" si="221"/>
        <v>4.7619047619047619</v>
      </c>
      <c r="Y618" s="1">
        <f t="shared" si="222"/>
        <v>15.773809523809524</v>
      </c>
      <c r="Z618" s="1">
        <f t="shared" si="223"/>
        <v>14.583333333333334</v>
      </c>
      <c r="AA618" s="1">
        <f t="shared" si="224"/>
        <v>9.5238095238095237</v>
      </c>
      <c r="AB618" s="1">
        <f t="shared" si="225"/>
        <v>2.6785714285714284</v>
      </c>
      <c r="AC618" s="1">
        <f t="shared" si="226"/>
        <v>1.1904761904761905</v>
      </c>
      <c r="AD618" s="1"/>
      <c r="AF618" s="1">
        <f t="shared" si="236"/>
        <v>60.51397064393629</v>
      </c>
      <c r="AG618" s="1">
        <f t="shared" si="227"/>
        <v>-55.767905393072937</v>
      </c>
      <c r="AH618" s="1">
        <f>IF((W618-W$2)/W$2*100&gt;100,100,IF((W618-W$2)/W$2*100&lt;-100,-100,(W618-W$2)/W$2*100))</f>
        <v>-32.750762567762784</v>
      </c>
      <c r="AI618" s="1">
        <f>IF((X618-X$2)/X$2*100&gt;100,100,IF((X618-X$2)/X$2*100&lt;-100,-100,(X618-X$2)/X$2*100))</f>
        <v>-49.527441313444456</v>
      </c>
      <c r="AJ618" s="1">
        <f>IF((Y618-Y$2)/Y$2*100&gt;100,100,IF((Y618-Y$2)/Y$2*100&lt;-100,-100,(Y618-Y$2)/Y$2*100))</f>
        <v>10.90019492210013</v>
      </c>
      <c r="AK618" s="1">
        <f>IF((Z618-Z$2)/Z$2*100&gt;100,100,IF((Z618-Z$2)/Z$2*100&lt;-100,-100,(Z618-Z$2)/Z$2*100))</f>
        <v>50.90599372270902</v>
      </c>
      <c r="AL618" s="1">
        <f>IF((V618-V$2)/V$2*100&gt;100,100,IF((V618-V$2)/V$2*100&lt;-100,-100,(V618-V$2)/V$2*100))</f>
        <v>-80.585842778046128</v>
      </c>
      <c r="AM618" s="1">
        <f>IF((AA618-AA$2)/AA$2*100&gt;100,100,IF((AA618-AA$2)/AA$2*100&lt;-100,-100,(AA618-AA$2)/AA$2*100))</f>
        <v>89.053214829997913</v>
      </c>
      <c r="AN618" s="1">
        <f>IF((AB618-AB$2)/AB$2*100&gt;100,100,IF((AB618-AB$2)/AB$2*100&lt;-100,-100,(AB618-AB$2)/AB$2*100))</f>
        <v>48.148359419503556</v>
      </c>
      <c r="AO618" s="1">
        <f>IF((AC618-AC$2)/AC$2*100&gt;100,100,IF((AC618-AC$2)/AC$2*100&lt;-100,-100,(AC618-AC$2)/AC$2*100))</f>
        <v>-51.60041619374249</v>
      </c>
      <c r="AP618" s="1"/>
      <c r="AQ618" s="2">
        <f t="shared" si="237"/>
        <v>61</v>
      </c>
      <c r="AR618" s="2">
        <f t="shared" si="228"/>
        <v>-56</v>
      </c>
      <c r="AS618" s="2">
        <f t="shared" si="229"/>
        <v>-33</v>
      </c>
      <c r="AT618" s="2">
        <f t="shared" si="230"/>
        <v>-50</v>
      </c>
      <c r="AU618" s="2">
        <f t="shared" si="231"/>
        <v>11</v>
      </c>
      <c r="AV618" s="2">
        <f t="shared" si="238"/>
        <v>1</v>
      </c>
      <c r="AW618" s="2">
        <f t="shared" si="239"/>
        <v>0</v>
      </c>
      <c r="AX618" s="2">
        <f t="shared" si="232"/>
        <v>1</v>
      </c>
      <c r="AY618" s="2">
        <f t="shared" si="233"/>
        <v>1</v>
      </c>
      <c r="AZ618" s="2">
        <f t="shared" si="234"/>
        <v>0</v>
      </c>
      <c r="BA618" s="1"/>
      <c r="BB618" s="1"/>
      <c r="BN618" s="1">
        <f>T618/(T$3-T$4)*100</f>
        <v>55.069966583124476</v>
      </c>
      <c r="BO618" s="1">
        <f>U618/(U$3-U$4)*100</f>
        <v>16.546526867627779</v>
      </c>
      <c r="BP618" s="1">
        <f>V618/(V$3-V$4)*100</f>
        <v>1.7857142857142856</v>
      </c>
      <c r="BQ618" s="1">
        <f>W618/(W$3-W$4)*100</f>
        <v>23.809523809523807</v>
      </c>
      <c r="BR618" s="1">
        <f>X618/(X$3-X$4)*100</f>
        <v>12.962962962962962</v>
      </c>
      <c r="BS618" s="1">
        <f>Y618/(Y$3-Y$4)*100</f>
        <v>59.33956916099774</v>
      </c>
      <c r="BT618" s="1">
        <f>Z618/(Z$3-Z$4)*100</f>
        <v>45.993589743589745</v>
      </c>
      <c r="BU618" s="1">
        <f>AA618/(AA$3-AA$4)*100</f>
        <v>34.054834054834053</v>
      </c>
      <c r="BV618" s="1">
        <f>AB618/(AB$3-AB$4)*100</f>
        <v>12.613884839650147</v>
      </c>
      <c r="BW618" s="1">
        <f>AC618/(AC$3-AC$4)*100</f>
        <v>2.6541764246682282</v>
      </c>
    </row>
    <row r="619" spans="1:75">
      <c r="A619">
        <v>89</v>
      </c>
      <c r="B619" t="s">
        <v>1675</v>
      </c>
      <c r="C619" t="s">
        <v>2291</v>
      </c>
      <c r="D619">
        <v>28</v>
      </c>
      <c r="E619" t="s">
        <v>2292</v>
      </c>
      <c r="F619" t="s">
        <v>2293</v>
      </c>
      <c r="G619" t="s">
        <v>2294</v>
      </c>
      <c r="H619">
        <v>85</v>
      </c>
      <c r="I619">
        <v>24</v>
      </c>
      <c r="J619">
        <v>5</v>
      </c>
      <c r="K619">
        <v>49</v>
      </c>
      <c r="L619">
        <v>19</v>
      </c>
      <c r="M619">
        <v>43</v>
      </c>
      <c r="N619">
        <v>83</v>
      </c>
      <c r="O619">
        <v>55</v>
      </c>
      <c r="P619">
        <v>9</v>
      </c>
      <c r="Q619">
        <v>1</v>
      </c>
      <c r="R619">
        <v>373</v>
      </c>
      <c r="T619" s="1">
        <f t="shared" si="235"/>
        <v>22.788203753351208</v>
      </c>
      <c r="U619" s="1">
        <f t="shared" si="218"/>
        <v>6.4343163538873993</v>
      </c>
      <c r="V619" s="1">
        <f t="shared" si="219"/>
        <v>1.3404825737265416</v>
      </c>
      <c r="W619" s="1">
        <f t="shared" si="220"/>
        <v>13.136729222520108</v>
      </c>
      <c r="X619" s="1">
        <f t="shared" si="221"/>
        <v>5.0938337801608577</v>
      </c>
      <c r="Y619" s="1">
        <f t="shared" si="222"/>
        <v>11.528150134048257</v>
      </c>
      <c r="Z619" s="1">
        <f t="shared" si="223"/>
        <v>22.25201072386059</v>
      </c>
      <c r="AA619" s="1">
        <f t="shared" si="224"/>
        <v>14.745308310991955</v>
      </c>
      <c r="AB619" s="1">
        <f t="shared" si="225"/>
        <v>2.4128686327077746</v>
      </c>
      <c r="AC619" s="1">
        <f t="shared" si="226"/>
        <v>0.26809651474530832</v>
      </c>
      <c r="AD619" s="1"/>
      <c r="AF619" s="1">
        <f t="shared" si="236"/>
        <v>15.946153108169881</v>
      </c>
      <c r="AG619" s="1">
        <f t="shared" si="227"/>
        <v>-52.186647331064364</v>
      </c>
      <c r="AH619" s="1">
        <f>IF((W619-W$2)/W$2*100&gt;100,100,IF((W619-W$2)/W$2*100&lt;-100,-100,(W619-W$2)/W$2*100))</f>
        <v>-32.53768918569623</v>
      </c>
      <c r="AI619" s="1">
        <f>IF((X619-X$2)/X$2*100&gt;100,100,IF((X619-X$2)/X$2*100&lt;-100,-100,(X619-X$2)/X$2*100))</f>
        <v>-46.009246874167125</v>
      </c>
      <c r="AJ619" s="1">
        <f>IF((Y619-Y$2)/Y$2*100&gt;100,100,IF((Y619-Y$2)/Y$2*100&lt;-100,-100,(Y619-Y$2)/Y$2*100))</f>
        <v>-18.949566683468934</v>
      </c>
      <c r="AK619" s="1">
        <f>IF((Z619-Z$2)/Z$2*100&gt;100,100,IF((Z619-Z$2)/Z$2*100&lt;-100,-100,(Z619-Z$2)/Z$2*100))</f>
        <v>100</v>
      </c>
      <c r="AL619" s="1">
        <f>IF((V619-V$2)/V$2*100&gt;100,100,IF((V619-V$2)/V$2*100&lt;-100,-100,(V619-V$2)/V$2*100))</f>
        <v>-70.852739827629577</v>
      </c>
      <c r="AM619" s="1">
        <f>IF((AA619-AA$2)/AA$2*100&gt;100,100,IF((AA619-AA$2)/AA$2*100&lt;-100,-100,(AA619-AA$2)/AA$2*100))</f>
        <v>100</v>
      </c>
      <c r="AN619" s="1">
        <f>IF((AB619-AB$2)/AB$2*100&gt;100,100,IF((AB619-AB$2)/AB$2*100&lt;-100,-100,(AB619-AB$2)/AB$2*100))</f>
        <v>33.452677654030012</v>
      </c>
      <c r="AO619" s="1">
        <f>IF((AC619-AC$2)/AC$2*100&gt;100,100,IF((AC619-AC$2)/AC$2*100&lt;-100,-100,(AC619-AC$2)/AC$2*100))</f>
        <v>-89.100361823791857</v>
      </c>
      <c r="AP619" s="1"/>
      <c r="AQ619" s="2">
        <f t="shared" si="237"/>
        <v>16</v>
      </c>
      <c r="AR619" s="2">
        <f t="shared" si="228"/>
        <v>-52</v>
      </c>
      <c r="AS619" s="2">
        <f t="shared" si="229"/>
        <v>-33</v>
      </c>
      <c r="AT619" s="2">
        <f t="shared" si="230"/>
        <v>-46</v>
      </c>
      <c r="AU619" s="2">
        <f t="shared" si="231"/>
        <v>-19</v>
      </c>
      <c r="AV619" s="2">
        <f t="shared" si="238"/>
        <v>1</v>
      </c>
      <c r="AW619" s="2">
        <f t="shared" si="239"/>
        <v>0</v>
      </c>
      <c r="AX619" s="2">
        <f t="shared" si="232"/>
        <v>1</v>
      </c>
      <c r="AY619" s="2">
        <f t="shared" si="233"/>
        <v>1</v>
      </c>
      <c r="AZ619" s="2">
        <f t="shared" si="234"/>
        <v>0</v>
      </c>
      <c r="BA619" s="1"/>
      <c r="BB619" s="1"/>
      <c r="BN619" s="1">
        <f>T619/(T$3-T$4)*100</f>
        <v>39.779408306288509</v>
      </c>
      <c r="BO619" s="1">
        <f>U619/(U$3-U$4)*100</f>
        <v>17.886218855301671</v>
      </c>
      <c r="BP619" s="1">
        <f>V619/(V$3-V$4)*100</f>
        <v>2.6809651474530831</v>
      </c>
      <c r="BQ619" s="1">
        <f>W619/(W$3-W$4)*100</f>
        <v>23.884962222763832</v>
      </c>
      <c r="BR619" s="1">
        <f>X619/(X$3-X$4)*100</f>
        <v>13.866547512660111</v>
      </c>
      <c r="BS619" s="1">
        <f>Y619/(Y$3-Y$4)*100</f>
        <v>43.36780288522916</v>
      </c>
      <c r="BT619" s="1">
        <f>Z619/(Z$3-Z$4)*100</f>
        <v>70.179418436791082</v>
      </c>
      <c r="BU619" s="1">
        <f>AA619/(AA$3-AA$4)*100</f>
        <v>52.725647899910633</v>
      </c>
      <c r="BV619" s="1">
        <f>AB619/(AB$3-AB$4)*100</f>
        <v>11.362641571373858</v>
      </c>
      <c r="BW619" s="1">
        <f>AC619/(AC$3-AC$4)*100</f>
        <v>0.5977233771370809</v>
      </c>
    </row>
    <row r="620" spans="1:75">
      <c r="A620">
        <v>87</v>
      </c>
      <c r="B620" t="s">
        <v>1675</v>
      </c>
      <c r="C620" t="s">
        <v>2295</v>
      </c>
      <c r="D620">
        <v>16</v>
      </c>
      <c r="E620" t="s">
        <v>2296</v>
      </c>
      <c r="F620" t="s">
        <v>2297</v>
      </c>
      <c r="G620" t="s">
        <v>2298</v>
      </c>
      <c r="H620">
        <v>85</v>
      </c>
      <c r="I620">
        <v>6</v>
      </c>
      <c r="J620">
        <v>5</v>
      </c>
      <c r="K620">
        <v>19</v>
      </c>
      <c r="L620">
        <v>11</v>
      </c>
      <c r="M620">
        <v>41</v>
      </c>
      <c r="N620">
        <v>48</v>
      </c>
      <c r="O620">
        <v>36</v>
      </c>
      <c r="P620">
        <v>15</v>
      </c>
      <c r="Q620">
        <v>0</v>
      </c>
      <c r="R620">
        <v>266</v>
      </c>
      <c r="T620" s="1">
        <f t="shared" si="235"/>
        <v>31.954887218045116</v>
      </c>
      <c r="U620" s="1">
        <f t="shared" si="218"/>
        <v>2.2556390977443606</v>
      </c>
      <c r="V620" s="1">
        <f t="shared" si="219"/>
        <v>1.8796992481203008</v>
      </c>
      <c r="W620" s="1">
        <f t="shared" si="220"/>
        <v>7.1428571428571423</v>
      </c>
      <c r="X620" s="1">
        <f t="shared" si="221"/>
        <v>4.1353383458646613</v>
      </c>
      <c r="Y620" s="1">
        <f t="shared" si="222"/>
        <v>15.413533834586465</v>
      </c>
      <c r="Z620" s="1">
        <f t="shared" si="223"/>
        <v>18.045112781954884</v>
      </c>
      <c r="AA620" s="1">
        <f t="shared" si="224"/>
        <v>13.533834586466165</v>
      </c>
      <c r="AB620" s="1">
        <f t="shared" si="225"/>
        <v>5.6390977443609023</v>
      </c>
      <c r="AC620" s="1">
        <f t="shared" si="226"/>
        <v>0</v>
      </c>
      <c r="AD620" s="1"/>
      <c r="AF620" s="1">
        <f t="shared" si="236"/>
        <v>62.586147027621678</v>
      </c>
      <c r="AG620" s="1">
        <f t="shared" si="227"/>
        <v>-83.238364148953963</v>
      </c>
      <c r="AH620" s="1">
        <f>IF((W620-W$2)/W$2*100&gt;100,100,IF((W620-W$2)/W$2*100&lt;-100,-100,(W620-W$2)/W$2*100))</f>
        <v>-63.318597764234255</v>
      </c>
      <c r="AI620" s="1">
        <f>IF((X620-X$2)/X$2*100&gt;100,100,IF((X620-X$2)/X$2*100&lt;-100,-100,(X620-X$2)/X$2*100))</f>
        <v>-56.168567456412291</v>
      </c>
      <c r="AJ620" s="1">
        <f>IF((Y620-Y$2)/Y$2*100&gt;100,100,IF((Y620-Y$2)/Y$2*100&lt;-100,-100,(Y620-Y$2)/Y$2*100))</f>
        <v>8.3672212545645674</v>
      </c>
      <c r="AK620" s="1">
        <f>IF((Z620-Z$2)/Z$2*100&gt;100,100,IF((Z620-Z$2)/Z$2*100&lt;-100,-100,(Z620-Z$2)/Z$2*100))</f>
        <v>86.727932082234958</v>
      </c>
      <c r="AL620" s="1">
        <f>IF((V620-V$2)/V$2*100&gt;100,100,IF((V620-V$2)/V$2*100&lt;-100,-100,(V620-V$2)/V$2*100))</f>
        <v>-59.128090059044482</v>
      </c>
      <c r="AM620" s="1">
        <f>IF((AA620-AA$2)/AA$2*100&gt;100,100,IF((AA620-AA$2)/AA$2*100&lt;-100,-100,(AA620-AA$2)/AA$2*100))</f>
        <v>100</v>
      </c>
      <c r="AN620" s="1">
        <f>IF((AB620-AB$2)/AB$2*100&gt;100,100,IF((AB620-AB$2)/AB$2*100&lt;-100,-100,(AB620-AB$2)/AB$2*100))</f>
        <v>100</v>
      </c>
      <c r="AO620" s="1">
        <f>IF((AC620-AC$2)/AC$2*100&gt;100,100,IF((AC620-AC$2)/AC$2*100&lt;-100,-100,(AC620-AC$2)/AC$2*100))</f>
        <v>-100</v>
      </c>
      <c r="AP620" s="1"/>
      <c r="AQ620" s="2">
        <f t="shared" si="237"/>
        <v>63</v>
      </c>
      <c r="AR620" s="2">
        <f t="shared" si="228"/>
        <v>-83</v>
      </c>
      <c r="AS620" s="2">
        <f t="shared" si="229"/>
        <v>-63</v>
      </c>
      <c r="AT620" s="2">
        <f t="shared" si="230"/>
        <v>-56</v>
      </c>
      <c r="AU620" s="2">
        <f t="shared" si="231"/>
        <v>8</v>
      </c>
      <c r="AV620" s="2">
        <f t="shared" si="238"/>
        <v>1</v>
      </c>
      <c r="AW620" s="2">
        <f t="shared" si="239"/>
        <v>0</v>
      </c>
      <c r="AX620" s="2">
        <f t="shared" si="232"/>
        <v>1</v>
      </c>
      <c r="AY620" s="2">
        <f t="shared" si="233"/>
        <v>1</v>
      </c>
      <c r="AZ620" s="2">
        <f t="shared" si="234"/>
        <v>0</v>
      </c>
      <c r="BA620" s="1"/>
      <c r="BB620" s="1"/>
      <c r="BN620" s="1">
        <f>T620/(T$3-T$4)*100</f>
        <v>55.780899617464719</v>
      </c>
      <c r="BO620" s="1">
        <f>U620/(U$3-U$4)*100</f>
        <v>6.2702628129957905</v>
      </c>
      <c r="BP620" s="1">
        <f>V620/(V$3-V$4)*100</f>
        <v>3.7593984962406015</v>
      </c>
      <c r="BQ620" s="1">
        <f>W620/(W$3-W$4)*100</f>
        <v>12.987012987012985</v>
      </c>
      <c r="BR620" s="1">
        <f>X620/(X$3-X$4)*100</f>
        <v>11.257309941520466</v>
      </c>
      <c r="BS620" s="1">
        <f>Y620/(Y$3-Y$4)*100</f>
        <v>57.984246330110999</v>
      </c>
      <c r="BT620" s="1">
        <f>Z620/(Z$3-Z$4)*100</f>
        <v>56.911509543088478</v>
      </c>
      <c r="BU620" s="1">
        <f>AA620/(AA$3-AA$4)*100</f>
        <v>48.393711551606287</v>
      </c>
      <c r="BV620" s="1">
        <f>AB620/(AB$3-AB$4)*100</f>
        <v>26.555547030842412</v>
      </c>
      <c r="BW620" s="1">
        <f>AC620/(AC$3-AC$4)*100</f>
        <v>0</v>
      </c>
    </row>
    <row r="621" spans="1:75">
      <c r="A621">
        <v>83</v>
      </c>
      <c r="B621" t="s">
        <v>1675</v>
      </c>
      <c r="C621" t="s">
        <v>2299</v>
      </c>
      <c r="D621">
        <v>18</v>
      </c>
      <c r="E621" t="s">
        <v>2300</v>
      </c>
      <c r="F621" t="s">
        <v>2301</v>
      </c>
      <c r="G621" t="s">
        <v>2302</v>
      </c>
      <c r="H621">
        <v>53</v>
      </c>
      <c r="I621">
        <v>11</v>
      </c>
      <c r="J621">
        <v>3</v>
      </c>
      <c r="K621">
        <v>25</v>
      </c>
      <c r="L621">
        <v>14</v>
      </c>
      <c r="M621">
        <v>26</v>
      </c>
      <c r="N621">
        <v>48</v>
      </c>
      <c r="O621">
        <v>26</v>
      </c>
      <c r="P621">
        <v>2</v>
      </c>
      <c r="Q621">
        <v>7</v>
      </c>
      <c r="R621">
        <v>215</v>
      </c>
      <c r="T621" s="1">
        <f t="shared" si="235"/>
        <v>24.651162790697676</v>
      </c>
      <c r="U621" s="1">
        <f t="shared" si="218"/>
        <v>5.1162790697674421</v>
      </c>
      <c r="V621" s="1">
        <f t="shared" si="219"/>
        <v>1.3953488372093024</v>
      </c>
      <c r="W621" s="1">
        <f t="shared" si="220"/>
        <v>11.627906976744185</v>
      </c>
      <c r="X621" s="1">
        <f t="shared" si="221"/>
        <v>6.5116279069767442</v>
      </c>
      <c r="Y621" s="1">
        <f t="shared" si="222"/>
        <v>12.093023255813954</v>
      </c>
      <c r="Z621" s="1">
        <f t="shared" si="223"/>
        <v>22.325581395348838</v>
      </c>
      <c r="AA621" s="1">
        <f t="shared" si="224"/>
        <v>12.093023255813954</v>
      </c>
      <c r="AB621" s="1">
        <f t="shared" si="225"/>
        <v>0.93023255813953487</v>
      </c>
      <c r="AC621" s="1">
        <f t="shared" si="226"/>
        <v>3.2558139534883721</v>
      </c>
      <c r="AD621" s="1"/>
      <c r="AF621" s="1">
        <f t="shared" si="236"/>
        <v>25.424870084564176</v>
      </c>
      <c r="AG621" s="1">
        <f t="shared" si="227"/>
        <v>-61.980971705301755</v>
      </c>
      <c r="AH621" s="1">
        <f>IF((W621-W$2)/W$2*100&gt;100,100,IF((W621-W$2)/W$2*100&lt;-100,-100,(W621-W$2)/W$2*100))</f>
        <v>-40.286089383637155</v>
      </c>
      <c r="AI621" s="1">
        <f>IF((X621-X$2)/X$2*100&gt;100,100,IF((X621-X$2)/X$2*100&lt;-100,-100,(X621-X$2)/X$2*100))</f>
        <v>-30.981710447221715</v>
      </c>
      <c r="AJ621" s="1">
        <f>IF((Y621-Y$2)/Y$2*100&gt;100,100,IF((Y621-Y$2)/Y$2*100&lt;-100,-100,(Y621-Y$2)/Y$2*100))</f>
        <v>-14.978139285698401</v>
      </c>
      <c r="AK621" s="1">
        <f>IF((Z621-Z$2)/Z$2*100&gt;100,100,IF((Z621-Z$2)/Z$2*100&lt;-100,-100,(Z621-Z$2)/Z$2*100))</f>
        <v>100</v>
      </c>
      <c r="AL621" s="1">
        <f>IF((V621-V$2)/V$2*100&gt;100,100,IF((V621-V$2)/V$2*100&lt;-100,-100,(V621-V$2)/V$2*100))</f>
        <v>-69.659735690341861</v>
      </c>
      <c r="AM621" s="1">
        <f>IF((AA621-AA$2)/AA$2*100&gt;100,100,IF((AA621-AA$2)/AA$2*100&lt;-100,-100,(AA621-AA$2)/AA$2*100))</f>
        <v>100</v>
      </c>
      <c r="AN621" s="1">
        <f>IF((AB621-AB$2)/AB$2*100&gt;100,100,IF((AB621-AB$2)/AB$2*100&lt;-100,-100,(AB621-AB$2)/AB$2*100))</f>
        <v>-48.550027116327442</v>
      </c>
      <c r="AO621" s="1">
        <f>IF((AC621-AC$2)/AC$2*100&gt;100,100,IF((AC621-AC$2)/AC$2*100&lt;-100,-100,(AC621-AC$2)/AC$2*100))</f>
        <v>32.36723385153217</v>
      </c>
      <c r="AP621" s="1"/>
      <c r="AQ621" s="2">
        <f t="shared" si="237"/>
        <v>25</v>
      </c>
      <c r="AR621" s="2">
        <f t="shared" si="228"/>
        <v>-62</v>
      </c>
      <c r="AS621" s="2">
        <f t="shared" si="229"/>
        <v>-40</v>
      </c>
      <c r="AT621" s="2">
        <f t="shared" si="230"/>
        <v>-31</v>
      </c>
      <c r="AU621" s="2">
        <f t="shared" si="231"/>
        <v>-15</v>
      </c>
      <c r="AV621" s="2">
        <f t="shared" si="238"/>
        <v>1</v>
      </c>
      <c r="AW621" s="2">
        <f t="shared" si="239"/>
        <v>0</v>
      </c>
      <c r="AX621" s="2">
        <f t="shared" si="232"/>
        <v>1</v>
      </c>
      <c r="AY621" s="2">
        <f t="shared" si="233"/>
        <v>0</v>
      </c>
      <c r="AZ621" s="2">
        <f t="shared" si="234"/>
        <v>1</v>
      </c>
      <c r="BA621" s="1"/>
      <c r="BB621" s="1"/>
      <c r="BN621" s="1">
        <f>T621/(T$3-T$4)*100</f>
        <v>43.031415748674007</v>
      </c>
      <c r="BO621" s="1">
        <f>U621/(U$3-U$4)*100</f>
        <v>14.222317047151694</v>
      </c>
      <c r="BP621" s="1">
        <f>V621/(V$3-V$4)*100</f>
        <v>2.7906976744186047</v>
      </c>
      <c r="BQ621" s="1">
        <f>W621/(W$3-W$4)*100</f>
        <v>21.141649048625787</v>
      </c>
      <c r="BR621" s="1">
        <f>X621/(X$3-X$4)*100</f>
        <v>17.726098191214469</v>
      </c>
      <c r="BS621" s="1">
        <f>Y621/(Y$3-Y$4)*100</f>
        <v>45.492801771871548</v>
      </c>
      <c r="BT621" s="1">
        <f>Z621/(Z$3-Z$4)*100</f>
        <v>70.411449016100178</v>
      </c>
      <c r="BU621" s="1">
        <f>AA621/(AA$3-AA$4)*100</f>
        <v>43.241719520789289</v>
      </c>
      <c r="BV621" s="1">
        <f>AB621/(AB$3-AB$4)*100</f>
        <v>4.3806359753203603</v>
      </c>
      <c r="BW621" s="1">
        <f>AC621/(AC$3-AC$4)*100</f>
        <v>7.2588638963019436</v>
      </c>
    </row>
    <row r="622" spans="1:75">
      <c r="A622">
        <v>79</v>
      </c>
      <c r="B622" t="s">
        <v>1675</v>
      </c>
      <c r="C622" t="s">
        <v>2303</v>
      </c>
      <c r="D622">
        <v>18</v>
      </c>
      <c r="E622" t="s">
        <v>2304</v>
      </c>
      <c r="F622" t="s">
        <v>2305</v>
      </c>
      <c r="G622" t="s">
        <v>2306</v>
      </c>
      <c r="H622">
        <v>81</v>
      </c>
      <c r="I622">
        <v>2</v>
      </c>
      <c r="J622">
        <v>5</v>
      </c>
      <c r="K622">
        <v>21</v>
      </c>
      <c r="L622">
        <v>13</v>
      </c>
      <c r="M622">
        <v>36</v>
      </c>
      <c r="N622">
        <v>38</v>
      </c>
      <c r="O622">
        <v>20</v>
      </c>
      <c r="P622">
        <v>3</v>
      </c>
      <c r="Q622">
        <v>0</v>
      </c>
      <c r="R622">
        <v>219</v>
      </c>
      <c r="T622" s="1">
        <f t="shared" si="235"/>
        <v>36.986301369863014</v>
      </c>
      <c r="U622" s="1">
        <f t="shared" si="218"/>
        <v>0.91324200913242004</v>
      </c>
      <c r="V622" s="1">
        <f t="shared" si="219"/>
        <v>2.2831050228310499</v>
      </c>
      <c r="W622" s="1">
        <f t="shared" si="220"/>
        <v>9.5890410958904102</v>
      </c>
      <c r="X622" s="1">
        <f t="shared" si="221"/>
        <v>5.93607305936073</v>
      </c>
      <c r="Y622" s="1">
        <f t="shared" si="222"/>
        <v>16.43835616438356</v>
      </c>
      <c r="Z622" s="1">
        <f t="shared" si="223"/>
        <v>17.351598173515981</v>
      </c>
      <c r="AA622" s="1">
        <f t="shared" si="224"/>
        <v>9.1324200913241995</v>
      </c>
      <c r="AB622" s="1">
        <f t="shared" si="225"/>
        <v>1.3698630136986301</v>
      </c>
      <c r="AC622" s="1">
        <f t="shared" si="226"/>
        <v>0</v>
      </c>
      <c r="AD622" s="1"/>
      <c r="AF622" s="1">
        <f t="shared" si="236"/>
        <v>88.185931982655731</v>
      </c>
      <c r="AG622" s="1">
        <f t="shared" si="227"/>
        <v>-93.213706032909826</v>
      </c>
      <c r="AH622" s="1">
        <f>IF((W622-W$2)/W$2*100&gt;100,100,IF((W622-W$2)/W$2*100&lt;-100,-100,(W622-W$2)/W$2*100))</f>
        <v>-50.756473710889814</v>
      </c>
      <c r="AI622" s="1">
        <f>IF((X622-X$2)/X$2*100&gt;100,100,IF((X622-X$2)/X$2*100&lt;-100,-100,(X622-X$2)/X$2*100))</f>
        <v>-37.082152870184188</v>
      </c>
      <c r="AJ622" s="1">
        <f>IF((Y622-Y$2)/Y$2*100&gt;100,100,IF((Y622-Y$2)/Y$2*100&lt;-100,-100,(Y622-Y$2)/Y$2*100))</f>
        <v>15.572392330294049</v>
      </c>
      <c r="AK622" s="1">
        <f>IF((Z622-Z$2)/Z$2*100&gt;100,100,IF((Z622-Z$2)/Z$2*100&lt;-100,-100,(Z622-Z$2)/Z$2*100))</f>
        <v>79.55155417496492</v>
      </c>
      <c r="AL622" s="1">
        <f>IF((V622-V$2)/V$2*100&gt;100,100,IF((V622-V$2)/V$2*100&lt;-100,-100,(V622-V$2)/V$2*100))</f>
        <v>-50.356492948428453</v>
      </c>
      <c r="AM622" s="1">
        <f>IF((AA622-AA$2)/AA$2*100&gt;100,100,IF((AA622-AA$2)/AA$2*100&lt;-100,-100,(AA622-AA$2)/AA$2*100))</f>
        <v>81.283904631504825</v>
      </c>
      <c r="AN622" s="1">
        <f>IF((AB622-AB$2)/AB$2*100&gt;100,100,IF((AB622-AB$2)/AB$2*100&lt;-100,-100,(AB622-AB$2)/AB$2*100))</f>
        <v>-24.234628972673981</v>
      </c>
      <c r="AO622" s="1">
        <f>IF((AC622-AC$2)/AC$2*100&gt;100,100,IF((AC622-AC$2)/AC$2*100&lt;-100,-100,(AC622-AC$2)/AC$2*100))</f>
        <v>-100</v>
      </c>
      <c r="AP622" s="1"/>
      <c r="AQ622" s="2">
        <f t="shared" si="237"/>
        <v>88</v>
      </c>
      <c r="AR622" s="2">
        <f t="shared" si="228"/>
        <v>-93</v>
      </c>
      <c r="AS622" s="2">
        <f t="shared" si="229"/>
        <v>-51</v>
      </c>
      <c r="AT622" s="2">
        <f t="shared" si="230"/>
        <v>-37</v>
      </c>
      <c r="AU622" s="2">
        <f t="shared" si="231"/>
        <v>16</v>
      </c>
      <c r="AV622" s="2">
        <f t="shared" si="238"/>
        <v>1</v>
      </c>
      <c r="AW622" s="2">
        <f t="shared" si="239"/>
        <v>0</v>
      </c>
      <c r="AX622" s="2">
        <f t="shared" si="232"/>
        <v>1</v>
      </c>
      <c r="AY622" s="2">
        <f t="shared" si="233"/>
        <v>0</v>
      </c>
      <c r="AZ622" s="2">
        <f t="shared" si="234"/>
        <v>0</v>
      </c>
      <c r="BA622" s="1"/>
      <c r="BB622" s="1"/>
      <c r="BN622" s="1">
        <f>T622/(T$3-T$4)*100</f>
        <v>64.56380677721701</v>
      </c>
      <c r="BO622" s="1">
        <f>U622/(U$3-U$4)*100</f>
        <v>2.5386452180470025</v>
      </c>
      <c r="BP622" s="1">
        <f>V622/(V$3-V$4)*100</f>
        <v>4.5662100456620998</v>
      </c>
      <c r="BQ622" s="1">
        <f>W622/(W$3-W$4)*100</f>
        <v>17.4346201743462</v>
      </c>
      <c r="BR622" s="1">
        <f>X622/(X$3-X$4)*100</f>
        <v>16.159309994926431</v>
      </c>
      <c r="BS622" s="1">
        <f>Y622/(Y$3-Y$4)*100</f>
        <v>61.839530332681022</v>
      </c>
      <c r="BT622" s="1">
        <f>Z622/(Z$3-Z$4)*100</f>
        <v>54.724271162627325</v>
      </c>
      <c r="BU622" s="1">
        <f>AA622/(AA$3-AA$4)*100</f>
        <v>32.655320326553202</v>
      </c>
      <c r="BV622" s="1">
        <f>AB622/(AB$3-AB$4)*100</f>
        <v>6.4509365389991604</v>
      </c>
      <c r="BW622" s="1">
        <f>AC622/(AC$3-AC$4)*100</f>
        <v>0</v>
      </c>
    </row>
    <row r="623" spans="1:75">
      <c r="A623">
        <v>82</v>
      </c>
      <c r="B623" t="s">
        <v>1675</v>
      </c>
      <c r="C623" t="s">
        <v>2307</v>
      </c>
      <c r="D623">
        <v>25</v>
      </c>
      <c r="E623" t="s">
        <v>2308</v>
      </c>
      <c r="F623" t="s">
        <v>2309</v>
      </c>
      <c r="G623" t="s">
        <v>2310</v>
      </c>
      <c r="H623">
        <v>83</v>
      </c>
      <c r="I623">
        <v>21</v>
      </c>
      <c r="J623">
        <v>11</v>
      </c>
      <c r="K623">
        <v>30</v>
      </c>
      <c r="L623">
        <v>26</v>
      </c>
      <c r="M623">
        <v>53</v>
      </c>
      <c r="N623">
        <v>58</v>
      </c>
      <c r="O623">
        <v>28</v>
      </c>
      <c r="P623">
        <v>3</v>
      </c>
      <c r="Q623">
        <v>0</v>
      </c>
      <c r="R623">
        <v>313</v>
      </c>
      <c r="T623" s="1">
        <f t="shared" si="235"/>
        <v>26.517571884984026</v>
      </c>
      <c r="U623" s="1">
        <f t="shared" si="218"/>
        <v>6.7092651757188495</v>
      </c>
      <c r="V623" s="1">
        <f t="shared" si="219"/>
        <v>3.5143769968051117</v>
      </c>
      <c r="W623" s="1">
        <f t="shared" si="220"/>
        <v>9.5846645367412133</v>
      </c>
      <c r="X623" s="1">
        <f t="shared" si="221"/>
        <v>8.3067092651757193</v>
      </c>
      <c r="Y623" s="1">
        <f t="shared" si="222"/>
        <v>16.932907348242811</v>
      </c>
      <c r="Z623" s="1">
        <f t="shared" si="223"/>
        <v>18.530351437699679</v>
      </c>
      <c r="AA623" s="1">
        <f t="shared" si="224"/>
        <v>8.9456869009584654</v>
      </c>
      <c r="AB623" s="1">
        <f t="shared" si="225"/>
        <v>0.95846645367412142</v>
      </c>
      <c r="AC623" s="1">
        <f t="shared" si="226"/>
        <v>0</v>
      </c>
      <c r="AD623" s="1"/>
      <c r="AF623" s="1">
        <f t="shared" si="236"/>
        <v>34.921140916212408</v>
      </c>
      <c r="AG623" s="1">
        <f t="shared" si="227"/>
        <v>-50.143504864779977</v>
      </c>
      <c r="AH623" s="1">
        <f>IF((W623-W$2)/W$2*100&gt;100,100,IF((W623-W$2)/W$2*100&lt;-100,-100,(W623-W$2)/W$2*100))</f>
        <v>-50.778949076608257</v>
      </c>
      <c r="AI623" s="1">
        <f>IF((X623-X$2)/X$2*100&gt;100,100,IF((X623-X$2)/X$2*100&lt;-100,-100,(X623-X$2)/X$2*100))</f>
        <v>-11.9552171154654</v>
      </c>
      <c r="AJ623" s="1">
        <f>IF((Y623-Y$2)/Y$2*100&gt;100,100,IF((Y623-Y$2)/Y$2*100&lt;-100,-100,(Y623-Y$2)/Y$2*100))</f>
        <v>19.04941052340461</v>
      </c>
      <c r="AK623" s="1">
        <f>IF((Z623-Z$2)/Z$2*100&gt;100,100,IF((Z623-Z$2)/Z$2*100&lt;-100,-100,(Z623-Z$2)/Z$2*100))</f>
        <v>91.749103844829676</v>
      </c>
      <c r="AL623" s="1">
        <f>IF((V623-V$2)/V$2*100&gt;100,100,IF((V623-V$2)/V$2*100&lt;-100,-100,(V623-V$2)/V$2*100))</f>
        <v>-23.58389234042437</v>
      </c>
      <c r="AM623" s="1">
        <f>IF((AA623-AA$2)/AA$2*100&gt;100,100,IF((AA623-AA$2)/AA$2*100&lt;-100,-100,(AA623-AA$2)/AA$2*100))</f>
        <v>77.577141086323891</v>
      </c>
      <c r="AN623" s="1">
        <f>IF((AB623-AB$2)/AB$2*100&gt;100,100,IF((AB623-AB$2)/AB$2*100&lt;-100,-100,(AB623-AB$2)/AB$2*100))</f>
        <v>-46.988446469698403</v>
      </c>
      <c r="AO623" s="1">
        <f>IF((AC623-AC$2)/AC$2*100&gt;100,100,IF((AC623-AC$2)/AC$2*100&lt;-100,-100,(AC623-AC$2)/AC$2*100))</f>
        <v>-100</v>
      </c>
      <c r="AP623" s="1"/>
      <c r="AQ623" s="2">
        <f t="shared" si="237"/>
        <v>35</v>
      </c>
      <c r="AR623" s="2">
        <f t="shared" si="228"/>
        <v>-50</v>
      </c>
      <c r="AS623" s="2">
        <f t="shared" si="229"/>
        <v>-51</v>
      </c>
      <c r="AT623" s="2">
        <f t="shared" si="230"/>
        <v>-12</v>
      </c>
      <c r="AU623" s="2">
        <f t="shared" si="231"/>
        <v>19</v>
      </c>
      <c r="AV623" s="2">
        <f t="shared" si="238"/>
        <v>1</v>
      </c>
      <c r="AW623" s="2">
        <f t="shared" si="239"/>
        <v>0</v>
      </c>
      <c r="AX623" s="2">
        <f t="shared" si="232"/>
        <v>1</v>
      </c>
      <c r="AY623" s="2">
        <f t="shared" si="233"/>
        <v>0</v>
      </c>
      <c r="AZ623" s="2">
        <f t="shared" si="234"/>
        <v>0</v>
      </c>
      <c r="BA623" s="1"/>
      <c r="BB623" s="1"/>
      <c r="BN623" s="1">
        <f>T623/(T$3-T$4)*100</f>
        <v>46.289445658875621</v>
      </c>
      <c r="BO623" s="1">
        <f>U623/(U$3-U$4)*100</f>
        <v>18.650526130667995</v>
      </c>
      <c r="BP623" s="1">
        <f>V623/(V$3-V$4)*100</f>
        <v>7.0287539936102235</v>
      </c>
      <c r="BQ623" s="1">
        <f>W623/(W$3-W$4)*100</f>
        <v>17.426662794074932</v>
      </c>
      <c r="BR623" s="1">
        <f>X623/(X$3-X$4)*100</f>
        <v>22.612708555200566</v>
      </c>
      <c r="BS623" s="1">
        <f>Y623/(Y$3-Y$4)*100</f>
        <v>63.69998478624678</v>
      </c>
      <c r="BT623" s="1">
        <f>Z623/(Z$3-Z$4)*100</f>
        <v>58.441877611206685</v>
      </c>
      <c r="BU623" s="1">
        <f>AA623/(AA$3-AA$4)*100</f>
        <v>31.987607706457545</v>
      </c>
      <c r="BV623" s="1">
        <f>AB623/(AB$3-AB$4)*100</f>
        <v>4.5135945752102762</v>
      </c>
      <c r="BW623" s="1">
        <f>AC623/(AC$3-AC$4)*100</f>
        <v>0</v>
      </c>
    </row>
    <row r="624" spans="1:75">
      <c r="A624">
        <v>82</v>
      </c>
      <c r="B624" t="s">
        <v>1675</v>
      </c>
      <c r="C624" t="s">
        <v>2311</v>
      </c>
      <c r="D624">
        <v>18</v>
      </c>
      <c r="E624" t="s">
        <v>2312</v>
      </c>
      <c r="F624" t="s">
        <v>2313</v>
      </c>
      <c r="G624" t="s">
        <v>413</v>
      </c>
      <c r="H624">
        <v>94</v>
      </c>
      <c r="I624">
        <v>8</v>
      </c>
      <c r="J624">
        <v>9</v>
      </c>
      <c r="K624">
        <v>35</v>
      </c>
      <c r="L624">
        <v>10</v>
      </c>
      <c r="M624">
        <v>44</v>
      </c>
      <c r="N624">
        <v>40</v>
      </c>
      <c r="O624">
        <v>27</v>
      </c>
      <c r="P624">
        <v>1</v>
      </c>
      <c r="Q624">
        <v>1</v>
      </c>
      <c r="R624">
        <v>269</v>
      </c>
      <c r="T624" s="1">
        <f t="shared" si="235"/>
        <v>34.944237918215613</v>
      </c>
      <c r="U624" s="1">
        <f t="shared" si="218"/>
        <v>2.9739776951672861</v>
      </c>
      <c r="V624" s="1">
        <f t="shared" si="219"/>
        <v>3.3457249070631967</v>
      </c>
      <c r="W624" s="1">
        <f t="shared" si="220"/>
        <v>13.011152416356877</v>
      </c>
      <c r="X624" s="1">
        <f t="shared" si="221"/>
        <v>3.7174721189591078</v>
      </c>
      <c r="Y624" s="1">
        <f t="shared" si="222"/>
        <v>16.356877323420075</v>
      </c>
      <c r="Z624" s="1">
        <f t="shared" si="223"/>
        <v>14.869888475836431</v>
      </c>
      <c r="AA624" s="1">
        <f t="shared" si="224"/>
        <v>10.037174721189592</v>
      </c>
      <c r="AB624" s="1">
        <f t="shared" si="225"/>
        <v>0.37174721189591076</v>
      </c>
      <c r="AC624" s="1">
        <f t="shared" si="226"/>
        <v>0.37174721189591076</v>
      </c>
      <c r="AD624" s="1"/>
      <c r="AF624" s="1">
        <f t="shared" si="236"/>
        <v>77.795933535038358</v>
      </c>
      <c r="AG624" s="1">
        <f t="shared" si="227"/>
        <v>-77.900395854382921</v>
      </c>
      <c r="AH624" s="1">
        <f>IF((W624-W$2)/W$2*100&gt;100,100,IF((W624-W$2)/W$2*100&lt;-100,-100,(W624-W$2)/W$2*100))</f>
        <v>-33.182575853066105</v>
      </c>
      <c r="AI624" s="1">
        <f>IF((X624-X$2)/X$2*100&gt;100,100,IF((X624-X$2)/X$2*100&lt;-100,-100,(X624-X$2)/X$2*100))</f>
        <v>-60.597630765142505</v>
      </c>
      <c r="AJ624" s="1">
        <f>IF((Y624-Y$2)/Y$2*100&gt;100,100,IF((Y624-Y$2)/Y$2*100&lt;-100,-100,(Y624-Y$2)/Y$2*100))</f>
        <v>14.999542802015043</v>
      </c>
      <c r="AK624" s="1">
        <f>IF((Z624-Z$2)/Z$2*100&gt;100,100,IF((Z624-Z$2)/Z$2*100&lt;-100,-100,(Z624-Z$2)/Z$2*100))</f>
        <v>53.871220365162664</v>
      </c>
      <c r="AL624" s="1">
        <f>IF((V624-V$2)/V$2*100&gt;100,100,IF((V624-V$2)/V$2*100&lt;-100,-100,(V624-V$2)/V$2*100))</f>
        <v>-27.251039108812257</v>
      </c>
      <c r="AM624" s="1">
        <f>IF((AA624-AA$2)/AA$2*100&gt;100,100,IF((AA624-AA$2)/AA$2*100&lt;-100,-100,(AA624-AA$2)/AA$2*100))</f>
        <v>99.243815629384429</v>
      </c>
      <c r="AN624" s="1">
        <f>IF((AB624-AB$2)/AB$2*100&gt;100,100,IF((AB624-AB$2)/AB$2*100&lt;-100,-100,(AB624-AB$2)/AB$2*100))</f>
        <v>-79.43913723050261</v>
      </c>
      <c r="AO624" s="1">
        <f>IF((AC624-AC$2)/AC$2*100&gt;100,100,IF((AC624-AC$2)/AC$2*100&lt;-100,-100,(AC624-AC$2)/AC$2*100))</f>
        <v>-84.88637531700509</v>
      </c>
      <c r="AP624" s="1"/>
      <c r="AQ624" s="2">
        <f t="shared" si="237"/>
        <v>78</v>
      </c>
      <c r="AR624" s="2">
        <f t="shared" si="228"/>
        <v>-78</v>
      </c>
      <c r="AS624" s="2">
        <f t="shared" si="229"/>
        <v>-33</v>
      </c>
      <c r="AT624" s="2">
        <f t="shared" si="230"/>
        <v>-61</v>
      </c>
      <c r="AU624" s="2">
        <f t="shared" si="231"/>
        <v>15</v>
      </c>
      <c r="AV624" s="2">
        <f t="shared" si="238"/>
        <v>1</v>
      </c>
      <c r="AW624" s="2">
        <f t="shared" si="239"/>
        <v>0</v>
      </c>
      <c r="AX624" s="2">
        <f t="shared" si="232"/>
        <v>1</v>
      </c>
      <c r="AY624" s="2">
        <f t="shared" si="233"/>
        <v>0</v>
      </c>
      <c r="AZ624" s="2">
        <f t="shared" si="234"/>
        <v>0</v>
      </c>
      <c r="BA624" s="1"/>
      <c r="BB624" s="1"/>
      <c r="BN624" s="1">
        <f>T624/(T$3-T$4)*100</f>
        <v>60.999152155481639</v>
      </c>
      <c r="BO624" s="1">
        <f>U624/(U$3-U$4)*100</f>
        <v>8.2671123085842897</v>
      </c>
      <c r="BP624" s="1">
        <f>V624/(V$3-V$4)*100</f>
        <v>6.6914498141263934</v>
      </c>
      <c r="BQ624" s="1">
        <f>W624/(W$3-W$4)*100</f>
        <v>23.6566407570125</v>
      </c>
      <c r="BR624" s="1">
        <f>X624/(X$3-X$4)*100</f>
        <v>10.119785212722014</v>
      </c>
      <c r="BS624" s="1">
        <f>Y624/(Y$3-Y$4)*100</f>
        <v>61.533014692866004</v>
      </c>
      <c r="BT624" s="1">
        <f>Z624/(Z$3-Z$4)*100</f>
        <v>46.897340577637976</v>
      </c>
      <c r="BU624" s="1">
        <f>AA624/(AA$3-AA$4)*100</f>
        <v>35.890503548496113</v>
      </c>
      <c r="BV624" s="1">
        <f>AB624/(AB$3-AB$4)*100</f>
        <v>1.7506259009179879</v>
      </c>
      <c r="BW624" s="1">
        <f>AC624/(AC$3-AC$4)*100</f>
        <v>0.82881345603022727</v>
      </c>
    </row>
    <row r="625" spans="1:75">
      <c r="A625">
        <v>88</v>
      </c>
      <c r="B625" t="s">
        <v>1675</v>
      </c>
      <c r="C625" t="s">
        <v>2314</v>
      </c>
      <c r="D625">
        <v>21</v>
      </c>
      <c r="E625" t="s">
        <v>2315</v>
      </c>
      <c r="F625" t="s">
        <v>2316</v>
      </c>
      <c r="G625" t="s">
        <v>2294</v>
      </c>
      <c r="H625">
        <v>68</v>
      </c>
      <c r="I625">
        <v>16</v>
      </c>
      <c r="J625">
        <v>2</v>
      </c>
      <c r="K625">
        <v>22</v>
      </c>
      <c r="L625">
        <v>13</v>
      </c>
      <c r="M625">
        <v>30</v>
      </c>
      <c r="N625">
        <v>32</v>
      </c>
      <c r="O625">
        <v>34</v>
      </c>
      <c r="P625">
        <v>2</v>
      </c>
      <c r="Q625">
        <v>103</v>
      </c>
      <c r="R625">
        <v>322</v>
      </c>
      <c r="T625" s="1">
        <f t="shared" si="235"/>
        <v>21.118012422360248</v>
      </c>
      <c r="U625" s="1">
        <f t="shared" si="218"/>
        <v>4.9689440993788816</v>
      </c>
      <c r="V625" s="1">
        <f t="shared" si="219"/>
        <v>0.6211180124223602</v>
      </c>
      <c r="W625" s="1">
        <f t="shared" si="220"/>
        <v>6.8322981366459627</v>
      </c>
      <c r="X625" s="1">
        <f t="shared" si="221"/>
        <v>4.0372670807453419</v>
      </c>
      <c r="Y625" s="1">
        <f t="shared" si="222"/>
        <v>9.316770186335404</v>
      </c>
      <c r="Z625" s="1">
        <f t="shared" si="223"/>
        <v>9.9378881987577632</v>
      </c>
      <c r="AA625" s="1">
        <f t="shared" si="224"/>
        <v>10.559006211180124</v>
      </c>
      <c r="AB625" s="1">
        <f t="shared" si="225"/>
        <v>0.6211180124223602</v>
      </c>
      <c r="AC625" s="1">
        <f t="shared" si="226"/>
        <v>31.987577639751553</v>
      </c>
      <c r="AD625" s="1"/>
      <c r="AF625" s="1">
        <f t="shared" si="236"/>
        <v>7.4482362965151845</v>
      </c>
      <c r="AG625" s="1">
        <f t="shared" si="227"/>
        <v>-63.075816675956546</v>
      </c>
      <c r="AH625" s="1">
        <f>IF((W625-W$2)/W$2*100&gt;100,100,IF((W625-W$2)/W$2*100&lt;-100,-100,(W625-W$2)/W$2*100))</f>
        <v>-64.913441339702317</v>
      </c>
      <c r="AI625" s="1">
        <f>IF((X625-X$2)/X$2*100&gt;100,100,IF((X625-X$2)/X$2*100&lt;-100,-100,(X625-X$2)/X$2*100))</f>
        <v>-57.208048070094208</v>
      </c>
      <c r="AJ625" s="1">
        <f>IF((Y625-Y$2)/Y$2*100&gt;100,100,IF((Y625-Y$2)/Y$2*100&lt;-100,-100,(Y625-Y$2)/Y$2*100))</f>
        <v>-34.497013663730847</v>
      </c>
      <c r="AK625" s="1">
        <f>IF((Z625-Z$2)/Z$2*100&gt;100,100,IF((Z625-Z$2)/Z$2*100&lt;-100,-100,(Z625-Z$2)/Z$2*100))</f>
        <v>2.8356727409410021</v>
      </c>
      <c r="AL625" s="1">
        <f>IF((V625-V$2)/V$2*100&gt;100,100,IF((V625-V$2)/V$2*100&lt;-100,-100,(V625-V$2)/V$2*100))</f>
        <v>-86.494499323858179</v>
      </c>
      <c r="AM625" s="1">
        <f>IF((AA625-AA$2)/AA$2*100&gt;100,100,IF((AA625-AA$2)/AA$2*100&lt;-100,-100,(AA625-AA$2)/AA$2*100))</f>
        <v>100</v>
      </c>
      <c r="AN625" s="1">
        <f>IF((AB625-AB$2)/AB$2*100&gt;100,100,IF((AB625-AB$2)/AB$2*100&lt;-100,-100,(AB625-AB$2)/AB$2*100))</f>
        <v>-65.646757236057155</v>
      </c>
      <c r="AO625" s="1">
        <f>IF((AC625-AC$2)/AC$2*100&gt;100,100,IF((AC625-AC$2)/AC$2*100&lt;-100,-100,(AC625-AC$2)/AC$2*100))</f>
        <v>100</v>
      </c>
      <c r="AP625" s="1"/>
      <c r="AQ625" s="2">
        <f t="shared" si="237"/>
        <v>7</v>
      </c>
      <c r="AR625" s="2">
        <f t="shared" si="228"/>
        <v>-63</v>
      </c>
      <c r="AS625" s="2">
        <f t="shared" si="229"/>
        <v>-65</v>
      </c>
      <c r="AT625" s="2">
        <f t="shared" si="230"/>
        <v>-57</v>
      </c>
      <c r="AU625" s="2">
        <f t="shared" si="231"/>
        <v>-34</v>
      </c>
      <c r="AV625" s="2">
        <f t="shared" si="238"/>
        <v>0</v>
      </c>
      <c r="AW625" s="2">
        <f t="shared" si="239"/>
        <v>0</v>
      </c>
      <c r="AX625" s="2">
        <f t="shared" si="232"/>
        <v>1</v>
      </c>
      <c r="AY625" s="2">
        <f t="shared" si="233"/>
        <v>0</v>
      </c>
      <c r="AZ625" s="2">
        <f t="shared" si="234"/>
        <v>1</v>
      </c>
      <c r="BA625" s="1"/>
      <c r="BB625" s="1"/>
      <c r="BN625" s="1">
        <f>T625/(T$3-T$4)*100</f>
        <v>36.863898877628856</v>
      </c>
      <c r="BO625" s="1">
        <f>U625/(U$3-U$4)*100</f>
        <v>13.812752863411019</v>
      </c>
      <c r="BP625" s="1">
        <f>V625/(V$3-V$4)*100</f>
        <v>1.2422360248447204</v>
      </c>
      <c r="BQ625" s="1">
        <f>W625/(W$3-W$4)*100</f>
        <v>12.422360248447204</v>
      </c>
      <c r="BR625" s="1">
        <f>X625/(X$3-X$4)*100</f>
        <v>10.990338164251208</v>
      </c>
      <c r="BS625" s="1">
        <f>Y625/(Y$3-Y$4)*100</f>
        <v>35.048802129547482</v>
      </c>
      <c r="BT625" s="1">
        <f>Z625/(Z$3-Z$4)*100</f>
        <v>31.342570473005253</v>
      </c>
      <c r="BU625" s="1">
        <f>AA625/(AA$3-AA$4)*100</f>
        <v>37.756446452098629</v>
      </c>
      <c r="BV625" s="1">
        <f>AB625/(AB$3-AB$4)*100</f>
        <v>2.9249588033971352</v>
      </c>
      <c r="BW625" s="1">
        <f>AC625/(AC$3-AC$4)*100</f>
        <v>71.316566541085436</v>
      </c>
    </row>
    <row r="626" spans="1:75">
      <c r="A626">
        <v>83</v>
      </c>
      <c r="B626" t="s">
        <v>1675</v>
      </c>
      <c r="C626" t="s">
        <v>2317</v>
      </c>
      <c r="D626">
        <v>20</v>
      </c>
      <c r="E626" t="s">
        <v>2318</v>
      </c>
      <c r="F626" t="s">
        <v>2319</v>
      </c>
      <c r="G626" t="s">
        <v>2320</v>
      </c>
      <c r="H626">
        <v>72</v>
      </c>
      <c r="I626">
        <v>24</v>
      </c>
      <c r="J626">
        <v>6</v>
      </c>
      <c r="K626">
        <v>22</v>
      </c>
      <c r="L626">
        <v>9</v>
      </c>
      <c r="M626">
        <v>45</v>
      </c>
      <c r="N626">
        <v>70</v>
      </c>
      <c r="O626">
        <v>37</v>
      </c>
      <c r="P626">
        <v>2</v>
      </c>
      <c r="Q626">
        <v>3</v>
      </c>
      <c r="R626">
        <v>290</v>
      </c>
      <c r="T626" s="1">
        <f t="shared" si="235"/>
        <v>24.827586206896552</v>
      </c>
      <c r="U626" s="1">
        <f t="shared" si="218"/>
        <v>8.2758620689655178</v>
      </c>
      <c r="V626" s="1">
        <f t="shared" si="219"/>
        <v>2.0689655172413794</v>
      </c>
      <c r="W626" s="1">
        <f t="shared" si="220"/>
        <v>7.5862068965517242</v>
      </c>
      <c r="X626" s="1">
        <f t="shared" si="221"/>
        <v>3.103448275862069</v>
      </c>
      <c r="Y626" s="1">
        <f t="shared" si="222"/>
        <v>15.517241379310345</v>
      </c>
      <c r="Z626" s="1">
        <f t="shared" si="223"/>
        <v>24.137931034482758</v>
      </c>
      <c r="AA626" s="1">
        <f t="shared" si="224"/>
        <v>12.758620689655173</v>
      </c>
      <c r="AB626" s="1">
        <f t="shared" si="225"/>
        <v>0.68965517241379315</v>
      </c>
      <c r="AC626" s="1">
        <f t="shared" si="226"/>
        <v>1.0344827586206897</v>
      </c>
      <c r="AD626" s="1"/>
      <c r="AF626" s="1">
        <f t="shared" si="236"/>
        <v>26.322510664219472</v>
      </c>
      <c r="AG626" s="1">
        <f t="shared" si="227"/>
        <v>-38.50213604995519</v>
      </c>
      <c r="AH626" s="1">
        <f>IF((W626-W$2)/W$2*100&gt;100,100,IF((W626-W$2)/W$2*100&lt;-100,-100,(W626-W$2)/W$2*100))</f>
        <v>-61.041821073738447</v>
      </c>
      <c r="AI626" s="1">
        <f>IF((X626-X$2)/X$2*100&gt;100,100,IF((X626-X$2)/X$2*100&lt;-100,-100,(X626-X$2)/X$2*100))</f>
        <v>-67.105815200831032</v>
      </c>
      <c r="AJ626" s="1">
        <f>IF((Y626-Y$2)/Y$2*100&gt;100,100,IF((Y626-Y$2)/Y$2*100&lt;-100,-100,(Y626-Y$2)/Y$2*100))</f>
        <v>9.0963531048896549</v>
      </c>
      <c r="AK626" s="1">
        <f>IF((Z626-Z$2)/Z$2*100&gt;100,100,IF((Z626-Z$2)/Z$2*100&lt;-100,-100,(Z626-Z$2)/Z$2*100))</f>
        <v>100</v>
      </c>
      <c r="AL626" s="1">
        <f>IF((V626-V$2)/V$2*100&gt;100,100,IF((V626-V$2)/V$2*100&lt;-100,-100,(V626-V$2)/V$2*100))</f>
        <v>-55.012711540851711</v>
      </c>
      <c r="AM626" s="1">
        <f>IF((AA626-AA$2)/AA$2*100&gt;100,100,IF((AA626-AA$2)/AA$2*100&lt;-100,-100,(AA626-AA$2)/AA$2*100))</f>
        <v>100</v>
      </c>
      <c r="AN626" s="1">
        <f>IF((AB626-AB$2)/AB$2*100&gt;100,100,IF((AB626-AB$2)/AB$2*100&lt;-100,-100,(AB626-AB$2)/AB$2*100))</f>
        <v>-61.856054586242756</v>
      </c>
      <c r="AO626" s="1">
        <f>IF((AC626-AC$2)/AC$2*100&gt;100,100,IF((AC626-AC$2)/AC$2*100&lt;-100,-100,(AC626-AC$2)/AC$2*100))</f>
        <v>-57.942430623527954</v>
      </c>
      <c r="AP626" s="1"/>
      <c r="AQ626" s="2">
        <f t="shared" si="237"/>
        <v>26</v>
      </c>
      <c r="AR626" s="2">
        <f t="shared" si="228"/>
        <v>-39</v>
      </c>
      <c r="AS626" s="2">
        <f t="shared" si="229"/>
        <v>-61</v>
      </c>
      <c r="AT626" s="2">
        <f t="shared" si="230"/>
        <v>-67</v>
      </c>
      <c r="AU626" s="2">
        <f t="shared" si="231"/>
        <v>9</v>
      </c>
      <c r="AV626" s="2">
        <f t="shared" si="238"/>
        <v>1</v>
      </c>
      <c r="AW626" s="2">
        <f t="shared" si="239"/>
        <v>0</v>
      </c>
      <c r="AX626" s="2">
        <f t="shared" si="232"/>
        <v>1</v>
      </c>
      <c r="AY626" s="2">
        <f t="shared" si="233"/>
        <v>0</v>
      </c>
      <c r="AZ626" s="2">
        <f t="shared" si="234"/>
        <v>0</v>
      </c>
      <c r="BA626" s="1"/>
      <c r="BB626" s="1"/>
      <c r="BN626" s="1">
        <f>T626/(T$3-T$4)*100</f>
        <v>43.339382940108891</v>
      </c>
      <c r="BO626" s="1">
        <f>U626/(U$3-U$4)*100</f>
        <v>23.005378044922491</v>
      </c>
      <c r="BP626" s="1">
        <f>V626/(V$3-V$4)*100</f>
        <v>4.1379310344827589</v>
      </c>
      <c r="BQ626" s="1">
        <f>W626/(W$3-W$4)*100</f>
        <v>13.793103448275859</v>
      </c>
      <c r="BR626" s="1">
        <f>X626/(X$3-X$4)*100</f>
        <v>8.4482758620689644</v>
      </c>
      <c r="BS626" s="1">
        <f>Y626/(Y$3-Y$4)*100</f>
        <v>58.374384236453217</v>
      </c>
      <c r="BT626" s="1">
        <f>Z626/(Z$3-Z$4)*100</f>
        <v>76.127320954907162</v>
      </c>
      <c r="BU626" s="1">
        <f>AA626/(AA$3-AA$4)*100</f>
        <v>45.621734587251837</v>
      </c>
      <c r="BV626" s="1">
        <f>AB626/(AB$3-AB$4)*100</f>
        <v>3.2477128782547506</v>
      </c>
      <c r="BW626" s="1">
        <f>AC626/(AC$3-AC$4)*100</f>
        <v>2.3063877897117018</v>
      </c>
    </row>
    <row r="627" spans="1:75">
      <c r="A627">
        <v>83</v>
      </c>
      <c r="B627" t="s">
        <v>1675</v>
      </c>
      <c r="C627" t="s">
        <v>2321</v>
      </c>
      <c r="D627">
        <v>22</v>
      </c>
      <c r="E627" t="s">
        <v>2322</v>
      </c>
      <c r="F627" t="s">
        <v>2323</v>
      </c>
      <c r="G627" t="s">
        <v>2324</v>
      </c>
      <c r="H627">
        <v>90</v>
      </c>
      <c r="I627">
        <v>11</v>
      </c>
      <c r="J627">
        <v>4</v>
      </c>
      <c r="K627">
        <v>22</v>
      </c>
      <c r="L627">
        <v>18</v>
      </c>
      <c r="M627">
        <v>33</v>
      </c>
      <c r="N627">
        <v>59</v>
      </c>
      <c r="O627">
        <v>44</v>
      </c>
      <c r="P627">
        <v>2</v>
      </c>
      <c r="Q627">
        <v>1</v>
      </c>
      <c r="R627">
        <v>284</v>
      </c>
      <c r="T627" s="1">
        <f t="shared" si="235"/>
        <v>31.690140845070424</v>
      </c>
      <c r="U627" s="1">
        <f t="shared" si="218"/>
        <v>3.873239436619718</v>
      </c>
      <c r="V627" s="1">
        <f t="shared" si="219"/>
        <v>1.4084507042253522</v>
      </c>
      <c r="W627" s="1">
        <f t="shared" si="220"/>
        <v>7.7464788732394361</v>
      </c>
      <c r="X627" s="1">
        <f t="shared" si="221"/>
        <v>6.3380281690140841</v>
      </c>
      <c r="Y627" s="1">
        <f t="shared" si="222"/>
        <v>11.619718309859154</v>
      </c>
      <c r="Z627" s="1">
        <f t="shared" si="223"/>
        <v>20.774647887323944</v>
      </c>
      <c r="AA627" s="1">
        <f t="shared" si="224"/>
        <v>15.492957746478872</v>
      </c>
      <c r="AB627" s="1">
        <f t="shared" si="225"/>
        <v>0.70422535211267612</v>
      </c>
      <c r="AC627" s="1">
        <f t="shared" si="226"/>
        <v>0.35211267605633806</v>
      </c>
      <c r="AD627" s="1"/>
      <c r="AF627" s="1">
        <f t="shared" si="236"/>
        <v>61.239120125984371</v>
      </c>
      <c r="AG627" s="1">
        <f t="shared" si="227"/>
        <v>-71.217989143098166</v>
      </c>
      <c r="AH627" s="1">
        <f>IF((W627-W$2)/W$2*100&gt;100,100,IF((W627-W$2)/W$2*100&lt;-100,-100,(W627-W$2)/W$2*100))</f>
        <v>-60.218760955577991</v>
      </c>
      <c r="AI627" s="1">
        <f>IF((X627-X$2)/X$2*100&gt;100,100,IF((X627-X$2)/X$2*100&lt;-100,-100,(X627-X$2)/X$2*100))</f>
        <v>-32.821735269302835</v>
      </c>
      <c r="AJ627" s="1">
        <f>IF((Y627-Y$2)/Y$2*100&gt;100,100,IF((Y627-Y$2)/Y$2*100&lt;-100,-100,(Y627-Y$2)/Y$2*100))</f>
        <v>-18.305782534131932</v>
      </c>
      <c r="AK627" s="1">
        <f>IF((Z627-Z$2)/Z$2*100&gt;100,100,IF((Z627-Z$2)/Z$2*100&lt;-100,-100,(Z627-Z$2)/Z$2*100))</f>
        <v>100</v>
      </c>
      <c r="AL627" s="1">
        <f>IF((V627-V$2)/V$2*100&gt;100,100,IF((V627-V$2)/V$2*100&lt;-100,-100,(V627-V$2)/V$2*100))</f>
        <v>-69.374850579453053</v>
      </c>
      <c r="AM627" s="1">
        <f>IF((AA627-AA$2)/AA$2*100&gt;100,100,IF((AA627-AA$2)/AA$2*100&lt;-100,-100,(AA627-AA$2)/AA$2*100))</f>
        <v>100</v>
      </c>
      <c r="AN627" s="1">
        <f>IF((AB627-AB$2)/AB$2*100&gt;100,100,IF((AB627-AB$2)/AB$2*100&lt;-100,-100,(AB627-AB$2)/AB$2*100))</f>
        <v>-61.05019658454367</v>
      </c>
      <c r="AO627" s="1">
        <f>IF((AC627-AC$2)/AC$2*100&gt;100,100,IF((AC627-AC$2)/AC$2*100&lt;-100,-100,(AC627-AC$2)/AC$2*100))</f>
        <v>-85.684630141811155</v>
      </c>
      <c r="AP627" s="1"/>
      <c r="AQ627" s="2">
        <f t="shared" si="237"/>
        <v>61</v>
      </c>
      <c r="AR627" s="2">
        <f t="shared" si="228"/>
        <v>-71</v>
      </c>
      <c r="AS627" s="2">
        <f t="shared" si="229"/>
        <v>-60</v>
      </c>
      <c r="AT627" s="2">
        <f t="shared" si="230"/>
        <v>-33</v>
      </c>
      <c r="AU627" s="2">
        <f t="shared" si="231"/>
        <v>-18</v>
      </c>
      <c r="AV627" s="2">
        <f t="shared" si="238"/>
        <v>1</v>
      </c>
      <c r="AW627" s="2">
        <f t="shared" si="239"/>
        <v>0</v>
      </c>
      <c r="AX627" s="2">
        <f t="shared" si="232"/>
        <v>1</v>
      </c>
      <c r="AY627" s="2">
        <f t="shared" si="233"/>
        <v>0</v>
      </c>
      <c r="AZ627" s="2">
        <f t="shared" si="234"/>
        <v>0</v>
      </c>
      <c r="BA627" s="1"/>
      <c r="BB627" s="1"/>
      <c r="BN627" s="1">
        <f>T627/(T$3-T$4)*100</f>
        <v>55.318754633061531</v>
      </c>
      <c r="BO627" s="1">
        <f>U627/(U$3-U$4)*100</f>
        <v>10.766894947667655</v>
      </c>
      <c r="BP627" s="1">
        <f>V627/(V$3-V$4)*100</f>
        <v>2.8169014084507045</v>
      </c>
      <c r="BQ627" s="1">
        <f>W627/(W$3-W$4)*100</f>
        <v>14.084507042253518</v>
      </c>
      <c r="BR627" s="1">
        <f>X627/(X$3-X$4)*100</f>
        <v>17.25352112676056</v>
      </c>
      <c r="BS627" s="1">
        <f>Y627/(Y$3-Y$4)*100</f>
        <v>43.712273641851112</v>
      </c>
      <c r="BT627" s="1">
        <f>Z627/(Z$3-Z$4)*100</f>
        <v>65.520043336944738</v>
      </c>
      <c r="BU627" s="1">
        <f>AA627/(AA$3-AA$4)*100</f>
        <v>55.399061032863848</v>
      </c>
      <c r="BV627" s="1">
        <f>AB627/(AB$3-AB$4)*100</f>
        <v>3.3163265306122449</v>
      </c>
      <c r="BW627" s="1">
        <f>AC627/(AC$3-AC$4)*100</f>
        <v>0.78503809743708153</v>
      </c>
    </row>
    <row r="628" spans="1:75">
      <c r="A628">
        <v>83</v>
      </c>
      <c r="B628" t="s">
        <v>1675</v>
      </c>
      <c r="C628" t="s">
        <v>2325</v>
      </c>
      <c r="D628">
        <v>6</v>
      </c>
      <c r="E628" t="s">
        <v>2326</v>
      </c>
      <c r="F628" t="s">
        <v>2327</v>
      </c>
      <c r="G628" t="s">
        <v>1992</v>
      </c>
      <c r="H628">
        <v>27</v>
      </c>
      <c r="I628">
        <v>6</v>
      </c>
      <c r="J628">
        <v>2</v>
      </c>
      <c r="K628">
        <v>23</v>
      </c>
      <c r="L628">
        <v>8</v>
      </c>
      <c r="M628">
        <v>17</v>
      </c>
      <c r="N628">
        <v>15</v>
      </c>
      <c r="O628">
        <v>16</v>
      </c>
      <c r="P628">
        <v>5</v>
      </c>
      <c r="Q628">
        <v>3</v>
      </c>
      <c r="R628">
        <v>122</v>
      </c>
      <c r="T628" s="1">
        <f t="shared" si="235"/>
        <v>22.131147540983605</v>
      </c>
      <c r="U628" s="1">
        <f t="shared" si="218"/>
        <v>4.918032786885246</v>
      </c>
      <c r="V628" s="1">
        <f t="shared" si="219"/>
        <v>1.639344262295082</v>
      </c>
      <c r="W628" s="1">
        <f t="shared" si="220"/>
        <v>18.852459016393443</v>
      </c>
      <c r="X628" s="1">
        <f t="shared" si="221"/>
        <v>6.557377049180328</v>
      </c>
      <c r="Y628" s="1">
        <f t="shared" si="222"/>
        <v>13.934426229508196</v>
      </c>
      <c r="Z628" s="1">
        <f t="shared" si="223"/>
        <v>12.295081967213115</v>
      </c>
      <c r="AA628" s="1">
        <f t="shared" si="224"/>
        <v>13.114754098360656</v>
      </c>
      <c r="AB628" s="1">
        <f t="shared" si="225"/>
        <v>4.0983606557377046</v>
      </c>
      <c r="AC628" s="1">
        <f t="shared" si="226"/>
        <v>2.459016393442623</v>
      </c>
      <c r="AD628" s="1"/>
      <c r="AF628" s="1">
        <f t="shared" si="236"/>
        <v>12.603057661753009</v>
      </c>
      <c r="AG628" s="1">
        <f t="shared" si="227"/>
        <v>-63.454138226407807</v>
      </c>
      <c r="AH628" s="1">
        <f>IF((W628-W$2)/W$2*100&gt;100,100,IF((W628-W$2)/W$2*100&lt;-100,-100,(W628-W$2)/W$2*100))</f>
        <v>-3.1851514760936692</v>
      </c>
      <c r="AI628" s="1">
        <f>IF((X628-X$2)/X$2*100&gt;100,100,IF((X628-X$2)/X$2*100&lt;-100,-100,(X628-X$2)/X$2*100))</f>
        <v>-30.496804431628426</v>
      </c>
      <c r="AJ628" s="1">
        <f>IF((Y628-Y$2)/Y$2*100&gt;100,100,IF((Y628-Y$2)/Y$2*100&lt;-100,-100,(Y628-Y$2)/Y$2*100))</f>
        <v>-2.0318723484324308</v>
      </c>
      <c r="AK628" s="1">
        <f>IF((Z628-Z$2)/Z$2*100&gt;100,100,IF((Z628-Z$2)/Z$2*100&lt;-100,-100,(Z628-Z$2)/Z$2*100))</f>
        <v>27.227535691276916</v>
      </c>
      <c r="AL628" s="1">
        <f>IF((V628-V$2)/V$2*100&gt;100,100,IF((V628-V$2)/V$2*100&lt;-100,-100,(V628-V$2)/V$2*100))</f>
        <v>-64.354334281002721</v>
      </c>
      <c r="AM628" s="1">
        <f>IF((AA628-AA$2)/AA$2*100&gt;100,100,IF((AA628-AA$2)/AA$2*100&lt;-100,-100,(AA628-AA$2)/AA$2*100))</f>
        <v>100</v>
      </c>
      <c r="AN628" s="1">
        <f>IF((AB628-AB$2)/AB$2*100&gt;100,100,IF((AB628-AB$2)/AB$2*100&lt;-100,-100,(AB628-AB$2)/AB$2*100))</f>
        <v>100</v>
      </c>
      <c r="AO628" s="1">
        <f>IF((AC628-AC$2)/AC$2*100&gt;100,100,IF((AC628-AC$2)/AC$2*100&lt;-100,-100,(AC628-AC$2)/AC$2*100))</f>
        <v>-2.708918707464884E-2</v>
      </c>
      <c r="AP628" s="1"/>
      <c r="AQ628" s="2">
        <f t="shared" si="237"/>
        <v>13</v>
      </c>
      <c r="AR628" s="2">
        <f t="shared" si="228"/>
        <v>-63</v>
      </c>
      <c r="AS628" s="2">
        <f t="shared" si="229"/>
        <v>-3</v>
      </c>
      <c r="AT628" s="2">
        <f t="shared" si="230"/>
        <v>-30</v>
      </c>
      <c r="AU628" s="2">
        <f t="shared" si="231"/>
        <v>-2</v>
      </c>
      <c r="AV628" s="2">
        <f t="shared" si="238"/>
        <v>1</v>
      </c>
      <c r="AW628" s="2">
        <f t="shared" si="239"/>
        <v>0</v>
      </c>
      <c r="AX628" s="2">
        <f t="shared" si="232"/>
        <v>1</v>
      </c>
      <c r="AY628" s="2">
        <f t="shared" si="233"/>
        <v>1</v>
      </c>
      <c r="AZ628" s="2">
        <f t="shared" si="234"/>
        <v>0</v>
      </c>
      <c r="BA628" s="1"/>
      <c r="BB628" s="1"/>
      <c r="BN628" s="1">
        <f>T628/(T$3-T$4)*100</f>
        <v>38.632441760138043</v>
      </c>
      <c r="BO628" s="1">
        <f>U628/(U$3-U$4)*100</f>
        <v>13.67122875620394</v>
      </c>
      <c r="BP628" s="1">
        <f>V628/(V$3-V$4)*100</f>
        <v>3.278688524590164</v>
      </c>
      <c r="BQ628" s="1">
        <f>W628/(W$3-W$4)*100</f>
        <v>34.277198211624437</v>
      </c>
      <c r="BR628" s="1">
        <f>X628/(X$3-X$4)*100</f>
        <v>17.850637522768668</v>
      </c>
      <c r="BS628" s="1">
        <f>Y628/(Y$3-Y$4)*100</f>
        <v>52.419984387197502</v>
      </c>
      <c r="BT628" s="1">
        <f>Z628/(Z$3-Z$4)*100</f>
        <v>38.776796973518287</v>
      </c>
      <c r="BU628" s="1">
        <f>AA628/(AA$3-AA$4)*100</f>
        <v>46.895181321410831</v>
      </c>
      <c r="BV628" s="1">
        <f>AB628/(AB$3-AB$4)*100</f>
        <v>19.299933087989292</v>
      </c>
      <c r="BW628" s="1">
        <f>AC628/(AC$3-AC$4)*100</f>
        <v>5.4823972050524059</v>
      </c>
    </row>
    <row r="629" spans="1:75">
      <c r="A629">
        <v>81</v>
      </c>
      <c r="B629" t="s">
        <v>1675</v>
      </c>
      <c r="C629" t="s">
        <v>2328</v>
      </c>
      <c r="D629">
        <v>17</v>
      </c>
      <c r="E629" t="s">
        <v>2329</v>
      </c>
      <c r="F629" t="s">
        <v>2330</v>
      </c>
      <c r="G629" t="s">
        <v>1338</v>
      </c>
      <c r="H629">
        <v>60</v>
      </c>
      <c r="I629">
        <v>13</v>
      </c>
      <c r="J629">
        <v>0</v>
      </c>
      <c r="K629">
        <v>19</v>
      </c>
      <c r="L629">
        <v>3</v>
      </c>
      <c r="M629">
        <v>39</v>
      </c>
      <c r="N629">
        <v>32</v>
      </c>
      <c r="O629">
        <v>31</v>
      </c>
      <c r="P629">
        <v>4</v>
      </c>
      <c r="Q629">
        <v>5</v>
      </c>
      <c r="R629">
        <v>206</v>
      </c>
      <c r="T629" s="1">
        <f t="shared" si="235"/>
        <v>29.126213592233007</v>
      </c>
      <c r="U629" s="1">
        <f t="shared" si="218"/>
        <v>6.3106796116504853</v>
      </c>
      <c r="V629" s="1">
        <f t="shared" si="219"/>
        <v>0</v>
      </c>
      <c r="W629" s="1">
        <f t="shared" si="220"/>
        <v>9.2233009708737868</v>
      </c>
      <c r="X629" s="1">
        <f t="shared" si="221"/>
        <v>1.4563106796116505</v>
      </c>
      <c r="Y629" s="1">
        <f t="shared" si="222"/>
        <v>18.932038834951456</v>
      </c>
      <c r="Z629" s="1">
        <f t="shared" si="223"/>
        <v>15.53398058252427</v>
      </c>
      <c r="AA629" s="1">
        <f t="shared" si="224"/>
        <v>15.048543689320388</v>
      </c>
      <c r="AB629" s="1">
        <f t="shared" si="225"/>
        <v>1.9417475728155338</v>
      </c>
      <c r="AC629" s="1">
        <f t="shared" si="226"/>
        <v>2.4271844660194173</v>
      </c>
      <c r="AD629" s="1"/>
      <c r="AF629" s="1">
        <f t="shared" si="236"/>
        <v>48.193883869836753</v>
      </c>
      <c r="AG629" s="1">
        <f t="shared" si="227"/>
        <v>-53.105390960422952</v>
      </c>
      <c r="AH629" s="1">
        <f>IF((W629-W$2)/W$2*100&gt;100,100,IF((W629-W$2)/W$2*100&lt;-100,-100,(W629-W$2)/W$2*100))</f>
        <v>-52.634694200418977</v>
      </c>
      <c r="AI629" s="1">
        <f>IF((X629-X$2)/X$2*100&gt;100,100,IF((X629-X$2)/X$2*100&lt;-100,-100,(X629-X$2)/X$2*100))</f>
        <v>-84.564217489063111</v>
      </c>
      <c r="AJ629" s="1">
        <f>IF((Y629-Y$2)/Y$2*100&gt;100,100,IF((Y629-Y$2)/Y$2*100&lt;-100,-100,(Y629-Y$2)/Y$2*100))</f>
        <v>33.104612040593523</v>
      </c>
      <c r="AK629" s="1">
        <f>IF((Z629-Z$2)/Z$2*100&gt;100,100,IF((Z629-Z$2)/Z$2*100&lt;-100,-100,(Z629-Z$2)/Z$2*100))</f>
        <v>60.74313894457768</v>
      </c>
      <c r="AL629" s="1">
        <f>IF((V629-V$2)/V$2*100&gt;100,100,IF((V629-V$2)/V$2*100&lt;-100,-100,(V629-V$2)/V$2*100))</f>
        <v>-100</v>
      </c>
      <c r="AM629" s="1">
        <f>IF((AA629-AA$2)/AA$2*100&gt;100,100,IF((AA629-AA$2)/AA$2*100&lt;-100,-100,(AA629-AA$2)/AA$2*100))</f>
        <v>100</v>
      </c>
      <c r="AN629" s="1">
        <f>IF((AB629-AB$2)/AB$2*100&gt;100,100,IF((AB629-AB$2)/AB$2*100&lt;-100,-100,(AB629-AB$2)/AB$2*100))</f>
        <v>7.3955744659184308</v>
      </c>
      <c r="AO629" s="1">
        <f>IF((AC629-AC$2)/AC$2*100&gt;100,100,IF((AC629-AC$2)/AC$2*100&lt;-100,-100,(AC629-AC$2)/AC$2*100))</f>
        <v>-1.3212368998633368</v>
      </c>
      <c r="AP629" s="1"/>
      <c r="AQ629" s="2">
        <f t="shared" si="237"/>
        <v>48</v>
      </c>
      <c r="AR629" s="2">
        <f t="shared" si="228"/>
        <v>-53</v>
      </c>
      <c r="AS629" s="2">
        <f t="shared" si="229"/>
        <v>-53</v>
      </c>
      <c r="AT629" s="2">
        <f t="shared" si="230"/>
        <v>-85</v>
      </c>
      <c r="AU629" s="2">
        <f t="shared" si="231"/>
        <v>33</v>
      </c>
      <c r="AV629" s="2">
        <f t="shared" si="238"/>
        <v>1</v>
      </c>
      <c r="AW629" s="2">
        <f t="shared" si="239"/>
        <v>0</v>
      </c>
      <c r="AX629" s="2">
        <f t="shared" si="232"/>
        <v>1</v>
      </c>
      <c r="AY629" s="2">
        <f t="shared" si="233"/>
        <v>0</v>
      </c>
      <c r="AZ629" s="2">
        <f t="shared" si="234"/>
        <v>0</v>
      </c>
      <c r="BA629" s="1"/>
      <c r="BB629" s="1"/>
      <c r="BN629" s="1">
        <f>T629/(T$3-T$4)*100</f>
        <v>50.843127235564637</v>
      </c>
      <c r="BO629" s="1">
        <f>U629/(U$3-U$4)*100</f>
        <v>17.542531397523824</v>
      </c>
      <c r="BP629" s="1">
        <f>V629/(V$3-V$4)*100</f>
        <v>0</v>
      </c>
      <c r="BQ629" s="1">
        <f>W629/(W$3-W$4)*100</f>
        <v>16.769638128861427</v>
      </c>
      <c r="BR629" s="1">
        <f>X629/(X$3-X$4)*100</f>
        <v>3.9644012944983813</v>
      </c>
      <c r="BS629" s="1">
        <f>Y629/(Y$3-Y$4)*100</f>
        <v>71.220527045769771</v>
      </c>
      <c r="BT629" s="1">
        <f>Z629/(Z$3-Z$4)*100</f>
        <v>48.991784914115009</v>
      </c>
      <c r="BU629" s="1">
        <f>AA629/(AA$3-AA$4)*100</f>
        <v>53.809944101206241</v>
      </c>
      <c r="BV629" s="1">
        <f>AB629/(AB$3-AB$4)*100</f>
        <v>9.1440459679017234</v>
      </c>
      <c r="BW629" s="1">
        <f>AC629/(AC$3-AC$4)*100</f>
        <v>5.4114276619449306</v>
      </c>
    </row>
    <row r="630" spans="1:75">
      <c r="A630">
        <v>85</v>
      </c>
      <c r="B630" t="s">
        <v>1675</v>
      </c>
      <c r="C630" t="s">
        <v>2331</v>
      </c>
      <c r="D630">
        <v>23</v>
      </c>
      <c r="E630" t="s">
        <v>2332</v>
      </c>
      <c r="F630" t="s">
        <v>2333</v>
      </c>
      <c r="G630" t="s">
        <v>642</v>
      </c>
      <c r="H630">
        <v>63</v>
      </c>
      <c r="I630">
        <v>11</v>
      </c>
      <c r="J630">
        <v>2</v>
      </c>
      <c r="K630">
        <v>12</v>
      </c>
      <c r="L630">
        <v>17</v>
      </c>
      <c r="M630">
        <v>23</v>
      </c>
      <c r="N630">
        <v>56</v>
      </c>
      <c r="O630">
        <v>33</v>
      </c>
      <c r="P630">
        <v>3</v>
      </c>
      <c r="Q630">
        <v>0</v>
      </c>
      <c r="R630">
        <v>220</v>
      </c>
      <c r="T630" s="1">
        <f t="shared" si="235"/>
        <v>28.636363636363637</v>
      </c>
      <c r="U630" s="1">
        <f t="shared" si="218"/>
        <v>5</v>
      </c>
      <c r="V630" s="1">
        <f t="shared" si="219"/>
        <v>0.90909090909090906</v>
      </c>
      <c r="W630" s="1">
        <f t="shared" si="220"/>
        <v>5.4545454545454541</v>
      </c>
      <c r="X630" s="1">
        <f t="shared" si="221"/>
        <v>7.7272727272727266</v>
      </c>
      <c r="Y630" s="1">
        <f t="shared" si="222"/>
        <v>10.454545454545453</v>
      </c>
      <c r="Z630" s="1">
        <f t="shared" si="223"/>
        <v>25.454545454545453</v>
      </c>
      <c r="AA630" s="1">
        <f t="shared" si="224"/>
        <v>15</v>
      </c>
      <c r="AB630" s="1">
        <f t="shared" si="225"/>
        <v>1.3636363636363635</v>
      </c>
      <c r="AC630" s="1">
        <f t="shared" si="226"/>
        <v>0</v>
      </c>
      <c r="AD630" s="1"/>
      <c r="AF630" s="1">
        <f t="shared" si="236"/>
        <v>45.701532186571328</v>
      </c>
      <c r="AG630" s="1">
        <f t="shared" si="227"/>
        <v>-62.845040530181265</v>
      </c>
      <c r="AH630" s="1">
        <f>IF((W630-W$2)/W$2*100&gt;100,100,IF((W630-W$2)/W$2*100&lt;-100,-100,(W630-W$2)/W$2*100))</f>
        <v>-71.988747383597072</v>
      </c>
      <c r="AI630" s="1">
        <f>IF((X630-X$2)/X$2*100&gt;100,100,IF((X630-X$2)/X$2*100&lt;-100,-100,(X630-X$2)/X$2*100))</f>
        <v>-18.096802494998506</v>
      </c>
      <c r="AJ630" s="1">
        <f>IF((Y630-Y$2)/Y$2*100&gt;100,100,IF((Y630-Y$2)/Y$2*100&lt;-100,-100,(Y630-Y$2)/Y$2*100))</f>
        <v>-26.497709574786477</v>
      </c>
      <c r="AK630" s="1">
        <f>IF((Z630-Z$2)/Z$2*100&gt;100,100,IF((Z630-Z$2)/Z$2*100&lt;-100,-100,(Z630-Z$2)/Z$2*100))</f>
        <v>100</v>
      </c>
      <c r="AL630" s="1">
        <f>IF((V630-V$2)/V$2*100&gt;100,100,IF((V630-V$2)/V$2*100&lt;-100,-100,(V630-V$2)/V$2*100))</f>
        <v>-80.232858101283327</v>
      </c>
      <c r="AM630" s="1">
        <f>IF((AA630-AA$2)/AA$2*100&gt;100,100,IF((AA630-AA$2)/AA$2*100&lt;-100,-100,(AA630-AA$2)/AA$2*100))</f>
        <v>100</v>
      </c>
      <c r="AN630" s="1">
        <f>IF((AB630-AB$2)/AB$2*100&gt;100,100,IF((AB630-AB$2)/AB$2*100&lt;-100,-100,(AB630-AB$2)/AB$2*100))</f>
        <v>-24.57901702279819</v>
      </c>
      <c r="AO630" s="1">
        <f>IF((AC630-AC$2)/AC$2*100&gt;100,100,IF((AC630-AC$2)/AC$2*100&lt;-100,-100,(AC630-AC$2)/AC$2*100))</f>
        <v>-100</v>
      </c>
      <c r="AP630" s="1"/>
      <c r="AQ630" s="2">
        <f t="shared" si="237"/>
        <v>46</v>
      </c>
      <c r="AR630" s="2">
        <f t="shared" si="228"/>
        <v>-63</v>
      </c>
      <c r="AS630" s="2">
        <f t="shared" si="229"/>
        <v>-72</v>
      </c>
      <c r="AT630" s="2">
        <f t="shared" si="230"/>
        <v>-18</v>
      </c>
      <c r="AU630" s="2">
        <f t="shared" si="231"/>
        <v>-26</v>
      </c>
      <c r="AV630" s="2">
        <f t="shared" si="238"/>
        <v>1</v>
      </c>
      <c r="AW630" s="2">
        <f t="shared" si="239"/>
        <v>0</v>
      </c>
      <c r="AX630" s="2">
        <f t="shared" si="232"/>
        <v>1</v>
      </c>
      <c r="AY630" s="2">
        <f t="shared" si="233"/>
        <v>0</v>
      </c>
      <c r="AZ630" s="2">
        <f t="shared" si="234"/>
        <v>0</v>
      </c>
      <c r="BA630" s="1"/>
      <c r="BB630" s="1"/>
      <c r="BN630" s="1">
        <f>T630/(T$3-T$4)*100</f>
        <v>49.988038277511961</v>
      </c>
      <c r="BO630" s="1">
        <f>U630/(U$3-U$4)*100</f>
        <v>13.899082568807339</v>
      </c>
      <c r="BP630" s="1">
        <f>V630/(V$3-V$4)*100</f>
        <v>1.8181818181818181</v>
      </c>
      <c r="BQ630" s="1">
        <f>W630/(W$3-W$4)*100</f>
        <v>9.9173553719008236</v>
      </c>
      <c r="BR630" s="1">
        <f>X630/(X$3-X$4)*100</f>
        <v>21.035353535353533</v>
      </c>
      <c r="BS630" s="1">
        <f>Y630/(Y$3-Y$4)*100</f>
        <v>39.329004329004327</v>
      </c>
      <c r="BT630" s="1">
        <f>Z630/(Z$3-Z$4)*100</f>
        <v>80.27972027972028</v>
      </c>
      <c r="BU630" s="1">
        <f>AA630/(AA$3-AA$4)*100</f>
        <v>53.63636363636364</v>
      </c>
      <c r="BV630" s="1">
        <f>AB630/(AB$3-AB$4)*100</f>
        <v>6.4216141001855283</v>
      </c>
      <c r="BW630" s="1">
        <f>AC630/(AC$3-AC$4)*100</f>
        <v>0</v>
      </c>
    </row>
    <row r="631" spans="1:75">
      <c r="A631">
        <v>74</v>
      </c>
      <c r="B631" t="s">
        <v>1675</v>
      </c>
      <c r="C631" t="s">
        <v>2334</v>
      </c>
      <c r="D631">
        <v>11</v>
      </c>
      <c r="E631" t="s">
        <v>2335</v>
      </c>
      <c r="F631" t="s">
        <v>2336</v>
      </c>
      <c r="G631" t="s">
        <v>2337</v>
      </c>
      <c r="H631">
        <v>74</v>
      </c>
      <c r="I631">
        <v>2</v>
      </c>
      <c r="J631">
        <v>5</v>
      </c>
      <c r="K631">
        <v>12</v>
      </c>
      <c r="L631">
        <v>10</v>
      </c>
      <c r="M631">
        <v>24</v>
      </c>
      <c r="N631">
        <v>23</v>
      </c>
      <c r="O631">
        <v>14</v>
      </c>
      <c r="P631">
        <v>0</v>
      </c>
      <c r="Q631">
        <v>1</v>
      </c>
      <c r="R631">
        <v>165</v>
      </c>
      <c r="T631" s="1">
        <f t="shared" si="235"/>
        <v>44.848484848484851</v>
      </c>
      <c r="U631" s="1">
        <f t="shared" si="218"/>
        <v>1.2121212121212122</v>
      </c>
      <c r="V631" s="1">
        <f t="shared" si="219"/>
        <v>3.0303030303030303</v>
      </c>
      <c r="W631" s="1">
        <f t="shared" si="220"/>
        <v>7.2727272727272725</v>
      </c>
      <c r="X631" s="1">
        <f t="shared" si="221"/>
        <v>6.0606060606060606</v>
      </c>
      <c r="Y631" s="1">
        <f t="shared" si="222"/>
        <v>14.545454545454545</v>
      </c>
      <c r="Z631" s="1">
        <f t="shared" si="223"/>
        <v>13.939393939393941</v>
      </c>
      <c r="AA631" s="1">
        <f t="shared" si="224"/>
        <v>8.4848484848484862</v>
      </c>
      <c r="AB631" s="1">
        <f t="shared" si="225"/>
        <v>0</v>
      </c>
      <c r="AC631" s="1">
        <f t="shared" si="226"/>
        <v>0.60606060606060608</v>
      </c>
      <c r="AD631" s="1"/>
      <c r="AF631" s="1">
        <f t="shared" si="236"/>
        <v>100</v>
      </c>
      <c r="AG631" s="1">
        <f t="shared" si="227"/>
        <v>-90.992737098225746</v>
      </c>
      <c r="AH631" s="1">
        <f>IF((W631-W$2)/W$2*100&gt;100,100,IF((W631-W$2)/W$2*100&lt;-100,-100,(W631-W$2)/W$2*100))</f>
        <v>-62.651663178129411</v>
      </c>
      <c r="AI631" s="1">
        <f>IF((X631-X$2)/X$2*100&gt;100,100,IF((X631-X$2)/X$2*100&lt;-100,-100,(X631-X$2)/X$2*100))</f>
        <v>-35.76219803529294</v>
      </c>
      <c r="AJ631" s="1">
        <f>IF((Y631-Y$2)/Y$2*100&gt;100,100,IF((Y631-Y$2)/Y$2*100&lt;-100,-100,(Y631-Y$2)/Y$2*100))</f>
        <v>2.2640562437753484</v>
      </c>
      <c r="AK631" s="1">
        <f>IF((Z631-Z$2)/Z$2*100&gt;100,100,IF((Z631-Z$2)/Z$2*100&lt;-100,-100,(Z631-Z$2)/Z$2*100))</f>
        <v>44.242612181706292</v>
      </c>
      <c r="AL631" s="1">
        <f>IF((V631-V$2)/V$2*100&gt;100,100,IF((V631-V$2)/V$2*100&lt;-100,-100,(V631-V$2)/V$2*100))</f>
        <v>-34.109527004277766</v>
      </c>
      <c r="AM631" s="1">
        <f>IF((AA631-AA$2)/AA$2*100&gt;100,100,IF((AA631-AA$2)/AA$2*100&lt;-100,-100,(AA631-AA$2)/AA$2*100))</f>
        <v>68.429227757634536</v>
      </c>
      <c r="AN631" s="1">
        <f>IF((AB631-AB$2)/AB$2*100&gt;100,100,IF((AB631-AB$2)/AB$2*100&lt;-100,-100,(AB631-AB$2)/AB$2*100))</f>
        <v>-100</v>
      </c>
      <c r="AO631" s="1">
        <f>IF((AC631-AC$2)/AC$2*100&gt;100,100,IF((AC631-AC$2)/AC$2*100&lt;-100,-100,(AC631-AC$2)/AC$2*100))</f>
        <v>-75.36021188045072</v>
      </c>
      <c r="AP631" s="1"/>
      <c r="AQ631" s="2">
        <f t="shared" si="237"/>
        <v>100</v>
      </c>
      <c r="AR631" s="2">
        <f t="shared" si="228"/>
        <v>-91</v>
      </c>
      <c r="AS631" s="2">
        <f t="shared" si="229"/>
        <v>-63</v>
      </c>
      <c r="AT631" s="2">
        <f t="shared" si="230"/>
        <v>-36</v>
      </c>
      <c r="AU631" s="2">
        <f t="shared" si="231"/>
        <v>2</v>
      </c>
      <c r="AV631" s="2">
        <f t="shared" si="238"/>
        <v>1</v>
      </c>
      <c r="AW631" s="2">
        <f t="shared" si="239"/>
        <v>0</v>
      </c>
      <c r="AX631" s="2">
        <f t="shared" si="232"/>
        <v>1</v>
      </c>
      <c r="AY631" s="2">
        <f t="shared" si="233"/>
        <v>0</v>
      </c>
      <c r="AZ631" s="2">
        <f t="shared" si="234"/>
        <v>0</v>
      </c>
      <c r="BA631" s="1"/>
      <c r="BB631" s="1"/>
      <c r="BN631" s="1">
        <f>T631/(T$3-T$4)*100</f>
        <v>78.288144603934072</v>
      </c>
      <c r="BO631" s="1">
        <f>U631/(U$3-U$4)*100</f>
        <v>3.3694745621351121</v>
      </c>
      <c r="BP631" s="1">
        <f>V631/(V$3-V$4)*100</f>
        <v>6.0606060606060606</v>
      </c>
      <c r="BQ631" s="1">
        <f>W631/(W$3-W$4)*100</f>
        <v>13.223140495867765</v>
      </c>
      <c r="BR631" s="1">
        <f>X631/(X$3-X$4)*100</f>
        <v>16.498316498316495</v>
      </c>
      <c r="BS631" s="1">
        <f>Y631/(Y$3-Y$4)*100</f>
        <v>54.718614718614724</v>
      </c>
      <c r="BT631" s="1">
        <f>Z631/(Z$3-Z$4)*100</f>
        <v>43.962703962703969</v>
      </c>
      <c r="BU631" s="1">
        <f>AA631/(AA$3-AA$4)*100</f>
        <v>30.339761248852167</v>
      </c>
      <c r="BV631" s="1">
        <f>AB631/(AB$3-AB$4)*100</f>
        <v>0</v>
      </c>
      <c r="BW631" s="1">
        <f>AC631/(AC$3-AC$4)*100</f>
        <v>1.351217088922007</v>
      </c>
    </row>
    <row r="632" spans="1:75">
      <c r="A632">
        <v>80</v>
      </c>
      <c r="B632" t="s">
        <v>1675</v>
      </c>
      <c r="C632" t="s">
        <v>2338</v>
      </c>
      <c r="D632">
        <v>15</v>
      </c>
      <c r="E632" t="s">
        <v>2339</v>
      </c>
      <c r="F632" t="s">
        <v>2340</v>
      </c>
      <c r="G632" t="s">
        <v>2341</v>
      </c>
      <c r="H632">
        <v>77</v>
      </c>
      <c r="I632">
        <v>10</v>
      </c>
      <c r="J632">
        <v>3</v>
      </c>
      <c r="K632">
        <v>19</v>
      </c>
      <c r="L632">
        <v>13</v>
      </c>
      <c r="M632">
        <v>30</v>
      </c>
      <c r="N632">
        <v>34</v>
      </c>
      <c r="O632">
        <v>16</v>
      </c>
      <c r="P632">
        <v>8</v>
      </c>
      <c r="Q632">
        <v>0</v>
      </c>
      <c r="R632">
        <v>210</v>
      </c>
      <c r="T632" s="1">
        <f t="shared" si="235"/>
        <v>36.666666666666664</v>
      </c>
      <c r="U632" s="1">
        <f t="shared" si="218"/>
        <v>4.7619047619047619</v>
      </c>
      <c r="V632" s="1">
        <f t="shared" si="219"/>
        <v>1.4285714285714286</v>
      </c>
      <c r="W632" s="1">
        <f t="shared" si="220"/>
        <v>9.0476190476190474</v>
      </c>
      <c r="X632" s="1">
        <f t="shared" si="221"/>
        <v>6.1904761904761907</v>
      </c>
      <c r="Y632" s="1">
        <f t="shared" si="222"/>
        <v>14.285714285714285</v>
      </c>
      <c r="Z632" s="1">
        <f t="shared" si="223"/>
        <v>16.19047619047619</v>
      </c>
      <c r="AA632" s="1">
        <f t="shared" si="224"/>
        <v>7.6190476190476195</v>
      </c>
      <c r="AB632" s="1">
        <f t="shared" si="225"/>
        <v>3.8095238095238098</v>
      </c>
      <c r="AC632" s="1">
        <f t="shared" si="226"/>
        <v>0</v>
      </c>
      <c r="AD632" s="1"/>
      <c r="AF632" s="1">
        <f t="shared" si="236"/>
        <v>86.559633805027829</v>
      </c>
      <c r="AG632" s="1">
        <f t="shared" si="227"/>
        <v>-64.614324314458344</v>
      </c>
      <c r="AH632" s="1">
        <f>IF((W632-W$2)/W$2*100&gt;100,100,IF((W632-W$2)/W$2*100&lt;-100,-100,(W632-W$2)/W$2*100))</f>
        <v>-53.536890501363374</v>
      </c>
      <c r="AI632" s="1">
        <f>IF((X632-X$2)/X$2*100&gt;100,100,IF((X632-X$2)/X$2*100&lt;-100,-100,(X632-X$2)/X$2*100))</f>
        <v>-34.385673707477785</v>
      </c>
      <c r="AJ632" s="1">
        <f>IF((Y632-Y$2)/Y$2*100&gt;100,100,IF((Y632-Y$2)/Y$2*100&lt;-100,-100,(Y632-Y$2)/Y$2*100))</f>
        <v>0.43791238227935614</v>
      </c>
      <c r="AK632" s="1">
        <f>IF((Z632-Z$2)/Z$2*100&gt;100,100,IF((Z632-Z$2)/Z$2*100&lt;-100,-100,(Z632-Z$2)/Z$2*100))</f>
        <v>67.536450173783052</v>
      </c>
      <c r="AL632" s="1">
        <f>IF((V632-V$2)/V$2*100&gt;100,100,IF((V632-V$2)/V$2*100&lt;-100,-100,(V632-V$2)/V$2*100))</f>
        <v>-68.937348444873791</v>
      </c>
      <c r="AM632" s="1">
        <f>IF((AA632-AA$2)/AA$2*100&gt;100,100,IF((AA632-AA$2)/AA$2*100&lt;-100,-100,(AA632-AA$2)/AA$2*100))</f>
        <v>51.242571863998343</v>
      </c>
      <c r="AN632" s="1">
        <f>IF((AB632-AB$2)/AB$2*100&gt;100,100,IF((AB632-AB$2)/AB$2*100&lt;-100,-100,(AB632-AB$2)/AB$2*100))</f>
        <v>100</v>
      </c>
      <c r="AO632" s="1">
        <f>IF((AC632-AC$2)/AC$2*100&gt;100,100,IF((AC632-AC$2)/AC$2*100&lt;-100,-100,(AC632-AC$2)/AC$2*100))</f>
        <v>-100</v>
      </c>
      <c r="AP632" s="1"/>
      <c r="AQ632" s="2">
        <f t="shared" si="237"/>
        <v>87</v>
      </c>
      <c r="AR632" s="2">
        <f t="shared" si="228"/>
        <v>-65</v>
      </c>
      <c r="AS632" s="2">
        <f t="shared" si="229"/>
        <v>-54</v>
      </c>
      <c r="AT632" s="2">
        <f t="shared" si="230"/>
        <v>-34</v>
      </c>
      <c r="AU632" s="2">
        <f t="shared" si="231"/>
        <v>0</v>
      </c>
      <c r="AV632" s="2">
        <f t="shared" si="238"/>
        <v>1</v>
      </c>
      <c r="AW632" s="2">
        <f t="shared" si="239"/>
        <v>0</v>
      </c>
      <c r="AX632" s="2">
        <f t="shared" si="232"/>
        <v>1</v>
      </c>
      <c r="AY632" s="2">
        <f t="shared" si="233"/>
        <v>1</v>
      </c>
      <c r="AZ632" s="2">
        <f t="shared" si="234"/>
        <v>0</v>
      </c>
      <c r="BA632" s="1"/>
      <c r="BB632" s="1"/>
      <c r="BN632" s="1">
        <f>T632/(T$3-T$4)*100</f>
        <v>64.00584795321636</v>
      </c>
      <c r="BO632" s="1">
        <f>U632/(U$3-U$4)*100</f>
        <v>13.237221494102227</v>
      </c>
      <c r="BP632" s="1">
        <f>V632/(V$3-V$4)*100</f>
        <v>2.8571428571428572</v>
      </c>
      <c r="BQ632" s="1">
        <f>W632/(W$3-W$4)*100</f>
        <v>16.450216450216448</v>
      </c>
      <c r="BR632" s="1">
        <f>X632/(X$3-X$4)*100</f>
        <v>16.851851851851851</v>
      </c>
      <c r="BS632" s="1">
        <f>Y632/(Y$3-Y$4)*100</f>
        <v>53.741496598639458</v>
      </c>
      <c r="BT632" s="1">
        <f>Z632/(Z$3-Z$4)*100</f>
        <v>51.062271062271058</v>
      </c>
      <c r="BU632" s="1">
        <f>AA632/(AA$3-AA$4)*100</f>
        <v>27.24386724386725</v>
      </c>
      <c r="BV632" s="1">
        <f>AB632/(AB$3-AB$4)*100</f>
        <v>17.939747327502431</v>
      </c>
      <c r="BW632" s="1">
        <f>AC632/(AC$3-AC$4)*100</f>
        <v>0</v>
      </c>
    </row>
    <row r="633" spans="1:75">
      <c r="A633">
        <v>88</v>
      </c>
      <c r="B633" t="s">
        <v>1675</v>
      </c>
      <c r="C633" t="s">
        <v>2342</v>
      </c>
      <c r="D633">
        <v>12</v>
      </c>
      <c r="E633" t="s">
        <v>2343</v>
      </c>
      <c r="F633" t="s">
        <v>2344</v>
      </c>
      <c r="G633" t="s">
        <v>954</v>
      </c>
      <c r="H633">
        <v>55</v>
      </c>
      <c r="I633">
        <v>20</v>
      </c>
      <c r="J633">
        <v>2</v>
      </c>
      <c r="K633">
        <v>24</v>
      </c>
      <c r="L633">
        <v>8</v>
      </c>
      <c r="M633">
        <v>33</v>
      </c>
      <c r="N633">
        <v>38</v>
      </c>
      <c r="O633">
        <v>17</v>
      </c>
      <c r="P633">
        <v>0</v>
      </c>
      <c r="Q633">
        <v>1</v>
      </c>
      <c r="R633">
        <v>198</v>
      </c>
      <c r="T633" s="1">
        <f t="shared" si="235"/>
        <v>27.777777777777779</v>
      </c>
      <c r="U633" s="1">
        <f t="shared" si="218"/>
        <v>10.1010101010101</v>
      </c>
      <c r="V633" s="1">
        <f t="shared" si="219"/>
        <v>1.0101010101010102</v>
      </c>
      <c r="W633" s="1">
        <f t="shared" si="220"/>
        <v>12.121212121212121</v>
      </c>
      <c r="X633" s="1">
        <f t="shared" si="221"/>
        <v>4.0404040404040407</v>
      </c>
      <c r="Y633" s="1">
        <f t="shared" si="222"/>
        <v>16.666666666666664</v>
      </c>
      <c r="Z633" s="1">
        <f t="shared" si="223"/>
        <v>19.19191919191919</v>
      </c>
      <c r="AA633" s="1">
        <f t="shared" si="224"/>
        <v>8.5858585858585847</v>
      </c>
      <c r="AB633" s="1">
        <f t="shared" si="225"/>
        <v>0</v>
      </c>
      <c r="AC633" s="1">
        <f t="shared" si="226"/>
        <v>0.50505050505050508</v>
      </c>
      <c r="AD633" s="1"/>
      <c r="AF633" s="1">
        <f t="shared" si="236"/>
        <v>41.33305591289988</v>
      </c>
      <c r="AG633" s="1">
        <f t="shared" si="227"/>
        <v>-24.939475818548008</v>
      </c>
      <c r="AH633" s="1">
        <f>IF((W633-W$2)/W$2*100&gt;100,100,IF((W633-W$2)/W$2*100&lt;-100,-100,(W633-W$2)/W$2*100))</f>
        <v>-37.752771963549023</v>
      </c>
      <c r="AI633" s="1">
        <f>IF((X633-X$2)/X$2*100&gt;100,100,IF((X633-X$2)/X$2*100&lt;-100,-100,(X633-X$2)/X$2*100))</f>
        <v>-57.174798690195296</v>
      </c>
      <c r="AJ633" s="1">
        <f>IF((Y633-Y$2)/Y$2*100&gt;100,100,IF((Y633-Y$2)/Y$2*100&lt;-100,-100,(Y633-Y$2)/Y$2*100))</f>
        <v>17.177564445992573</v>
      </c>
      <c r="AK633" s="1">
        <f>IF((Z633-Z$2)/Z$2*100&gt;100,100,IF((Z633-Z$2)/Z$2*100&lt;-100,-100,(Z633-Z$2)/Z$2*100))</f>
        <v>98.594900829885432</v>
      </c>
      <c r="AL633" s="1">
        <f>IF((V633-V$2)/V$2*100&gt;100,100,IF((V633-V$2)/V$2*100&lt;-100,-100,(V633-V$2)/V$2*100))</f>
        <v>-78.036509001425912</v>
      </c>
      <c r="AM633" s="1">
        <f>IF((AA633-AA$2)/AA$2*100&gt;100,100,IF((AA633-AA$2)/AA$2*100&lt;-100,-100,(AA633-AA$2)/AA$2*100))</f>
        <v>70.434337611892033</v>
      </c>
      <c r="AN633" s="1">
        <f>IF((AB633-AB$2)/AB$2*100&gt;100,100,IF((AB633-AB$2)/AB$2*100&lt;-100,-100,(AB633-AB$2)/AB$2*100))</f>
        <v>-100</v>
      </c>
      <c r="AO633" s="1">
        <f>IF((AC633-AC$2)/AC$2*100&gt;100,100,IF((AC633-AC$2)/AC$2*100&lt;-100,-100,(AC633-AC$2)/AC$2*100))</f>
        <v>-79.466843233708929</v>
      </c>
      <c r="AP633" s="1"/>
      <c r="AQ633" s="2">
        <f t="shared" si="237"/>
        <v>41</v>
      </c>
      <c r="AR633" s="2">
        <f t="shared" si="228"/>
        <v>-25</v>
      </c>
      <c r="AS633" s="2">
        <f t="shared" si="229"/>
        <v>-38</v>
      </c>
      <c r="AT633" s="2">
        <f t="shared" si="230"/>
        <v>-57</v>
      </c>
      <c r="AU633" s="2">
        <f t="shared" si="231"/>
        <v>17</v>
      </c>
      <c r="AV633" s="2">
        <f t="shared" si="238"/>
        <v>1</v>
      </c>
      <c r="AW633" s="2">
        <f t="shared" si="239"/>
        <v>0</v>
      </c>
      <c r="AX633" s="2">
        <f t="shared" si="232"/>
        <v>1</v>
      </c>
      <c r="AY633" s="2">
        <f t="shared" si="233"/>
        <v>0</v>
      </c>
      <c r="AZ633" s="2">
        <f t="shared" si="234"/>
        <v>0</v>
      </c>
      <c r="BA633" s="1"/>
      <c r="BB633" s="1"/>
      <c r="BN633" s="1">
        <f>T633/(T$3-T$4)*100</f>
        <v>48.48927875243664</v>
      </c>
      <c r="BO633" s="1">
        <f>U633/(U$3-U$4)*100</f>
        <v>28.078954684459269</v>
      </c>
      <c r="BP633" s="1">
        <f>V633/(V$3-V$4)*100</f>
        <v>2.0202020202020203</v>
      </c>
      <c r="BQ633" s="1">
        <f>W633/(W$3-W$4)*100</f>
        <v>22.038567493112946</v>
      </c>
      <c r="BR633" s="1">
        <f>X633/(X$3-X$4)*100</f>
        <v>10.998877665544333</v>
      </c>
      <c r="BS633" s="1">
        <f>Y633/(Y$3-Y$4)*100</f>
        <v>62.698412698412696</v>
      </c>
      <c r="BT633" s="1">
        <f>Z633/(Z$3-Z$4)*100</f>
        <v>60.528360528360523</v>
      </c>
      <c r="BU633" s="1">
        <f>AA633/(AA$3-AA$4)*100</f>
        <v>30.700948882767065</v>
      </c>
      <c r="BV633" s="1">
        <f>AB633/(AB$3-AB$4)*100</f>
        <v>0</v>
      </c>
      <c r="BW633" s="1">
        <f>AC633/(AC$3-AC$4)*100</f>
        <v>1.1260142407683393</v>
      </c>
    </row>
    <row r="634" spans="1:75">
      <c r="A634">
        <v>80</v>
      </c>
      <c r="B634" t="s">
        <v>1675</v>
      </c>
      <c r="C634" t="s">
        <v>2345</v>
      </c>
      <c r="D634">
        <v>3</v>
      </c>
      <c r="E634" t="s">
        <v>2346</v>
      </c>
      <c r="F634" t="s">
        <v>2347</v>
      </c>
      <c r="G634" t="s">
        <v>2348</v>
      </c>
      <c r="H634">
        <v>8</v>
      </c>
      <c r="I634">
        <v>1</v>
      </c>
      <c r="J634">
        <v>0</v>
      </c>
      <c r="K634">
        <v>4</v>
      </c>
      <c r="L634">
        <v>4</v>
      </c>
      <c r="M634">
        <v>6</v>
      </c>
      <c r="N634">
        <v>6</v>
      </c>
      <c r="O634">
        <v>6</v>
      </c>
      <c r="P634">
        <v>3</v>
      </c>
      <c r="Q634">
        <v>0</v>
      </c>
      <c r="R634">
        <v>38</v>
      </c>
      <c r="T634" s="1">
        <f t="shared" si="235"/>
        <v>21.052631578947366</v>
      </c>
      <c r="U634" s="1">
        <f t="shared" si="218"/>
        <v>2.6315789473684208</v>
      </c>
      <c r="V634" s="1">
        <f t="shared" si="219"/>
        <v>0</v>
      </c>
      <c r="W634" s="1">
        <f t="shared" si="220"/>
        <v>10.526315789473683</v>
      </c>
      <c r="X634" s="1">
        <f t="shared" si="221"/>
        <v>10.526315789473683</v>
      </c>
      <c r="Y634" s="1">
        <f t="shared" si="222"/>
        <v>15.789473684210526</v>
      </c>
      <c r="Z634" s="1">
        <f t="shared" si="223"/>
        <v>15.789473684210526</v>
      </c>
      <c r="AA634" s="1">
        <f t="shared" si="224"/>
        <v>15.789473684210526</v>
      </c>
      <c r="AB634" s="1">
        <f t="shared" si="225"/>
        <v>7.8947368421052628</v>
      </c>
      <c r="AC634" s="1">
        <f t="shared" si="226"/>
        <v>0</v>
      </c>
      <c r="AD634" s="1"/>
      <c r="AF634" s="1">
        <f t="shared" si="236"/>
        <v>7.1155792181977899</v>
      </c>
      <c r="AG634" s="1">
        <f t="shared" si="227"/>
        <v>-80.444758173779604</v>
      </c>
      <c r="AH634" s="1">
        <f>IF((W634-W$2)/W$2*100&gt;100,100,IF((W634-W$2)/W$2*100&lt;-100,-100,(W634-W$2)/W$2*100))</f>
        <v>-45.943196705187319</v>
      </c>
      <c r="AI634" s="1">
        <f>IF((X634-X$2)/X$2*100&gt;100,100,IF((X634-X$2)/X$2*100&lt;-100,-100,(X634-X$2)/X$2*100))</f>
        <v>11.570919201859621</v>
      </c>
      <c r="AJ634" s="1">
        <f>IF((Y634-Y$2)/Y$2*100&gt;100,100,IF((Y634-Y$2)/Y$2*100&lt;-100,-100,(Y634-Y$2)/Y$2*100))</f>
        <v>11.010324211992977</v>
      </c>
      <c r="AK634" s="1">
        <f>IF((Z634-Z$2)/Z$2*100&gt;100,100,IF((Z634-Z$2)/Z$2*100&lt;-100,-100,(Z634-Z$2)/Z$2*100))</f>
        <v>63.386940571955606</v>
      </c>
      <c r="AL634" s="1">
        <f>IF((V634-V$2)/V$2*100&gt;100,100,IF((V634-V$2)/V$2*100&lt;-100,-100,(V634-V$2)/V$2*100))</f>
        <v>-100</v>
      </c>
      <c r="AM634" s="1">
        <f>IF((AA634-AA$2)/AA$2*100&gt;100,100,IF((AA634-AA$2)/AA$2*100&lt;-100,-100,(AA634-AA$2)/AA$2*100))</f>
        <v>100</v>
      </c>
      <c r="AN634" s="1">
        <f>IF((AB634-AB$2)/AB$2*100&gt;100,100,IF((AB634-AB$2)/AB$2*100&lt;-100,-100,(AB634-AB$2)/AB$2*100))</f>
        <v>100</v>
      </c>
      <c r="AO634" s="1">
        <f>IF((AC634-AC$2)/AC$2*100&gt;100,100,IF((AC634-AC$2)/AC$2*100&lt;-100,-100,(AC634-AC$2)/AC$2*100))</f>
        <v>-100</v>
      </c>
      <c r="AP634" s="1"/>
      <c r="AQ634" s="2">
        <f t="shared" si="237"/>
        <v>7</v>
      </c>
      <c r="AR634" s="2">
        <f t="shared" si="228"/>
        <v>-80</v>
      </c>
      <c r="AS634" s="2">
        <f t="shared" si="229"/>
        <v>-46</v>
      </c>
      <c r="AT634" s="2">
        <f t="shared" si="230"/>
        <v>12</v>
      </c>
      <c r="AU634" s="2">
        <f t="shared" si="231"/>
        <v>11</v>
      </c>
      <c r="AV634" s="2">
        <f t="shared" si="238"/>
        <v>1</v>
      </c>
      <c r="AW634" s="2">
        <f t="shared" si="239"/>
        <v>0</v>
      </c>
      <c r="AX634" s="2">
        <f t="shared" si="232"/>
        <v>1</v>
      </c>
      <c r="AY634" s="2">
        <f t="shared" si="233"/>
        <v>1</v>
      </c>
      <c r="AZ634" s="2">
        <f t="shared" si="234"/>
        <v>0</v>
      </c>
      <c r="BA634" s="1"/>
      <c r="BB634" s="1"/>
      <c r="BN634" s="1">
        <f>T634/(T$3-T$4)*100</f>
        <v>36.749769159741454</v>
      </c>
      <c r="BO634" s="1">
        <f>U634/(U$3-U$4)*100</f>
        <v>7.3153066151617567</v>
      </c>
      <c r="BP634" s="1">
        <f>V634/(V$3-V$4)*100</f>
        <v>0</v>
      </c>
      <c r="BQ634" s="1">
        <f>W634/(W$3-W$4)*100</f>
        <v>19.138755980861237</v>
      </c>
      <c r="BR634" s="1">
        <f>X634/(X$3-X$4)*100</f>
        <v>28.654970760233912</v>
      </c>
      <c r="BS634" s="1">
        <f>Y634/(Y$3-Y$4)*100</f>
        <v>59.398496240601503</v>
      </c>
      <c r="BT634" s="1">
        <f>Z634/(Z$3-Z$4)*100</f>
        <v>49.797570850202426</v>
      </c>
      <c r="BU634" s="1">
        <f>AA634/(AA$3-AA$4)*100</f>
        <v>56.459330143540676</v>
      </c>
      <c r="BV634" s="1">
        <f>AB634/(AB$3-AB$4)*100</f>
        <v>37.17776584317938</v>
      </c>
      <c r="BW634" s="1">
        <f>AC634/(AC$3-AC$4)*100</f>
        <v>0</v>
      </c>
    </row>
    <row r="635" spans="1:75">
      <c r="A635">
        <v>79</v>
      </c>
      <c r="B635" t="s">
        <v>1675</v>
      </c>
      <c r="C635" t="s">
        <v>2349</v>
      </c>
      <c r="D635">
        <v>13</v>
      </c>
      <c r="E635" t="s">
        <v>2350</v>
      </c>
      <c r="F635" t="s">
        <v>2351</v>
      </c>
      <c r="G635" t="s">
        <v>2352</v>
      </c>
      <c r="H635">
        <v>33</v>
      </c>
      <c r="I635">
        <v>4</v>
      </c>
      <c r="J635">
        <v>1</v>
      </c>
      <c r="K635">
        <v>8</v>
      </c>
      <c r="L635">
        <v>1</v>
      </c>
      <c r="M635">
        <v>21</v>
      </c>
      <c r="N635">
        <v>24</v>
      </c>
      <c r="O635">
        <v>19</v>
      </c>
      <c r="P635">
        <v>4</v>
      </c>
      <c r="Q635">
        <v>0</v>
      </c>
      <c r="R635">
        <v>115</v>
      </c>
      <c r="T635" s="1">
        <f t="shared" si="235"/>
        <v>28.695652173913043</v>
      </c>
      <c r="U635" s="1">
        <f t="shared" si="218"/>
        <v>3.4782608695652173</v>
      </c>
      <c r="V635" s="1">
        <f t="shared" si="219"/>
        <v>0.86956521739130432</v>
      </c>
      <c r="W635" s="1">
        <f t="shared" si="220"/>
        <v>6.9565217391304346</v>
      </c>
      <c r="X635" s="1">
        <f t="shared" si="221"/>
        <v>0.86956521739130432</v>
      </c>
      <c r="Y635" s="1">
        <f t="shared" si="222"/>
        <v>18.260869565217391</v>
      </c>
      <c r="Z635" s="1">
        <f t="shared" si="223"/>
        <v>20.869565217391305</v>
      </c>
      <c r="AA635" s="1">
        <f t="shared" si="224"/>
        <v>16.521739130434781</v>
      </c>
      <c r="AB635" s="1">
        <f t="shared" si="225"/>
        <v>3.4782608695652173</v>
      </c>
      <c r="AC635" s="1">
        <f t="shared" si="226"/>
        <v>0</v>
      </c>
      <c r="AD635" s="1"/>
      <c r="AF635" s="1">
        <f t="shared" si="236"/>
        <v>46.003191673500041</v>
      </c>
      <c r="AG635" s="1">
        <f t="shared" si="227"/>
        <v>-74.153071673169578</v>
      </c>
      <c r="AH635" s="1">
        <f>IF((W635-W$2)/W$2*100&gt;100,100,IF((W635-W$2)/W$2*100&lt;-100,-100,(W635-W$2)/W$2*100))</f>
        <v>-64.275503909515095</v>
      </c>
      <c r="AI635" s="1">
        <f>IF((X635-X$2)/X$2*100&gt;100,100,IF((X635-X$2)/X$2*100&lt;-100,-100,(X635-X$2)/X$2*100))</f>
        <v>-90.783271892020295</v>
      </c>
      <c r="AJ635" s="1">
        <f>IF((Y635-Y$2)/Y$2*100&gt;100,100,IF((Y635-Y$2)/Y$2*100&lt;-100,-100,(Y635-Y$2)/Y$2*100))</f>
        <v>28.385853219087529</v>
      </c>
      <c r="AK635" s="1">
        <f>IF((Z635-Z$2)/Z$2*100&gt;100,100,IF((Z635-Z$2)/Z$2*100&lt;-100,-100,(Z635-Z$2)/Z$2*100))</f>
        <v>100</v>
      </c>
      <c r="AL635" s="1">
        <f>IF((V635-V$2)/V$2*100&gt;100,100,IF((V635-V$2)/V$2*100&lt;-100,-100,(V635-V$2)/V$2*100))</f>
        <v>-81.092299053401447</v>
      </c>
      <c r="AM635" s="1">
        <f>IF((AA635-AA$2)/AA$2*100&gt;100,100,IF((AA635-AA$2)/AA$2*100&lt;-100,-100,(AA635-AA$2)/AA$2*100))</f>
        <v>100</v>
      </c>
      <c r="AN635" s="1">
        <f>IF((AB635-AB$2)/AB$2*100&gt;100,100,IF((AB635-AB$2)/AB$2*100&lt;-100,-100,(AB635-AB$2)/AB$2*100))</f>
        <v>92.378159478079979</v>
      </c>
      <c r="AO635" s="1">
        <f>IF((AC635-AC$2)/AC$2*100&gt;100,100,IF((AC635-AC$2)/AC$2*100&lt;-100,-100,(AC635-AC$2)/AC$2*100))</f>
        <v>-100</v>
      </c>
      <c r="AP635" s="1"/>
      <c r="AQ635" s="2">
        <f t="shared" si="237"/>
        <v>46</v>
      </c>
      <c r="AR635" s="2">
        <f t="shared" si="228"/>
        <v>-74</v>
      </c>
      <c r="AS635" s="2">
        <f t="shared" si="229"/>
        <v>-64</v>
      </c>
      <c r="AT635" s="2">
        <f t="shared" si="230"/>
        <v>-91</v>
      </c>
      <c r="AU635" s="2">
        <f t="shared" si="231"/>
        <v>28</v>
      </c>
      <c r="AV635" s="2">
        <f t="shared" si="238"/>
        <v>1</v>
      </c>
      <c r="AW635" s="2">
        <f t="shared" si="239"/>
        <v>0</v>
      </c>
      <c r="AX635" s="2">
        <f t="shared" si="232"/>
        <v>1</v>
      </c>
      <c r="AY635" s="2">
        <f t="shared" si="233"/>
        <v>1</v>
      </c>
      <c r="AZ635" s="2">
        <f t="shared" si="234"/>
        <v>0</v>
      </c>
      <c r="BA635" s="1"/>
      <c r="BB635" s="1"/>
      <c r="BN635" s="1">
        <f>T635/(T$3-T$4)*100</f>
        <v>50.091533180778022</v>
      </c>
      <c r="BO635" s="1">
        <f>U635/(U$3-U$4)*100</f>
        <v>9.6689270043877134</v>
      </c>
      <c r="BP635" s="1">
        <f>V635/(V$3-V$4)*100</f>
        <v>1.7391304347826086</v>
      </c>
      <c r="BQ635" s="1">
        <f>W635/(W$3-W$4)*100</f>
        <v>12.648221343873518</v>
      </c>
      <c r="BR635" s="1">
        <f>X635/(X$3-X$4)*100</f>
        <v>2.3671497584541061</v>
      </c>
      <c r="BS635" s="1">
        <f>Y635/(Y$3-Y$4)*100</f>
        <v>68.695652173913047</v>
      </c>
      <c r="BT635" s="1">
        <f>Z635/(Z$3-Z$4)*100</f>
        <v>65.819397993311028</v>
      </c>
      <c r="BU635" s="1">
        <f>AA635/(AA$3-AA$4)*100</f>
        <v>59.077733860342555</v>
      </c>
      <c r="BV635" s="1">
        <f>AB635/(AB$3-AB$4)*100</f>
        <v>16.379769299023959</v>
      </c>
      <c r="BW635" s="1">
        <f>AC635/(AC$3-AC$4)*100</f>
        <v>0</v>
      </c>
    </row>
    <row r="636" spans="1:75">
      <c r="A636">
        <v>83</v>
      </c>
      <c r="B636" t="s">
        <v>1675</v>
      </c>
      <c r="C636" t="s">
        <v>2353</v>
      </c>
      <c r="D636">
        <v>14</v>
      </c>
      <c r="E636" t="s">
        <v>2354</v>
      </c>
      <c r="F636" t="s">
        <v>2355</v>
      </c>
      <c r="G636" t="s">
        <v>2356</v>
      </c>
      <c r="H636">
        <v>46</v>
      </c>
      <c r="I636">
        <v>8</v>
      </c>
      <c r="J636">
        <v>5</v>
      </c>
      <c r="K636">
        <v>20</v>
      </c>
      <c r="L636">
        <v>9</v>
      </c>
      <c r="M636">
        <v>36</v>
      </c>
      <c r="N636">
        <v>44</v>
      </c>
      <c r="O636">
        <v>28</v>
      </c>
      <c r="P636">
        <v>7</v>
      </c>
      <c r="Q636">
        <v>2</v>
      </c>
      <c r="R636">
        <v>205</v>
      </c>
      <c r="T636" s="1">
        <f t="shared" si="235"/>
        <v>22.439024390243905</v>
      </c>
      <c r="U636" s="1">
        <f t="shared" si="218"/>
        <v>3.9024390243902438</v>
      </c>
      <c r="V636" s="1">
        <f t="shared" si="219"/>
        <v>2.4390243902439024</v>
      </c>
      <c r="W636" s="1">
        <f t="shared" si="220"/>
        <v>9.7560975609756095</v>
      </c>
      <c r="X636" s="1">
        <f t="shared" si="221"/>
        <v>4.3902439024390238</v>
      </c>
      <c r="Y636" s="1">
        <f t="shared" si="222"/>
        <v>17.560975609756095</v>
      </c>
      <c r="Z636" s="1">
        <f t="shared" si="223"/>
        <v>21.463414634146343</v>
      </c>
      <c r="AA636" s="1">
        <f t="shared" si="224"/>
        <v>13.658536585365855</v>
      </c>
      <c r="AB636" s="1">
        <f t="shared" si="225"/>
        <v>3.4146341463414638</v>
      </c>
      <c r="AC636" s="1">
        <f t="shared" si="226"/>
        <v>0.97560975609756095</v>
      </c>
      <c r="AD636" s="1"/>
      <c r="AF636" s="1">
        <f t="shared" si="236"/>
        <v>14.169531995981568</v>
      </c>
      <c r="AG636" s="1">
        <f t="shared" si="227"/>
        <v>-71.001007243068301</v>
      </c>
      <c r="AH636" s="1">
        <f>IF((W636-W$2)/W$2*100&gt;100,100,IF((W636-W$2)/W$2*100&lt;-100,-100,(W636-W$2)/W$2*100))</f>
        <v>-49.898572556027268</v>
      </c>
      <c r="AI636" s="1">
        <f>IF((X636-X$2)/X$2*100&gt;100,100,IF((X636-X$2)/X$2*100&lt;-100,-100,(X636-X$2)/X$2*100))</f>
        <v>-53.466762967029283</v>
      </c>
      <c r="AJ636" s="1">
        <f>IF((Y636-Y$2)/Y$2*100&gt;100,100,IF((Y636-Y$2)/Y$2*100&lt;-100,-100,(Y636-Y$2)/Y$2*100))</f>
        <v>23.465141074801934</v>
      </c>
      <c r="AK636" s="1">
        <f>IF((Z636-Z$2)/Z$2*100&gt;100,100,IF((Z636-Z$2)/Z$2*100&lt;-100,-100,(Z636-Z$2)/Z$2*100))</f>
        <v>100</v>
      </c>
      <c r="AL636" s="1">
        <f>IF((V636-V$2)/V$2*100&gt;100,100,IF((V636-V$2)/V$2*100&lt;-100,-100,(V636-V$2)/V$2*100))</f>
        <v>-46.966204661979667</v>
      </c>
      <c r="AM636" s="1">
        <f>IF((AA636-AA$2)/AA$2*100&gt;100,100,IF((AA636-AA$2)/AA$2*100&lt;-100,-100,(AA636-AA$2)/AA$2*100))</f>
        <v>100</v>
      </c>
      <c r="AN636" s="1">
        <f>IF((AB636-AB$2)/AB$2*100&gt;100,100,IF((AB636-AB$2)/AB$2*100&lt;-100,-100,(AB636-AB$2)/AB$2*100))</f>
        <v>88.859046804700498</v>
      </c>
      <c r="AO636" s="1">
        <f>IF((AC636-AC$2)/AC$2*100&gt;100,100,IF((AC636-AC$2)/AC$2*100&lt;-100,-100,(AC636-AC$2)/AC$2*100))</f>
        <v>-60.335950831945063</v>
      </c>
      <c r="AP636" s="1"/>
      <c r="AQ636" s="2">
        <f t="shared" si="237"/>
        <v>14</v>
      </c>
      <c r="AR636" s="2">
        <f t="shared" si="228"/>
        <v>-71</v>
      </c>
      <c r="AS636" s="2">
        <f t="shared" si="229"/>
        <v>-50</v>
      </c>
      <c r="AT636" s="2">
        <f t="shared" si="230"/>
        <v>-53</v>
      </c>
      <c r="AU636" s="2">
        <f t="shared" si="231"/>
        <v>23</v>
      </c>
      <c r="AV636" s="2">
        <f t="shared" si="238"/>
        <v>1</v>
      </c>
      <c r="AW636" s="2">
        <f t="shared" si="239"/>
        <v>0</v>
      </c>
      <c r="AX636" s="2">
        <f t="shared" si="232"/>
        <v>1</v>
      </c>
      <c r="AY636" s="2">
        <f t="shared" si="233"/>
        <v>1</v>
      </c>
      <c r="AZ636" s="2">
        <f t="shared" si="234"/>
        <v>0</v>
      </c>
      <c r="BA636" s="1"/>
      <c r="BB636" s="1"/>
      <c r="BN636" s="1">
        <f>T636/(T$3-T$4)*100</f>
        <v>39.169875909285409</v>
      </c>
      <c r="BO636" s="1">
        <f>U636/(U$3-U$4)*100</f>
        <v>10.848064443947191</v>
      </c>
      <c r="BP636" s="1">
        <f>V636/(V$3-V$4)*100</f>
        <v>4.8780487804878048</v>
      </c>
      <c r="BQ636" s="1">
        <f>W636/(W$3-W$4)*100</f>
        <v>17.738359201773836</v>
      </c>
      <c r="BR636" s="1">
        <f>X636/(X$3-X$4)*100</f>
        <v>11.951219512195118</v>
      </c>
      <c r="BS636" s="1">
        <f>Y636/(Y$3-Y$4)*100</f>
        <v>66.062717770034837</v>
      </c>
      <c r="BT636" s="1">
        <f>Z636/(Z$3-Z$4)*100</f>
        <v>67.692307692307693</v>
      </c>
      <c r="BU636" s="1">
        <f>AA636/(AA$3-AA$4)*100</f>
        <v>48.839615668883965</v>
      </c>
      <c r="BV636" s="1">
        <f>AB636/(AB$3-AB$4)*100</f>
        <v>16.080139372822302</v>
      </c>
      <c r="BW636" s="1">
        <f>AC636/(AC$3-AC$4)*100</f>
        <v>2.1751299480207917</v>
      </c>
    </row>
    <row r="637" spans="1:75">
      <c r="A637">
        <v>77</v>
      </c>
      <c r="B637" t="s">
        <v>1675</v>
      </c>
      <c r="C637" t="s">
        <v>2357</v>
      </c>
      <c r="D637">
        <v>20</v>
      </c>
      <c r="E637" t="s">
        <v>2358</v>
      </c>
      <c r="F637" t="s">
        <v>2359</v>
      </c>
      <c r="G637" t="s">
        <v>2360</v>
      </c>
      <c r="H637">
        <v>61</v>
      </c>
      <c r="I637">
        <v>13</v>
      </c>
      <c r="J637">
        <v>1</v>
      </c>
      <c r="K637">
        <v>23</v>
      </c>
      <c r="L637">
        <v>17</v>
      </c>
      <c r="M637">
        <v>44</v>
      </c>
      <c r="N637">
        <v>33</v>
      </c>
      <c r="O637">
        <v>33</v>
      </c>
      <c r="P637">
        <v>8</v>
      </c>
      <c r="Q637">
        <v>0</v>
      </c>
      <c r="R637">
        <v>233</v>
      </c>
      <c r="T637" s="1">
        <f t="shared" si="235"/>
        <v>26.180257510729614</v>
      </c>
      <c r="U637" s="1">
        <f t="shared" si="218"/>
        <v>5.5793991416309012</v>
      </c>
      <c r="V637" s="1">
        <f t="shared" si="219"/>
        <v>0.42918454935622319</v>
      </c>
      <c r="W637" s="1">
        <f t="shared" si="220"/>
        <v>9.8712446351931327</v>
      </c>
      <c r="X637" s="1">
        <f t="shared" si="221"/>
        <v>7.296137339055794</v>
      </c>
      <c r="Y637" s="1">
        <f t="shared" si="222"/>
        <v>18.884120171673821</v>
      </c>
      <c r="Z637" s="1">
        <f t="shared" si="223"/>
        <v>14.163090128755366</v>
      </c>
      <c r="AA637" s="1">
        <f t="shared" si="224"/>
        <v>14.163090128755366</v>
      </c>
      <c r="AB637" s="1">
        <f t="shared" si="225"/>
        <v>3.4334763948497855</v>
      </c>
      <c r="AC637" s="1">
        <f t="shared" si="226"/>
        <v>0</v>
      </c>
      <c r="AD637" s="1"/>
      <c r="AF637" s="1">
        <f t="shared" si="236"/>
        <v>33.204888748810355</v>
      </c>
      <c r="AG637" s="1">
        <f t="shared" si="227"/>
        <v>-58.539530205352484</v>
      </c>
      <c r="AH637" s="1">
        <f>IF((W637-W$2)/W$2*100&gt;100,100,IF((W637-W$2)/W$2*100&lt;-100,-100,(W637-W$2)/W$2*100))</f>
        <v>-49.307246695637033</v>
      </c>
      <c r="AI637" s="1">
        <f>IF((X637-X$2)/X$2*100&gt;100,100,IF((X637-X$2)/X$2*100&lt;-100,-100,(X637-X$2)/X$2*100))</f>
        <v>-22.666508793560812</v>
      </c>
      <c r="AJ637" s="1">
        <f>IF((Y637-Y$2)/Y$2*100&gt;100,100,IF((Y637-Y$2)/Y$2*100&lt;-100,-100,(Y637-Y$2)/Y$2*100))</f>
        <v>32.767712505330671</v>
      </c>
      <c r="AK637" s="1">
        <f>IF((Z637-Z$2)/Z$2*100&gt;100,100,IF((Z637-Z$2)/Z$2*100&lt;-100,-100,(Z637-Z$2)/Z$2*100))</f>
        <v>46.557384461539606</v>
      </c>
      <c r="AL637" s="1">
        <f>IF((V637-V$2)/V$2*100&gt;100,100,IF((V637-V$2)/V$2*100&lt;-100,-100,(V637-V$2)/V$2*100))</f>
        <v>-90.667872923352647</v>
      </c>
      <c r="AM637" s="1">
        <f>IF((AA637-AA$2)/AA$2*100&gt;100,100,IF((AA637-AA$2)/AA$2*100&lt;-100,-100,(AA637-AA$2)/AA$2*100))</f>
        <v>100</v>
      </c>
      <c r="AN637" s="1">
        <f>IF((AB637-AB$2)/AB$2*100&gt;100,100,IF((AB637-AB$2)/AB$2*100&lt;-100,-100,(AB637-AB$2)/AB$2*100))</f>
        <v>89.90118746763261</v>
      </c>
      <c r="AO637" s="1">
        <f>IF((AC637-AC$2)/AC$2*100&gt;100,100,IF((AC637-AC$2)/AC$2*100&lt;-100,-100,(AC637-AC$2)/AC$2*100))</f>
        <v>-100</v>
      </c>
      <c r="AP637" s="1"/>
      <c r="AQ637" s="2">
        <f t="shared" si="237"/>
        <v>33</v>
      </c>
      <c r="AR637" s="2">
        <f t="shared" si="228"/>
        <v>-59</v>
      </c>
      <c r="AS637" s="2">
        <f t="shared" si="229"/>
        <v>-49</v>
      </c>
      <c r="AT637" s="2">
        <f t="shared" si="230"/>
        <v>-23</v>
      </c>
      <c r="AU637" s="2">
        <f t="shared" si="231"/>
        <v>33</v>
      </c>
      <c r="AV637" s="2">
        <f t="shared" si="238"/>
        <v>1</v>
      </c>
      <c r="AW637" s="2">
        <f t="shared" si="239"/>
        <v>0</v>
      </c>
      <c r="AX637" s="2">
        <f t="shared" si="232"/>
        <v>1</v>
      </c>
      <c r="AY637" s="2">
        <f t="shared" si="233"/>
        <v>1</v>
      </c>
      <c r="AZ637" s="2">
        <f t="shared" si="234"/>
        <v>0</v>
      </c>
      <c r="BA637" s="1"/>
      <c r="BB637" s="1"/>
      <c r="BN637" s="1">
        <f>T637/(T$3-T$4)*100</f>
        <v>45.700624952940288</v>
      </c>
      <c r="BO637" s="1">
        <f>U637/(U$3-U$4)*100</f>
        <v>15.509705870772136</v>
      </c>
      <c r="BP637" s="1">
        <f>V637/(V$3-V$4)*100</f>
        <v>0.85836909871244638</v>
      </c>
      <c r="BQ637" s="1">
        <f>W637/(W$3-W$4)*100</f>
        <v>17.947717518532965</v>
      </c>
      <c r="BR637" s="1">
        <f>X637/(X$3-X$4)*100</f>
        <v>19.861707200762993</v>
      </c>
      <c r="BS637" s="1">
        <f>Y637/(Y$3-Y$4)*100</f>
        <v>71.040261598201525</v>
      </c>
      <c r="BT637" s="1">
        <f>Z637/(Z$3-Z$4)*100</f>
        <v>44.668207329151535</v>
      </c>
      <c r="BU637" s="1">
        <f>AA637/(AA$3-AA$4)*100</f>
        <v>50.643776824034333</v>
      </c>
      <c r="BV637" s="1">
        <f>AB637/(AB$3-AB$4)*100</f>
        <v>16.168870981869144</v>
      </c>
      <c r="BW637" s="1">
        <f>AC637/(AC$3-AC$4)*100</f>
        <v>0</v>
      </c>
    </row>
    <row r="638" spans="1:75">
      <c r="A638">
        <v>82</v>
      </c>
      <c r="B638" t="s">
        <v>1675</v>
      </c>
      <c r="C638" t="s">
        <v>1675</v>
      </c>
      <c r="D638">
        <v>17</v>
      </c>
      <c r="E638" t="s">
        <v>2361</v>
      </c>
      <c r="F638" t="s">
        <v>2362</v>
      </c>
      <c r="G638" t="s">
        <v>2363</v>
      </c>
      <c r="H638">
        <v>39</v>
      </c>
      <c r="I638">
        <v>11</v>
      </c>
      <c r="J638">
        <v>1</v>
      </c>
      <c r="K638">
        <v>10</v>
      </c>
      <c r="L638">
        <v>7</v>
      </c>
      <c r="M638">
        <v>21</v>
      </c>
      <c r="N638">
        <v>39</v>
      </c>
      <c r="O638">
        <v>27</v>
      </c>
      <c r="P638">
        <v>6</v>
      </c>
      <c r="Q638">
        <v>0</v>
      </c>
      <c r="R638">
        <v>161</v>
      </c>
      <c r="T638" s="1">
        <f t="shared" si="235"/>
        <v>24.22360248447205</v>
      </c>
      <c r="U638" s="1">
        <f t="shared" si="218"/>
        <v>6.8322981366459627</v>
      </c>
      <c r="V638" s="1">
        <f t="shared" si="219"/>
        <v>0.6211180124223602</v>
      </c>
      <c r="W638" s="1">
        <f t="shared" si="220"/>
        <v>6.2111801242236027</v>
      </c>
      <c r="X638" s="1">
        <f t="shared" si="221"/>
        <v>4.3478260869565215</v>
      </c>
      <c r="Y638" s="1">
        <f t="shared" si="222"/>
        <v>13.043478260869565</v>
      </c>
      <c r="Z638" s="1">
        <f t="shared" si="223"/>
        <v>24.22360248447205</v>
      </c>
      <c r="AA638" s="1">
        <f t="shared" si="224"/>
        <v>16.770186335403729</v>
      </c>
      <c r="AB638" s="1">
        <f t="shared" si="225"/>
        <v>3.7267080745341614</v>
      </c>
      <c r="AC638" s="1">
        <f t="shared" si="226"/>
        <v>0</v>
      </c>
      <c r="AD638" s="1"/>
      <c r="AF638" s="1">
        <f t="shared" si="236"/>
        <v>23.249447516590948</v>
      </c>
      <c r="AG638" s="1">
        <f t="shared" si="227"/>
        <v>-49.229247929440234</v>
      </c>
      <c r="AH638" s="1">
        <f>IF((W638-W$2)/W$2*100&gt;100,100,IF((W638-W$2)/W$2*100&lt;-100,-100,(W638-W$2)/W$2*100))</f>
        <v>-68.103128490638483</v>
      </c>
      <c r="AI638" s="1">
        <f>IF((X638-X$2)/X$2*100&gt;100,100,IF((X638-X$2)/X$2*100&lt;-100,-100,(X638-X$2)/X$2*100))</f>
        <v>-53.916359460101461</v>
      </c>
      <c r="AJ638" s="1">
        <f>IF((Y638-Y$2)/Y$2*100&gt;100,100,IF((Y638-Y$2)/Y$2*100&lt;-100,-100,(Y638-Y$2)/Y$2*100))</f>
        <v>-8.2958191292231955</v>
      </c>
      <c r="AK638" s="1">
        <f>IF((Z638-Z$2)/Z$2*100&gt;100,100,IF((Z638-Z$2)/Z$2*100&lt;-100,-100,(Z638-Z$2)/Z$2*100))</f>
        <v>100</v>
      </c>
      <c r="AL638" s="1">
        <f>IF((V638-V$2)/V$2*100&gt;100,100,IF((V638-V$2)/V$2*100&lt;-100,-100,(V638-V$2)/V$2*100))</f>
        <v>-86.494499323858179</v>
      </c>
      <c r="AM638" s="1">
        <f>IF((AA638-AA$2)/AA$2*100&gt;100,100,IF((AA638-AA$2)/AA$2*100&lt;-100,-100,(AA638-AA$2)/AA$2*100))</f>
        <v>100</v>
      </c>
      <c r="AN638" s="1">
        <f>IF((AB638-AB$2)/AB$2*100&gt;100,100,IF((AB638-AB$2)/AB$2*100&lt;-100,-100,(AB638-AB$2)/AB$2*100))</f>
        <v>100</v>
      </c>
      <c r="AO638" s="1">
        <f>IF((AC638-AC$2)/AC$2*100&gt;100,100,IF((AC638-AC$2)/AC$2*100&lt;-100,-100,(AC638-AC$2)/AC$2*100))</f>
        <v>-100</v>
      </c>
      <c r="AP638" s="1"/>
      <c r="AQ638" s="2">
        <f t="shared" si="237"/>
        <v>23</v>
      </c>
      <c r="AR638" s="2">
        <f t="shared" si="228"/>
        <v>-49</v>
      </c>
      <c r="AS638" s="2">
        <f t="shared" si="229"/>
        <v>-68</v>
      </c>
      <c r="AT638" s="2">
        <f t="shared" si="230"/>
        <v>-54</v>
      </c>
      <c r="AU638" s="2">
        <f t="shared" si="231"/>
        <v>-8</v>
      </c>
      <c r="AV638" s="2">
        <f t="shared" si="238"/>
        <v>1</v>
      </c>
      <c r="AW638" s="2">
        <f t="shared" si="239"/>
        <v>0</v>
      </c>
      <c r="AX638" s="2">
        <f t="shared" si="232"/>
        <v>1</v>
      </c>
      <c r="AY638" s="2">
        <f t="shared" si="233"/>
        <v>1</v>
      </c>
      <c r="AZ638" s="2">
        <f t="shared" si="234"/>
        <v>0</v>
      </c>
      <c r="BA638" s="1"/>
      <c r="BB638" s="1"/>
      <c r="BN638" s="1">
        <f>T638/(T$3-T$4)*100</f>
        <v>42.285060477280147</v>
      </c>
      <c r="BO638" s="1">
        <f>U638/(U$3-U$4)*100</f>
        <v>18.99253518719015</v>
      </c>
      <c r="BP638" s="1">
        <f>V638/(V$3-V$4)*100</f>
        <v>1.2422360248447204</v>
      </c>
      <c r="BQ638" s="1">
        <f>W638/(W$3-W$4)*100</f>
        <v>11.29305477131564</v>
      </c>
      <c r="BR638" s="1">
        <f>X638/(X$3-X$4)*100</f>
        <v>11.835748792270531</v>
      </c>
      <c r="BS638" s="1">
        <f>Y638/(Y$3-Y$4)*100</f>
        <v>49.068322981366464</v>
      </c>
      <c r="BT638" s="1">
        <f>Z638/(Z$3-Z$4)*100</f>
        <v>76.397515527950304</v>
      </c>
      <c r="BU638" s="1">
        <f>AA638/(AA$3-AA$4)*100</f>
        <v>59.966120835686063</v>
      </c>
      <c r="BV638" s="1">
        <f>AB638/(AB$3-AB$4)*100</f>
        <v>17.549752820382814</v>
      </c>
      <c r="BW638" s="1">
        <f>AC638/(AC$3-AC$4)*100</f>
        <v>0</v>
      </c>
    </row>
    <row r="639" spans="1:75">
      <c r="A639">
        <v>88</v>
      </c>
      <c r="B639" t="s">
        <v>1675</v>
      </c>
      <c r="C639" t="s">
        <v>2328</v>
      </c>
      <c r="D639">
        <v>11</v>
      </c>
      <c r="E639" t="s">
        <v>2364</v>
      </c>
      <c r="F639" t="s">
        <v>2365</v>
      </c>
      <c r="G639" t="s">
        <v>2366</v>
      </c>
      <c r="H639">
        <v>44</v>
      </c>
      <c r="I639">
        <v>17</v>
      </c>
      <c r="J639">
        <v>0</v>
      </c>
      <c r="K639">
        <v>20</v>
      </c>
      <c r="L639">
        <v>5</v>
      </c>
      <c r="M639">
        <v>26</v>
      </c>
      <c r="N639">
        <v>38</v>
      </c>
      <c r="O639">
        <v>21</v>
      </c>
      <c r="P639">
        <v>2</v>
      </c>
      <c r="Q639">
        <v>2</v>
      </c>
      <c r="R639">
        <v>175</v>
      </c>
      <c r="T639" s="1">
        <f t="shared" si="235"/>
        <v>25.142857142857146</v>
      </c>
      <c r="U639" s="1">
        <f t="shared" si="218"/>
        <v>9.7142857142857135</v>
      </c>
      <c r="V639" s="1">
        <f t="shared" si="219"/>
        <v>0</v>
      </c>
      <c r="W639" s="1">
        <f t="shared" si="220"/>
        <v>11.428571428571429</v>
      </c>
      <c r="X639" s="1">
        <f t="shared" si="221"/>
        <v>2.8571428571428572</v>
      </c>
      <c r="Y639" s="1">
        <f t="shared" si="222"/>
        <v>14.857142857142858</v>
      </c>
      <c r="Z639" s="1">
        <f t="shared" si="223"/>
        <v>21.714285714285715</v>
      </c>
      <c r="AA639" s="1">
        <f t="shared" si="224"/>
        <v>12</v>
      </c>
      <c r="AB639" s="1">
        <f t="shared" si="225"/>
        <v>1.1428571428571428</v>
      </c>
      <c r="AC639" s="1">
        <f t="shared" si="226"/>
        <v>1.1428571428571428</v>
      </c>
      <c r="AD639" s="1"/>
      <c r="AF639" s="1">
        <f t="shared" si="236"/>
        <v>27.926606037733386</v>
      </c>
      <c r="AG639" s="1">
        <f t="shared" si="227"/>
        <v>-27.81322160149503</v>
      </c>
      <c r="AH639" s="1">
        <f>IF((W639-W$2)/W$2*100&gt;100,100,IF((W639-W$2)/W$2*100&lt;-100,-100,(W639-W$2)/W$2*100))</f>
        <v>-41.309756422774797</v>
      </c>
      <c r="AI639" s="1">
        <f>IF((X639-X$2)/X$2*100&gt;100,100,IF((X639-X$2)/X$2*100&lt;-100,-100,(X639-X$2)/X$2*100))</f>
        <v>-69.716464788066673</v>
      </c>
      <c r="AJ639" s="1">
        <f>IF((Y639-Y$2)/Y$2*100&gt;100,100,IF((Y639-Y$2)/Y$2*100&lt;-100,-100,(Y639-Y$2)/Y$2*100))</f>
        <v>4.4554288775705411</v>
      </c>
      <c r="AK639" s="1">
        <f>IF((Z639-Z$2)/Z$2*100&gt;100,100,IF((Z639-Z$2)/Z$2*100&lt;-100,-100,(Z639-Z$2)/Z$2*100))</f>
        <v>100</v>
      </c>
      <c r="AL639" s="1">
        <f>IF((V639-V$2)/V$2*100&gt;100,100,IF((V639-V$2)/V$2*100&lt;-100,-100,(V639-V$2)/V$2*100))</f>
        <v>-100</v>
      </c>
      <c r="AM639" s="1">
        <f>IF((AA639-AA$2)/AA$2*100&gt;100,100,IF((AA639-AA$2)/AA$2*100&lt;-100,-100,(AA639-AA$2)/AA$2*100))</f>
        <v>100</v>
      </c>
      <c r="AN639" s="1">
        <f>IF((AB639-AB$2)/AB$2*100&gt;100,100,IF((AB639-AB$2)/AB$2*100&lt;-100,-100,(AB639-AB$2)/AB$2*100))</f>
        <v>-36.790033314345152</v>
      </c>
      <c r="AO639" s="1">
        <f>IF((AC639-AC$2)/AC$2*100&gt;100,100,IF((AC639-AC$2)/AC$2*100&lt;-100,-100,(AC639-AC$2)/AC$2*100))</f>
        <v>-53.536399545992793</v>
      </c>
      <c r="AP639" s="1"/>
      <c r="AQ639" s="2">
        <f t="shared" si="237"/>
        <v>28</v>
      </c>
      <c r="AR639" s="2">
        <f t="shared" si="228"/>
        <v>-28</v>
      </c>
      <c r="AS639" s="2">
        <f t="shared" si="229"/>
        <v>-41</v>
      </c>
      <c r="AT639" s="2">
        <f t="shared" si="230"/>
        <v>-70</v>
      </c>
      <c r="AU639" s="2">
        <f t="shared" si="231"/>
        <v>4</v>
      </c>
      <c r="AV639" s="2">
        <f t="shared" si="238"/>
        <v>1</v>
      </c>
      <c r="AW639" s="2">
        <f t="shared" si="239"/>
        <v>0</v>
      </c>
      <c r="AX639" s="2">
        <f t="shared" si="232"/>
        <v>1</v>
      </c>
      <c r="AY639" s="2">
        <f t="shared" si="233"/>
        <v>0</v>
      </c>
      <c r="AZ639" s="2">
        <f t="shared" si="234"/>
        <v>0</v>
      </c>
      <c r="BA639" s="1"/>
      <c r="BB639" s="1"/>
      <c r="BN639" s="1">
        <f>T639/(T$3-T$4)*100</f>
        <v>43.889724310776948</v>
      </c>
      <c r="BO639" s="1">
        <f>U639/(U$3-U$4)*100</f>
        <v>27.003931847968545</v>
      </c>
      <c r="BP639" s="1">
        <f>V639/(V$3-V$4)*100</f>
        <v>0</v>
      </c>
      <c r="BQ639" s="1">
        <f>W639/(W$3-W$4)*100</f>
        <v>20.779220779220779</v>
      </c>
      <c r="BR639" s="1">
        <f>X639/(X$3-X$4)*100</f>
        <v>7.7777777777777777</v>
      </c>
      <c r="BS639" s="1">
        <f>Y639/(Y$3-Y$4)*100</f>
        <v>55.891156462585045</v>
      </c>
      <c r="BT639" s="1">
        <f>Z639/(Z$3-Z$4)*100</f>
        <v>68.483516483516482</v>
      </c>
      <c r="BU639" s="1">
        <f>AA639/(AA$3-AA$4)*100</f>
        <v>42.909090909090914</v>
      </c>
      <c r="BV639" s="1">
        <f>AB639/(AB$3-AB$4)*100</f>
        <v>5.3819241982507284</v>
      </c>
      <c r="BW639" s="1">
        <f>AC639/(AC$3-AC$4)*100</f>
        <v>2.548009367681499</v>
      </c>
    </row>
    <row r="640" spans="1:75">
      <c r="A640">
        <v>89</v>
      </c>
      <c r="B640" t="s">
        <v>1675</v>
      </c>
      <c r="C640" t="s">
        <v>2367</v>
      </c>
      <c r="D640">
        <v>14</v>
      </c>
      <c r="E640" t="s">
        <v>2368</v>
      </c>
      <c r="F640" t="s">
        <v>2369</v>
      </c>
      <c r="G640" t="s">
        <v>541</v>
      </c>
      <c r="H640">
        <v>31</v>
      </c>
      <c r="I640">
        <v>13</v>
      </c>
      <c r="J640">
        <v>1</v>
      </c>
      <c r="K640">
        <v>17</v>
      </c>
      <c r="L640">
        <v>8</v>
      </c>
      <c r="M640">
        <v>30</v>
      </c>
      <c r="N640">
        <v>40</v>
      </c>
      <c r="O640">
        <v>22</v>
      </c>
      <c r="P640">
        <v>4</v>
      </c>
      <c r="Q640">
        <v>0</v>
      </c>
      <c r="R640">
        <v>166</v>
      </c>
      <c r="T640" s="1">
        <f t="shared" si="235"/>
        <v>18.674698795180721</v>
      </c>
      <c r="U640" s="1">
        <f t="shared" si="218"/>
        <v>7.8313253012048198</v>
      </c>
      <c r="V640" s="1">
        <f t="shared" si="219"/>
        <v>0.60240963855421692</v>
      </c>
      <c r="W640" s="1">
        <f t="shared" si="220"/>
        <v>10.240963855421686</v>
      </c>
      <c r="X640" s="1">
        <f t="shared" si="221"/>
        <v>4.8192771084337354</v>
      </c>
      <c r="Y640" s="1">
        <f t="shared" si="222"/>
        <v>18.072289156626507</v>
      </c>
      <c r="Z640" s="1">
        <f t="shared" si="223"/>
        <v>24.096385542168676</v>
      </c>
      <c r="AA640" s="1">
        <f t="shared" si="224"/>
        <v>13.253012048192772</v>
      </c>
      <c r="AB640" s="1">
        <f t="shared" si="225"/>
        <v>2.4096385542168677</v>
      </c>
      <c r="AC640" s="1">
        <f t="shared" si="226"/>
        <v>0</v>
      </c>
      <c r="AD640" s="1"/>
      <c r="AF640" s="1">
        <f t="shared" si="236"/>
        <v>-4.9833190368697338</v>
      </c>
      <c r="AG640" s="1">
        <f t="shared" si="227"/>
        <v>-41.80548516775378</v>
      </c>
      <c r="AH640" s="1">
        <f>IF((W640-W$2)/W$2*100&gt;100,100,IF((W640-W$2)/W$2*100&lt;-100,-100,(W640-W$2)/W$2*100))</f>
        <v>-47.408591975227417</v>
      </c>
      <c r="AI640" s="1">
        <f>IF((X640-X$2)/X$2*100&gt;100,100,IF((X640-X$2)/X$2*100&lt;-100,-100,(X640-X$2)/X$2*100))</f>
        <v>-48.919338196738963</v>
      </c>
      <c r="AJ640" s="1">
        <f>IF((Y640-Y$2)/Y$2*100&gt;100,100,IF((Y640-Y$2)/Y$2*100&lt;-100,-100,(Y640-Y$2)/Y$2*100))</f>
        <v>27.060009640232934</v>
      </c>
      <c r="AK640" s="1">
        <f>IF((Z640-Z$2)/Z$2*100&gt;100,100,IF((Z640-Z$2)/Z$2*100&lt;-100,-100,(Z640-Z$2)/Z$2*100))</f>
        <v>100</v>
      </c>
      <c r="AL640" s="1">
        <f>IF((V640-V$2)/V$2*100&gt;100,100,IF((V640-V$2)/V$2*100&lt;-100,-100,(V640-V$2)/V$2*100))</f>
        <v>-86.901291512898595</v>
      </c>
      <c r="AM640" s="1">
        <f>IF((AA640-AA$2)/AA$2*100&gt;100,100,IF((AA640-AA$2)/AA$2*100&lt;-100,-100,(AA640-AA$2)/AA$2*100))</f>
        <v>100</v>
      </c>
      <c r="AN640" s="1">
        <f>IF((AB640-AB$2)/AB$2*100&gt;100,100,IF((AB640-AB$2)/AB$2*100&lt;-100,-100,(AB640-AB$2)/AB$2*100))</f>
        <v>33.274026144453018</v>
      </c>
      <c r="AO640" s="1">
        <f>IF((AC640-AC$2)/AC$2*100&gt;100,100,IF((AC640-AC$2)/AC$2*100&lt;-100,-100,(AC640-AC$2)/AC$2*100))</f>
        <v>-100</v>
      </c>
      <c r="AP640" s="1"/>
      <c r="AQ640" s="2">
        <f t="shared" si="237"/>
        <v>-5</v>
      </c>
      <c r="AR640" s="2">
        <f t="shared" si="228"/>
        <v>-42</v>
      </c>
      <c r="AS640" s="2">
        <f t="shared" si="229"/>
        <v>-47</v>
      </c>
      <c r="AT640" s="2">
        <f t="shared" si="230"/>
        <v>-49</v>
      </c>
      <c r="AU640" s="2">
        <f t="shared" si="231"/>
        <v>27</v>
      </c>
      <c r="AV640" s="2">
        <f t="shared" si="238"/>
        <v>1</v>
      </c>
      <c r="AW640" s="2">
        <f t="shared" si="239"/>
        <v>0</v>
      </c>
      <c r="AX640" s="2">
        <f t="shared" si="232"/>
        <v>1</v>
      </c>
      <c r="AY640" s="2">
        <f t="shared" si="233"/>
        <v>1</v>
      </c>
      <c r="AZ640" s="2">
        <f t="shared" si="234"/>
        <v>0</v>
      </c>
      <c r="BA640" s="1"/>
      <c r="BB640" s="1"/>
      <c r="BN640" s="1">
        <f>T640/(T$3-T$4)*100</f>
        <v>32.598816317903186</v>
      </c>
      <c r="BO640" s="1">
        <f>U640/(U$3-U$4)*100</f>
        <v>21.769647396927159</v>
      </c>
      <c r="BP640" s="1">
        <f>V640/(V$3-V$4)*100</f>
        <v>1.2048192771084338</v>
      </c>
      <c r="BQ640" s="1">
        <f>W640/(W$3-W$4)*100</f>
        <v>18.619934282584882</v>
      </c>
      <c r="BR640" s="1">
        <f>X640/(X$3-X$4)*100</f>
        <v>13.119143239625167</v>
      </c>
      <c r="BS640" s="1">
        <f>Y640/(Y$3-Y$4)*100</f>
        <v>67.986230636833056</v>
      </c>
      <c r="BT640" s="1">
        <f>Z640/(Z$3-Z$4)*100</f>
        <v>75.996292863762747</v>
      </c>
      <c r="BU640" s="1">
        <f>AA640/(AA$3-AA$4)*100</f>
        <v>47.389558232931734</v>
      </c>
      <c r="BV640" s="1">
        <f>AB640/(AB$3-AB$4)*100</f>
        <v>11.347430538480454</v>
      </c>
      <c r="BW640" s="1">
        <f>AC640/(AC$3-AC$4)*100</f>
        <v>0</v>
      </c>
    </row>
    <row r="641" spans="1:75">
      <c r="A641">
        <v>75</v>
      </c>
      <c r="B641" t="s">
        <v>1675</v>
      </c>
      <c r="C641" t="s">
        <v>2370</v>
      </c>
      <c r="D641">
        <v>19</v>
      </c>
      <c r="E641" t="s">
        <v>2371</v>
      </c>
      <c r="F641" t="s">
        <v>2372</v>
      </c>
      <c r="G641" t="s">
        <v>2179</v>
      </c>
      <c r="H641">
        <v>88</v>
      </c>
      <c r="I641">
        <v>10</v>
      </c>
      <c r="J641">
        <v>5</v>
      </c>
      <c r="K641">
        <v>25</v>
      </c>
      <c r="L641">
        <v>30</v>
      </c>
      <c r="M641">
        <v>43</v>
      </c>
      <c r="N641">
        <v>32</v>
      </c>
      <c r="O641">
        <v>19</v>
      </c>
      <c r="P641">
        <v>15</v>
      </c>
      <c r="Q641">
        <v>0</v>
      </c>
      <c r="R641">
        <v>267</v>
      </c>
      <c r="T641" s="1">
        <f t="shared" si="235"/>
        <v>32.958801498127336</v>
      </c>
      <c r="U641" s="1">
        <f t="shared" si="218"/>
        <v>3.7453183520599254</v>
      </c>
      <c r="V641" s="1">
        <f t="shared" si="219"/>
        <v>1.8726591760299627</v>
      </c>
      <c r="W641" s="1">
        <f t="shared" si="220"/>
        <v>9.3632958801498134</v>
      </c>
      <c r="X641" s="1">
        <f t="shared" si="221"/>
        <v>11.235955056179774</v>
      </c>
      <c r="Y641" s="1">
        <f t="shared" si="222"/>
        <v>16.104868913857679</v>
      </c>
      <c r="Z641" s="1">
        <f t="shared" si="223"/>
        <v>11.985018726591761</v>
      </c>
      <c r="AA641" s="1">
        <f t="shared" si="224"/>
        <v>7.1161048689138573</v>
      </c>
      <c r="AB641" s="1">
        <f t="shared" si="225"/>
        <v>5.6179775280898872</v>
      </c>
      <c r="AC641" s="1">
        <f t="shared" si="226"/>
        <v>0</v>
      </c>
      <c r="AD641" s="1"/>
      <c r="AF641" s="1">
        <f t="shared" si="236"/>
        <v>67.694052858451954</v>
      </c>
      <c r="AG641" s="1">
        <f t="shared" si="227"/>
        <v>-72.168569685529036</v>
      </c>
      <c r="AH641" s="1">
        <f>IF((W641-W$2)/W$2*100&gt;100,100,IF((W641-W$2)/W$2*100&lt;-100,-100,(W641-W$2)/W$2*100))</f>
        <v>-51.91576485948309</v>
      </c>
      <c r="AI641" s="1">
        <f>IF((X641-X$2)/X$2*100&gt;100,100,IF((X641-X$2)/X$2*100&lt;-100,-100,(X641-X$2)/X$2*100))</f>
        <v>19.092554204232179</v>
      </c>
      <c r="AJ641" s="1">
        <f>IF((Y641-Y$2)/Y$2*100&gt;100,100,IF((Y641-Y$2)/Y$2*100&lt;-100,-100,(Y641-Y$2)/Y$2*100))</f>
        <v>13.227758902869253</v>
      </c>
      <c r="AK641" s="1">
        <f>IF((Z641-Z$2)/Z$2*100&gt;100,100,IF((Z641-Z$2)/Z$2*100&lt;-100,-100,(Z641-Z$2)/Z$2*100))</f>
        <v>24.01905102091014</v>
      </c>
      <c r="AL641" s="1">
        <f>IF((V641-V$2)/V$2*100&gt;100,100,IF((V641-V$2)/V$2*100&lt;-100,-100,(V641-V$2)/V$2*100))</f>
        <v>-59.28116837343007</v>
      </c>
      <c r="AM641" s="1">
        <f>IF((AA641-AA$2)/AA$2*100&gt;100,100,IF((AA641-AA$2)/AA$2*100&lt;-100,-100,(AA641-AA$2)/AA$2*100))</f>
        <v>41.258862766234387</v>
      </c>
      <c r="AN641" s="1">
        <f>IF((AB641-AB$2)/AB$2*100&gt;100,100,IF((AB641-AB$2)/AB$2*100&lt;-100,-100,(AB641-AB$2)/AB$2*100))</f>
        <v>100</v>
      </c>
      <c r="AO641" s="1">
        <f>IF((AC641-AC$2)/AC$2*100&gt;100,100,IF((AC641-AC$2)/AC$2*100&lt;-100,-100,(AC641-AC$2)/AC$2*100))</f>
        <v>-100</v>
      </c>
      <c r="AP641" s="1"/>
      <c r="AQ641" s="2">
        <f t="shared" si="237"/>
        <v>68</v>
      </c>
      <c r="AR641" s="2">
        <f t="shared" si="228"/>
        <v>-72</v>
      </c>
      <c r="AS641" s="2">
        <f t="shared" si="229"/>
        <v>-52</v>
      </c>
      <c r="AT641" s="2">
        <f t="shared" si="230"/>
        <v>19</v>
      </c>
      <c r="AU641" s="2">
        <f t="shared" si="231"/>
        <v>13</v>
      </c>
      <c r="AV641" s="2">
        <f t="shared" si="238"/>
        <v>1</v>
      </c>
      <c r="AW641" s="2">
        <f t="shared" si="239"/>
        <v>0</v>
      </c>
      <c r="AX641" s="2">
        <f t="shared" si="232"/>
        <v>1</v>
      </c>
      <c r="AY641" s="2">
        <f t="shared" si="233"/>
        <v>1</v>
      </c>
      <c r="AZ641" s="2">
        <f t="shared" si="234"/>
        <v>0</v>
      </c>
      <c r="BA641" s="1"/>
      <c r="BB641" s="1"/>
      <c r="BN641" s="1">
        <f>T641/(T$3-T$4)*100</f>
        <v>57.53334647480122</v>
      </c>
      <c r="BO641" s="1">
        <f>U641/(U$3-U$4)*100</f>
        <v>10.411297804350067</v>
      </c>
      <c r="BP641" s="1">
        <f>V641/(V$3-V$4)*100</f>
        <v>3.7453183520599254</v>
      </c>
      <c r="BQ641" s="1">
        <f>W641/(W$3-W$4)*100</f>
        <v>17.024174327545115</v>
      </c>
      <c r="BR641" s="1">
        <f>X641/(X$3-X$4)*100</f>
        <v>30.586766541822719</v>
      </c>
      <c r="BS641" s="1">
        <f>Y641/(Y$3-Y$4)*100</f>
        <v>60.584983056893179</v>
      </c>
      <c r="BT641" s="1">
        <f>Z641/(Z$3-Z$4)*100</f>
        <v>37.798905214635553</v>
      </c>
      <c r="BU641" s="1">
        <f>AA641/(AA$3-AA$4)*100</f>
        <v>25.445465894904096</v>
      </c>
      <c r="BV641" s="1">
        <f>AB641/(AB$3-AB$4)*100</f>
        <v>26.456088053198805</v>
      </c>
      <c r="BW641" s="1">
        <f>AC641/(AC$3-AC$4)*100</f>
        <v>0</v>
      </c>
    </row>
    <row r="642" spans="1:75">
      <c r="A642">
        <v>81</v>
      </c>
      <c r="B642" t="s">
        <v>1675</v>
      </c>
      <c r="C642" t="s">
        <v>2373</v>
      </c>
      <c r="D642">
        <v>18</v>
      </c>
      <c r="E642" t="s">
        <v>2374</v>
      </c>
      <c r="F642" t="s">
        <v>2375</v>
      </c>
      <c r="G642" t="s">
        <v>2376</v>
      </c>
      <c r="H642">
        <v>73</v>
      </c>
      <c r="I642">
        <v>7</v>
      </c>
      <c r="J642">
        <v>4</v>
      </c>
      <c r="K642">
        <v>16</v>
      </c>
      <c r="L642">
        <v>10</v>
      </c>
      <c r="M642">
        <v>50</v>
      </c>
      <c r="N642">
        <v>32</v>
      </c>
      <c r="O642">
        <v>26</v>
      </c>
      <c r="P642">
        <v>6</v>
      </c>
      <c r="Q642">
        <v>0</v>
      </c>
      <c r="R642">
        <v>224</v>
      </c>
      <c r="T642" s="1">
        <f t="shared" si="235"/>
        <v>32.589285714285715</v>
      </c>
      <c r="U642" s="1">
        <f t="shared" si="218"/>
        <v>3.125</v>
      </c>
      <c r="V642" s="1">
        <f t="shared" si="219"/>
        <v>1.7857142857142856</v>
      </c>
      <c r="W642" s="1">
        <f t="shared" si="220"/>
        <v>7.1428571428571423</v>
      </c>
      <c r="X642" s="1">
        <f t="shared" si="221"/>
        <v>4.4642857142857144</v>
      </c>
      <c r="Y642" s="1">
        <f t="shared" si="222"/>
        <v>22.321428571428573</v>
      </c>
      <c r="Z642" s="1">
        <f t="shared" si="223"/>
        <v>14.285714285714285</v>
      </c>
      <c r="AA642" s="1">
        <f t="shared" si="224"/>
        <v>11.607142857142858</v>
      </c>
      <c r="AB642" s="1">
        <f t="shared" si="225"/>
        <v>2.6785714285714284</v>
      </c>
      <c r="AC642" s="1">
        <f t="shared" si="226"/>
        <v>0</v>
      </c>
      <c r="AD642" s="1"/>
      <c r="AF642" s="1">
        <f t="shared" si="236"/>
        <v>65.813960240670028</v>
      </c>
      <c r="AG642" s="1">
        <f t="shared" si="227"/>
        <v>-76.778150331363292</v>
      </c>
      <c r="AH642" s="1">
        <f>IF((W642-W$2)/W$2*100&gt;100,100,IF((W642-W$2)/W$2*100&lt;-100,-100,(W642-W$2)/W$2*100))</f>
        <v>-63.318597764234255</v>
      </c>
      <c r="AI642" s="1">
        <f>IF((X642-X$2)/X$2*100&gt;100,100,IF((X642-X$2)/X$2*100&lt;-100,-100,(X642-X$2)/X$2*100))</f>
        <v>-52.681976231354177</v>
      </c>
      <c r="AJ642" s="1">
        <f>IF((Y642-Y$2)/Y$2*100&gt;100,100,IF((Y642-Y$2)/Y$2*100&lt;-100,-100,(Y642-Y$2)/Y$2*100))</f>
        <v>56.934238097311521</v>
      </c>
      <c r="AK642" s="1">
        <f>IF((Z642-Z$2)/Z$2*100&gt;100,100,IF((Z642-Z$2)/Z$2*100&lt;-100,-100,(Z642-Z$2)/Z$2*100))</f>
        <v>47.826279565102695</v>
      </c>
      <c r="AL642" s="1">
        <f>IF((V642-V$2)/V$2*100&gt;100,100,IF((V642-V$2)/V$2*100&lt;-100,-100,(V642-V$2)/V$2*100))</f>
        <v>-61.171685556092257</v>
      </c>
      <c r="AM642" s="1">
        <f>IF((AA642-AA$2)/AA$2*100&gt;100,100,IF((AA642-AA$2)/AA$2*100&lt;-100,-100,(AA642-AA$2)/AA$2*100))</f>
        <v>100</v>
      </c>
      <c r="AN642" s="1">
        <f>IF((AB642-AB$2)/AB$2*100&gt;100,100,IF((AB642-AB$2)/AB$2*100&lt;-100,-100,(AB642-AB$2)/AB$2*100))</f>
        <v>48.148359419503556</v>
      </c>
      <c r="AO642" s="1">
        <f>IF((AC642-AC$2)/AC$2*100&gt;100,100,IF((AC642-AC$2)/AC$2*100&lt;-100,-100,(AC642-AC$2)/AC$2*100))</f>
        <v>-100</v>
      </c>
      <c r="AP642" s="1"/>
      <c r="AQ642" s="2">
        <f t="shared" si="237"/>
        <v>66</v>
      </c>
      <c r="AR642" s="2">
        <f t="shared" si="228"/>
        <v>-77</v>
      </c>
      <c r="AS642" s="2">
        <f t="shared" si="229"/>
        <v>-63</v>
      </c>
      <c r="AT642" s="2">
        <f t="shared" si="230"/>
        <v>-53</v>
      </c>
      <c r="AU642" s="2">
        <f t="shared" si="231"/>
        <v>57</v>
      </c>
      <c r="AV642" s="2">
        <f t="shared" si="238"/>
        <v>1</v>
      </c>
      <c r="AW642" s="2">
        <f t="shared" si="239"/>
        <v>0</v>
      </c>
      <c r="AX642" s="2">
        <f t="shared" si="232"/>
        <v>1</v>
      </c>
      <c r="AY642" s="2">
        <f t="shared" si="233"/>
        <v>1</v>
      </c>
      <c r="AZ642" s="2">
        <f t="shared" si="234"/>
        <v>0</v>
      </c>
      <c r="BA642" s="1"/>
      <c r="BB642" s="1"/>
      <c r="BN642" s="1">
        <f>T642/(T$3-T$4)*100</f>
        <v>56.888314536340843</v>
      </c>
      <c r="BO642" s="1">
        <f>U642/(U$3-U$4)*100</f>
        <v>8.6869266055045866</v>
      </c>
      <c r="BP642" s="1">
        <f>V642/(V$3-V$4)*100</f>
        <v>3.5714285714285712</v>
      </c>
      <c r="BQ642" s="1">
        <f>W642/(W$3-W$4)*100</f>
        <v>12.987012987012985</v>
      </c>
      <c r="BR642" s="1">
        <f>X642/(X$3-X$4)*100</f>
        <v>12.152777777777777</v>
      </c>
      <c r="BS642" s="1">
        <f>Y642/(Y$3-Y$4)*100</f>
        <v>83.97108843537417</v>
      </c>
      <c r="BT642" s="1">
        <f>Z642/(Z$3-Z$4)*100</f>
        <v>45.054945054945051</v>
      </c>
      <c r="BU642" s="1">
        <f>AA642/(AA$3-AA$4)*100</f>
        <v>41.504329004329009</v>
      </c>
      <c r="BV642" s="1">
        <f>AB642/(AB$3-AB$4)*100</f>
        <v>12.613884839650147</v>
      </c>
      <c r="BW642" s="1">
        <f>AC642/(AC$3-AC$4)*100</f>
        <v>0</v>
      </c>
    </row>
    <row r="643" spans="1:75">
      <c r="A643">
        <v>82</v>
      </c>
      <c r="B643" t="s">
        <v>1675</v>
      </c>
      <c r="C643" t="s">
        <v>2377</v>
      </c>
      <c r="D643">
        <v>17</v>
      </c>
      <c r="E643" t="s">
        <v>2378</v>
      </c>
      <c r="F643" t="s">
        <v>2379</v>
      </c>
      <c r="G643" t="s">
        <v>2380</v>
      </c>
      <c r="H643">
        <v>53</v>
      </c>
      <c r="I643">
        <v>14</v>
      </c>
      <c r="J643">
        <v>1</v>
      </c>
      <c r="K643">
        <v>18</v>
      </c>
      <c r="L643">
        <v>13</v>
      </c>
      <c r="M643">
        <v>30</v>
      </c>
      <c r="N643">
        <v>29</v>
      </c>
      <c r="O643">
        <v>30</v>
      </c>
      <c r="P643">
        <v>8</v>
      </c>
      <c r="Q643">
        <v>1</v>
      </c>
      <c r="R643">
        <v>197</v>
      </c>
      <c r="T643" s="1">
        <f t="shared" si="235"/>
        <v>26.903553299492383</v>
      </c>
      <c r="U643" s="1">
        <f t="shared" si="218"/>
        <v>7.1065989847715745</v>
      </c>
      <c r="V643" s="1">
        <f t="shared" si="219"/>
        <v>0.50761421319796951</v>
      </c>
      <c r="W643" s="1">
        <f t="shared" si="220"/>
        <v>9.1370558375634516</v>
      </c>
      <c r="X643" s="1">
        <f t="shared" si="221"/>
        <v>6.5989847715736047</v>
      </c>
      <c r="Y643" s="1">
        <f t="shared" si="222"/>
        <v>15.228426395939088</v>
      </c>
      <c r="Z643" s="1">
        <f t="shared" si="223"/>
        <v>14.720812182741117</v>
      </c>
      <c r="AA643" s="1">
        <f t="shared" si="224"/>
        <v>15.228426395939088</v>
      </c>
      <c r="AB643" s="1">
        <f t="shared" si="225"/>
        <v>4.0609137055837561</v>
      </c>
      <c r="AC643" s="1">
        <f t="shared" si="226"/>
        <v>0.50761421319796951</v>
      </c>
      <c r="AD643" s="1"/>
      <c r="AF643" s="1">
        <f t="shared" si="236"/>
        <v>36.885010498382201</v>
      </c>
      <c r="AG643" s="1">
        <f t="shared" si="227"/>
        <v>-47.190920550511436</v>
      </c>
      <c r="AH643" s="1">
        <f>IF((W643-W$2)/W$2*100&gt;100,100,IF((W643-W$2)/W$2*100&lt;-100,-100,(W643-W$2)/W$2*100))</f>
        <v>-53.077597140035692</v>
      </c>
      <c r="AI643" s="1">
        <f>IF((X643-X$2)/X$2*100&gt;100,100,IF((X643-X$2)/X$2*100&lt;-100,-100,(X643-X$2)/X$2*100))</f>
        <v>-30.055794307463625</v>
      </c>
      <c r="AJ643" s="1">
        <f>IF((Y643-Y$2)/Y$2*100&gt;100,100,IF((Y643-Y$2)/Y$2*100&lt;-100,-100,(Y643-Y$2)/Y$2*100))</f>
        <v>7.0657949252724324</v>
      </c>
      <c r="AK643" s="1">
        <f>IF((Z643-Z$2)/Z$2*100&gt;100,100,IF((Z643-Z$2)/Z$2*100&lt;-100,-100,(Z643-Z$2)/Z$2*100))</f>
        <v>52.328602800588065</v>
      </c>
      <c r="AL643" s="1">
        <f>IF((V643-V$2)/V$2*100&gt;100,100,IF((V643-V$2)/V$2*100&lt;-100,-100,(V643-V$2)/V$2*100))</f>
        <v>-88.962509599701349</v>
      </c>
      <c r="AM643" s="1">
        <f>IF((AA643-AA$2)/AA$2*100&gt;100,100,IF((AA643-AA$2)/AA$2*100&lt;-100,-100,(AA643-AA$2)/AA$2*100))</f>
        <v>100</v>
      </c>
      <c r="AN643" s="1">
        <f>IF((AB643-AB$2)/AB$2*100&gt;100,100,IF((AB643-AB$2)/AB$2*100&lt;-100,-100,(AB643-AB$2)/AB$2*100))</f>
        <v>100</v>
      </c>
      <c r="AO643" s="1">
        <f>IF((AC643-AC$2)/AC$2*100&gt;100,100,IF((AC643-AC$2)/AC$2*100&lt;-100,-100,(AC643-AC$2)/AC$2*100))</f>
        <v>-79.36261401154502</v>
      </c>
      <c r="AP643" s="1"/>
      <c r="AQ643" s="2">
        <f t="shared" si="237"/>
        <v>37</v>
      </c>
      <c r="AR643" s="2">
        <f t="shared" si="228"/>
        <v>-47</v>
      </c>
      <c r="AS643" s="2">
        <f t="shared" si="229"/>
        <v>-53</v>
      </c>
      <c r="AT643" s="2">
        <f t="shared" si="230"/>
        <v>-30</v>
      </c>
      <c r="AU643" s="2">
        <f t="shared" si="231"/>
        <v>7</v>
      </c>
      <c r="AV643" s="2">
        <f t="shared" si="238"/>
        <v>1</v>
      </c>
      <c r="AW643" s="2">
        <f t="shared" si="239"/>
        <v>0</v>
      </c>
      <c r="AX643" s="2">
        <f t="shared" si="232"/>
        <v>1</v>
      </c>
      <c r="AY643" s="2">
        <f t="shared" si="233"/>
        <v>1</v>
      </c>
      <c r="AZ643" s="2">
        <f t="shared" si="234"/>
        <v>0</v>
      </c>
      <c r="BA643" s="1"/>
      <c r="BB643" s="1"/>
      <c r="BN643" s="1">
        <f>T643/(T$3-T$4)*100</f>
        <v>46.963220233324421</v>
      </c>
      <c r="BO643" s="1">
        <f>U643/(U$3-U$4)*100</f>
        <v>19.755041214548505</v>
      </c>
      <c r="BP643" s="1">
        <f>V643/(V$3-V$4)*100</f>
        <v>1.015228426395939</v>
      </c>
      <c r="BQ643" s="1">
        <f>W643/(W$3-W$4)*100</f>
        <v>16.612828795569907</v>
      </c>
      <c r="BR643" s="1">
        <f>X643/(X$3-X$4)*100</f>
        <v>17.963902989283699</v>
      </c>
      <c r="BS643" s="1">
        <f>Y643/(Y$3-Y$4)*100</f>
        <v>57.287889775199439</v>
      </c>
      <c r="BT643" s="1">
        <f>Z643/(Z$3-Z$4)*100</f>
        <v>46.427176884029677</v>
      </c>
      <c r="BU643" s="1">
        <f>AA643/(AA$3-AA$4)*100</f>
        <v>54.453161052145838</v>
      </c>
      <c r="BV643" s="1">
        <f>AB643/(AB$3-AB$4)*100</f>
        <v>19.123588521703098</v>
      </c>
      <c r="BW643" s="1">
        <f>AC643/(AC$3-AC$4)*100</f>
        <v>1.1317300490971123</v>
      </c>
    </row>
    <row r="644" spans="1:75">
      <c r="A644">
        <v>81</v>
      </c>
      <c r="B644" t="s">
        <v>1675</v>
      </c>
      <c r="C644" t="s">
        <v>2381</v>
      </c>
      <c r="D644">
        <v>16</v>
      </c>
      <c r="E644" t="s">
        <v>2382</v>
      </c>
      <c r="F644" t="s">
        <v>2383</v>
      </c>
      <c r="G644" t="s">
        <v>965</v>
      </c>
      <c r="H644">
        <v>52</v>
      </c>
      <c r="I644">
        <v>14</v>
      </c>
      <c r="J644">
        <v>0</v>
      </c>
      <c r="K644">
        <v>18</v>
      </c>
      <c r="L644">
        <v>5</v>
      </c>
      <c r="M644">
        <v>23</v>
      </c>
      <c r="N644">
        <v>29</v>
      </c>
      <c r="O644">
        <v>20</v>
      </c>
      <c r="P644">
        <v>6</v>
      </c>
      <c r="Q644">
        <v>1</v>
      </c>
      <c r="R644">
        <v>168</v>
      </c>
      <c r="T644" s="1">
        <f t="shared" si="235"/>
        <v>30.952380952380953</v>
      </c>
      <c r="U644" s="1">
        <f t="shared" si="218"/>
        <v>8.3333333333333321</v>
      </c>
      <c r="V644" s="1">
        <f t="shared" si="219"/>
        <v>0</v>
      </c>
      <c r="W644" s="1">
        <f t="shared" si="220"/>
        <v>10.714285714285714</v>
      </c>
      <c r="X644" s="1">
        <f t="shared" si="221"/>
        <v>2.9761904761904758</v>
      </c>
      <c r="Y644" s="1">
        <f t="shared" si="222"/>
        <v>13.690476190476192</v>
      </c>
      <c r="Z644" s="1">
        <f t="shared" si="223"/>
        <v>17.261904761904763</v>
      </c>
      <c r="AA644" s="1">
        <f t="shared" si="224"/>
        <v>11.904761904761903</v>
      </c>
      <c r="AB644" s="1">
        <f t="shared" si="225"/>
        <v>3.5714285714285712</v>
      </c>
      <c r="AC644" s="1">
        <f t="shared" si="226"/>
        <v>0.59523809523809523</v>
      </c>
      <c r="AD644" s="1"/>
      <c r="AF644" s="1">
        <f t="shared" si="236"/>
        <v>57.485405160088433</v>
      </c>
      <c r="AG644" s="1">
        <f t="shared" si="227"/>
        <v>-38.075067550302109</v>
      </c>
      <c r="AH644" s="1">
        <f>IF((W644-W$2)/W$2*100&gt;100,100,IF((W644-W$2)/W$2*100&lt;-100,-100,(W644-W$2)/W$2*100))</f>
        <v>-44.977896646351375</v>
      </c>
      <c r="AI644" s="1">
        <f>IF((X644-X$2)/X$2*100&gt;100,100,IF((X644-X$2)/X$2*100&lt;-100,-100,(X644-X$2)/X$2*100))</f>
        <v>-68.454650820902785</v>
      </c>
      <c r="AJ644" s="1">
        <f>IF((Y644-Y$2)/Y$2*100&gt;100,100,IF((Y644-Y$2)/Y$2*100&lt;-100,-100,(Y644-Y$2)/Y$2*100))</f>
        <v>-3.7470006336489359</v>
      </c>
      <c r="AK644" s="1">
        <f>IF((Z644-Z$2)/Z$2*100&gt;100,100,IF((Z644-Z$2)/Z$2*100&lt;-100,-100,(Z644-Z$2)/Z$2*100))</f>
        <v>78.623421141165778</v>
      </c>
      <c r="AL644" s="1">
        <f>IF((V644-V$2)/V$2*100&gt;100,100,IF((V644-V$2)/V$2*100&lt;-100,-100,(V644-V$2)/V$2*100))</f>
        <v>-100</v>
      </c>
      <c r="AM644" s="1">
        <f>IF((AA644-AA$2)/AA$2*100&gt;100,100,IF((AA644-AA$2)/AA$2*100&lt;-100,-100,(AA644-AA$2)/AA$2*100))</f>
        <v>100</v>
      </c>
      <c r="AN644" s="1">
        <f>IF((AB644-AB$2)/AB$2*100&gt;100,100,IF((AB644-AB$2)/AB$2*100&lt;-100,-100,(AB644-AB$2)/AB$2*100))</f>
        <v>97.531145892671404</v>
      </c>
      <c r="AO644" s="1">
        <f>IF((AC644-AC$2)/AC$2*100&gt;100,100,IF((AC644-AC$2)/AC$2*100&lt;-100,-100,(AC644-AC$2)/AC$2*100))</f>
        <v>-75.800208096871231</v>
      </c>
      <c r="AP644" s="1"/>
      <c r="AQ644" s="2">
        <f t="shared" si="237"/>
        <v>57</v>
      </c>
      <c r="AR644" s="2">
        <f t="shared" si="228"/>
        <v>-38</v>
      </c>
      <c r="AS644" s="2">
        <f t="shared" si="229"/>
        <v>-45</v>
      </c>
      <c r="AT644" s="2">
        <f t="shared" si="230"/>
        <v>-68</v>
      </c>
      <c r="AU644" s="2">
        <f t="shared" si="231"/>
        <v>-4</v>
      </c>
      <c r="AV644" s="2">
        <f t="shared" si="238"/>
        <v>1</v>
      </c>
      <c r="AW644" s="2">
        <f t="shared" si="239"/>
        <v>0</v>
      </c>
      <c r="AX644" s="2">
        <f t="shared" si="232"/>
        <v>1</v>
      </c>
      <c r="AY644" s="2">
        <f t="shared" si="233"/>
        <v>1</v>
      </c>
      <c r="AZ644" s="2">
        <f t="shared" si="234"/>
        <v>0</v>
      </c>
      <c r="BA644" s="1"/>
      <c r="BB644" s="1"/>
      <c r="BN644" s="1">
        <f>T644/(T$3-T$4)*100</f>
        <v>54.030910609857976</v>
      </c>
      <c r="BO644" s="1">
        <f>U644/(U$3-U$4)*100</f>
        <v>23.165137614678894</v>
      </c>
      <c r="BP644" s="1">
        <f>V644/(V$3-V$4)*100</f>
        <v>0</v>
      </c>
      <c r="BQ644" s="1">
        <f>W644/(W$3-W$4)*100</f>
        <v>19.480519480519476</v>
      </c>
      <c r="BR644" s="1">
        <f>X644/(X$3-X$4)*100</f>
        <v>8.1018518518518512</v>
      </c>
      <c r="BS644" s="1">
        <f>Y644/(Y$3-Y$4)*100</f>
        <v>51.502267573696159</v>
      </c>
      <c r="BT644" s="1">
        <f>Z644/(Z$3-Z$4)*100</f>
        <v>54.441391941391949</v>
      </c>
      <c r="BU644" s="1">
        <f>AA644/(AA$3-AA$4)*100</f>
        <v>42.568542568542568</v>
      </c>
      <c r="BV644" s="1">
        <f>AB644/(AB$3-AB$4)*100</f>
        <v>16.818513119533527</v>
      </c>
      <c r="BW644" s="1">
        <f>AC644/(AC$3-AC$4)*100</f>
        <v>1.3270882123341141</v>
      </c>
    </row>
    <row r="645" spans="1:75">
      <c r="A645">
        <v>80</v>
      </c>
      <c r="B645" t="s">
        <v>1675</v>
      </c>
      <c r="C645" t="s">
        <v>2384</v>
      </c>
      <c r="D645">
        <v>13</v>
      </c>
      <c r="E645" t="s">
        <v>2385</v>
      </c>
      <c r="F645" t="s">
        <v>2386</v>
      </c>
      <c r="G645" t="s">
        <v>2387</v>
      </c>
      <c r="H645">
        <v>54</v>
      </c>
      <c r="I645">
        <v>4</v>
      </c>
      <c r="J645">
        <v>2</v>
      </c>
      <c r="K645">
        <v>18</v>
      </c>
      <c r="L645">
        <v>13</v>
      </c>
      <c r="M645">
        <v>25</v>
      </c>
      <c r="N645">
        <v>25</v>
      </c>
      <c r="O645">
        <v>13</v>
      </c>
      <c r="P645">
        <v>5</v>
      </c>
      <c r="Q645">
        <v>0</v>
      </c>
      <c r="R645">
        <v>159</v>
      </c>
      <c r="T645" s="1">
        <f t="shared" si="235"/>
        <v>33.962264150943398</v>
      </c>
      <c r="U645" s="1">
        <f t="shared" si="218"/>
        <v>2.5157232704402519</v>
      </c>
      <c r="V645" s="1">
        <f t="shared" si="219"/>
        <v>1.257861635220126</v>
      </c>
      <c r="W645" s="1">
        <f t="shared" si="220"/>
        <v>11.320754716981133</v>
      </c>
      <c r="X645" s="1">
        <f t="shared" si="221"/>
        <v>8.1761006289308167</v>
      </c>
      <c r="Y645" s="1">
        <f t="shared" si="222"/>
        <v>15.723270440251572</v>
      </c>
      <c r="Z645" s="1">
        <f t="shared" si="223"/>
        <v>15.723270440251572</v>
      </c>
      <c r="AA645" s="1">
        <f t="shared" si="224"/>
        <v>8.1761006289308167</v>
      </c>
      <c r="AB645" s="1">
        <f t="shared" si="225"/>
        <v>3.1446540880503147</v>
      </c>
      <c r="AC645" s="1">
        <f t="shared" si="226"/>
        <v>0</v>
      </c>
      <c r="AD645" s="1"/>
      <c r="AF645" s="1">
        <f t="shared" si="236"/>
        <v>72.799660814262495</v>
      </c>
      <c r="AG645" s="1">
        <f t="shared" si="227"/>
        <v>-81.305680769902523</v>
      </c>
      <c r="AH645" s="1">
        <f>IF((W645-W$2)/W$2*100&gt;100,100,IF((W645-W$2)/W$2*100&lt;-100,-100,(W645-W$2)/W$2*100))</f>
        <v>-41.863437965956166</v>
      </c>
      <c r="AI645" s="1">
        <f>IF((X645-X$2)/X$2*100&gt;100,100,IF((X645-X$2)/X$2*100&lt;-100,-100,(X645-X$2)/X$2*100))</f>
        <v>-13.339569047612185</v>
      </c>
      <c r="AJ645" s="1">
        <f>IF((Y645-Y$2)/Y$2*100&gt;100,100,IF((Y645-Y$2)/Y$2*100&lt;-100,-100,(Y645-Y$2)/Y$2*100))</f>
        <v>10.54487211886093</v>
      </c>
      <c r="AK645" s="1">
        <f>IF((Z645-Z$2)/Z$2*100&gt;100,100,IF((Z645-Z$2)/Z$2*100&lt;-100,-100,(Z645-Z$2)/Z$2*100))</f>
        <v>62.701880024484105</v>
      </c>
      <c r="AL645" s="1">
        <f>IF((V645-V$2)/V$2*100&gt;100,100,IF((V645-V$2)/V$2*100&lt;-100,-100,(V645-V$2)/V$2*100))</f>
        <v>-72.649237624417182</v>
      </c>
      <c r="AM645" s="1">
        <f>IF((AA645-AA$2)/AA$2*100&gt;100,100,IF((AA645-AA$2)/AA$2*100&lt;-100,-100,(AA645-AA$2)/AA$2*100))</f>
        <v>62.300401410658566</v>
      </c>
      <c r="AN645" s="1">
        <f>IF((AB645-AB$2)/AB$2*100&gt;100,100,IF((AB645-AB$2)/AB$2*100&lt;-100,-100,(AB645-AB$2)/AB$2*100))</f>
        <v>73.926795125622647</v>
      </c>
      <c r="AO645" s="1">
        <f>IF((AC645-AC$2)/AC$2*100&gt;100,100,IF((AC645-AC$2)/AC$2*100&lt;-100,-100,(AC645-AC$2)/AC$2*100))</f>
        <v>-100</v>
      </c>
      <c r="AP645" s="1"/>
      <c r="AQ645" s="2">
        <f t="shared" si="237"/>
        <v>73</v>
      </c>
      <c r="AR645" s="2">
        <f t="shared" si="228"/>
        <v>-81</v>
      </c>
      <c r="AS645" s="2">
        <f t="shared" si="229"/>
        <v>-42</v>
      </c>
      <c r="AT645" s="2">
        <f t="shared" si="230"/>
        <v>-13</v>
      </c>
      <c r="AU645" s="2">
        <f t="shared" si="231"/>
        <v>11</v>
      </c>
      <c r="AV645" s="2">
        <f t="shared" si="238"/>
        <v>1</v>
      </c>
      <c r="AW645" s="2">
        <f t="shared" si="239"/>
        <v>0</v>
      </c>
      <c r="AX645" s="2">
        <f t="shared" si="232"/>
        <v>1</v>
      </c>
      <c r="AY645" s="2">
        <f t="shared" si="233"/>
        <v>1</v>
      </c>
      <c r="AZ645" s="2">
        <f t="shared" si="234"/>
        <v>0</v>
      </c>
      <c r="BA645" s="1"/>
      <c r="BB645" s="1"/>
      <c r="BN645" s="1">
        <f>T645/(T$3-T$4)*100</f>
        <v>59.285004965243296</v>
      </c>
      <c r="BO645" s="1">
        <f>U645/(U$3-U$4)*100</f>
        <v>6.9932490912238183</v>
      </c>
      <c r="BP645" s="1">
        <f>V645/(V$3-V$4)*100</f>
        <v>2.5157232704402519</v>
      </c>
      <c r="BQ645" s="1">
        <f>W645/(W$3-W$4)*100</f>
        <v>20.583190394511146</v>
      </c>
      <c r="BR645" s="1">
        <f>X645/(X$3-X$4)*100</f>
        <v>22.257162823200556</v>
      </c>
      <c r="BS645" s="1">
        <f>Y645/(Y$3-Y$4)*100</f>
        <v>59.149445941898783</v>
      </c>
      <c r="BT645" s="1">
        <f>Z645/(Z$3-Z$4)*100</f>
        <v>49.588776003870343</v>
      </c>
      <c r="BU645" s="1">
        <f>AA645/(AA$3-AA$4)*100</f>
        <v>29.235753764055652</v>
      </c>
      <c r="BV645" s="1">
        <f>AB645/(AB$3-AB$4)*100</f>
        <v>14.80875369015531</v>
      </c>
      <c r="BW645" s="1">
        <f>AC645/(AC$3-AC$4)*100</f>
        <v>0</v>
      </c>
    </row>
    <row r="646" spans="1:75">
      <c r="A646">
        <v>88</v>
      </c>
      <c r="B646" t="s">
        <v>1675</v>
      </c>
      <c r="C646" t="s">
        <v>2388</v>
      </c>
      <c r="D646">
        <v>14</v>
      </c>
      <c r="E646" t="s">
        <v>2389</v>
      </c>
      <c r="F646" t="s">
        <v>2390</v>
      </c>
      <c r="G646" t="s">
        <v>2391</v>
      </c>
      <c r="H646">
        <v>69</v>
      </c>
      <c r="I646">
        <v>6</v>
      </c>
      <c r="J646">
        <v>2</v>
      </c>
      <c r="K646">
        <v>30</v>
      </c>
      <c r="L646">
        <v>11</v>
      </c>
      <c r="M646">
        <v>28</v>
      </c>
      <c r="N646">
        <v>34</v>
      </c>
      <c r="O646">
        <v>22</v>
      </c>
      <c r="P646">
        <v>10</v>
      </c>
      <c r="Q646">
        <v>0</v>
      </c>
      <c r="R646">
        <v>212</v>
      </c>
      <c r="T646" s="1">
        <f t="shared" si="235"/>
        <v>32.547169811320757</v>
      </c>
      <c r="U646" s="1">
        <f t="shared" ref="U646:U709" si="240">IF($R646&lt;&gt;0,I646/$R646,0)*100</f>
        <v>2.8301886792452833</v>
      </c>
      <c r="V646" s="1">
        <f t="shared" ref="V646:V709" si="241">IF($R646&lt;&gt;0,J646/$R646,0)*100</f>
        <v>0.94339622641509435</v>
      </c>
      <c r="W646" s="1">
        <f t="shared" ref="W646:W709" si="242">IF($R646&lt;&gt;0,K646/$R646,0)*100</f>
        <v>14.150943396226415</v>
      </c>
      <c r="X646" s="1">
        <f t="shared" ref="X646:X709" si="243">IF($R646&lt;&gt;0,L646/$R646,0)*100</f>
        <v>5.1886792452830193</v>
      </c>
      <c r="Y646" s="1">
        <f t="shared" ref="Y646:Y709" si="244">IF($R646&lt;&gt;0,M646/$R646,0)*100</f>
        <v>13.20754716981132</v>
      </c>
      <c r="Z646" s="1">
        <f t="shared" ref="Z646:Z709" si="245">IF($R646&lt;&gt;0,N646/$R646,0)*100</f>
        <v>16.037735849056602</v>
      </c>
      <c r="AA646" s="1">
        <f t="shared" ref="AA646:AA709" si="246">IF($R646&lt;&gt;0,O646/$R646,0)*100</f>
        <v>10.377358490566039</v>
      </c>
      <c r="AB646" s="1">
        <f t="shared" ref="AB646:AB709" si="247">IF($R646&lt;&gt;0,P646/$R646,0)*100</f>
        <v>4.716981132075472</v>
      </c>
      <c r="AC646" s="1">
        <f t="shared" ref="AC646:AC709" si="248">IF($R646&lt;&gt;0,Q646/$R646,0)*100</f>
        <v>0</v>
      </c>
      <c r="AD646" s="1"/>
      <c r="AF646" s="1">
        <f t="shared" si="236"/>
        <v>65.59967494700156</v>
      </c>
      <c r="AG646" s="1">
        <f t="shared" ref="AG646:AG709" si="249">IF((U646-U$2)/U$2*100&gt;100,100,IF((U646-U$2)/U$2*100&lt;-100,-100,(U646-U$2)/U$2*100))</f>
        <v>-78.968890866140327</v>
      </c>
      <c r="AH646" s="1">
        <f>IF((W646-W$2)/W$2*100&gt;100,100,IF((W646-W$2)/W$2*100&lt;-100,-100,(W646-W$2)/W$2*100))</f>
        <v>-27.329297457445207</v>
      </c>
      <c r="AI646" s="1">
        <f>IF((X646-X$2)/X$2*100&gt;100,100,IF((X646-X$2)/X$2*100&lt;-100,-100,(X646-X$2)/X$2*100))</f>
        <v>-45.00395728021541</v>
      </c>
      <c r="AJ646" s="1">
        <f>IF((Y646-Y$2)/Y$2*100&gt;100,100,IF((Y646-Y$2)/Y$2*100&lt;-100,-100,(Y646-Y$2)/Y$2*100))</f>
        <v>-7.1423074201568166</v>
      </c>
      <c r="AK646" s="1">
        <f>IF((Z646-Z$2)/Z$2*100&gt;100,100,IF((Z646-Z$2)/Z$2*100&lt;-100,-100,(Z646-Z$2)/Z$2*100))</f>
        <v>65.955917624973765</v>
      </c>
      <c r="AL646" s="1">
        <f>IF((V646-V$2)/V$2*100&gt;100,100,IF((V646-V$2)/V$2*100&lt;-100,-100,(V646-V$2)/V$2*100))</f>
        <v>-79.486928218312883</v>
      </c>
      <c r="AM646" s="1">
        <f>IF((AA646-AA$2)/AA$2*100&gt;100,100,IF((AA646-AA$2)/AA$2*100&lt;-100,-100,(AA646-AA$2)/AA$2*100))</f>
        <v>100</v>
      </c>
      <c r="AN646" s="1">
        <f>IF((AB646-AB$2)/AB$2*100&gt;100,100,IF((AB646-AB$2)/AB$2*100&lt;-100,-100,(AB646-AB$2)/AB$2*100))</f>
        <v>100</v>
      </c>
      <c r="AO646" s="1">
        <f>IF((AC646-AC$2)/AC$2*100&gt;100,100,IF((AC646-AC$2)/AC$2*100&lt;-100,-100,(AC646-AC$2)/AC$2*100))</f>
        <v>-100</v>
      </c>
      <c r="AP646" s="1"/>
      <c r="AQ646" s="2">
        <f t="shared" si="237"/>
        <v>66</v>
      </c>
      <c r="AR646" s="2">
        <f t="shared" ref="AR646:AR709" si="250">ROUND(AG646, 0)</f>
        <v>-79</v>
      </c>
      <c r="AS646" s="2">
        <f t="shared" ref="AS646:AS709" si="251">ROUND(AH646, 0)</f>
        <v>-27</v>
      </c>
      <c r="AT646" s="2">
        <f t="shared" ref="AT646:AT709" si="252">ROUND(AI646, 0)</f>
        <v>-45</v>
      </c>
      <c r="AU646" s="2">
        <f t="shared" ref="AU646:AU709" si="253">ROUND(AJ646, 0)</f>
        <v>-7</v>
      </c>
      <c r="AV646" s="2">
        <f t="shared" si="238"/>
        <v>1</v>
      </c>
      <c r="AW646" s="2">
        <f t="shared" si="239"/>
        <v>0</v>
      </c>
      <c r="AX646" s="2">
        <f t="shared" ref="AX646:AX709" si="254">IF(AM646&gt;20, 1, 0)</f>
        <v>1</v>
      </c>
      <c r="AY646" s="2">
        <f t="shared" ref="AY646:AY709" si="255">IF(AN646&gt;20, 1, 0)</f>
        <v>1</v>
      </c>
      <c r="AZ646" s="2">
        <f t="shared" ref="AZ646:AZ709" si="256">IF(AO646&gt;20, 1, 0)</f>
        <v>0</v>
      </c>
      <c r="BA646" s="1"/>
      <c r="BB646" s="1"/>
      <c r="BN646" s="1">
        <f>T646/(T$3-T$4)*100</f>
        <v>56.814796425024824</v>
      </c>
      <c r="BO646" s="1">
        <f>U646/(U$3-U$4)*100</f>
        <v>7.8674052276267963</v>
      </c>
      <c r="BP646" s="1">
        <f>V646/(V$3-V$4)*100</f>
        <v>1.8867924528301887</v>
      </c>
      <c r="BQ646" s="1">
        <f>W646/(W$3-W$4)*100</f>
        <v>25.728987993138936</v>
      </c>
      <c r="BR646" s="1">
        <f>X646/(X$3-X$4)*100</f>
        <v>14.124737945492663</v>
      </c>
      <c r="BS646" s="1">
        <f>Y646/(Y$3-Y$4)*100</f>
        <v>49.685534591194973</v>
      </c>
      <c r="BT646" s="1">
        <f>Z646/(Z$3-Z$4)*100</f>
        <v>50.580551523947747</v>
      </c>
      <c r="BU646" s="1">
        <f>AA646/(AA$3-AA$4)*100</f>
        <v>37.106918238993714</v>
      </c>
      <c r="BV646" s="1">
        <f>AB646/(AB$3-AB$4)*100</f>
        <v>22.213130535232963</v>
      </c>
      <c r="BW646" s="1">
        <f>AC646/(AC$3-AC$4)*100</f>
        <v>0</v>
      </c>
    </row>
    <row r="647" spans="1:75">
      <c r="A647">
        <v>81</v>
      </c>
      <c r="B647" t="s">
        <v>1675</v>
      </c>
      <c r="C647" t="s">
        <v>2392</v>
      </c>
      <c r="D647">
        <v>15</v>
      </c>
      <c r="E647" t="s">
        <v>2393</v>
      </c>
      <c r="F647" t="s">
        <v>2394</v>
      </c>
      <c r="G647" t="s">
        <v>2395</v>
      </c>
      <c r="H647">
        <v>49</v>
      </c>
      <c r="I647">
        <v>14</v>
      </c>
      <c r="J647">
        <v>1</v>
      </c>
      <c r="K647">
        <v>21</v>
      </c>
      <c r="L647">
        <v>19</v>
      </c>
      <c r="M647">
        <v>21</v>
      </c>
      <c r="N647">
        <v>34</v>
      </c>
      <c r="O647">
        <v>20</v>
      </c>
      <c r="P647">
        <v>1</v>
      </c>
      <c r="Q647">
        <v>0</v>
      </c>
      <c r="R647">
        <v>180</v>
      </c>
      <c r="T647" s="1">
        <f t="shared" ref="T647:T710" si="257">IF($R647&lt;&gt;0,H647/$R647,0)*100</f>
        <v>27.222222222222221</v>
      </c>
      <c r="U647" s="1">
        <f t="shared" si="240"/>
        <v>7.7777777777777777</v>
      </c>
      <c r="V647" s="1">
        <f t="shared" si="241"/>
        <v>0.55555555555555558</v>
      </c>
      <c r="W647" s="1">
        <f t="shared" si="242"/>
        <v>11.666666666666666</v>
      </c>
      <c r="X647" s="1">
        <f t="shared" si="243"/>
        <v>10.555555555555555</v>
      </c>
      <c r="Y647" s="1">
        <f t="shared" si="244"/>
        <v>11.666666666666666</v>
      </c>
      <c r="Z647" s="1">
        <f t="shared" si="245"/>
        <v>18.888888888888889</v>
      </c>
      <c r="AA647" s="1">
        <f t="shared" si="246"/>
        <v>11.111111111111111</v>
      </c>
      <c r="AB647" s="1">
        <f t="shared" si="247"/>
        <v>0.55555555555555558</v>
      </c>
      <c r="AC647" s="1">
        <f t="shared" si="248"/>
        <v>0</v>
      </c>
      <c r="AD647" s="1"/>
      <c r="AF647" s="1">
        <f t="shared" ref="AF647:AF710" si="258">IF((T647-T$2)/T$2*100&gt;100,100,IF((T647-T$2)/T$2*100&lt;-100,-100,(T647-T$2)/T$2*100))</f>
        <v>38.506394794641871</v>
      </c>
      <c r="AG647" s="1">
        <f t="shared" si="249"/>
        <v>-42.203396380281966</v>
      </c>
      <c r="AH647" s="1">
        <f>IF((W647-W$2)/W$2*100&gt;100,100,IF((W647-W$2)/W$2*100&lt;-100,-100,(W647-W$2)/W$2*100))</f>
        <v>-40.087043014915942</v>
      </c>
      <c r="AI647" s="1">
        <f>IF((X647-X$2)/X$2*100&gt;100,100,IF((X647-X$2)/X$2*100&lt;-100,-100,(X647-X$2)/X$2*100))</f>
        <v>11.880838421864794</v>
      </c>
      <c r="AJ647" s="1">
        <f>IF((Y647-Y$2)/Y$2*100&gt;100,100,IF((Y647-Y$2)/Y$2*100&lt;-100,-100,(Y647-Y$2)/Y$2*100))</f>
        <v>-17.97570488780519</v>
      </c>
      <c r="AK647" s="1">
        <f>IF((Z647-Z$2)/Z$2*100&gt;100,100,IF((Z647-Z$2)/Z$2*100&lt;-100,-100,(Z647-Z$2)/Z$2*100))</f>
        <v>95.459191869413573</v>
      </c>
      <c r="AL647" s="1">
        <f>IF((V647-V$2)/V$2*100&gt;100,100,IF((V647-V$2)/V$2*100&lt;-100,-100,(V647-V$2)/V$2*100))</f>
        <v>-87.920079950784256</v>
      </c>
      <c r="AM647" s="1">
        <f>IF((AA647-AA$2)/AA$2*100&gt;100,100,IF((AA647-AA$2)/AA$2*100&lt;-100,-100,(AA647-AA$2)/AA$2*100))</f>
        <v>100</v>
      </c>
      <c r="AN647" s="1">
        <f>IF((AB647-AB$2)/AB$2*100&gt;100,100,IF((AB647-AB$2)/AB$2*100&lt;-100,-100,(AB647-AB$2)/AB$2*100))</f>
        <v>-69.272932861140006</v>
      </c>
      <c r="AO647" s="1">
        <f>IF((AC647-AC$2)/AC$2*100&gt;100,100,IF((AC647-AC$2)/AC$2*100&lt;-100,-100,(AC647-AC$2)/AC$2*100))</f>
        <v>-100</v>
      </c>
      <c r="AP647" s="1"/>
      <c r="AQ647" s="2">
        <f t="shared" ref="AQ647:AQ710" si="259">ROUND(AF647, 0)</f>
        <v>39</v>
      </c>
      <c r="AR647" s="2">
        <f t="shared" si="250"/>
        <v>-42</v>
      </c>
      <c r="AS647" s="2">
        <f t="shared" si="251"/>
        <v>-40</v>
      </c>
      <c r="AT647" s="2">
        <f t="shared" si="252"/>
        <v>12</v>
      </c>
      <c r="AU647" s="2">
        <f t="shared" si="253"/>
        <v>-18</v>
      </c>
      <c r="AV647" s="2">
        <f t="shared" ref="AV647:AV710" si="260">IF(AK647&gt;20, 1, 0)</f>
        <v>1</v>
      </c>
      <c r="AW647" s="2">
        <f t="shared" ref="AW647:AW710" si="261">IF(AL647&gt;20, 1, 0)</f>
        <v>0</v>
      </c>
      <c r="AX647" s="2">
        <f t="shared" si="254"/>
        <v>1</v>
      </c>
      <c r="AY647" s="2">
        <f t="shared" si="255"/>
        <v>0</v>
      </c>
      <c r="AZ647" s="2">
        <f t="shared" si="256"/>
        <v>0</v>
      </c>
      <c r="BA647" s="1"/>
      <c r="BB647" s="1"/>
      <c r="BN647" s="1">
        <f>T647/(T$3-T$4)*100</f>
        <v>47.519493177387908</v>
      </c>
      <c r="BO647" s="1">
        <f>U647/(U$3-U$4)*100</f>
        <v>21.62079510703364</v>
      </c>
      <c r="BP647" s="1">
        <f>V647/(V$3-V$4)*100</f>
        <v>1.1111111111111112</v>
      </c>
      <c r="BQ647" s="1">
        <f>W647/(W$3-W$4)*100</f>
        <v>21.212121212121207</v>
      </c>
      <c r="BR647" s="1">
        <f>X647/(X$3-X$4)*100</f>
        <v>28.734567901234563</v>
      </c>
      <c r="BS647" s="1">
        <f>Y647/(Y$3-Y$4)*100</f>
        <v>43.888888888888893</v>
      </c>
      <c r="BT647" s="1">
        <f>Z647/(Z$3-Z$4)*100</f>
        <v>59.572649572649574</v>
      </c>
      <c r="BU647" s="1">
        <f>AA647/(AA$3-AA$4)*100</f>
        <v>39.73063973063973</v>
      </c>
      <c r="BV647" s="1">
        <f>AB647/(AB$3-AB$4)*100</f>
        <v>2.6162131519274379</v>
      </c>
      <c r="BW647" s="1">
        <f>AC647/(AC$3-AC$4)*100</f>
        <v>0</v>
      </c>
    </row>
    <row r="648" spans="1:75">
      <c r="A648">
        <v>82</v>
      </c>
      <c r="B648" t="s">
        <v>1675</v>
      </c>
      <c r="C648" t="s">
        <v>2396</v>
      </c>
      <c r="D648">
        <v>11</v>
      </c>
      <c r="E648" t="s">
        <v>2397</v>
      </c>
      <c r="F648" t="s">
        <v>2398</v>
      </c>
      <c r="G648" t="s">
        <v>2399</v>
      </c>
      <c r="H648">
        <v>54</v>
      </c>
      <c r="I648">
        <v>15</v>
      </c>
      <c r="J648">
        <v>3</v>
      </c>
      <c r="K648">
        <v>17</v>
      </c>
      <c r="L648">
        <v>1</v>
      </c>
      <c r="M648">
        <v>20</v>
      </c>
      <c r="N648">
        <v>35</v>
      </c>
      <c r="O648">
        <v>15</v>
      </c>
      <c r="P648">
        <v>0</v>
      </c>
      <c r="Q648">
        <v>0</v>
      </c>
      <c r="R648">
        <v>160</v>
      </c>
      <c r="T648" s="1">
        <f t="shared" si="257"/>
        <v>33.75</v>
      </c>
      <c r="U648" s="1">
        <f t="shared" si="240"/>
        <v>9.375</v>
      </c>
      <c r="V648" s="1">
        <f t="shared" si="241"/>
        <v>1.875</v>
      </c>
      <c r="W648" s="1">
        <f t="shared" si="242"/>
        <v>10.625</v>
      </c>
      <c r="X648" s="1">
        <f t="shared" si="243"/>
        <v>0.625</v>
      </c>
      <c r="Y648" s="1">
        <f t="shared" si="244"/>
        <v>12.5</v>
      </c>
      <c r="Z648" s="1">
        <f t="shared" si="245"/>
        <v>21.875</v>
      </c>
      <c r="AA648" s="1">
        <f t="shared" si="246"/>
        <v>9.375</v>
      </c>
      <c r="AB648" s="1">
        <f t="shared" si="247"/>
        <v>0</v>
      </c>
      <c r="AC648" s="1">
        <f t="shared" si="248"/>
        <v>0</v>
      </c>
      <c r="AD648" s="1"/>
      <c r="AF648" s="1">
        <f t="shared" si="258"/>
        <v>71.719662934173343</v>
      </c>
      <c r="AG648" s="1">
        <f t="shared" si="249"/>
        <v>-30.334450994089867</v>
      </c>
      <c r="AH648" s="1">
        <f>IF((W648-W$2)/W$2*100&gt;100,100,IF((W648-W$2)/W$2*100&lt;-100,-100,(W648-W$2)/W$2*100))</f>
        <v>-45.436414174298449</v>
      </c>
      <c r="AI648" s="1">
        <f>IF((X648-X$2)/X$2*100&gt;100,100,IF((X648-X$2)/X$2*100&lt;-100,-100,(X648-X$2)/X$2*100))</f>
        <v>-93.375476672389581</v>
      </c>
      <c r="AJ648" s="1">
        <f>IF((Y648-Y$2)/Y$2*100&gt;100,100,IF((Y648-Y$2)/Y$2*100&lt;-100,-100,(Y648-Y$2)/Y$2*100))</f>
        <v>-12.116826665505558</v>
      </c>
      <c r="AK648" s="1">
        <f>IF((Z648-Z$2)/Z$2*100&gt;100,100,IF((Z648-Z$2)/Z$2*100&lt;-100,-100,(Z648-Z$2)/Z$2*100))</f>
        <v>100</v>
      </c>
      <c r="AL648" s="1">
        <f>IF((V648-V$2)/V$2*100&gt;100,100,IF((V648-V$2)/V$2*100&lt;-100,-100,(V648-V$2)/V$2*100))</f>
        <v>-59.230269833896863</v>
      </c>
      <c r="AM648" s="1">
        <f>IF((AA648-AA$2)/AA$2*100&gt;100,100,IF((AA648-AA$2)/AA$2*100&lt;-100,-100,(AA648-AA$2)/AA$2*100))</f>
        <v>86.099258348279193</v>
      </c>
      <c r="AN648" s="1">
        <f>IF((AB648-AB$2)/AB$2*100&gt;100,100,IF((AB648-AB$2)/AB$2*100&lt;-100,-100,(AB648-AB$2)/AB$2*100))</f>
        <v>-100</v>
      </c>
      <c r="AO648" s="1">
        <f>IF((AC648-AC$2)/AC$2*100&gt;100,100,IF((AC648-AC$2)/AC$2*100&lt;-100,-100,(AC648-AC$2)/AC$2*100))</f>
        <v>-100</v>
      </c>
      <c r="AP648" s="1"/>
      <c r="AQ648" s="2">
        <f t="shared" si="259"/>
        <v>72</v>
      </c>
      <c r="AR648" s="2">
        <f t="shared" si="250"/>
        <v>-30</v>
      </c>
      <c r="AS648" s="2">
        <f t="shared" si="251"/>
        <v>-45</v>
      </c>
      <c r="AT648" s="2">
        <f t="shared" si="252"/>
        <v>-93</v>
      </c>
      <c r="AU648" s="2">
        <f t="shared" si="253"/>
        <v>-12</v>
      </c>
      <c r="AV648" s="2">
        <f t="shared" si="260"/>
        <v>1</v>
      </c>
      <c r="AW648" s="2">
        <f t="shared" si="261"/>
        <v>0</v>
      </c>
      <c r="AX648" s="2">
        <f t="shared" si="254"/>
        <v>1</v>
      </c>
      <c r="AY648" s="2">
        <f t="shared" si="255"/>
        <v>0</v>
      </c>
      <c r="AZ648" s="2">
        <f t="shared" si="256"/>
        <v>0</v>
      </c>
      <c r="BA648" s="1"/>
      <c r="BB648" s="1"/>
      <c r="BN648" s="1">
        <f>T648/(T$3-T$4)*100</f>
        <v>58.91447368421052</v>
      </c>
      <c r="BO648" s="1">
        <f>U648/(U$3-U$4)*100</f>
        <v>26.060779816513758</v>
      </c>
      <c r="BP648" s="1">
        <f>V648/(V$3-V$4)*100</f>
        <v>3.75</v>
      </c>
      <c r="BQ648" s="1">
        <f>W648/(W$3-W$4)*100</f>
        <v>19.318181818181817</v>
      </c>
      <c r="BR648" s="1">
        <f>X648/(X$3-X$4)*100</f>
        <v>1.7013888888888888</v>
      </c>
      <c r="BS648" s="1">
        <f>Y648/(Y$3-Y$4)*100</f>
        <v>47.023809523809526</v>
      </c>
      <c r="BT648" s="1">
        <f>Z648/(Z$3-Z$4)*100</f>
        <v>68.990384615384613</v>
      </c>
      <c r="BU648" s="1">
        <f>AA648/(AA$3-AA$4)*100</f>
        <v>33.522727272727273</v>
      </c>
      <c r="BV648" s="1">
        <f>AB648/(AB$3-AB$4)*100</f>
        <v>0</v>
      </c>
      <c r="BW648" s="1">
        <f>AC648/(AC$3-AC$4)*100</f>
        <v>0</v>
      </c>
    </row>
    <row r="649" spans="1:75">
      <c r="A649">
        <v>82</v>
      </c>
      <c r="B649" t="s">
        <v>1675</v>
      </c>
      <c r="C649" t="s">
        <v>2400</v>
      </c>
      <c r="D649">
        <v>7</v>
      </c>
      <c r="E649" t="s">
        <v>2401</v>
      </c>
      <c r="F649" t="s">
        <v>2402</v>
      </c>
      <c r="G649" t="s">
        <v>1482</v>
      </c>
      <c r="H649">
        <v>20</v>
      </c>
      <c r="I649">
        <v>5</v>
      </c>
      <c r="J649">
        <v>1</v>
      </c>
      <c r="K649">
        <v>3</v>
      </c>
      <c r="L649">
        <v>7</v>
      </c>
      <c r="M649">
        <v>10</v>
      </c>
      <c r="N649">
        <v>17</v>
      </c>
      <c r="O649">
        <v>4</v>
      </c>
      <c r="P649">
        <v>2</v>
      </c>
      <c r="Q649">
        <v>1</v>
      </c>
      <c r="R649">
        <v>70</v>
      </c>
      <c r="T649" s="1">
        <f t="shared" si="257"/>
        <v>28.571428571428569</v>
      </c>
      <c r="U649" s="1">
        <f t="shared" si="240"/>
        <v>7.1428571428571423</v>
      </c>
      <c r="V649" s="1">
        <f t="shared" si="241"/>
        <v>1.4285714285714286</v>
      </c>
      <c r="W649" s="1">
        <f t="shared" si="242"/>
        <v>4.2857142857142856</v>
      </c>
      <c r="X649" s="1">
        <f t="shared" si="243"/>
        <v>10</v>
      </c>
      <c r="Y649" s="1">
        <f t="shared" si="244"/>
        <v>14.285714285714285</v>
      </c>
      <c r="Z649" s="1">
        <f t="shared" si="245"/>
        <v>24.285714285714285</v>
      </c>
      <c r="AA649" s="1">
        <f t="shared" si="246"/>
        <v>5.7142857142857144</v>
      </c>
      <c r="AB649" s="1">
        <f t="shared" si="247"/>
        <v>2.8571428571428572</v>
      </c>
      <c r="AC649" s="1">
        <f t="shared" si="248"/>
        <v>1.4285714285714286</v>
      </c>
      <c r="AD649" s="1"/>
      <c r="AF649" s="1">
        <f t="shared" si="258"/>
        <v>45.371143224697001</v>
      </c>
      <c r="AG649" s="1">
        <f t="shared" si="249"/>
        <v>-46.921486471687516</v>
      </c>
      <c r="AH649" s="1">
        <f>IF((W649-W$2)/W$2*100&gt;100,100,IF((W649-W$2)/W$2*100&lt;-100,-100,(W649-W$2)/W$2*100))</f>
        <v>-77.991158658540556</v>
      </c>
      <c r="AI649" s="1">
        <f>IF((X649-X$2)/X$2*100&gt;100,100,IF((X649-X$2)/X$2*100&lt;-100,-100,(X649-X$2)/X$2*100))</f>
        <v>5.9923732417666482</v>
      </c>
      <c r="AJ649" s="1">
        <f>IF((Y649-Y$2)/Y$2*100&gt;100,100,IF((Y649-Y$2)/Y$2*100&lt;-100,-100,(Y649-Y$2)/Y$2*100))</f>
        <v>0.43791238227935614</v>
      </c>
      <c r="AK649" s="1">
        <f>IF((Z649-Z$2)/Z$2*100&gt;100,100,IF((Z649-Z$2)/Z$2*100&lt;-100,-100,(Z649-Z$2)/Z$2*100))</f>
        <v>100</v>
      </c>
      <c r="AL649" s="1">
        <f>IF((V649-V$2)/V$2*100&gt;100,100,IF((V649-V$2)/V$2*100&lt;-100,-100,(V649-V$2)/V$2*100))</f>
        <v>-68.937348444873791</v>
      </c>
      <c r="AM649" s="1">
        <f>IF((AA649-AA$2)/AA$2*100&gt;100,100,IF((AA649-AA$2)/AA$2*100&lt;-100,-100,(AA649-AA$2)/AA$2*100))</f>
        <v>13.431928897998748</v>
      </c>
      <c r="AN649" s="1">
        <f>IF((AB649-AB$2)/AB$2*100&gt;100,100,IF((AB649-AB$2)/AB$2*100&lt;-100,-100,(AB649-AB$2)/AB$2*100))</f>
        <v>58.024916714137142</v>
      </c>
      <c r="AO649" s="1">
        <f>IF((AC649-AC$2)/AC$2*100&gt;100,100,IF((AC649-AC$2)/AC$2*100&lt;-100,-100,(AC649-AC$2)/AC$2*100))</f>
        <v>-41.920499432490985</v>
      </c>
      <c r="AP649" s="1"/>
      <c r="AQ649" s="2">
        <f t="shared" si="259"/>
        <v>45</v>
      </c>
      <c r="AR649" s="2">
        <f t="shared" si="250"/>
        <v>-47</v>
      </c>
      <c r="AS649" s="2">
        <f t="shared" si="251"/>
        <v>-78</v>
      </c>
      <c r="AT649" s="2">
        <f t="shared" si="252"/>
        <v>6</v>
      </c>
      <c r="AU649" s="2">
        <f t="shared" si="253"/>
        <v>0</v>
      </c>
      <c r="AV649" s="2">
        <f t="shared" si="260"/>
        <v>1</v>
      </c>
      <c r="AW649" s="2">
        <f t="shared" si="261"/>
        <v>0</v>
      </c>
      <c r="AX649" s="2">
        <f t="shared" si="254"/>
        <v>0</v>
      </c>
      <c r="AY649" s="2">
        <f t="shared" si="255"/>
        <v>1</v>
      </c>
      <c r="AZ649" s="2">
        <f t="shared" si="256"/>
        <v>0</v>
      </c>
      <c r="BA649" s="1"/>
      <c r="BB649" s="1"/>
      <c r="BN649" s="1">
        <f>T649/(T$3-T$4)*100</f>
        <v>49.87468671679197</v>
      </c>
      <c r="BO649" s="1">
        <f>U649/(U$3-U$4)*100</f>
        <v>19.85583224115334</v>
      </c>
      <c r="BP649" s="1">
        <f>V649/(V$3-V$4)*100</f>
        <v>2.8571428571428572</v>
      </c>
      <c r="BQ649" s="1">
        <f>W649/(W$3-W$4)*100</f>
        <v>7.7922077922077904</v>
      </c>
      <c r="BR649" s="1">
        <f>X649/(X$3-X$4)*100</f>
        <v>27.222222222222221</v>
      </c>
      <c r="BS649" s="1">
        <f>Y649/(Y$3-Y$4)*100</f>
        <v>53.741496598639458</v>
      </c>
      <c r="BT649" s="1">
        <f>Z649/(Z$3-Z$4)*100</f>
        <v>76.593406593406584</v>
      </c>
      <c r="BU649" s="1">
        <f>AA649/(AA$3-AA$4)*100</f>
        <v>20.432900432900432</v>
      </c>
      <c r="BV649" s="1">
        <f>AB649/(AB$3-AB$4)*100</f>
        <v>13.454810495626823</v>
      </c>
      <c r="BW649" s="1">
        <f>AC649/(AC$3-AC$4)*100</f>
        <v>3.185011709601874</v>
      </c>
    </row>
    <row r="650" spans="1:75">
      <c r="A650">
        <v>81</v>
      </c>
      <c r="B650" t="s">
        <v>1675</v>
      </c>
      <c r="C650" t="s">
        <v>2403</v>
      </c>
      <c r="D650">
        <v>12</v>
      </c>
      <c r="E650" t="s">
        <v>2404</v>
      </c>
      <c r="F650" t="s">
        <v>2405</v>
      </c>
      <c r="G650" t="s">
        <v>2406</v>
      </c>
      <c r="H650">
        <v>27</v>
      </c>
      <c r="I650">
        <v>4</v>
      </c>
      <c r="J650">
        <v>1</v>
      </c>
      <c r="K650">
        <v>7</v>
      </c>
      <c r="L650">
        <v>14</v>
      </c>
      <c r="M650">
        <v>19</v>
      </c>
      <c r="N650">
        <v>21</v>
      </c>
      <c r="O650">
        <v>17</v>
      </c>
      <c r="P650">
        <v>1</v>
      </c>
      <c r="Q650">
        <v>0</v>
      </c>
      <c r="R650">
        <v>111</v>
      </c>
      <c r="T650" s="1">
        <f t="shared" si="257"/>
        <v>24.324324324324326</v>
      </c>
      <c r="U650" s="1">
        <f t="shared" si="240"/>
        <v>3.6036036036036037</v>
      </c>
      <c r="V650" s="1">
        <f t="shared" si="241"/>
        <v>0.90090090090090091</v>
      </c>
      <c r="W650" s="1">
        <f t="shared" si="242"/>
        <v>6.3063063063063058</v>
      </c>
      <c r="X650" s="1">
        <f t="shared" si="243"/>
        <v>12.612612612612612</v>
      </c>
      <c r="Y650" s="1">
        <f t="shared" si="244"/>
        <v>17.117117117117118</v>
      </c>
      <c r="Z650" s="1">
        <f t="shared" si="245"/>
        <v>18.918918918918919</v>
      </c>
      <c r="AA650" s="1">
        <f t="shared" si="246"/>
        <v>15.315315315315313</v>
      </c>
      <c r="AB650" s="1">
        <f t="shared" si="247"/>
        <v>0.90090090090090091</v>
      </c>
      <c r="AC650" s="1">
        <f t="shared" si="248"/>
        <v>0</v>
      </c>
      <c r="AD650" s="1"/>
      <c r="AF650" s="1">
        <f t="shared" si="258"/>
        <v>23.761919231836657</v>
      </c>
      <c r="AG650" s="1">
        <f t="shared" si="249"/>
        <v>-73.221650832563071</v>
      </c>
      <c r="AH650" s="1">
        <f>IF((W650-W$2)/W$2*100&gt;100,100,IF((W650-W$2)/W$2*100&lt;-100,-100,(W650-W$2)/W$2*100))</f>
        <v>-67.614617845900511</v>
      </c>
      <c r="AI650" s="1">
        <f>IF((X650-X$2)/X$2*100&gt;100,100,IF((X650-X$2)/X$2*100&lt;-100,-100,(X650-X$2)/X$2*100))</f>
        <v>33.684074358984951</v>
      </c>
      <c r="AJ650" s="1">
        <f>IF((Y650-Y$2)/Y$2*100&gt;100,100,IF((Y650-Y$2)/Y$2*100&lt;-100,-100,(Y650-Y$2)/Y$2*100))</f>
        <v>20.344525647235638</v>
      </c>
      <c r="AK650" s="1">
        <f>IF((Z650-Z$2)/Z$2*100&gt;100,100,IF((Z650-Z$2)/Z$2*100&lt;-100,-100,(Z650-Z$2)/Z$2*100))</f>
        <v>95.769937802433319</v>
      </c>
      <c r="AL650" s="1">
        <f>IF((V650-V$2)/V$2*100&gt;100,100,IF((V650-V$2)/V$2*100&lt;-100,-100,(V650-V$2)/V$2*100))</f>
        <v>-80.410940460731226</v>
      </c>
      <c r="AM650" s="1">
        <f>IF((AA650-AA$2)/AA$2*100&gt;100,100,IF((AA650-AA$2)/AA$2*100&lt;-100,-100,(AA650-AA$2)/AA$2*100))</f>
        <v>100</v>
      </c>
      <c r="AN650" s="1">
        <f>IF((AB650-AB$2)/AB$2*100&gt;100,100,IF((AB650-AB$2)/AB$2*100&lt;-100,-100,(AB650-AB$2)/AB$2*100))</f>
        <v>-50.172323558605406</v>
      </c>
      <c r="AO650" s="1">
        <f>IF((AC650-AC$2)/AC$2*100&gt;100,100,IF((AC650-AC$2)/AC$2*100&lt;-100,-100,(AC650-AC$2)/AC$2*100))</f>
        <v>-100</v>
      </c>
      <c r="AP650" s="1"/>
      <c r="AQ650" s="2">
        <f t="shared" si="259"/>
        <v>24</v>
      </c>
      <c r="AR650" s="2">
        <f t="shared" si="250"/>
        <v>-73</v>
      </c>
      <c r="AS650" s="2">
        <f t="shared" si="251"/>
        <v>-68</v>
      </c>
      <c r="AT650" s="2">
        <f t="shared" si="252"/>
        <v>34</v>
      </c>
      <c r="AU650" s="2">
        <f t="shared" si="253"/>
        <v>20</v>
      </c>
      <c r="AV650" s="2">
        <f t="shared" si="260"/>
        <v>1</v>
      </c>
      <c r="AW650" s="2">
        <f t="shared" si="261"/>
        <v>0</v>
      </c>
      <c r="AX650" s="2">
        <f t="shared" si="254"/>
        <v>1</v>
      </c>
      <c r="AY650" s="2">
        <f t="shared" si="255"/>
        <v>0</v>
      </c>
      <c r="AZ650" s="2">
        <f t="shared" si="256"/>
        <v>0</v>
      </c>
      <c r="BA650" s="1"/>
      <c r="BB650" s="1"/>
      <c r="BN650" s="1">
        <f>T650/(T$3-T$4)*100</f>
        <v>42.460881934566146</v>
      </c>
      <c r="BO650" s="1">
        <f>U650/(U$3-U$4)*100</f>
        <v>10.017356806347632</v>
      </c>
      <c r="BP650" s="1">
        <f>V650/(V$3-V$4)*100</f>
        <v>1.8018018018018018</v>
      </c>
      <c r="BQ650" s="1">
        <f>W650/(W$3-W$4)*100</f>
        <v>11.466011466011464</v>
      </c>
      <c r="BR650" s="1">
        <f>X650/(X$3-X$4)*100</f>
        <v>34.334334334334329</v>
      </c>
      <c r="BS650" s="1">
        <f>Y650/(Y$3-Y$4)*100</f>
        <v>64.392964392964402</v>
      </c>
      <c r="BT650" s="1">
        <f>Z650/(Z$3-Z$4)*100</f>
        <v>59.667359667359662</v>
      </c>
      <c r="BU650" s="1">
        <f>AA650/(AA$3-AA$4)*100</f>
        <v>54.763854763854759</v>
      </c>
      <c r="BV650" s="1">
        <f>AB650/(AB$3-AB$4)*100</f>
        <v>4.2425078139363857</v>
      </c>
      <c r="BW650" s="1">
        <f>AC650/(AC$3-AC$4)*100</f>
        <v>0</v>
      </c>
    </row>
    <row r="651" spans="1:75">
      <c r="A651">
        <v>76</v>
      </c>
      <c r="B651" t="s">
        <v>1675</v>
      </c>
      <c r="C651" t="s">
        <v>2407</v>
      </c>
      <c r="D651">
        <v>20</v>
      </c>
      <c r="E651" t="s">
        <v>2408</v>
      </c>
      <c r="F651" t="s">
        <v>2409</v>
      </c>
      <c r="G651" t="s">
        <v>2410</v>
      </c>
      <c r="H651">
        <v>68</v>
      </c>
      <c r="I651">
        <v>8</v>
      </c>
      <c r="J651">
        <v>3</v>
      </c>
      <c r="K651">
        <v>33</v>
      </c>
      <c r="L651">
        <v>9</v>
      </c>
      <c r="M651">
        <v>44</v>
      </c>
      <c r="N651">
        <v>39</v>
      </c>
      <c r="O651">
        <v>27</v>
      </c>
      <c r="P651">
        <v>21</v>
      </c>
      <c r="Q651">
        <v>3</v>
      </c>
      <c r="R651">
        <v>255</v>
      </c>
      <c r="T651" s="1">
        <f t="shared" si="257"/>
        <v>26.666666666666668</v>
      </c>
      <c r="U651" s="1">
        <f t="shared" si="240"/>
        <v>3.1372549019607843</v>
      </c>
      <c r="V651" s="1">
        <f t="shared" si="241"/>
        <v>1.1764705882352942</v>
      </c>
      <c r="W651" s="1">
        <f t="shared" si="242"/>
        <v>12.941176470588237</v>
      </c>
      <c r="X651" s="1">
        <f t="shared" si="243"/>
        <v>3.5294117647058822</v>
      </c>
      <c r="Y651" s="1">
        <f t="shared" si="244"/>
        <v>17.254901960784313</v>
      </c>
      <c r="Z651" s="1">
        <f t="shared" si="245"/>
        <v>15.294117647058824</v>
      </c>
      <c r="AA651" s="1">
        <f t="shared" si="246"/>
        <v>10.588235294117647</v>
      </c>
      <c r="AB651" s="1">
        <f t="shared" si="247"/>
        <v>8.235294117647058</v>
      </c>
      <c r="AC651" s="1">
        <f t="shared" si="248"/>
        <v>1.1764705882352942</v>
      </c>
      <c r="AD651" s="1"/>
      <c r="AF651" s="1">
        <f t="shared" si="258"/>
        <v>35.679733676383883</v>
      </c>
      <c r="AG651" s="1">
        <f t="shared" si="249"/>
        <v>-76.68708425423138</v>
      </c>
      <c r="AH651" s="1">
        <f>IF((W651-W$2)/W$2*100&gt;100,100,IF((W651-W$2)/W$2*100&lt;-100,-100,(W651-W$2)/W$2*100))</f>
        <v>-33.54193006696557</v>
      </c>
      <c r="AI651" s="1">
        <f>IF((X651-X$2)/X$2*100&gt;100,100,IF((X651-X$2)/X$2*100&lt;-100,-100,(X651-X$2)/X$2*100))</f>
        <v>-62.590927091141182</v>
      </c>
      <c r="AJ651" s="1">
        <f>IF((Y651-Y$2)/Y$2*100&gt;100,100,IF((Y651-Y$2)/Y$2*100&lt;-100,-100,(Y651-Y$2)/Y$2*100))</f>
        <v>21.313243191145265</v>
      </c>
      <c r="AK651" s="1">
        <f>IF((Z651-Z$2)/Z$2*100&gt;100,100,IF((Z651-Z$2)/Z$2*100&lt;-100,-100,(Z651-Z$2)/Z$2*100))</f>
        <v>58.261075769698188</v>
      </c>
      <c r="AL651" s="1">
        <f>IF((V651-V$2)/V$2*100&gt;100,100,IF((V651-V$2)/V$2*100&lt;-100,-100,(V651-V$2)/V$2*100))</f>
        <v>-74.418992836954885</v>
      </c>
      <c r="AM651" s="1">
        <f>IF((AA651-AA$2)/AA$2*100&gt;100,100,IF((AA651-AA$2)/AA$2*100&lt;-100,-100,(AA651-AA$2)/AA$2*100))</f>
        <v>100</v>
      </c>
      <c r="AN651" s="1">
        <f>IF((AB651-AB$2)/AB$2*100&gt;100,100,IF((AB651-AB$2)/AB$2*100&lt;-100,-100,(AB651-AB$2)/AB$2*100))</f>
        <v>100</v>
      </c>
      <c r="AO651" s="1">
        <f>IF((AC651-AC$2)/AC$2*100&gt;100,100,IF((AC651-AC$2)/AC$2*100&lt;-100,-100,(AC651-AC$2)/AC$2*100))</f>
        <v>-52.1698230620514</v>
      </c>
      <c r="AP651" s="1"/>
      <c r="AQ651" s="2">
        <f t="shared" si="259"/>
        <v>36</v>
      </c>
      <c r="AR651" s="2">
        <f t="shared" si="250"/>
        <v>-77</v>
      </c>
      <c r="AS651" s="2">
        <f t="shared" si="251"/>
        <v>-34</v>
      </c>
      <c r="AT651" s="2">
        <f t="shared" si="252"/>
        <v>-63</v>
      </c>
      <c r="AU651" s="2">
        <f t="shared" si="253"/>
        <v>21</v>
      </c>
      <c r="AV651" s="2">
        <f t="shared" si="260"/>
        <v>1</v>
      </c>
      <c r="AW651" s="2">
        <f t="shared" si="261"/>
        <v>0</v>
      </c>
      <c r="AX651" s="2">
        <f t="shared" si="254"/>
        <v>1</v>
      </c>
      <c r="AY651" s="2">
        <f t="shared" si="255"/>
        <v>1</v>
      </c>
      <c r="AZ651" s="2">
        <f t="shared" si="256"/>
        <v>0</v>
      </c>
      <c r="BA651" s="1"/>
      <c r="BB651" s="1"/>
      <c r="BN651" s="1">
        <f>T651/(T$3-T$4)*100</f>
        <v>46.549707602339183</v>
      </c>
      <c r="BO651" s="1">
        <f>U651/(U$3-U$4)*100</f>
        <v>8.7209929843497029</v>
      </c>
      <c r="BP651" s="1">
        <f>V651/(V$3-V$4)*100</f>
        <v>2.3529411764705883</v>
      </c>
      <c r="BQ651" s="1">
        <f>W651/(W$3-W$4)*100</f>
        <v>23.52941176470588</v>
      </c>
      <c r="BR651" s="1">
        <f>X651/(X$3-X$4)*100</f>
        <v>9.6078431372549016</v>
      </c>
      <c r="BS651" s="1">
        <f>Y651/(Y$3-Y$4)*100</f>
        <v>64.91129785247432</v>
      </c>
      <c r="BT651" s="1">
        <f>Z651/(Z$3-Z$4)*100</f>
        <v>48.235294117647058</v>
      </c>
      <c r="BU651" s="1">
        <f>AA651/(AA$3-AA$4)*100</f>
        <v>37.860962566844918</v>
      </c>
      <c r="BV651" s="1">
        <f>AB651/(AB$3-AB$4)*100</f>
        <v>38.781512605042018</v>
      </c>
      <c r="BW651" s="1">
        <f>AC651/(AC$3-AC$4)*100</f>
        <v>2.622950819672131</v>
      </c>
    </row>
    <row r="652" spans="1:75">
      <c r="A652">
        <v>85</v>
      </c>
      <c r="B652" t="s">
        <v>1675</v>
      </c>
      <c r="C652" t="s">
        <v>2411</v>
      </c>
      <c r="D652">
        <v>15</v>
      </c>
      <c r="E652" t="s">
        <v>2412</v>
      </c>
      <c r="F652" t="s">
        <v>2413</v>
      </c>
      <c r="G652" t="s">
        <v>1876</v>
      </c>
      <c r="H652">
        <v>35</v>
      </c>
      <c r="I652">
        <v>19</v>
      </c>
      <c r="J652">
        <v>2</v>
      </c>
      <c r="K652">
        <v>28</v>
      </c>
      <c r="L652">
        <v>4</v>
      </c>
      <c r="M652">
        <v>33</v>
      </c>
      <c r="N652">
        <v>46</v>
      </c>
      <c r="O652">
        <v>39</v>
      </c>
      <c r="P652">
        <v>6</v>
      </c>
      <c r="Q652">
        <v>5</v>
      </c>
      <c r="R652">
        <v>217</v>
      </c>
      <c r="T652" s="1">
        <f t="shared" si="257"/>
        <v>16.129032258064516</v>
      </c>
      <c r="U652" s="1">
        <f t="shared" si="240"/>
        <v>8.7557603686635943</v>
      </c>
      <c r="V652" s="1">
        <f t="shared" si="241"/>
        <v>0.92165898617511521</v>
      </c>
      <c r="W652" s="1">
        <f t="shared" si="242"/>
        <v>12.903225806451612</v>
      </c>
      <c r="X652" s="1">
        <f t="shared" si="243"/>
        <v>1.8433179723502304</v>
      </c>
      <c r="Y652" s="1">
        <f t="shared" si="244"/>
        <v>15.207373271889402</v>
      </c>
      <c r="Z652" s="1">
        <f t="shared" si="245"/>
        <v>21.198156682027651</v>
      </c>
      <c r="AA652" s="1">
        <f t="shared" si="246"/>
        <v>17.972350230414747</v>
      </c>
      <c r="AB652" s="1">
        <f t="shared" si="247"/>
        <v>2.7649769585253456</v>
      </c>
      <c r="AC652" s="1">
        <f t="shared" si="248"/>
        <v>2.3041474654377883</v>
      </c>
      <c r="AD652" s="1"/>
      <c r="AF652" s="1">
        <f t="shared" si="258"/>
        <v>-17.935644953800072</v>
      </c>
      <c r="AG652" s="1">
        <f t="shared" si="249"/>
        <v>-34.936015674971792</v>
      </c>
      <c r="AH652" s="1">
        <f>IF((W652-W$2)/W$2*100&gt;100,100,IF((W652-W$2)/W$2*100&lt;-100,-100,(W652-W$2)/W$2*100))</f>
        <v>-33.736821767648969</v>
      </c>
      <c r="AI652" s="1">
        <f>IF((X652-X$2)/X$2*100&gt;100,100,IF((X652-X$2)/X$2*100&lt;-100,-100,(X652-X$2)/X$2*100))</f>
        <v>-80.462235347139782</v>
      </c>
      <c r="AJ652" s="1">
        <f>IF((Y652-Y$2)/Y$2*100&gt;100,100,IF((Y652-Y$2)/Y$2*100&lt;-100,-100,(Y652-Y$2)/Y$2*100))</f>
        <v>6.9177776972651372</v>
      </c>
      <c r="AK652" s="1">
        <f>IF((Z652-Z$2)/Z$2*100&gt;100,100,IF((Z652-Z$2)/Z$2*100&lt;-100,-100,(Z652-Z$2)/Z$2*100))</f>
        <v>100</v>
      </c>
      <c r="AL652" s="1">
        <f>IF((V652-V$2)/V$2*100&gt;100,100,IF((V652-V$2)/V$2*100&lt;-100,-100,(V652-V$2)/V$2*100))</f>
        <v>-79.959579641854063</v>
      </c>
      <c r="AM652" s="1">
        <f>IF((AA652-AA$2)/AA$2*100&gt;100,100,IF((AA652-AA$2)/AA$2*100&lt;-100,-100,(AA652-AA$2)/AA$2*100))</f>
        <v>100</v>
      </c>
      <c r="AN652" s="1">
        <f>IF((AB652-AB$2)/AB$2*100&gt;100,100,IF((AB652-AB$2)/AB$2*100&lt;-100,-100,(AB652-AB$2)/AB$2*100))</f>
        <v>52.927338755616582</v>
      </c>
      <c r="AO652" s="1">
        <f>IF((AC652-AC$2)/AC$2*100&gt;100,100,IF((AC652-AC$2)/AC$2*100&lt;-100,-100,(AC652-AC$2)/AC$2*100))</f>
        <v>-6.3233861814370682</v>
      </c>
      <c r="AP652" s="1"/>
      <c r="AQ652" s="2">
        <f t="shared" si="259"/>
        <v>-18</v>
      </c>
      <c r="AR652" s="2">
        <f t="shared" si="250"/>
        <v>-35</v>
      </c>
      <c r="AS652" s="2">
        <f t="shared" si="251"/>
        <v>-34</v>
      </c>
      <c r="AT652" s="2">
        <f t="shared" si="252"/>
        <v>-80</v>
      </c>
      <c r="AU652" s="2">
        <f t="shared" si="253"/>
        <v>7</v>
      </c>
      <c r="AV652" s="2">
        <f t="shared" si="260"/>
        <v>1</v>
      </c>
      <c r="AW652" s="2">
        <f t="shared" si="261"/>
        <v>0</v>
      </c>
      <c r="AX652" s="2">
        <f t="shared" si="254"/>
        <v>1</v>
      </c>
      <c r="AY652" s="2">
        <f t="shared" si="255"/>
        <v>1</v>
      </c>
      <c r="AZ652" s="2">
        <f t="shared" si="256"/>
        <v>0</v>
      </c>
      <c r="BA652" s="1"/>
      <c r="BB652" s="1"/>
      <c r="BN652" s="1">
        <f>T652/(T$3-T$4)*100</f>
        <v>28.155065082059988</v>
      </c>
      <c r="BO652" s="1">
        <f>U652/(U$3-U$4)*100</f>
        <v>24.339407263349255</v>
      </c>
      <c r="BP652" s="1">
        <f>V652/(V$3-V$4)*100</f>
        <v>1.8433179723502304</v>
      </c>
      <c r="BQ652" s="1">
        <f>W652/(W$3-W$4)*100</f>
        <v>23.460410557184748</v>
      </c>
      <c r="BR652" s="1">
        <f>X652/(X$3-X$4)*100</f>
        <v>5.0179211469534044</v>
      </c>
      <c r="BS652" s="1">
        <f>Y652/(Y$3-Y$4)*100</f>
        <v>57.208689927583947</v>
      </c>
      <c r="BT652" s="1">
        <f>Z652/(Z$3-Z$4)*100</f>
        <v>66.855724920241059</v>
      </c>
      <c r="BU652" s="1">
        <f>AA652/(AA$3-AA$4)*100</f>
        <v>64.264767490573945</v>
      </c>
      <c r="BV652" s="1">
        <f>AB652/(AB$3-AB$4)*100</f>
        <v>13.020784350606604</v>
      </c>
      <c r="BW652" s="1">
        <f>AC652/(AC$3-AC$4)*100</f>
        <v>5.1371156606481838</v>
      </c>
    </row>
    <row r="653" spans="1:75">
      <c r="A653">
        <v>85</v>
      </c>
      <c r="B653" t="s">
        <v>1675</v>
      </c>
      <c r="C653" t="s">
        <v>1675</v>
      </c>
      <c r="D653">
        <v>15</v>
      </c>
      <c r="E653" t="s">
        <v>2414</v>
      </c>
      <c r="F653" t="s">
        <v>2415</v>
      </c>
      <c r="G653" t="s">
        <v>2416</v>
      </c>
      <c r="H653">
        <v>60</v>
      </c>
      <c r="I653">
        <v>14</v>
      </c>
      <c r="J653">
        <v>5</v>
      </c>
      <c r="K653">
        <v>32</v>
      </c>
      <c r="L653">
        <v>10</v>
      </c>
      <c r="M653">
        <v>34</v>
      </c>
      <c r="N653">
        <v>57</v>
      </c>
      <c r="O653">
        <v>31</v>
      </c>
      <c r="P653">
        <v>6</v>
      </c>
      <c r="Q653">
        <v>0</v>
      </c>
      <c r="R653">
        <v>249</v>
      </c>
      <c r="T653" s="1">
        <f t="shared" si="257"/>
        <v>24.096385542168676</v>
      </c>
      <c r="U653" s="1">
        <f t="shared" si="240"/>
        <v>5.6224899598393572</v>
      </c>
      <c r="V653" s="1">
        <f t="shared" si="241"/>
        <v>2.0080321285140563</v>
      </c>
      <c r="W653" s="1">
        <f t="shared" si="242"/>
        <v>12.851405622489958</v>
      </c>
      <c r="X653" s="1">
        <f t="shared" si="243"/>
        <v>4.0160642570281126</v>
      </c>
      <c r="Y653" s="1">
        <f t="shared" si="244"/>
        <v>13.654618473895583</v>
      </c>
      <c r="Z653" s="1">
        <f t="shared" si="245"/>
        <v>22.891566265060241</v>
      </c>
      <c r="AA653" s="1">
        <f t="shared" si="246"/>
        <v>12.449799196787147</v>
      </c>
      <c r="AB653" s="1">
        <f t="shared" si="247"/>
        <v>2.4096385542168677</v>
      </c>
      <c r="AC653" s="1">
        <f t="shared" si="248"/>
        <v>0</v>
      </c>
      <c r="AD653" s="1"/>
      <c r="AF653" s="1">
        <f t="shared" si="258"/>
        <v>22.602168984684237</v>
      </c>
      <c r="AG653" s="1">
        <f t="shared" si="249"/>
        <v>-58.219322684541176</v>
      </c>
      <c r="AH653" s="1">
        <f>IF((W653-W$2)/W$2*100&gt;100,100,IF((W653-W$2)/W$2*100&lt;-100,-100,(W653-W$2)/W$2*100))</f>
        <v>-34.002938949304998</v>
      </c>
      <c r="AI653" s="1">
        <f>IF((X653-X$2)/X$2*100&gt;100,100,IF((X653-X$2)/X$2*100&lt;-100,-100,(X653-X$2)/X$2*100))</f>
        <v>-57.432781830615795</v>
      </c>
      <c r="AJ653" s="1">
        <f>IF((Y653-Y$2)/Y$2*100&gt;100,100,IF((Y653-Y$2)/Y$2*100&lt;-100,-100,(Y653-Y$2)/Y$2*100))</f>
        <v>-3.9991038273795567</v>
      </c>
      <c r="AK653" s="1">
        <f>IF((Z653-Z$2)/Z$2*100&gt;100,100,IF((Z653-Z$2)/Z$2*100&lt;-100,-100,(Z653-Z$2)/Z$2*100))</f>
        <v>100</v>
      </c>
      <c r="AL653" s="1">
        <f>IF((V653-V$2)/V$2*100&gt;100,100,IF((V653-V$2)/V$2*100&lt;-100,-100,(V653-V$2)/V$2*100))</f>
        <v>-56.337638376328634</v>
      </c>
      <c r="AM653" s="1">
        <f>IF((AA653-AA$2)/AA$2*100&gt;100,100,IF((AA653-AA$2)/AA$2*100&lt;-100,-100,(AA653-AA$2)/AA$2*100))</f>
        <v>100</v>
      </c>
      <c r="AN653" s="1">
        <f>IF((AB653-AB$2)/AB$2*100&gt;100,100,IF((AB653-AB$2)/AB$2*100&lt;-100,-100,(AB653-AB$2)/AB$2*100))</f>
        <v>33.274026144453018</v>
      </c>
      <c r="AO653" s="1">
        <f>IF((AC653-AC$2)/AC$2*100&gt;100,100,IF((AC653-AC$2)/AC$2*100&lt;-100,-100,(AC653-AC$2)/AC$2*100))</f>
        <v>-100</v>
      </c>
      <c r="AP653" s="1"/>
      <c r="AQ653" s="2">
        <f t="shared" si="259"/>
        <v>23</v>
      </c>
      <c r="AR653" s="2">
        <f t="shared" si="250"/>
        <v>-58</v>
      </c>
      <c r="AS653" s="2">
        <f t="shared" si="251"/>
        <v>-34</v>
      </c>
      <c r="AT653" s="2">
        <f t="shared" si="252"/>
        <v>-57</v>
      </c>
      <c r="AU653" s="2">
        <f t="shared" si="253"/>
        <v>-4</v>
      </c>
      <c r="AV653" s="2">
        <f t="shared" si="260"/>
        <v>1</v>
      </c>
      <c r="AW653" s="2">
        <f t="shared" si="261"/>
        <v>0</v>
      </c>
      <c r="AX653" s="2">
        <f t="shared" si="254"/>
        <v>1</v>
      </c>
      <c r="AY653" s="2">
        <f t="shared" si="255"/>
        <v>1</v>
      </c>
      <c r="AZ653" s="2">
        <f t="shared" si="256"/>
        <v>0</v>
      </c>
      <c r="BA653" s="1"/>
      <c r="BB653" s="1"/>
      <c r="BN653" s="1">
        <f>T653/(T$3-T$4)*100</f>
        <v>42.062988797294437</v>
      </c>
      <c r="BO653" s="1">
        <f>U653/(U$3-U$4)*100</f>
        <v>15.629490438819497</v>
      </c>
      <c r="BP653" s="1">
        <f>V653/(V$3-V$4)*100</f>
        <v>4.0160642570281126</v>
      </c>
      <c r="BQ653" s="1">
        <f>W653/(W$3-W$4)*100</f>
        <v>23.36619204089083</v>
      </c>
      <c r="BR653" s="1">
        <f>X653/(X$3-X$4)*100</f>
        <v>10.932619366354306</v>
      </c>
      <c r="BS653" s="1">
        <f>Y653/(Y$3-Y$4)*100</f>
        <v>51.367374258940536</v>
      </c>
      <c r="BT653" s="1">
        <f>Z653/(Z$3-Z$4)*100</f>
        <v>72.196478220574605</v>
      </c>
      <c r="BU653" s="1">
        <f>AA653/(AA$3-AA$4)*100</f>
        <v>44.51746379457223</v>
      </c>
      <c r="BV653" s="1">
        <f>AB653/(AB$3-AB$4)*100</f>
        <v>11.347430538480454</v>
      </c>
      <c r="BW653" s="1">
        <f>AC653/(AC$3-AC$4)*100</f>
        <v>0</v>
      </c>
    </row>
    <row r="654" spans="1:75">
      <c r="A654">
        <v>76</v>
      </c>
      <c r="B654" t="s">
        <v>1675</v>
      </c>
      <c r="C654" t="s">
        <v>2417</v>
      </c>
      <c r="D654">
        <v>16</v>
      </c>
      <c r="E654" t="s">
        <v>2418</v>
      </c>
      <c r="F654" t="s">
        <v>2419</v>
      </c>
      <c r="G654" t="s">
        <v>2420</v>
      </c>
      <c r="H654">
        <v>74</v>
      </c>
      <c r="I654">
        <v>11</v>
      </c>
      <c r="J654">
        <v>7</v>
      </c>
      <c r="K654">
        <v>26</v>
      </c>
      <c r="L654">
        <v>17</v>
      </c>
      <c r="M654">
        <v>35</v>
      </c>
      <c r="N654">
        <v>41</v>
      </c>
      <c r="O654">
        <v>15</v>
      </c>
      <c r="P654">
        <v>9</v>
      </c>
      <c r="Q654">
        <v>0</v>
      </c>
      <c r="R654">
        <v>235</v>
      </c>
      <c r="T654" s="1">
        <f t="shared" si="257"/>
        <v>31.48936170212766</v>
      </c>
      <c r="U654" s="1">
        <f t="shared" si="240"/>
        <v>4.6808510638297873</v>
      </c>
      <c r="V654" s="1">
        <f t="shared" si="241"/>
        <v>2.9787234042553195</v>
      </c>
      <c r="W654" s="1">
        <f t="shared" si="242"/>
        <v>11.063829787234042</v>
      </c>
      <c r="X654" s="1">
        <f t="shared" si="243"/>
        <v>7.2340425531914887</v>
      </c>
      <c r="Y654" s="1">
        <f t="shared" si="244"/>
        <v>14.893617021276595</v>
      </c>
      <c r="Z654" s="1">
        <f t="shared" si="245"/>
        <v>17.446808510638299</v>
      </c>
      <c r="AA654" s="1">
        <f t="shared" si="246"/>
        <v>6.3829787234042552</v>
      </c>
      <c r="AB654" s="1">
        <f t="shared" si="247"/>
        <v>3.8297872340425529</v>
      </c>
      <c r="AC654" s="1">
        <f t="shared" si="248"/>
        <v>0</v>
      </c>
      <c r="AD654" s="1"/>
      <c r="AF654" s="1">
        <f t="shared" si="258"/>
        <v>60.217557851900118</v>
      </c>
      <c r="AG654" s="1">
        <f t="shared" si="249"/>
        <v>-65.216633687829258</v>
      </c>
      <c r="AH654" s="1">
        <f>IF((W654-W$2)/W$2*100&gt;100,100,IF((W654-W$2)/W$2*100&lt;-100,-100,(W654-W$2)/W$2*100))</f>
        <v>-43.182849302899008</v>
      </c>
      <c r="AI654" s="1">
        <f>IF((X654-X$2)/X$2*100&gt;100,100,IF((X654-X$2)/X$2*100&lt;-100,-100,(X654-X$2)/X$2*100))</f>
        <v>-23.324666165530516</v>
      </c>
      <c r="AJ654" s="1">
        <f>IF((Y654-Y$2)/Y$2*100&gt;100,100,IF((Y654-Y$2)/Y$2*100&lt;-100,-100,(Y654-Y$2)/Y$2*100))</f>
        <v>4.7118661006742277</v>
      </c>
      <c r="AK654" s="1">
        <f>IF((Z654-Z$2)/Z$2*100&gt;100,100,IF((Z654-Z$2)/Z$2*100&lt;-100,-100,(Z654-Z$2)/Z$2*100))</f>
        <v>80.536775468870118</v>
      </c>
      <c r="AL654" s="1">
        <f>IF((V654-V$2)/V$2*100&gt;100,100,IF((V654-V$2)/V$2*100&lt;-100,-100,(V654-V$2)/V$2*100))</f>
        <v>-35.231066970162388</v>
      </c>
      <c r="AM654" s="1">
        <f>IF((AA654-AA$2)/AA$2*100&gt;100,100,IF((AA654-AA$2)/AA$2*100&lt;-100,-100,(AA654-AA$2)/AA$2*100))</f>
        <v>26.705878024360302</v>
      </c>
      <c r="AN654" s="1">
        <f>IF((AB654-AB$2)/AB$2*100&gt;100,100,IF((AB654-AB$2)/AB$2*100&lt;-100,-100,(AB654-AB$2)/AB$2*100))</f>
        <v>100</v>
      </c>
      <c r="AO654" s="1">
        <f>IF((AC654-AC$2)/AC$2*100&gt;100,100,IF((AC654-AC$2)/AC$2*100&lt;-100,-100,(AC654-AC$2)/AC$2*100))</f>
        <v>-100</v>
      </c>
      <c r="AP654" s="1"/>
      <c r="AQ654" s="2">
        <f t="shared" si="259"/>
        <v>60</v>
      </c>
      <c r="AR654" s="2">
        <f t="shared" si="250"/>
        <v>-65</v>
      </c>
      <c r="AS654" s="2">
        <f t="shared" si="251"/>
        <v>-43</v>
      </c>
      <c r="AT654" s="2">
        <f t="shared" si="252"/>
        <v>-23</v>
      </c>
      <c r="AU654" s="2">
        <f t="shared" si="253"/>
        <v>5</v>
      </c>
      <c r="AV654" s="2">
        <f t="shared" si="260"/>
        <v>1</v>
      </c>
      <c r="AW654" s="2">
        <f t="shared" si="261"/>
        <v>0</v>
      </c>
      <c r="AX654" s="2">
        <f t="shared" si="254"/>
        <v>1</v>
      </c>
      <c r="AY654" s="2">
        <f t="shared" si="255"/>
        <v>1</v>
      </c>
      <c r="AZ654" s="2">
        <f t="shared" si="256"/>
        <v>0</v>
      </c>
      <c r="BA654" s="1"/>
      <c r="BB654" s="1"/>
      <c r="BN654" s="1">
        <f>T654/(T$3-T$4)*100</f>
        <v>54.968271743187749</v>
      </c>
      <c r="BO654" s="1">
        <f>U654/(U$3-U$4)*100</f>
        <v>13.011907085691977</v>
      </c>
      <c r="BP654" s="1">
        <f>V654/(V$3-V$4)*100</f>
        <v>5.9574468085106389</v>
      </c>
      <c r="BQ654" s="1">
        <f>W654/(W$3-W$4)*100</f>
        <v>20.116054158607348</v>
      </c>
      <c r="BR654" s="1">
        <f>X654/(X$3-X$4)*100</f>
        <v>19.692671394799049</v>
      </c>
      <c r="BS654" s="1">
        <f>Y654/(Y$3-Y$4)*100</f>
        <v>56.028368794326241</v>
      </c>
      <c r="BT654" s="1">
        <f>Z654/(Z$3-Z$4)*100</f>
        <v>55.02454991816694</v>
      </c>
      <c r="BU654" s="1">
        <f>AA654/(AA$3-AA$4)*100</f>
        <v>22.823984526112188</v>
      </c>
      <c r="BV654" s="1">
        <f>AB654/(AB$3-AB$4)*100</f>
        <v>18.035171515414678</v>
      </c>
      <c r="BW654" s="1">
        <f>AC654/(AC$3-AC$4)*100</f>
        <v>0</v>
      </c>
    </row>
    <row r="655" spans="1:75">
      <c r="A655">
        <v>83</v>
      </c>
      <c r="B655" t="s">
        <v>1675</v>
      </c>
      <c r="C655" t="s">
        <v>2421</v>
      </c>
      <c r="D655">
        <v>11</v>
      </c>
      <c r="E655" t="s">
        <v>2422</v>
      </c>
      <c r="F655" t="s">
        <v>2423</v>
      </c>
      <c r="G655" t="s">
        <v>686</v>
      </c>
      <c r="H655">
        <v>41</v>
      </c>
      <c r="I655">
        <v>9</v>
      </c>
      <c r="J655">
        <v>0</v>
      </c>
      <c r="K655">
        <v>10</v>
      </c>
      <c r="L655">
        <v>9</v>
      </c>
      <c r="M655">
        <v>20</v>
      </c>
      <c r="N655">
        <v>19</v>
      </c>
      <c r="O655">
        <v>9</v>
      </c>
      <c r="P655">
        <v>3</v>
      </c>
      <c r="Q655">
        <v>0</v>
      </c>
      <c r="R655">
        <v>120</v>
      </c>
      <c r="T655" s="1">
        <f t="shared" si="257"/>
        <v>34.166666666666664</v>
      </c>
      <c r="U655" s="1">
        <f t="shared" si="240"/>
        <v>7.5</v>
      </c>
      <c r="V655" s="1">
        <f t="shared" si="241"/>
        <v>0</v>
      </c>
      <c r="W655" s="1">
        <f t="shared" si="242"/>
        <v>8.3333333333333321</v>
      </c>
      <c r="X655" s="1">
        <f t="shared" si="243"/>
        <v>7.5</v>
      </c>
      <c r="Y655" s="1">
        <f t="shared" si="244"/>
        <v>16.666666666666664</v>
      </c>
      <c r="Z655" s="1">
        <f t="shared" si="245"/>
        <v>15.833333333333332</v>
      </c>
      <c r="AA655" s="1">
        <f t="shared" si="246"/>
        <v>7.5</v>
      </c>
      <c r="AB655" s="1">
        <f t="shared" si="247"/>
        <v>2.5</v>
      </c>
      <c r="AC655" s="1">
        <f t="shared" si="248"/>
        <v>0</v>
      </c>
      <c r="AD655" s="1"/>
      <c r="AF655" s="1">
        <f t="shared" si="258"/>
        <v>73.839658772866841</v>
      </c>
      <c r="AG655" s="1">
        <f t="shared" si="249"/>
        <v>-44.267560795271891</v>
      </c>
      <c r="AH655" s="1">
        <f>IF((W655-W$2)/W$2*100&gt;100,100,IF((W655-W$2)/W$2*100&lt;-100,-100,(W655-W$2)/W$2*100))</f>
        <v>-57.205030724939967</v>
      </c>
      <c r="AI655" s="1">
        <f>IF((X655-X$2)/X$2*100&gt;100,100,IF((X655-X$2)/X$2*100&lt;-100,-100,(X655-X$2)/X$2*100))</f>
        <v>-20.505720068675011</v>
      </c>
      <c r="AJ655" s="1">
        <f>IF((Y655-Y$2)/Y$2*100&gt;100,100,IF((Y655-Y$2)/Y$2*100&lt;-100,-100,(Y655-Y$2)/Y$2*100))</f>
        <v>17.177564445992573</v>
      </c>
      <c r="AK655" s="1">
        <f>IF((Z655-Z$2)/Z$2*100&gt;100,100,IF((Z655-Z$2)/Z$2*100&lt;-100,-100,(Z655-Z$2)/Z$2*100))</f>
        <v>63.840793184655489</v>
      </c>
      <c r="AL655" s="1">
        <f>IF((V655-V$2)/V$2*100&gt;100,100,IF((V655-V$2)/V$2*100&lt;-100,-100,(V655-V$2)/V$2*100))</f>
        <v>-100</v>
      </c>
      <c r="AM655" s="1">
        <f>IF((AA655-AA$2)/AA$2*100&gt;100,100,IF((AA655-AA$2)/AA$2*100&lt;-100,-100,(AA655-AA$2)/AA$2*100))</f>
        <v>48.879406678623354</v>
      </c>
      <c r="AN655" s="1">
        <f>IF((AB655-AB$2)/AB$2*100&gt;100,100,IF((AB655-AB$2)/AB$2*100&lt;-100,-100,(AB655-AB$2)/AB$2*100))</f>
        <v>38.271802124869993</v>
      </c>
      <c r="AO655" s="1">
        <f>IF((AC655-AC$2)/AC$2*100&gt;100,100,IF((AC655-AC$2)/AC$2*100&lt;-100,-100,(AC655-AC$2)/AC$2*100))</f>
        <v>-100</v>
      </c>
      <c r="AP655" s="1"/>
      <c r="AQ655" s="2">
        <f t="shared" si="259"/>
        <v>74</v>
      </c>
      <c r="AR655" s="2">
        <f t="shared" si="250"/>
        <v>-44</v>
      </c>
      <c r="AS655" s="2">
        <f t="shared" si="251"/>
        <v>-57</v>
      </c>
      <c r="AT655" s="2">
        <f t="shared" si="252"/>
        <v>-21</v>
      </c>
      <c r="AU655" s="2">
        <f t="shared" si="253"/>
        <v>17</v>
      </c>
      <c r="AV655" s="2">
        <f t="shared" si="260"/>
        <v>1</v>
      </c>
      <c r="AW655" s="2">
        <f t="shared" si="261"/>
        <v>0</v>
      </c>
      <c r="AX655" s="2">
        <f t="shared" si="254"/>
        <v>1</v>
      </c>
      <c r="AY655" s="2">
        <f t="shared" si="255"/>
        <v>1</v>
      </c>
      <c r="AZ655" s="2">
        <f t="shared" si="256"/>
        <v>0</v>
      </c>
      <c r="BA655" s="1"/>
      <c r="BB655" s="1"/>
      <c r="BN655" s="1">
        <f>T655/(T$3-T$4)*100</f>
        <v>59.641812865497066</v>
      </c>
      <c r="BO655" s="1">
        <f>U655/(U$3-U$4)*100</f>
        <v>20.848623853211006</v>
      </c>
      <c r="BP655" s="1">
        <f>V655/(V$3-V$4)*100</f>
        <v>0</v>
      </c>
      <c r="BQ655" s="1">
        <f>W655/(W$3-W$4)*100</f>
        <v>15.151515151515147</v>
      </c>
      <c r="BR655" s="1">
        <f>X655/(X$3-X$4)*100</f>
        <v>20.416666666666664</v>
      </c>
      <c r="BS655" s="1">
        <f>Y655/(Y$3-Y$4)*100</f>
        <v>62.698412698412696</v>
      </c>
      <c r="BT655" s="1">
        <f>Z655/(Z$3-Z$4)*100</f>
        <v>49.935897435897431</v>
      </c>
      <c r="BU655" s="1">
        <f>AA655/(AA$3-AA$4)*100</f>
        <v>26.81818181818182</v>
      </c>
      <c r="BV655" s="1">
        <f>AB655/(AB$3-AB$4)*100</f>
        <v>11.772959183673471</v>
      </c>
      <c r="BW655" s="1">
        <f>AC655/(AC$3-AC$4)*100</f>
        <v>0</v>
      </c>
    </row>
    <row r="656" spans="1:75">
      <c r="A656">
        <v>83</v>
      </c>
      <c r="B656" t="s">
        <v>1675</v>
      </c>
      <c r="C656" t="s">
        <v>2424</v>
      </c>
      <c r="D656">
        <v>18</v>
      </c>
      <c r="E656" t="s">
        <v>2425</v>
      </c>
      <c r="F656" t="s">
        <v>2426</v>
      </c>
      <c r="G656" t="s">
        <v>2427</v>
      </c>
      <c r="H656">
        <v>55</v>
      </c>
      <c r="I656">
        <v>10</v>
      </c>
      <c r="J656">
        <v>2</v>
      </c>
      <c r="K656">
        <v>17</v>
      </c>
      <c r="L656">
        <v>8</v>
      </c>
      <c r="M656">
        <v>34</v>
      </c>
      <c r="N656">
        <v>35</v>
      </c>
      <c r="O656">
        <v>22</v>
      </c>
      <c r="P656">
        <v>4</v>
      </c>
      <c r="Q656">
        <v>0</v>
      </c>
      <c r="R656">
        <v>187</v>
      </c>
      <c r="T656" s="1">
        <f t="shared" si="257"/>
        <v>29.411764705882355</v>
      </c>
      <c r="U656" s="1">
        <f t="shared" si="240"/>
        <v>5.3475935828877006</v>
      </c>
      <c r="V656" s="1">
        <f t="shared" si="241"/>
        <v>1.0695187165775399</v>
      </c>
      <c r="W656" s="1">
        <f t="shared" si="242"/>
        <v>9.0909090909090917</v>
      </c>
      <c r="X656" s="1">
        <f t="shared" si="243"/>
        <v>4.2780748663101598</v>
      </c>
      <c r="Y656" s="1">
        <f t="shared" si="244"/>
        <v>18.181818181818183</v>
      </c>
      <c r="Z656" s="1">
        <f t="shared" si="245"/>
        <v>18.71657754010695</v>
      </c>
      <c r="AA656" s="1">
        <f t="shared" si="246"/>
        <v>11.76470588235294</v>
      </c>
      <c r="AB656" s="1">
        <f t="shared" si="247"/>
        <v>2.1390374331550799</v>
      </c>
      <c r="AC656" s="1">
        <f t="shared" si="248"/>
        <v>0</v>
      </c>
      <c r="AD656" s="1"/>
      <c r="AF656" s="1">
        <f t="shared" si="258"/>
        <v>49.646765084246944</v>
      </c>
      <c r="AG656" s="1">
        <f t="shared" si="249"/>
        <v>-60.26207543334894</v>
      </c>
      <c r="AH656" s="1">
        <f>IF((W656-W$2)/W$2*100&gt;100,100,IF((W656-W$2)/W$2*100&lt;-100,-100,(W656-W$2)/W$2*100))</f>
        <v>-53.314578972661764</v>
      </c>
      <c r="AI656" s="1">
        <f>IF((X656-X$2)/X$2*100&gt;100,100,IF((X656-X$2)/X$2*100&lt;-100,-100,(X656-X$2)/X$2*100))</f>
        <v>-54.655669201383262</v>
      </c>
      <c r="AJ656" s="1">
        <f>IF((Y656-Y$2)/Y$2*100&gt;100,100,IF((Y656-Y$2)/Y$2*100&lt;-100,-100,(Y656-Y$2)/Y$2*100))</f>
        <v>27.8300703047192</v>
      </c>
      <c r="AK656" s="1">
        <f>IF((Z656-Z$2)/Z$2*100&gt;100,100,IF((Z656-Z$2)/Z$2*100&lt;-100,-100,(Z656-Z$2)/Z$2*100))</f>
        <v>93.676141676204054</v>
      </c>
      <c r="AL656" s="1">
        <f>IF((V656-V$2)/V$2*100&gt;100,100,IF((V656-V$2)/V$2*100&lt;-100,-100,(V656-V$2)/V$2*100))</f>
        <v>-76.744538942686262</v>
      </c>
      <c r="AM656" s="1">
        <f>IF((AA656-AA$2)/AA$2*100&gt;100,100,IF((AA656-AA$2)/AA$2*100&lt;-100,-100,(AA656-AA$2)/AA$2*100))</f>
        <v>100</v>
      </c>
      <c r="AN656" s="1">
        <f>IF((AB656-AB$2)/AB$2*100&gt;100,100,IF((AB656-AB$2)/AB$2*100&lt;-100,-100,(AB656-AB$2)/AB$2*100))</f>
        <v>18.307424277963612</v>
      </c>
      <c r="AO656" s="1">
        <f>IF((AC656-AC$2)/AC$2*100&gt;100,100,IF((AC656-AC$2)/AC$2*100&lt;-100,-100,(AC656-AC$2)/AC$2*100))</f>
        <v>-100</v>
      </c>
      <c r="AP656" s="1"/>
      <c r="AQ656" s="2">
        <f t="shared" si="259"/>
        <v>50</v>
      </c>
      <c r="AR656" s="2">
        <f t="shared" si="250"/>
        <v>-60</v>
      </c>
      <c r="AS656" s="2">
        <f t="shared" si="251"/>
        <v>-53</v>
      </c>
      <c r="AT656" s="2">
        <f t="shared" si="252"/>
        <v>-55</v>
      </c>
      <c r="AU656" s="2">
        <f t="shared" si="253"/>
        <v>28</v>
      </c>
      <c r="AV656" s="2">
        <f t="shared" si="260"/>
        <v>1</v>
      </c>
      <c r="AW656" s="2">
        <f t="shared" si="261"/>
        <v>0</v>
      </c>
      <c r="AX656" s="2">
        <f t="shared" si="254"/>
        <v>1</v>
      </c>
      <c r="AY656" s="2">
        <f t="shared" si="255"/>
        <v>0</v>
      </c>
      <c r="AZ656" s="2">
        <f t="shared" si="256"/>
        <v>0</v>
      </c>
      <c r="BA656" s="1"/>
      <c r="BB656" s="1"/>
      <c r="BN656" s="1">
        <f>T656/(T$3-T$4)*100</f>
        <v>51.341589267285862</v>
      </c>
      <c r="BO656" s="1">
        <f>U656/(U$3-U$4)*100</f>
        <v>14.865328950596085</v>
      </c>
      <c r="BP656" s="1">
        <f>V656/(V$3-V$4)*100</f>
        <v>2.1390374331550799</v>
      </c>
      <c r="BQ656" s="1">
        <f>W656/(W$3-W$4)*100</f>
        <v>16.528925619834713</v>
      </c>
      <c r="BR656" s="1">
        <f>X656/(X$3-X$4)*100</f>
        <v>11.645870469399879</v>
      </c>
      <c r="BS656" s="1">
        <f>Y656/(Y$3-Y$4)*100</f>
        <v>68.398268398268414</v>
      </c>
      <c r="BT656" s="1">
        <f>Z656/(Z$3-Z$4)*100</f>
        <v>59.029206088029618</v>
      </c>
      <c r="BU656" s="1">
        <f>AA656/(AA$3-AA$4)*100</f>
        <v>42.067736185383239</v>
      </c>
      <c r="BV656" s="1">
        <f>AB656/(AB$3-AB$4)*100</f>
        <v>10.07312015715377</v>
      </c>
      <c r="BW656" s="1">
        <f>AC656/(AC$3-AC$4)*100</f>
        <v>0</v>
      </c>
    </row>
    <row r="657" spans="1:75">
      <c r="A657">
        <v>81</v>
      </c>
      <c r="B657" t="s">
        <v>1675</v>
      </c>
      <c r="C657" t="s">
        <v>2428</v>
      </c>
      <c r="D657">
        <v>17</v>
      </c>
      <c r="E657" t="s">
        <v>2429</v>
      </c>
      <c r="F657" t="s">
        <v>2430</v>
      </c>
      <c r="G657" t="s">
        <v>2431</v>
      </c>
      <c r="H657">
        <v>51</v>
      </c>
      <c r="I657">
        <v>7</v>
      </c>
      <c r="J657">
        <v>3</v>
      </c>
      <c r="K657">
        <v>25</v>
      </c>
      <c r="L657">
        <v>14</v>
      </c>
      <c r="M657">
        <v>39</v>
      </c>
      <c r="N657">
        <v>26</v>
      </c>
      <c r="O657">
        <v>23</v>
      </c>
      <c r="P657">
        <v>8</v>
      </c>
      <c r="Q657">
        <v>1</v>
      </c>
      <c r="R657">
        <v>197</v>
      </c>
      <c r="T657" s="1">
        <f t="shared" si="257"/>
        <v>25.888324873096447</v>
      </c>
      <c r="U657" s="1">
        <f t="shared" si="240"/>
        <v>3.5532994923857872</v>
      </c>
      <c r="V657" s="1">
        <f t="shared" si="241"/>
        <v>1.5228426395939088</v>
      </c>
      <c r="W657" s="1">
        <f t="shared" si="242"/>
        <v>12.690355329949238</v>
      </c>
      <c r="X657" s="1">
        <f t="shared" si="243"/>
        <v>7.1065989847715745</v>
      </c>
      <c r="Y657" s="1">
        <f t="shared" si="244"/>
        <v>19.796954314720814</v>
      </c>
      <c r="Z657" s="1">
        <f t="shared" si="245"/>
        <v>13.197969543147209</v>
      </c>
      <c r="AA657" s="1">
        <f t="shared" si="246"/>
        <v>11.6751269035533</v>
      </c>
      <c r="AB657" s="1">
        <f t="shared" si="247"/>
        <v>4.0609137055837561</v>
      </c>
      <c r="AC657" s="1">
        <f t="shared" si="248"/>
        <v>0.50761421319796951</v>
      </c>
      <c r="AD657" s="1"/>
      <c r="AF657" s="1">
        <f t="shared" si="258"/>
        <v>31.719538404103641</v>
      </c>
      <c r="AG657" s="1">
        <f t="shared" si="249"/>
        <v>-73.595460275255718</v>
      </c>
      <c r="AH657" s="1">
        <f>IF((W657-W$2)/W$2*100&gt;100,100,IF((W657-W$2)/W$2*100&lt;-100,-100,(W657-W$2)/W$2*100))</f>
        <v>-34.829996027827349</v>
      </c>
      <c r="AI657" s="1">
        <f>IF((X657-X$2)/X$2*100&gt;100,100,IF((X657-X$2)/X$2*100&lt;-100,-100,(X657-X$2)/X$2*100))</f>
        <v>-24.675470792653133</v>
      </c>
      <c r="AJ657" s="1">
        <f>IF((Y657-Y$2)/Y$2*100&gt;100,100,IF((Y657-Y$2)/Y$2*100&lt;-100,-100,(Y657-Y$2)/Y$2*100))</f>
        <v>39.185533402854155</v>
      </c>
      <c r="AK657" s="1">
        <f>IF((Z657-Z$2)/Z$2*100&gt;100,100,IF((Z657-Z$2)/Z$2*100&lt;-100,-100,(Z657-Z$2)/Z$2*100))</f>
        <v>36.570471476389308</v>
      </c>
      <c r="AL657" s="1">
        <f>IF((V657-V$2)/V$2*100&gt;100,100,IF((V657-V$2)/V$2*100&lt;-100,-100,(V657-V$2)/V$2*100))</f>
        <v>-66.887528799104047</v>
      </c>
      <c r="AM657" s="1">
        <f>IF((AA657-AA$2)/AA$2*100&gt;100,100,IF((AA657-AA$2)/AA$2*100&lt;-100,-100,(AA657-AA$2)/AA$2*100))</f>
        <v>100</v>
      </c>
      <c r="AN657" s="1">
        <f>IF((AB657-AB$2)/AB$2*100&gt;100,100,IF((AB657-AB$2)/AB$2*100&lt;-100,-100,(AB657-AB$2)/AB$2*100))</f>
        <v>100</v>
      </c>
      <c r="AO657" s="1">
        <f>IF((AC657-AC$2)/AC$2*100&gt;100,100,IF((AC657-AC$2)/AC$2*100&lt;-100,-100,(AC657-AC$2)/AC$2*100))</f>
        <v>-79.36261401154502</v>
      </c>
      <c r="AP657" s="1"/>
      <c r="AQ657" s="2">
        <f t="shared" si="259"/>
        <v>32</v>
      </c>
      <c r="AR657" s="2">
        <f t="shared" si="250"/>
        <v>-74</v>
      </c>
      <c r="AS657" s="2">
        <f t="shared" si="251"/>
        <v>-35</v>
      </c>
      <c r="AT657" s="2">
        <f t="shared" si="252"/>
        <v>-25</v>
      </c>
      <c r="AU657" s="2">
        <f t="shared" si="253"/>
        <v>39</v>
      </c>
      <c r="AV657" s="2">
        <f t="shared" si="260"/>
        <v>1</v>
      </c>
      <c r="AW657" s="2">
        <f t="shared" si="261"/>
        <v>0</v>
      </c>
      <c r="AX657" s="2">
        <f t="shared" si="254"/>
        <v>1</v>
      </c>
      <c r="AY657" s="2">
        <f t="shared" si="255"/>
        <v>1</v>
      </c>
      <c r="AZ657" s="2">
        <f t="shared" si="256"/>
        <v>0</v>
      </c>
      <c r="BA657" s="1"/>
      <c r="BB657" s="1"/>
      <c r="BN657" s="1">
        <f>T657/(T$3-T$4)*100</f>
        <v>45.191023243387654</v>
      </c>
      <c r="BO657" s="1">
        <f>U657/(U$3-U$4)*100</f>
        <v>9.8775206072742527</v>
      </c>
      <c r="BP657" s="1">
        <f>V657/(V$3-V$4)*100</f>
        <v>3.0456852791878175</v>
      </c>
      <c r="BQ657" s="1">
        <f>W657/(W$3-W$4)*100</f>
        <v>23.07337332718043</v>
      </c>
      <c r="BR657" s="1">
        <f>X657/(X$3-X$4)*100</f>
        <v>19.345741680767063</v>
      </c>
      <c r="BS657" s="1">
        <f>Y657/(Y$3-Y$4)*100</f>
        <v>74.474256707759267</v>
      </c>
      <c r="BT657" s="1">
        <f>Z657/(Z$3-Z$4)*100</f>
        <v>41.624365482233507</v>
      </c>
      <c r="BU657" s="1">
        <f>AA657/(AA$3-AA$4)*100</f>
        <v>41.747423473311798</v>
      </c>
      <c r="BV657" s="1">
        <f>AB657/(AB$3-AB$4)*100</f>
        <v>19.123588521703098</v>
      </c>
      <c r="BW657" s="1">
        <f>AC657/(AC$3-AC$4)*100</f>
        <v>1.1317300490971123</v>
      </c>
    </row>
    <row r="658" spans="1:75">
      <c r="A658">
        <v>85</v>
      </c>
      <c r="B658" t="s">
        <v>1675</v>
      </c>
      <c r="C658" t="s">
        <v>2377</v>
      </c>
      <c r="D658">
        <v>10</v>
      </c>
      <c r="E658" t="s">
        <v>2432</v>
      </c>
      <c r="F658" t="s">
        <v>2433</v>
      </c>
      <c r="G658" t="s">
        <v>2434</v>
      </c>
      <c r="H658">
        <v>46</v>
      </c>
      <c r="I658">
        <v>9</v>
      </c>
      <c r="J658">
        <v>9</v>
      </c>
      <c r="K658">
        <v>22</v>
      </c>
      <c r="L658">
        <v>9</v>
      </c>
      <c r="M658">
        <v>15</v>
      </c>
      <c r="N658">
        <v>19</v>
      </c>
      <c r="O658">
        <v>12</v>
      </c>
      <c r="P658">
        <v>2</v>
      </c>
      <c r="Q658">
        <v>0</v>
      </c>
      <c r="R658">
        <v>143</v>
      </c>
      <c r="T658" s="1">
        <f t="shared" si="257"/>
        <v>32.167832167832167</v>
      </c>
      <c r="U658" s="1">
        <f t="shared" si="240"/>
        <v>6.2937062937062942</v>
      </c>
      <c r="V658" s="1">
        <f t="shared" si="241"/>
        <v>6.2937062937062942</v>
      </c>
      <c r="W658" s="1">
        <f t="shared" si="242"/>
        <v>15.384615384615385</v>
      </c>
      <c r="X658" s="1">
        <f t="shared" si="243"/>
        <v>6.2937062937062942</v>
      </c>
      <c r="Y658" s="1">
        <f t="shared" si="244"/>
        <v>10.48951048951049</v>
      </c>
      <c r="Z658" s="1">
        <f t="shared" si="245"/>
        <v>13.286713286713287</v>
      </c>
      <c r="AA658" s="1">
        <f t="shared" si="246"/>
        <v>8.3916083916083917</v>
      </c>
      <c r="AB658" s="1">
        <f t="shared" si="247"/>
        <v>1.3986013986013985</v>
      </c>
      <c r="AC658" s="1">
        <f t="shared" si="248"/>
        <v>0</v>
      </c>
      <c r="AD658" s="1"/>
      <c r="AF658" s="1">
        <f t="shared" si="258"/>
        <v>63.669608805428105</v>
      </c>
      <c r="AG658" s="1">
        <f t="shared" si="249"/>
        <v>-53.231519548479909</v>
      </c>
      <c r="AH658" s="1">
        <f>IF((W658-W$2)/W$2*100&gt;100,100,IF((W658-W$2)/W$2*100&lt;-100,-100,(W658-W$2)/W$2*100))</f>
        <v>-20.993902876812225</v>
      </c>
      <c r="AI658" s="1">
        <f>IF((X658-X$2)/X$2*100&gt;100,100,IF((X658-X$2)/X$2*100&lt;-100,-100,(X658-X$2)/X$2*100))</f>
        <v>-33.291513344342668</v>
      </c>
      <c r="AJ658" s="1">
        <f>IF((Y658-Y$2)/Y$2*100&gt;100,100,IF((Y658-Y$2)/Y$2*100&lt;-100,-100,(Y658-Y$2)/Y$2*100))</f>
        <v>-26.251882516508157</v>
      </c>
      <c r="AK658" s="1">
        <f>IF((Z658-Z$2)/Z$2*100&gt;100,100,IF((Z658-Z$2)/Z$2*100&lt;-100,-100,(Z658-Z$2)/Z$2*100))</f>
        <v>37.488777497613</v>
      </c>
      <c r="AL658" s="1">
        <f>IF((V658-V$2)/V$2*100&gt;100,100,IF((V658-V$2)/V$2*100&lt;-100,-100,(V658-V$2)/V$2*100))</f>
        <v>36.849443914192356</v>
      </c>
      <c r="AM658" s="1">
        <f>IF((AA658-AA$2)/AA$2*100&gt;100,100,IF((AA658-AA$2)/AA$2*100&lt;-100,-100,(AA658-AA$2)/AA$2*100))</f>
        <v>66.57835712293523</v>
      </c>
      <c r="AN658" s="1">
        <f>IF((AB658-AB$2)/AB$2*100&gt;100,100,IF((AB658-AB$2)/AB$2*100&lt;-100,-100,(AB658-AB$2)/AB$2*100))</f>
        <v>-22.6451456644084</v>
      </c>
      <c r="AO658" s="1">
        <f>IF((AC658-AC$2)/AC$2*100&gt;100,100,IF((AC658-AC$2)/AC$2*100&lt;-100,-100,(AC658-AC$2)/AC$2*100))</f>
        <v>-100</v>
      </c>
      <c r="AP658" s="1"/>
      <c r="AQ658" s="2">
        <f t="shared" si="259"/>
        <v>64</v>
      </c>
      <c r="AR658" s="2">
        <f t="shared" si="250"/>
        <v>-53</v>
      </c>
      <c r="AS658" s="2">
        <f t="shared" si="251"/>
        <v>-21</v>
      </c>
      <c r="AT658" s="2">
        <f t="shared" si="252"/>
        <v>-33</v>
      </c>
      <c r="AU658" s="2">
        <f t="shared" si="253"/>
        <v>-26</v>
      </c>
      <c r="AV658" s="2">
        <f t="shared" si="260"/>
        <v>1</v>
      </c>
      <c r="AW658" s="2">
        <f t="shared" si="261"/>
        <v>1</v>
      </c>
      <c r="AX658" s="2">
        <f t="shared" si="254"/>
        <v>1</v>
      </c>
      <c r="AY658" s="2">
        <f t="shared" si="255"/>
        <v>0</v>
      </c>
      <c r="AZ658" s="2">
        <f t="shared" si="256"/>
        <v>0</v>
      </c>
      <c r="BA658" s="1"/>
      <c r="BB658" s="1"/>
      <c r="BN658" s="1">
        <f>T658/(T$3-T$4)*100</f>
        <v>56.152619310514041</v>
      </c>
      <c r="BO658" s="1">
        <f>U658/(U$3-U$4)*100</f>
        <v>17.495348688009237</v>
      </c>
      <c r="BP658" s="1">
        <f>V658/(V$3-V$4)*100</f>
        <v>12.587412587412588</v>
      </c>
      <c r="BQ658" s="1">
        <f>W658/(W$3-W$4)*100</f>
        <v>27.97202797202797</v>
      </c>
      <c r="BR658" s="1">
        <f>X658/(X$3-X$4)*100</f>
        <v>17.132867132867133</v>
      </c>
      <c r="BS658" s="1">
        <f>Y658/(Y$3-Y$4)*100</f>
        <v>39.460539460539465</v>
      </c>
      <c r="BT658" s="1">
        <f>Z658/(Z$3-Z$4)*100</f>
        <v>41.904249596557293</v>
      </c>
      <c r="BU658" s="1">
        <f>AA658/(AA$3-AA$4)*100</f>
        <v>30.006357279084554</v>
      </c>
      <c r="BV658" s="1">
        <f>AB658/(AB$3-AB$4)*100</f>
        <v>6.5862708719851577</v>
      </c>
      <c r="BW658" s="1">
        <f>AC658/(AC$3-AC$4)*100</f>
        <v>0</v>
      </c>
    </row>
    <row r="659" spans="1:75">
      <c r="A659">
        <v>86</v>
      </c>
      <c r="B659" t="s">
        <v>1675</v>
      </c>
      <c r="C659" t="s">
        <v>2435</v>
      </c>
      <c r="D659">
        <v>3</v>
      </c>
      <c r="E659" t="s">
        <v>198</v>
      </c>
      <c r="F659" t="s">
        <v>2436</v>
      </c>
      <c r="G659" t="s">
        <v>2437</v>
      </c>
      <c r="H659">
        <v>18</v>
      </c>
      <c r="I659">
        <v>1</v>
      </c>
      <c r="J659">
        <v>1</v>
      </c>
      <c r="K659">
        <v>1</v>
      </c>
      <c r="L659">
        <v>7</v>
      </c>
      <c r="M659">
        <v>7</v>
      </c>
      <c r="N659">
        <v>13</v>
      </c>
      <c r="O659">
        <v>8</v>
      </c>
      <c r="P659">
        <v>0</v>
      </c>
      <c r="Q659">
        <v>0</v>
      </c>
      <c r="R659">
        <v>56</v>
      </c>
      <c r="T659" s="1">
        <f t="shared" si="257"/>
        <v>32.142857142857146</v>
      </c>
      <c r="U659" s="1">
        <f t="shared" si="240"/>
        <v>1.7857142857142856</v>
      </c>
      <c r="V659" s="1">
        <f t="shared" si="241"/>
        <v>1.7857142857142856</v>
      </c>
      <c r="W659" s="1">
        <f t="shared" si="242"/>
        <v>1.7857142857142856</v>
      </c>
      <c r="X659" s="1">
        <f t="shared" si="243"/>
        <v>12.5</v>
      </c>
      <c r="Y659" s="1">
        <f t="shared" si="244"/>
        <v>12.5</v>
      </c>
      <c r="Z659" s="1">
        <f t="shared" si="245"/>
        <v>23.214285714285715</v>
      </c>
      <c r="AA659" s="1">
        <f t="shared" si="246"/>
        <v>14.285714285714285</v>
      </c>
      <c r="AB659" s="1">
        <f t="shared" si="247"/>
        <v>0</v>
      </c>
      <c r="AC659" s="1">
        <f t="shared" si="248"/>
        <v>0</v>
      </c>
      <c r="AD659" s="1"/>
      <c r="AF659" s="1">
        <f t="shared" si="258"/>
        <v>63.542536127784153</v>
      </c>
      <c r="AG659" s="1">
        <f t="shared" si="249"/>
        <v>-86.73037161792189</v>
      </c>
      <c r="AH659" s="1">
        <f>IF((W659-W$2)/W$2*100&gt;100,100,IF((W659-W$2)/W$2*100&lt;-100,-100,(W659-W$2)/W$2*100))</f>
        <v>-90.829649441058564</v>
      </c>
      <c r="AI659" s="1">
        <f>IF((X659-X$2)/X$2*100&gt;100,100,IF((X659-X$2)/X$2*100&lt;-100,-100,(X659-X$2)/X$2*100))</f>
        <v>32.490466552208311</v>
      </c>
      <c r="AJ659" s="1">
        <f>IF((Y659-Y$2)/Y$2*100&gt;100,100,IF((Y659-Y$2)/Y$2*100&lt;-100,-100,(Y659-Y$2)/Y$2*100))</f>
        <v>-12.116826665505558</v>
      </c>
      <c r="AK659" s="1">
        <f>IF((Z659-Z$2)/Z$2*100&gt;100,100,IF((Z659-Z$2)/Z$2*100&lt;-100,-100,(Z659-Z$2)/Z$2*100))</f>
        <v>100</v>
      </c>
      <c r="AL659" s="1">
        <f>IF((V659-V$2)/V$2*100&gt;100,100,IF((V659-V$2)/V$2*100&lt;-100,-100,(V659-V$2)/V$2*100))</f>
        <v>-61.171685556092257</v>
      </c>
      <c r="AM659" s="1">
        <f>IF((AA659-AA$2)/AA$2*100&gt;100,100,IF((AA659-AA$2)/AA$2*100&lt;-100,-100,(AA659-AA$2)/AA$2*100))</f>
        <v>100</v>
      </c>
      <c r="AN659" s="1">
        <f>IF((AB659-AB$2)/AB$2*100&gt;100,100,IF((AB659-AB$2)/AB$2*100&lt;-100,-100,(AB659-AB$2)/AB$2*100))</f>
        <v>-100</v>
      </c>
      <c r="AO659" s="1">
        <f>IF((AC659-AC$2)/AC$2*100&gt;100,100,IF((AC659-AC$2)/AC$2*100&lt;-100,-100,(AC659-AC$2)/AC$2*100))</f>
        <v>-100</v>
      </c>
      <c r="AP659" s="1"/>
      <c r="AQ659" s="2">
        <f t="shared" si="259"/>
        <v>64</v>
      </c>
      <c r="AR659" s="2">
        <f t="shared" si="250"/>
        <v>-87</v>
      </c>
      <c r="AS659" s="2">
        <f t="shared" si="251"/>
        <v>-91</v>
      </c>
      <c r="AT659" s="2">
        <f t="shared" si="252"/>
        <v>32</v>
      </c>
      <c r="AU659" s="2">
        <f t="shared" si="253"/>
        <v>-12</v>
      </c>
      <c r="AV659" s="2">
        <f t="shared" si="260"/>
        <v>1</v>
      </c>
      <c r="AW659" s="2">
        <f t="shared" si="261"/>
        <v>0</v>
      </c>
      <c r="AX659" s="2">
        <f t="shared" si="254"/>
        <v>1</v>
      </c>
      <c r="AY659" s="2">
        <f t="shared" si="255"/>
        <v>0</v>
      </c>
      <c r="AZ659" s="2">
        <f t="shared" si="256"/>
        <v>0</v>
      </c>
      <c r="BA659" s="1"/>
      <c r="BB659" s="1"/>
      <c r="BN659" s="1">
        <f>T659/(T$3-T$4)*100</f>
        <v>56.109022556390975</v>
      </c>
      <c r="BO659" s="1">
        <f>U659/(U$3-U$4)*100</f>
        <v>4.9639580602883351</v>
      </c>
      <c r="BP659" s="1">
        <f>V659/(V$3-V$4)*100</f>
        <v>3.5714285714285712</v>
      </c>
      <c r="BQ659" s="1">
        <f>W659/(W$3-W$4)*100</f>
        <v>3.2467532467532463</v>
      </c>
      <c r="BR659" s="1">
        <f>X659/(X$3-X$4)*100</f>
        <v>34.027777777777771</v>
      </c>
      <c r="BS659" s="1">
        <f>Y659/(Y$3-Y$4)*100</f>
        <v>47.023809523809526</v>
      </c>
      <c r="BT659" s="1">
        <f>Z659/(Z$3-Z$4)*100</f>
        <v>73.214285714285722</v>
      </c>
      <c r="BU659" s="1">
        <f>AA659/(AA$3-AA$4)*100</f>
        <v>51.082251082251084</v>
      </c>
      <c r="BV659" s="1">
        <f>AB659/(AB$3-AB$4)*100</f>
        <v>0</v>
      </c>
      <c r="BW659" s="1">
        <f>AC659/(AC$3-AC$4)*100</f>
        <v>0</v>
      </c>
    </row>
    <row r="660" spans="1:75">
      <c r="A660">
        <v>87</v>
      </c>
      <c r="B660" t="s">
        <v>1675</v>
      </c>
      <c r="C660" t="s">
        <v>2438</v>
      </c>
      <c r="D660">
        <v>17</v>
      </c>
      <c r="E660" t="s">
        <v>2439</v>
      </c>
      <c r="F660" t="s">
        <v>2440</v>
      </c>
      <c r="G660" t="s">
        <v>605</v>
      </c>
      <c r="H660">
        <v>65</v>
      </c>
      <c r="I660">
        <v>14</v>
      </c>
      <c r="J660">
        <v>2</v>
      </c>
      <c r="K660">
        <v>31</v>
      </c>
      <c r="L660">
        <v>19</v>
      </c>
      <c r="M660">
        <v>34</v>
      </c>
      <c r="N660">
        <v>63</v>
      </c>
      <c r="O660">
        <v>51</v>
      </c>
      <c r="P660">
        <v>6</v>
      </c>
      <c r="Q660">
        <v>0</v>
      </c>
      <c r="R660">
        <v>285</v>
      </c>
      <c r="T660" s="1">
        <f t="shared" si="257"/>
        <v>22.807017543859647</v>
      </c>
      <c r="U660" s="1">
        <f t="shared" si="240"/>
        <v>4.9122807017543861</v>
      </c>
      <c r="V660" s="1">
        <f t="shared" si="241"/>
        <v>0.70175438596491224</v>
      </c>
      <c r="W660" s="1">
        <f t="shared" si="242"/>
        <v>10.87719298245614</v>
      </c>
      <c r="X660" s="1">
        <f t="shared" si="243"/>
        <v>6.666666666666667</v>
      </c>
      <c r="Y660" s="1">
        <f t="shared" si="244"/>
        <v>11.929824561403509</v>
      </c>
      <c r="Z660" s="1">
        <f t="shared" si="245"/>
        <v>22.105263157894736</v>
      </c>
      <c r="AA660" s="1">
        <f t="shared" si="246"/>
        <v>17.894736842105264</v>
      </c>
      <c r="AB660" s="1">
        <f t="shared" si="247"/>
        <v>2.1052631578947367</v>
      </c>
      <c r="AC660" s="1">
        <f t="shared" si="248"/>
        <v>0</v>
      </c>
      <c r="AD660" s="1"/>
      <c r="AF660" s="1">
        <f t="shared" si="258"/>
        <v>16.04187748638094</v>
      </c>
      <c r="AG660" s="1">
        <f t="shared" si="249"/>
        <v>-63.496881924388603</v>
      </c>
      <c r="AH660" s="1">
        <f>IF((W660-W$2)/W$2*100&gt;100,100,IF((W660-W$2)/W$2*100&lt;-100,-100,(W660-W$2)/W$2*100))</f>
        <v>-44.141303262026888</v>
      </c>
      <c r="AI660" s="1">
        <f>IF((X660-X$2)/X$2*100&gt;100,100,IF((X660-X$2)/X$2*100&lt;-100,-100,(X660-X$2)/X$2*100))</f>
        <v>-29.338417838822235</v>
      </c>
      <c r="AJ660" s="1">
        <f>IF((Y660-Y$2)/Y$2*100&gt;100,100,IF((Y660-Y$2)/Y$2*100&lt;-100,-100,(Y660-Y$2)/Y$2*100))</f>
        <v>-16.125532817605308</v>
      </c>
      <c r="AK660" s="1">
        <f>IF((Z660-Z$2)/Z$2*100&gt;100,100,IF((Z660-Z$2)/Z$2*100&lt;-100,-100,(Z660-Z$2)/Z$2*100))</f>
        <v>100</v>
      </c>
      <c r="AL660" s="1">
        <f>IF((V660-V$2)/V$2*100&gt;100,100,IF((V660-V$2)/V$2*100&lt;-100,-100,(V660-V$2)/V$2*100))</f>
        <v>-84.741153622043271</v>
      </c>
      <c r="AM660" s="1">
        <f>IF((AA660-AA$2)/AA$2*100&gt;100,100,IF((AA660-AA$2)/AA$2*100&lt;-100,-100,(AA660-AA$2)/AA$2*100))</f>
        <v>100</v>
      </c>
      <c r="AN660" s="1">
        <f>IF((AB660-AB$2)/AB$2*100&gt;100,100,IF((AB660-AB$2)/AB$2*100&lt;-100,-100,(AB660-AB$2)/AB$2*100))</f>
        <v>16.439412315679988</v>
      </c>
      <c r="AO660" s="1">
        <f>IF((AC660-AC$2)/AC$2*100&gt;100,100,IF((AC660-AC$2)/AC$2*100&lt;-100,-100,(AC660-AC$2)/AC$2*100))</f>
        <v>-100</v>
      </c>
      <c r="AP660" s="1"/>
      <c r="AQ660" s="2">
        <f t="shared" si="259"/>
        <v>16</v>
      </c>
      <c r="AR660" s="2">
        <f t="shared" si="250"/>
        <v>-63</v>
      </c>
      <c r="AS660" s="2">
        <f t="shared" si="251"/>
        <v>-44</v>
      </c>
      <c r="AT660" s="2">
        <f t="shared" si="252"/>
        <v>-29</v>
      </c>
      <c r="AU660" s="2">
        <f t="shared" si="253"/>
        <v>-16</v>
      </c>
      <c r="AV660" s="2">
        <f t="shared" si="260"/>
        <v>1</v>
      </c>
      <c r="AW660" s="2">
        <f t="shared" si="261"/>
        <v>0</v>
      </c>
      <c r="AX660" s="2">
        <f t="shared" si="254"/>
        <v>1</v>
      </c>
      <c r="AY660" s="2">
        <f t="shared" si="255"/>
        <v>0</v>
      </c>
      <c r="AZ660" s="2">
        <f t="shared" si="256"/>
        <v>0</v>
      </c>
      <c r="BA660" s="1"/>
      <c r="BB660" s="1"/>
      <c r="BN660" s="1">
        <f>T660/(T$3-T$4)*100</f>
        <v>39.812249923053237</v>
      </c>
      <c r="BO660" s="1">
        <f>U660/(U$3-U$4)*100</f>
        <v>13.655239014968615</v>
      </c>
      <c r="BP660" s="1">
        <f>V660/(V$3-V$4)*100</f>
        <v>1.4035087719298245</v>
      </c>
      <c r="BQ660" s="1">
        <f>W660/(W$3-W$4)*100</f>
        <v>19.776714513556616</v>
      </c>
      <c r="BR660" s="1">
        <f>X660/(X$3-X$4)*100</f>
        <v>18.148148148148145</v>
      </c>
      <c r="BS660" s="1">
        <f>Y660/(Y$3-Y$4)*100</f>
        <v>44.878863826232248</v>
      </c>
      <c r="BT660" s="1">
        <f>Z660/(Z$3-Z$4)*100</f>
        <v>69.716599190283404</v>
      </c>
      <c r="BU660" s="1">
        <f>AA660/(AA$3-AA$4)*100</f>
        <v>63.987240829346106</v>
      </c>
      <c r="BV660" s="1">
        <f>AB660/(AB$3-AB$4)*100</f>
        <v>9.9140708915145002</v>
      </c>
      <c r="BW660" s="1">
        <f>AC660/(AC$3-AC$4)*100</f>
        <v>0</v>
      </c>
    </row>
    <row r="661" spans="1:75">
      <c r="A661">
        <v>81</v>
      </c>
      <c r="B661" t="s">
        <v>1675</v>
      </c>
      <c r="C661" t="s">
        <v>2441</v>
      </c>
      <c r="D661">
        <v>16</v>
      </c>
      <c r="E661" t="s">
        <v>2442</v>
      </c>
      <c r="F661" t="s">
        <v>2443</v>
      </c>
      <c r="G661" t="s">
        <v>2444</v>
      </c>
      <c r="H661">
        <v>36</v>
      </c>
      <c r="I661">
        <v>10</v>
      </c>
      <c r="J661">
        <v>4</v>
      </c>
      <c r="K661">
        <v>21</v>
      </c>
      <c r="L661">
        <v>8</v>
      </c>
      <c r="M661">
        <v>37</v>
      </c>
      <c r="N661">
        <v>31</v>
      </c>
      <c r="O661">
        <v>24</v>
      </c>
      <c r="P661">
        <v>7</v>
      </c>
      <c r="Q661">
        <v>0</v>
      </c>
      <c r="R661">
        <v>178</v>
      </c>
      <c r="T661" s="1">
        <f t="shared" si="257"/>
        <v>20.224719101123593</v>
      </c>
      <c r="U661" s="1">
        <f t="shared" si="240"/>
        <v>5.6179775280898872</v>
      </c>
      <c r="V661" s="1">
        <f t="shared" si="241"/>
        <v>2.2471910112359552</v>
      </c>
      <c r="W661" s="1">
        <f t="shared" si="242"/>
        <v>11.797752808988763</v>
      </c>
      <c r="X661" s="1">
        <f t="shared" si="243"/>
        <v>4.4943820224719104</v>
      </c>
      <c r="Y661" s="1">
        <f t="shared" si="244"/>
        <v>20.786516853932586</v>
      </c>
      <c r="Z661" s="1">
        <f t="shared" si="245"/>
        <v>17.415730337078653</v>
      </c>
      <c r="AA661" s="1">
        <f t="shared" si="246"/>
        <v>13.48314606741573</v>
      </c>
      <c r="AB661" s="1">
        <f t="shared" si="247"/>
        <v>3.9325842696629212</v>
      </c>
      <c r="AC661" s="1">
        <f t="shared" si="248"/>
        <v>0</v>
      </c>
      <c r="AD661" s="1"/>
      <c r="AF661" s="1">
        <f t="shared" si="258"/>
        <v>2.903168799504618</v>
      </c>
      <c r="AG661" s="1">
        <f t="shared" si="249"/>
        <v>-58.252854528293554</v>
      </c>
      <c r="AH661" s="1">
        <f>IF((W661-W$2)/W$2*100&gt;100,100,IF((W661-W$2)/W$2*100&lt;-100,-100,(W661-W$2)/W$2*100))</f>
        <v>-39.413863722948705</v>
      </c>
      <c r="AI661" s="1">
        <f>IF((X661-X$2)/X$2*100&gt;100,100,IF((X661-X$2)/X$2*100&lt;-100,-100,(X661-X$2)/X$2*100))</f>
        <v>-52.362978318307121</v>
      </c>
      <c r="AJ661" s="1">
        <f>IF((Y661-Y$2)/Y$2*100&gt;100,100,IF((Y661-Y$2)/Y$2*100&lt;-100,-100,(Y661-Y$2)/Y$2*100))</f>
        <v>46.142805095563801</v>
      </c>
      <c r="AK661" s="1">
        <f>IF((Z661-Z$2)/Z$2*100&gt;100,100,IF((Z661-Z$2)/Z$2*100&lt;-100,-100,(Z661-Z$2)/Z$2*100))</f>
        <v>80.215183514760042</v>
      </c>
      <c r="AL661" s="1">
        <f>IF((V661-V$2)/V$2*100&gt;100,100,IF((V661-V$2)/V$2*100&lt;-100,-100,(V661-V$2)/V$2*100))</f>
        <v>-51.137402048116087</v>
      </c>
      <c r="AM661" s="1">
        <f>IF((AA661-AA$2)/AA$2*100&gt;100,100,IF((AA661-AA$2)/AA$2*100&lt;-100,-100,(AA661-AA$2)/AA$2*100))</f>
        <v>100</v>
      </c>
      <c r="AN661" s="1">
        <f>IF((AB661-AB$2)/AB$2*100&gt;100,100,IF((AB661-AB$2)/AB$2*100&lt;-100,-100,(AB661-AB$2)/AB$2*100))</f>
        <v>100</v>
      </c>
      <c r="AO661" s="1">
        <f>IF((AC661-AC$2)/AC$2*100&gt;100,100,IF((AC661-AC$2)/AC$2*100&lt;-100,-100,(AC661-AC$2)/AC$2*100))</f>
        <v>-100</v>
      </c>
      <c r="AP661" s="1"/>
      <c r="AQ661" s="2">
        <f t="shared" si="259"/>
        <v>3</v>
      </c>
      <c r="AR661" s="2">
        <f t="shared" si="250"/>
        <v>-58</v>
      </c>
      <c r="AS661" s="2">
        <f t="shared" si="251"/>
        <v>-39</v>
      </c>
      <c r="AT661" s="2">
        <f t="shared" si="252"/>
        <v>-52</v>
      </c>
      <c r="AU661" s="2">
        <f t="shared" si="253"/>
        <v>46</v>
      </c>
      <c r="AV661" s="2">
        <f t="shared" si="260"/>
        <v>1</v>
      </c>
      <c r="AW661" s="2">
        <f t="shared" si="261"/>
        <v>0</v>
      </c>
      <c r="AX661" s="2">
        <f t="shared" si="254"/>
        <v>1</v>
      </c>
      <c r="AY661" s="2">
        <f t="shared" si="255"/>
        <v>1</v>
      </c>
      <c r="AZ661" s="2">
        <f t="shared" si="256"/>
        <v>0</v>
      </c>
      <c r="BA661" s="1"/>
      <c r="BB661" s="1"/>
      <c r="BN661" s="1">
        <f>T661/(T$3-T$4)*100</f>
        <v>35.304553518628026</v>
      </c>
      <c r="BO661" s="1">
        <f>U661/(U$3-U$4)*100</f>
        <v>15.616946706525098</v>
      </c>
      <c r="BP661" s="1">
        <f>V661/(V$3-V$4)*100</f>
        <v>4.4943820224719104</v>
      </c>
      <c r="BQ661" s="1">
        <f>W661/(W$3-W$4)*100</f>
        <v>21.450459652706837</v>
      </c>
      <c r="BR661" s="1">
        <f>X661/(X$3-X$4)*100</f>
        <v>12.234706616729088</v>
      </c>
      <c r="BS661" s="1">
        <f>Y661/(Y$3-Y$4)*100</f>
        <v>78.196896736222598</v>
      </c>
      <c r="BT661" s="1">
        <f>Z661/(Z$3-Z$4)*100</f>
        <v>54.926534140017289</v>
      </c>
      <c r="BU661" s="1">
        <f>AA661/(AA$3-AA$4)*100</f>
        <v>48.212461695607765</v>
      </c>
      <c r="BV661" s="1">
        <f>AB661/(AB$3-AB$4)*100</f>
        <v>18.519261637239165</v>
      </c>
      <c r="BW661" s="1">
        <f>AC661/(AC$3-AC$4)*100</f>
        <v>0</v>
      </c>
    </row>
    <row r="662" spans="1:75">
      <c r="A662">
        <v>80</v>
      </c>
      <c r="B662" t="s">
        <v>1675</v>
      </c>
      <c r="C662" t="s">
        <v>2445</v>
      </c>
      <c r="D662">
        <v>15</v>
      </c>
      <c r="E662" t="s">
        <v>2446</v>
      </c>
      <c r="F662" t="s">
        <v>2447</v>
      </c>
      <c r="G662" t="s">
        <v>2448</v>
      </c>
      <c r="H662">
        <v>68</v>
      </c>
      <c r="I662">
        <v>10</v>
      </c>
      <c r="J662">
        <v>2</v>
      </c>
      <c r="K662">
        <v>28</v>
      </c>
      <c r="L662">
        <v>17</v>
      </c>
      <c r="M662">
        <v>26</v>
      </c>
      <c r="N662">
        <v>33</v>
      </c>
      <c r="O662">
        <v>28</v>
      </c>
      <c r="P662">
        <v>7</v>
      </c>
      <c r="Q662">
        <v>0</v>
      </c>
      <c r="R662">
        <v>219</v>
      </c>
      <c r="T662" s="1">
        <f t="shared" si="257"/>
        <v>31.05022831050228</v>
      </c>
      <c r="U662" s="1">
        <f t="shared" si="240"/>
        <v>4.5662100456620998</v>
      </c>
      <c r="V662" s="1">
        <f t="shared" si="241"/>
        <v>0.91324200913242004</v>
      </c>
      <c r="W662" s="1">
        <f t="shared" si="242"/>
        <v>12.785388127853881</v>
      </c>
      <c r="X662" s="1">
        <f t="shared" si="243"/>
        <v>7.7625570776255701</v>
      </c>
      <c r="Y662" s="1">
        <f t="shared" si="244"/>
        <v>11.87214611872146</v>
      </c>
      <c r="Z662" s="1">
        <f t="shared" si="245"/>
        <v>15.068493150684931</v>
      </c>
      <c r="AA662" s="1">
        <f t="shared" si="246"/>
        <v>12.785388127853881</v>
      </c>
      <c r="AB662" s="1">
        <f t="shared" si="247"/>
        <v>3.1963470319634704</v>
      </c>
      <c r="AC662" s="1">
        <f t="shared" si="248"/>
        <v>0</v>
      </c>
      <c r="AD662" s="1"/>
      <c r="AF662" s="1">
        <f t="shared" si="258"/>
        <v>57.983251540994921</v>
      </c>
      <c r="AG662" s="1">
        <f t="shared" si="249"/>
        <v>-66.068530164549102</v>
      </c>
      <c r="AH662" s="1">
        <f>IF((W662-W$2)/W$2*100&gt;100,100,IF((W662-W$2)/W$2*100&lt;-100,-100,(W662-W$2)/W$2*100))</f>
        <v>-34.341964947853079</v>
      </c>
      <c r="AI662" s="1">
        <f>IF((X662-X$2)/X$2*100&gt;100,100,IF((X662-X$2)/X$2*100&lt;-100,-100,(X662-X$2)/X$2*100))</f>
        <v>-17.72281529177932</v>
      </c>
      <c r="AJ662" s="1">
        <f>IF((Y662-Y$2)/Y$2*100&gt;100,100,IF((Y662-Y$2)/Y$2*100&lt;-100,-100,(Y662-Y$2)/Y$2*100))</f>
        <v>-16.531049983676517</v>
      </c>
      <c r="AK662" s="1">
        <f>IF((Z662-Z$2)/Z$2*100&gt;100,100,IF((Z662-Z$2)/Z$2*100&lt;-100,-100,(Z662-Z$2)/Z$2*100))</f>
        <v>55.926349678259015</v>
      </c>
      <c r="AL662" s="1">
        <f>IF((V662-V$2)/V$2*100&gt;100,100,IF((V662-V$2)/V$2*100&lt;-100,-100,(V662-V$2)/V$2*100))</f>
        <v>-80.142597179371379</v>
      </c>
      <c r="AM662" s="1">
        <f>IF((AA662-AA$2)/AA$2*100&gt;100,100,IF((AA662-AA$2)/AA$2*100&lt;-100,-100,(AA662-AA$2)/AA$2*100))</f>
        <v>100</v>
      </c>
      <c r="AN662" s="1">
        <f>IF((AB662-AB$2)/AB$2*100&gt;100,100,IF((AB662-AB$2)/AB$2*100&lt;-100,-100,(AB662-AB$2)/AB$2*100))</f>
        <v>76.785865730427389</v>
      </c>
      <c r="AO662" s="1">
        <f>IF((AC662-AC$2)/AC$2*100&gt;100,100,IF((AC662-AC$2)/AC$2*100&lt;-100,-100,(AC662-AC$2)/AC$2*100))</f>
        <v>-100</v>
      </c>
      <c r="AP662" s="1"/>
      <c r="AQ662" s="2">
        <f t="shared" si="259"/>
        <v>58</v>
      </c>
      <c r="AR662" s="2">
        <f t="shared" si="250"/>
        <v>-66</v>
      </c>
      <c r="AS662" s="2">
        <f t="shared" si="251"/>
        <v>-34</v>
      </c>
      <c r="AT662" s="2">
        <f t="shared" si="252"/>
        <v>-18</v>
      </c>
      <c r="AU662" s="2">
        <f t="shared" si="253"/>
        <v>-17</v>
      </c>
      <c r="AV662" s="2">
        <f t="shared" si="260"/>
        <v>1</v>
      </c>
      <c r="AW662" s="2">
        <f t="shared" si="261"/>
        <v>0</v>
      </c>
      <c r="AX662" s="2">
        <f t="shared" si="254"/>
        <v>1</v>
      </c>
      <c r="AY662" s="2">
        <f t="shared" si="255"/>
        <v>1</v>
      </c>
      <c r="AZ662" s="2">
        <f t="shared" si="256"/>
        <v>0</v>
      </c>
      <c r="BA662" s="1"/>
      <c r="BB662" s="1"/>
      <c r="BN662" s="1">
        <f>T662/(T$3-T$4)*100</f>
        <v>54.201714331490813</v>
      </c>
      <c r="BO662" s="1">
        <f>U662/(U$3-U$4)*100</f>
        <v>12.69322609023501</v>
      </c>
      <c r="BP662" s="1">
        <f>V662/(V$3-V$4)*100</f>
        <v>1.8264840182648401</v>
      </c>
      <c r="BQ662" s="1">
        <f>W662/(W$3-W$4)*100</f>
        <v>23.246160232461598</v>
      </c>
      <c r="BR662" s="1">
        <f>X662/(X$3-X$4)*100</f>
        <v>21.131405377980716</v>
      </c>
      <c r="BS662" s="1">
        <f>Y662/(Y$3-Y$4)*100</f>
        <v>44.661883018047405</v>
      </c>
      <c r="BT662" s="1">
        <f>Z662/(Z$3-Z$4)*100</f>
        <v>47.523709167544787</v>
      </c>
      <c r="BU662" s="1">
        <f>AA662/(AA$3-AA$4)*100</f>
        <v>45.717448457174484</v>
      </c>
      <c r="BV662" s="1">
        <f>AB662/(AB$3-AB$4)*100</f>
        <v>15.052185257664711</v>
      </c>
      <c r="BW662" s="1">
        <f>AC662/(AC$3-AC$4)*100</f>
        <v>0</v>
      </c>
    </row>
    <row r="663" spans="1:75">
      <c r="A663">
        <v>78</v>
      </c>
      <c r="B663" t="s">
        <v>1675</v>
      </c>
      <c r="C663" t="s">
        <v>2449</v>
      </c>
      <c r="D663">
        <v>19</v>
      </c>
      <c r="E663" t="s">
        <v>2450</v>
      </c>
      <c r="F663" t="s">
        <v>2451</v>
      </c>
      <c r="G663" t="s">
        <v>2452</v>
      </c>
      <c r="H663">
        <v>74</v>
      </c>
      <c r="I663">
        <v>4</v>
      </c>
      <c r="J663">
        <v>3</v>
      </c>
      <c r="K663">
        <v>19</v>
      </c>
      <c r="L663">
        <v>25</v>
      </c>
      <c r="M663">
        <v>33</v>
      </c>
      <c r="N663">
        <v>27</v>
      </c>
      <c r="O663">
        <v>9</v>
      </c>
      <c r="P663">
        <v>8</v>
      </c>
      <c r="Q663">
        <v>0</v>
      </c>
      <c r="R663">
        <v>202</v>
      </c>
      <c r="T663" s="1">
        <f t="shared" si="257"/>
        <v>36.633663366336634</v>
      </c>
      <c r="U663" s="1">
        <f t="shared" si="240"/>
        <v>1.9801980198019802</v>
      </c>
      <c r="V663" s="1">
        <f t="shared" si="241"/>
        <v>1.4851485148514851</v>
      </c>
      <c r="W663" s="1">
        <f t="shared" si="242"/>
        <v>9.4059405940594054</v>
      </c>
      <c r="X663" s="1">
        <f t="shared" si="243"/>
        <v>12.376237623762377</v>
      </c>
      <c r="Y663" s="1">
        <f t="shared" si="244"/>
        <v>16.336633663366339</v>
      </c>
      <c r="Z663" s="1">
        <f t="shared" si="245"/>
        <v>13.366336633663368</v>
      </c>
      <c r="AA663" s="1">
        <f t="shared" si="246"/>
        <v>4.455445544554455</v>
      </c>
      <c r="AB663" s="1">
        <f t="shared" si="247"/>
        <v>3.9603960396039604</v>
      </c>
      <c r="AC663" s="1">
        <f t="shared" si="248"/>
        <v>0</v>
      </c>
      <c r="AD663" s="1"/>
      <c r="AF663" s="1">
        <f t="shared" si="258"/>
        <v>86.391713342557068</v>
      </c>
      <c r="AG663" s="1">
        <f t="shared" si="249"/>
        <v>-85.285164566408426</v>
      </c>
      <c r="AH663" s="1">
        <f>IF((W663-W$2)/W$2*100&gt;100,100,IF((W663-W$2)/W$2*100&lt;-100,-100,(W663-W$2)/W$2*100))</f>
        <v>-51.696767352902526</v>
      </c>
      <c r="AI663" s="1">
        <f>IF((X663-X$2)/X$2*100&gt;100,100,IF((X663-X$2)/X$2*100&lt;-100,-100,(X663-X$2)/X$2*100))</f>
        <v>31.178679754661697</v>
      </c>
      <c r="AJ663" s="1">
        <f>IF((Y663-Y$2)/Y$2*100&gt;100,100,IF((Y663-Y$2)/Y$2*100&lt;-100,-100,(Y663-Y$2)/Y$2*100))</f>
        <v>14.857216635180869</v>
      </c>
      <c r="AK663" s="1">
        <f>IF((Z663-Z$2)/Z$2*100&gt;100,100,IF((Z663-Z$2)/Z$2*100&lt;-100,-100,(Z663-Z$2)/Z$2*100))</f>
        <v>38.31270711784363</v>
      </c>
      <c r="AL663" s="1">
        <f>IF((V663-V$2)/V$2*100&gt;100,100,IF((V663-V$2)/V$2*100&lt;-100,-100,(V663-V$2)/V$2*100))</f>
        <v>-67.707144422888604</v>
      </c>
      <c r="AM663" s="1">
        <f>IF((AA663-AA$2)/AA$2*100&gt;100,100,IF((AA663-AA$2)/AA$2*100&lt;-100,-100,(AA663-AA$2)/AA$2*100))</f>
        <v>-11.556788111708908</v>
      </c>
      <c r="AN663" s="1">
        <f>IF((AB663-AB$2)/AB$2*100&gt;100,100,IF((AB663-AB$2)/AB$2*100&lt;-100,-100,(AB663-AB$2)/AB$2*100))</f>
        <v>100</v>
      </c>
      <c r="AO663" s="1">
        <f>IF((AC663-AC$2)/AC$2*100&gt;100,100,IF((AC663-AC$2)/AC$2*100&lt;-100,-100,(AC663-AC$2)/AC$2*100))</f>
        <v>-100</v>
      </c>
      <c r="AP663" s="1"/>
      <c r="AQ663" s="2">
        <f t="shared" si="259"/>
        <v>86</v>
      </c>
      <c r="AR663" s="2">
        <f t="shared" si="250"/>
        <v>-85</v>
      </c>
      <c r="AS663" s="2">
        <f t="shared" si="251"/>
        <v>-52</v>
      </c>
      <c r="AT663" s="2">
        <f t="shared" si="252"/>
        <v>31</v>
      </c>
      <c r="AU663" s="2">
        <f t="shared" si="253"/>
        <v>15</v>
      </c>
      <c r="AV663" s="2">
        <f t="shared" si="260"/>
        <v>1</v>
      </c>
      <c r="AW663" s="2">
        <f t="shared" si="261"/>
        <v>0</v>
      </c>
      <c r="AX663" s="2">
        <f t="shared" si="254"/>
        <v>0</v>
      </c>
      <c r="AY663" s="2">
        <f t="shared" si="255"/>
        <v>1</v>
      </c>
      <c r="AZ663" s="2">
        <f t="shared" si="256"/>
        <v>0</v>
      </c>
      <c r="BA663" s="1"/>
      <c r="BB663" s="1"/>
      <c r="BN663" s="1">
        <f>T663/(T$3-T$4)*100</f>
        <v>63.948236928956049</v>
      </c>
      <c r="BO663" s="1">
        <f>U663/(U$3-U$4)*100</f>
        <v>5.5045871559633026</v>
      </c>
      <c r="BP663" s="1">
        <f>V663/(V$3-V$4)*100</f>
        <v>2.9702970297029703</v>
      </c>
      <c r="BQ663" s="1">
        <f>W663/(W$3-W$4)*100</f>
        <v>17.1017101710171</v>
      </c>
      <c r="BR663" s="1">
        <f>X663/(X$3-X$4)*100</f>
        <v>33.690869086908684</v>
      </c>
      <c r="BS663" s="1">
        <f>Y663/(Y$3-Y$4)*100</f>
        <v>61.456859971711474</v>
      </c>
      <c r="BT663" s="1">
        <f>Z663/(Z$3-Z$4)*100</f>
        <v>42.155369383092165</v>
      </c>
      <c r="BU663" s="1">
        <f>AA663/(AA$3-AA$4)*100</f>
        <v>15.931593159315932</v>
      </c>
      <c r="BV663" s="1">
        <f>AB663/(AB$3-AB$4)*100</f>
        <v>18.650232370175793</v>
      </c>
      <c r="BW663" s="1">
        <f>AC663/(AC$3-AC$4)*100</f>
        <v>0</v>
      </c>
    </row>
    <row r="664" spans="1:75">
      <c r="A664">
        <v>78</v>
      </c>
      <c r="B664" t="s">
        <v>1675</v>
      </c>
      <c r="C664" t="s">
        <v>2453</v>
      </c>
      <c r="D664">
        <v>9</v>
      </c>
      <c r="E664" t="s">
        <v>2454</v>
      </c>
      <c r="F664" t="s">
        <v>2455</v>
      </c>
      <c r="G664" t="s">
        <v>2456</v>
      </c>
      <c r="H664">
        <v>32</v>
      </c>
      <c r="I664">
        <v>4</v>
      </c>
      <c r="J664">
        <v>1</v>
      </c>
      <c r="K664">
        <v>5</v>
      </c>
      <c r="L664">
        <v>3</v>
      </c>
      <c r="M664">
        <v>18</v>
      </c>
      <c r="N664">
        <v>17</v>
      </c>
      <c r="O664">
        <v>12</v>
      </c>
      <c r="P664">
        <v>2</v>
      </c>
      <c r="Q664">
        <v>0</v>
      </c>
      <c r="R664">
        <v>94</v>
      </c>
      <c r="T664" s="1">
        <f t="shared" si="257"/>
        <v>34.042553191489361</v>
      </c>
      <c r="U664" s="1">
        <f t="shared" si="240"/>
        <v>4.2553191489361701</v>
      </c>
      <c r="V664" s="1">
        <f t="shared" si="241"/>
        <v>1.0638297872340425</v>
      </c>
      <c r="W664" s="1">
        <f t="shared" si="242"/>
        <v>5.3191489361702127</v>
      </c>
      <c r="X664" s="1">
        <f t="shared" si="243"/>
        <v>3.1914893617021276</v>
      </c>
      <c r="Y664" s="1">
        <f t="shared" si="244"/>
        <v>19.148936170212767</v>
      </c>
      <c r="Z664" s="1">
        <f t="shared" si="245"/>
        <v>18.085106382978726</v>
      </c>
      <c r="AA664" s="1">
        <f t="shared" si="246"/>
        <v>12.76595744680851</v>
      </c>
      <c r="AB664" s="1">
        <f t="shared" si="247"/>
        <v>2.1276595744680851</v>
      </c>
      <c r="AC664" s="1">
        <f t="shared" si="248"/>
        <v>0</v>
      </c>
      <c r="AD664" s="1"/>
      <c r="AF664" s="1">
        <f t="shared" si="258"/>
        <v>73.208170650702826</v>
      </c>
      <c r="AG664" s="1">
        <f t="shared" si="249"/>
        <v>-68.378757898026606</v>
      </c>
      <c r="AH664" s="1">
        <f>IF((W664-W$2)/W$2*100&gt;100,100,IF((W664-W$2)/W$2*100&lt;-100,-100,(W664-W$2)/W$2*100))</f>
        <v>-72.684062164855305</v>
      </c>
      <c r="AI664" s="1">
        <f>IF((X664-X$2)/X$2*100&gt;100,100,IF((X664-X$2)/X$2*100&lt;-100,-100,(X664-X$2)/X$2*100))</f>
        <v>-66.17264683773405</v>
      </c>
      <c r="AJ664" s="1">
        <f>IF((Y664-Y$2)/Y$2*100&gt;100,100,IF((Y664-Y$2)/Y$2*100&lt;-100,-100,(Y664-Y$2)/Y$2*100))</f>
        <v>34.629542129438306</v>
      </c>
      <c r="AK664" s="1">
        <f>IF((Z664-Z$2)/Z$2*100&gt;100,100,IF((Z664-Z$2)/Z$2*100&lt;-100,-100,(Z664-Z$2)/Z$2*100))</f>
        <v>87.141779449438545</v>
      </c>
      <c r="AL664" s="1">
        <f>IF((V664-V$2)/V$2*100&gt;100,100,IF((V664-V$2)/V$2*100&lt;-100,-100,(V664-V$2)/V$2*100))</f>
        <v>-76.868238203629431</v>
      </c>
      <c r="AM664" s="1">
        <f>IF((AA664-AA$2)/AA$2*100&gt;100,100,IF((AA664-AA$2)/AA$2*100&lt;-100,-100,(AA664-AA$2)/AA$2*100))</f>
        <v>100</v>
      </c>
      <c r="AN664" s="1">
        <f>IF((AB664-AB$2)/AB$2*100&gt;100,100,IF((AB664-AB$2)/AB$2*100&lt;-100,-100,(AB664-AB$2)/AB$2*100))</f>
        <v>17.678129467974461</v>
      </c>
      <c r="AO664" s="1">
        <f>IF((AC664-AC$2)/AC$2*100&gt;100,100,IF((AC664-AC$2)/AC$2*100&lt;-100,-100,(AC664-AC$2)/AC$2*100))</f>
        <v>-100</v>
      </c>
      <c r="AP664" s="1"/>
      <c r="AQ664" s="2">
        <f t="shared" si="259"/>
        <v>73</v>
      </c>
      <c r="AR664" s="2">
        <f t="shared" si="250"/>
        <v>-68</v>
      </c>
      <c r="AS664" s="2">
        <f t="shared" si="251"/>
        <v>-73</v>
      </c>
      <c r="AT664" s="2">
        <f t="shared" si="252"/>
        <v>-66</v>
      </c>
      <c r="AU664" s="2">
        <f t="shared" si="253"/>
        <v>35</v>
      </c>
      <c r="AV664" s="2">
        <f t="shared" si="260"/>
        <v>1</v>
      </c>
      <c r="AW664" s="2">
        <f t="shared" si="261"/>
        <v>0</v>
      </c>
      <c r="AX664" s="2">
        <f t="shared" si="254"/>
        <v>1</v>
      </c>
      <c r="AY664" s="2">
        <f t="shared" si="255"/>
        <v>0</v>
      </c>
      <c r="AZ664" s="2">
        <f t="shared" si="256"/>
        <v>0</v>
      </c>
      <c r="BA664" s="1"/>
      <c r="BB664" s="1"/>
      <c r="BN664" s="1">
        <f>T664/(T$3-T$4)*100</f>
        <v>59.425158641284057</v>
      </c>
      <c r="BO664" s="1">
        <f>U664/(U$3-U$4)*100</f>
        <v>11.82900644153816</v>
      </c>
      <c r="BP664" s="1">
        <f>V664/(V$3-V$4)*100</f>
        <v>2.1276595744680851</v>
      </c>
      <c r="BQ664" s="1">
        <f>W664/(W$3-W$4)*100</f>
        <v>9.6711798839458396</v>
      </c>
      <c r="BR664" s="1">
        <f>X664/(X$3-X$4)*100</f>
        <v>8.6879432624113466</v>
      </c>
      <c r="BS664" s="1">
        <f>Y664/(Y$3-Y$4)*100</f>
        <v>72.03647416413375</v>
      </c>
      <c r="BT664" s="1">
        <f>Z664/(Z$3-Z$4)*100</f>
        <v>57.037643207855979</v>
      </c>
      <c r="BU664" s="1">
        <f>AA664/(AA$3-AA$4)*100</f>
        <v>45.647969052224376</v>
      </c>
      <c r="BV664" s="1">
        <f>AB664/(AB$3-AB$4)*100</f>
        <v>10.019539730785931</v>
      </c>
      <c r="BW664" s="1">
        <f>AC664/(AC$3-AC$4)*100</f>
        <v>0</v>
      </c>
    </row>
    <row r="665" spans="1:75">
      <c r="A665">
        <v>84</v>
      </c>
      <c r="B665" t="s">
        <v>1675</v>
      </c>
      <c r="C665" t="s">
        <v>2457</v>
      </c>
      <c r="D665">
        <v>18</v>
      </c>
      <c r="E665" t="s">
        <v>2458</v>
      </c>
      <c r="F665" t="s">
        <v>2459</v>
      </c>
      <c r="G665" t="s">
        <v>2460</v>
      </c>
      <c r="H665">
        <v>70</v>
      </c>
      <c r="I665">
        <v>18</v>
      </c>
      <c r="J665">
        <v>2</v>
      </c>
      <c r="K665">
        <v>24</v>
      </c>
      <c r="L665">
        <v>13</v>
      </c>
      <c r="M665">
        <v>40</v>
      </c>
      <c r="N665">
        <v>63</v>
      </c>
      <c r="O665">
        <v>18</v>
      </c>
      <c r="P665">
        <v>10</v>
      </c>
      <c r="Q665">
        <v>0</v>
      </c>
      <c r="R665">
        <v>258</v>
      </c>
      <c r="T665" s="1">
        <f t="shared" si="257"/>
        <v>27.131782945736433</v>
      </c>
      <c r="U665" s="1">
        <f t="shared" si="240"/>
        <v>6.9767441860465116</v>
      </c>
      <c r="V665" s="1">
        <f t="shared" si="241"/>
        <v>0.77519379844961245</v>
      </c>
      <c r="W665" s="1">
        <f t="shared" si="242"/>
        <v>9.3023255813953494</v>
      </c>
      <c r="X665" s="1">
        <f t="shared" si="243"/>
        <v>5.0387596899224807</v>
      </c>
      <c r="Y665" s="1">
        <f t="shared" si="244"/>
        <v>15.503875968992247</v>
      </c>
      <c r="Z665" s="1">
        <f t="shared" si="245"/>
        <v>24.418604651162788</v>
      </c>
      <c r="AA665" s="1">
        <f t="shared" si="246"/>
        <v>6.9767441860465116</v>
      </c>
      <c r="AB665" s="1">
        <f t="shared" si="247"/>
        <v>3.8759689922480618</v>
      </c>
      <c r="AC665" s="1">
        <f t="shared" si="248"/>
        <v>0</v>
      </c>
      <c r="AD665" s="1"/>
      <c r="AF665" s="1">
        <f t="shared" si="258"/>
        <v>38.046240659111497</v>
      </c>
      <c r="AG665" s="1">
        <f t="shared" si="249"/>
        <v>-48.155870507229672</v>
      </c>
      <c r="AH665" s="1">
        <f>IF((W665-W$2)/W$2*100&gt;100,100,IF((W665-W$2)/W$2*100&lt;-100,-100,(W665-W$2)/W$2*100))</f>
        <v>-52.228871506909712</v>
      </c>
      <c r="AI665" s="1">
        <f>IF((X665-X$2)/X$2*100&gt;100,100,IF((X665-X$2)/X$2*100&lt;-100,-100,(X665-X$2)/X$2*100))</f>
        <v>-46.592990227016806</v>
      </c>
      <c r="AJ665" s="1">
        <f>IF((Y665-Y$2)/Y$2*100&gt;100,100,IF((Y665-Y$2)/Y$2*100&lt;-100,-100,(Y665-Y$2)/Y$2*100))</f>
        <v>9.0023855311558911</v>
      </c>
      <c r="AK665" s="1">
        <f>IF((Z665-Z$2)/Z$2*100&gt;100,100,IF((Z665-Z$2)/Z$2*100&lt;-100,-100,(Z665-Z$2)/Z$2*100))</f>
        <v>100</v>
      </c>
      <c r="AL665" s="1">
        <f>IF((V665-V$2)/V$2*100&gt;100,100,IF((V665-V$2)/V$2*100&lt;-100,-100,(V665-V$2)/V$2*100))</f>
        <v>-83.144297605745479</v>
      </c>
      <c r="AM665" s="1">
        <f>IF((AA665-AA$2)/AA$2*100&gt;100,100,IF((AA665-AA$2)/AA$2*100&lt;-100,-100,(AA665-AA$2)/AA$2*100))</f>
        <v>38.492471328951957</v>
      </c>
      <c r="AN665" s="1">
        <f>IF((AB665-AB$2)/AB$2*100&gt;100,100,IF((AB665-AB$2)/AB$2*100&lt;-100,-100,(AB665-AB$2)/AB$2*100))</f>
        <v>100</v>
      </c>
      <c r="AO665" s="1">
        <f>IF((AC665-AC$2)/AC$2*100&gt;100,100,IF((AC665-AC$2)/AC$2*100&lt;-100,-100,(AC665-AC$2)/AC$2*100))</f>
        <v>-100</v>
      </c>
      <c r="AP665" s="1"/>
      <c r="AQ665" s="2">
        <f t="shared" si="259"/>
        <v>38</v>
      </c>
      <c r="AR665" s="2">
        <f t="shared" si="250"/>
        <v>-48</v>
      </c>
      <c r="AS665" s="2">
        <f t="shared" si="251"/>
        <v>-52</v>
      </c>
      <c r="AT665" s="2">
        <f t="shared" si="252"/>
        <v>-47</v>
      </c>
      <c r="AU665" s="2">
        <f t="shared" si="253"/>
        <v>9</v>
      </c>
      <c r="AV665" s="2">
        <f t="shared" si="260"/>
        <v>1</v>
      </c>
      <c r="AW665" s="2">
        <f t="shared" si="261"/>
        <v>0</v>
      </c>
      <c r="AX665" s="2">
        <f t="shared" si="254"/>
        <v>1</v>
      </c>
      <c r="AY665" s="2">
        <f t="shared" si="255"/>
        <v>1</v>
      </c>
      <c r="AZ665" s="2">
        <f t="shared" si="256"/>
        <v>0</v>
      </c>
      <c r="BA665" s="1"/>
      <c r="BB665" s="1"/>
      <c r="BN665" s="1">
        <f>T665/(T$3-T$4)*100</f>
        <v>47.361621107031141</v>
      </c>
      <c r="BO665" s="1">
        <f>U665/(U$3-U$4)*100</f>
        <v>19.3940687006614</v>
      </c>
      <c r="BP665" s="1">
        <f>V665/(V$3-V$4)*100</f>
        <v>1.5503875968992249</v>
      </c>
      <c r="BQ665" s="1">
        <f>W665/(W$3-W$4)*100</f>
        <v>16.913319238900634</v>
      </c>
      <c r="BR665" s="1">
        <f>X665/(X$3-X$4)*100</f>
        <v>13.71662360034453</v>
      </c>
      <c r="BS665" s="1">
        <f>Y665/(Y$3-Y$4)*100</f>
        <v>58.324104835732747</v>
      </c>
      <c r="BT665" s="1">
        <f>Z665/(Z$3-Z$4)*100</f>
        <v>77.012522361359558</v>
      </c>
      <c r="BU665" s="1">
        <f>AA665/(AA$3-AA$4)*100</f>
        <v>24.947145877378439</v>
      </c>
      <c r="BV665" s="1">
        <f>AB665/(AB$3-AB$4)*100</f>
        <v>18.252649897168169</v>
      </c>
      <c r="BW665" s="1">
        <f>AC665/(AC$3-AC$4)*100</f>
        <v>0</v>
      </c>
    </row>
    <row r="666" spans="1:75">
      <c r="A666">
        <v>73</v>
      </c>
      <c r="B666" t="s">
        <v>1675</v>
      </c>
      <c r="C666" t="s">
        <v>2325</v>
      </c>
      <c r="D666">
        <v>15</v>
      </c>
      <c r="E666" t="s">
        <v>2461</v>
      </c>
      <c r="F666" t="s">
        <v>2462</v>
      </c>
      <c r="G666" t="s">
        <v>2463</v>
      </c>
      <c r="H666">
        <v>33</v>
      </c>
      <c r="I666">
        <v>12</v>
      </c>
      <c r="J666">
        <v>2</v>
      </c>
      <c r="K666">
        <v>16</v>
      </c>
      <c r="L666">
        <v>2</v>
      </c>
      <c r="M666">
        <v>23</v>
      </c>
      <c r="N666">
        <v>25</v>
      </c>
      <c r="O666">
        <v>12</v>
      </c>
      <c r="P666">
        <v>15</v>
      </c>
      <c r="Q666">
        <v>1</v>
      </c>
      <c r="R666">
        <v>141</v>
      </c>
      <c r="T666" s="1">
        <f t="shared" si="257"/>
        <v>23.404255319148938</v>
      </c>
      <c r="U666" s="1">
        <f t="shared" si="240"/>
        <v>8.5106382978723403</v>
      </c>
      <c r="V666" s="1">
        <f t="shared" si="241"/>
        <v>1.4184397163120568</v>
      </c>
      <c r="W666" s="1">
        <f t="shared" si="242"/>
        <v>11.347517730496454</v>
      </c>
      <c r="X666" s="1">
        <f t="shared" si="243"/>
        <v>1.4184397163120568</v>
      </c>
      <c r="Y666" s="1">
        <f t="shared" si="244"/>
        <v>16.312056737588655</v>
      </c>
      <c r="Z666" s="1">
        <f t="shared" si="245"/>
        <v>17.730496453900709</v>
      </c>
      <c r="AA666" s="1">
        <f t="shared" si="246"/>
        <v>8.5106382978723403</v>
      </c>
      <c r="AB666" s="1">
        <f t="shared" si="247"/>
        <v>10.638297872340425</v>
      </c>
      <c r="AC666" s="1">
        <f t="shared" si="248"/>
        <v>0.70921985815602839</v>
      </c>
      <c r="AD666" s="1"/>
      <c r="AF666" s="1">
        <f t="shared" si="258"/>
        <v>19.080617322358201</v>
      </c>
      <c r="AG666" s="1">
        <f t="shared" si="249"/>
        <v>-36.757515796053212</v>
      </c>
      <c r="AH666" s="1">
        <f>IF((W666-W$2)/W$2*100&gt;100,100,IF((W666-W$2)/W$2*100&lt;-100,-100,(W666-W$2)/W$2*100))</f>
        <v>-41.725999285024621</v>
      </c>
      <c r="AI666" s="1">
        <f>IF((X666-X$2)/X$2*100&gt;100,100,IF((X666-X$2)/X$2*100&lt;-100,-100,(X666-X$2)/X$2*100))</f>
        <v>-84.965620816770695</v>
      </c>
      <c r="AJ666" s="1">
        <f>IF((Y666-Y$2)/Y$2*100&gt;100,100,IF((Y666-Y$2)/Y$2*100&lt;-100,-100,(Y666-Y$2)/Y$2*100))</f>
        <v>14.684424776928937</v>
      </c>
      <c r="AK666" s="1">
        <f>IF((Z666-Z$2)/Z$2*100&gt;100,100,IF((Z666-Z$2)/Z$2*100&lt;-100,-100,(Z666-Z$2)/Z$2*100))</f>
        <v>83.472332793567176</v>
      </c>
      <c r="AL666" s="1">
        <f>IF((V666-V$2)/V$2*100&gt;100,100,IF((V666-V$2)/V$2*100&lt;-100,-100,(V666-V$2)/V$2*100))</f>
        <v>-69.157650938172566</v>
      </c>
      <c r="AM666" s="1">
        <f>IF((AA666-AA$2)/AA$2*100&gt;100,100,IF((AA666-AA$2)/AA$2*100&lt;-100,-100,(AA666-AA$2)/AA$2*100))</f>
        <v>68.941170699147065</v>
      </c>
      <c r="AN666" s="1">
        <f>IF((AB666-AB$2)/AB$2*100&gt;100,100,IF((AB666-AB$2)/AB$2*100&lt;-100,-100,(AB666-AB$2)/AB$2*100))</f>
        <v>100</v>
      </c>
      <c r="AO666" s="1">
        <f>IF((AC666-AC$2)/AC$2*100&gt;100,100,IF((AC666-AC$2)/AC$2*100&lt;-100,-100,(AC666-AC$2)/AC$2*100))</f>
        <v>-71.166205392016806</v>
      </c>
      <c r="AP666" s="1"/>
      <c r="AQ666" s="2">
        <f t="shared" si="259"/>
        <v>19</v>
      </c>
      <c r="AR666" s="2">
        <f t="shared" si="250"/>
        <v>-37</v>
      </c>
      <c r="AS666" s="2">
        <f t="shared" si="251"/>
        <v>-42</v>
      </c>
      <c r="AT666" s="2">
        <f t="shared" si="252"/>
        <v>-85</v>
      </c>
      <c r="AU666" s="2">
        <f t="shared" si="253"/>
        <v>15</v>
      </c>
      <c r="AV666" s="2">
        <f t="shared" si="260"/>
        <v>1</v>
      </c>
      <c r="AW666" s="2">
        <f t="shared" si="261"/>
        <v>0</v>
      </c>
      <c r="AX666" s="2">
        <f t="shared" si="254"/>
        <v>1</v>
      </c>
      <c r="AY666" s="2">
        <f t="shared" si="255"/>
        <v>1</v>
      </c>
      <c r="AZ666" s="2">
        <f t="shared" si="256"/>
        <v>0</v>
      </c>
      <c r="BA666" s="1"/>
      <c r="BB666" s="1"/>
      <c r="BN666" s="1">
        <f>T666/(T$3-T$4)*100</f>
        <v>40.854796565882786</v>
      </c>
      <c r="BO666" s="1">
        <f>U666/(U$3-U$4)*100</f>
        <v>23.658012883076321</v>
      </c>
      <c r="BP666" s="1">
        <f>V666/(V$3-V$4)*100</f>
        <v>2.8368794326241136</v>
      </c>
      <c r="BQ666" s="1">
        <f>W666/(W$3-W$4)*100</f>
        <v>20.631850419084461</v>
      </c>
      <c r="BR666" s="1">
        <f>X666/(X$3-X$4)*100</f>
        <v>3.8613081166272654</v>
      </c>
      <c r="BS666" s="1">
        <f>Y666/(Y$3-Y$4)*100</f>
        <v>61.364403917595425</v>
      </c>
      <c r="BT666" s="1">
        <f>Z666/(Z$3-Z$4)*100</f>
        <v>55.919258046917619</v>
      </c>
      <c r="BU666" s="1">
        <f>AA666/(AA$3-AA$4)*100</f>
        <v>30.43197936814958</v>
      </c>
      <c r="BV666" s="1">
        <f>AB666/(AB$3-AB$4)*100</f>
        <v>50.097698653929655</v>
      </c>
      <c r="BW666" s="1">
        <f>AC666/(AC$3-AC$4)*100</f>
        <v>1.5812114870363911</v>
      </c>
    </row>
    <row r="667" spans="1:75">
      <c r="A667">
        <v>85</v>
      </c>
      <c r="B667" t="s">
        <v>1675</v>
      </c>
      <c r="C667" t="s">
        <v>2464</v>
      </c>
      <c r="D667">
        <v>15</v>
      </c>
      <c r="E667" t="s">
        <v>2465</v>
      </c>
      <c r="F667" t="s">
        <v>2466</v>
      </c>
      <c r="G667" t="s">
        <v>2467</v>
      </c>
      <c r="H667">
        <v>65</v>
      </c>
      <c r="I667">
        <v>11</v>
      </c>
      <c r="J667">
        <v>2</v>
      </c>
      <c r="K667">
        <v>15</v>
      </c>
      <c r="L667">
        <v>10</v>
      </c>
      <c r="M667">
        <v>34</v>
      </c>
      <c r="N667">
        <v>36</v>
      </c>
      <c r="O667">
        <v>21</v>
      </c>
      <c r="P667">
        <v>11</v>
      </c>
      <c r="Q667">
        <v>0</v>
      </c>
      <c r="R667">
        <v>205</v>
      </c>
      <c r="T667" s="1">
        <f t="shared" si="257"/>
        <v>31.707317073170731</v>
      </c>
      <c r="U667" s="1">
        <f t="shared" si="240"/>
        <v>5.3658536585365857</v>
      </c>
      <c r="V667" s="1">
        <f t="shared" si="241"/>
        <v>0.97560975609756095</v>
      </c>
      <c r="W667" s="1">
        <f t="shared" si="242"/>
        <v>7.3170731707317067</v>
      </c>
      <c r="X667" s="1">
        <f t="shared" si="243"/>
        <v>4.8780487804878048</v>
      </c>
      <c r="Y667" s="1">
        <f t="shared" si="244"/>
        <v>16.585365853658537</v>
      </c>
      <c r="Z667" s="1">
        <f t="shared" si="245"/>
        <v>17.560975609756095</v>
      </c>
      <c r="AA667" s="1">
        <f t="shared" si="246"/>
        <v>10.24390243902439</v>
      </c>
      <c r="AB667" s="1">
        <f t="shared" si="247"/>
        <v>5.3658536585365857</v>
      </c>
      <c r="AC667" s="1">
        <f t="shared" si="248"/>
        <v>0</v>
      </c>
      <c r="AD667" s="1"/>
      <c r="AF667" s="1">
        <f t="shared" si="258"/>
        <v>61.326512603017413</v>
      </c>
      <c r="AG667" s="1">
        <f t="shared" si="249"/>
        <v>-60.126384959218903</v>
      </c>
      <c r="AH667" s="1">
        <f>IF((W667-W$2)/W$2*100&gt;100,100,IF((W667-W$2)/W$2*100&lt;-100,-100,(W667-W$2)/W$2*100))</f>
        <v>-62.423929417020453</v>
      </c>
      <c r="AI667" s="1">
        <f>IF((X667-X$2)/X$2*100&gt;100,100,IF((X667-X$2)/X$2*100&lt;-100,-100,(X667-X$2)/X$2*100))</f>
        <v>-48.296403296699197</v>
      </c>
      <c r="AJ667" s="1">
        <f>IF((Y667-Y$2)/Y$2*100&gt;100,100,IF((Y667-Y$2)/Y$2*100&lt;-100,-100,(Y667-Y$2)/Y$2*100))</f>
        <v>16.605966570646288</v>
      </c>
      <c r="AK667" s="1">
        <f>IF((Z667-Z$2)/Z$2*100&gt;100,100,IF((Z667-Z$2)/Z$2*100&lt;-100,-100,(Z667-Z$2)/Z$2*100))</f>
        <v>81.718158294662814</v>
      </c>
      <c r="AL667" s="1">
        <f>IF((V667-V$2)/V$2*100&gt;100,100,IF((V667-V$2)/V$2*100&lt;-100,-100,(V667-V$2)/V$2*100))</f>
        <v>-78.786481864791867</v>
      </c>
      <c r="AM667" s="1">
        <f>IF((AA667-AA$2)/AA$2*100&gt;100,100,IF((AA667-AA$2)/AA$2*100&lt;-100,-100,(AA667-AA$2)/AA$2*100))</f>
        <v>100</v>
      </c>
      <c r="AN667" s="1">
        <f>IF((AB667-AB$2)/AB$2*100&gt;100,100,IF((AB667-AB$2)/AB$2*100&lt;-100,-100,(AB667-AB$2)/AB$2*100))</f>
        <v>100</v>
      </c>
      <c r="AO667" s="1">
        <f>IF((AC667-AC$2)/AC$2*100&gt;100,100,IF((AC667-AC$2)/AC$2*100&lt;-100,-100,(AC667-AC$2)/AC$2*100))</f>
        <v>-100</v>
      </c>
      <c r="AP667" s="1"/>
      <c r="AQ667" s="2">
        <f t="shared" si="259"/>
        <v>61</v>
      </c>
      <c r="AR667" s="2">
        <f t="shared" si="250"/>
        <v>-60</v>
      </c>
      <c r="AS667" s="2">
        <f t="shared" si="251"/>
        <v>-62</v>
      </c>
      <c r="AT667" s="2">
        <f t="shared" si="252"/>
        <v>-48</v>
      </c>
      <c r="AU667" s="2">
        <f t="shared" si="253"/>
        <v>17</v>
      </c>
      <c r="AV667" s="2">
        <f t="shared" si="260"/>
        <v>1</v>
      </c>
      <c r="AW667" s="2">
        <f t="shared" si="261"/>
        <v>0</v>
      </c>
      <c r="AX667" s="2">
        <f t="shared" si="254"/>
        <v>1</v>
      </c>
      <c r="AY667" s="2">
        <f t="shared" si="255"/>
        <v>1</v>
      </c>
      <c r="AZ667" s="2">
        <f t="shared" si="256"/>
        <v>0</v>
      </c>
      <c r="BA667" s="1"/>
      <c r="BB667" s="1"/>
      <c r="BN667" s="1">
        <f>T667/(T$3-T$4)*100</f>
        <v>55.348737697903296</v>
      </c>
      <c r="BO667" s="1">
        <f>U667/(U$3-U$4)*100</f>
        <v>14.916088610427389</v>
      </c>
      <c r="BP667" s="1">
        <f>V667/(V$3-V$4)*100</f>
        <v>1.9512195121951219</v>
      </c>
      <c r="BQ667" s="1">
        <f>W667/(W$3-W$4)*100</f>
        <v>13.303769401330372</v>
      </c>
      <c r="BR667" s="1">
        <f>X667/(X$3-X$4)*100</f>
        <v>13.27913279132791</v>
      </c>
      <c r="BS667" s="1">
        <f>Y667/(Y$3-Y$4)*100</f>
        <v>62.392566782810697</v>
      </c>
      <c r="BT667" s="1">
        <f>Z667/(Z$3-Z$4)*100</f>
        <v>55.38461538461538</v>
      </c>
      <c r="BU667" s="1">
        <f>AA667/(AA$3-AA$4)*100</f>
        <v>36.629711751662974</v>
      </c>
      <c r="BV667" s="1">
        <f>AB667/(AB$3-AB$4)*100</f>
        <v>25.268790443006473</v>
      </c>
      <c r="BW667" s="1">
        <f>AC667/(AC$3-AC$4)*100</f>
        <v>0</v>
      </c>
    </row>
    <row r="668" spans="1:75">
      <c r="A668">
        <v>81</v>
      </c>
      <c r="B668" t="s">
        <v>1675</v>
      </c>
      <c r="C668" t="s">
        <v>2468</v>
      </c>
      <c r="D668">
        <v>17</v>
      </c>
      <c r="E668" t="s">
        <v>2469</v>
      </c>
      <c r="F668" t="s">
        <v>2470</v>
      </c>
      <c r="G668" t="s">
        <v>2471</v>
      </c>
      <c r="H668">
        <v>62</v>
      </c>
      <c r="I668">
        <v>10</v>
      </c>
      <c r="J668">
        <v>5</v>
      </c>
      <c r="K668">
        <v>23</v>
      </c>
      <c r="L668">
        <v>18</v>
      </c>
      <c r="M668">
        <v>38</v>
      </c>
      <c r="N668">
        <v>42</v>
      </c>
      <c r="O668">
        <v>28</v>
      </c>
      <c r="P668">
        <v>10</v>
      </c>
      <c r="Q668">
        <v>0</v>
      </c>
      <c r="R668">
        <v>236</v>
      </c>
      <c r="T668" s="1">
        <f t="shared" si="257"/>
        <v>26.271186440677969</v>
      </c>
      <c r="U668" s="1">
        <f t="shared" si="240"/>
        <v>4.2372881355932197</v>
      </c>
      <c r="V668" s="1">
        <f t="shared" si="241"/>
        <v>2.1186440677966099</v>
      </c>
      <c r="W668" s="1">
        <f t="shared" si="242"/>
        <v>9.7457627118644066</v>
      </c>
      <c r="X668" s="1">
        <f t="shared" si="243"/>
        <v>7.6271186440677967</v>
      </c>
      <c r="Y668" s="1">
        <f t="shared" si="244"/>
        <v>16.101694915254235</v>
      </c>
      <c r="Z668" s="1">
        <f t="shared" si="245"/>
        <v>17.796610169491526</v>
      </c>
      <c r="AA668" s="1">
        <f t="shared" si="246"/>
        <v>11.864406779661017</v>
      </c>
      <c r="AB668" s="1">
        <f t="shared" si="247"/>
        <v>4.2372881355932197</v>
      </c>
      <c r="AC668" s="1">
        <f t="shared" si="248"/>
        <v>0</v>
      </c>
      <c r="AD668" s="1"/>
      <c r="AF668" s="1">
        <f t="shared" si="258"/>
        <v>33.667534236268033</v>
      </c>
      <c r="AG668" s="1">
        <f t="shared" si="249"/>
        <v>-68.51274621201803</v>
      </c>
      <c r="AH668" s="1">
        <f>IF((W668-W$2)/W$2*100&gt;100,100,IF((W668-W$2)/W$2*100&lt;-100,-100,(W668-W$2)/W$2*100))</f>
        <v>-49.951646102048421</v>
      </c>
      <c r="AI668" s="1">
        <f>IF((X668-X$2)/X$2*100&gt;100,100,IF((X668-X$2)/X$2*100&lt;-100,-100,(X668-X$2)/X$2*100))</f>
        <v>-19.158359391872896</v>
      </c>
      <c r="AJ668" s="1">
        <f>IF((Y668-Y$2)/Y$2*100&gt;100,100,IF((Y668-Y$2)/Y$2*100&lt;-100,-100,(Y668-Y$2)/Y$2*100))</f>
        <v>13.205443617314859</v>
      </c>
      <c r="AK668" s="1">
        <f>IF((Z668-Z$2)/Z$2*100&gt;100,100,IF((Z668-Z$2)/Z$2*100&lt;-100,-100,(Z668-Z$2)/Z$2*100))</f>
        <v>84.156466915848284</v>
      </c>
      <c r="AL668" s="1">
        <f>IF((V668-V$2)/V$2*100&gt;100,100,IF((V668-V$2)/V$2*100&lt;-100,-100,(V668-V$2)/V$2*100))</f>
        <v>-53.932508286889124</v>
      </c>
      <c r="AM668" s="1">
        <f>IF((AA668-AA$2)/AA$2*100&gt;100,100,IF((AA668-AA$2)/AA$2*100&lt;-100,-100,(AA668-AA$2)/AA$2*100))</f>
        <v>100</v>
      </c>
      <c r="AN668" s="1">
        <f>IF((AB668-AB$2)/AB$2*100&gt;100,100,IF((AB668-AB$2)/AB$2*100&lt;-100,-100,(AB668-AB$2)/AB$2*100))</f>
        <v>100</v>
      </c>
      <c r="AO668" s="1">
        <f>IF((AC668-AC$2)/AC$2*100&gt;100,100,IF((AC668-AC$2)/AC$2*100&lt;-100,-100,(AC668-AC$2)/AC$2*100))</f>
        <v>-100</v>
      </c>
      <c r="AP668" s="1"/>
      <c r="AQ668" s="2">
        <f t="shared" si="259"/>
        <v>34</v>
      </c>
      <c r="AR668" s="2">
        <f t="shared" si="250"/>
        <v>-69</v>
      </c>
      <c r="AS668" s="2">
        <f t="shared" si="251"/>
        <v>-50</v>
      </c>
      <c r="AT668" s="2">
        <f t="shared" si="252"/>
        <v>-19</v>
      </c>
      <c r="AU668" s="2">
        <f t="shared" si="253"/>
        <v>13</v>
      </c>
      <c r="AV668" s="2">
        <f t="shared" si="260"/>
        <v>1</v>
      </c>
      <c r="AW668" s="2">
        <f t="shared" si="261"/>
        <v>0</v>
      </c>
      <c r="AX668" s="2">
        <f t="shared" si="254"/>
        <v>1</v>
      </c>
      <c r="AY668" s="2">
        <f t="shared" si="255"/>
        <v>1</v>
      </c>
      <c r="AZ668" s="2">
        <f t="shared" si="256"/>
        <v>0</v>
      </c>
      <c r="BA668" s="1"/>
      <c r="BB668" s="1"/>
      <c r="BN668" s="1">
        <f>T668/(T$3-T$4)*100</f>
        <v>45.859351769253642</v>
      </c>
      <c r="BO668" s="1">
        <f>U668/(U$3-U$4)*100</f>
        <v>11.778883532887573</v>
      </c>
      <c r="BP668" s="1">
        <f>V668/(V$3-V$4)*100</f>
        <v>4.2372881355932197</v>
      </c>
      <c r="BQ668" s="1">
        <f>W668/(W$3-W$4)*100</f>
        <v>17.719568567026194</v>
      </c>
      <c r="BR668" s="1">
        <f>X668/(X$3-X$4)*100</f>
        <v>20.762711864406779</v>
      </c>
      <c r="BS668" s="1">
        <f>Y668/(Y$3-Y$4)*100</f>
        <v>60.573042776432608</v>
      </c>
      <c r="BT668" s="1">
        <f>Z668/(Z$3-Z$4)*100</f>
        <v>56.127770534550201</v>
      </c>
      <c r="BU668" s="1">
        <f>AA668/(AA$3-AA$4)*100</f>
        <v>42.424242424242422</v>
      </c>
      <c r="BV668" s="1">
        <f>AB668/(AB$3-AB$4)*100</f>
        <v>19.954168107921134</v>
      </c>
      <c r="BW668" s="1">
        <f>AC668/(AC$3-AC$4)*100</f>
        <v>0</v>
      </c>
    </row>
    <row r="669" spans="1:75">
      <c r="A669">
        <v>82</v>
      </c>
      <c r="B669" t="s">
        <v>1675</v>
      </c>
      <c r="C669" t="s">
        <v>2472</v>
      </c>
      <c r="D669">
        <v>17</v>
      </c>
      <c r="E669" t="s">
        <v>2473</v>
      </c>
      <c r="F669" t="s">
        <v>2474</v>
      </c>
      <c r="G669" t="s">
        <v>2475</v>
      </c>
      <c r="H669">
        <v>45</v>
      </c>
      <c r="I669">
        <v>14</v>
      </c>
      <c r="J669">
        <v>4</v>
      </c>
      <c r="K669">
        <v>25</v>
      </c>
      <c r="L669">
        <v>11</v>
      </c>
      <c r="M669">
        <v>49</v>
      </c>
      <c r="N669">
        <v>51</v>
      </c>
      <c r="O669">
        <v>17</v>
      </c>
      <c r="P669">
        <v>11</v>
      </c>
      <c r="Q669">
        <v>0</v>
      </c>
      <c r="R669">
        <v>227</v>
      </c>
      <c r="T669" s="1">
        <f t="shared" si="257"/>
        <v>19.823788546255507</v>
      </c>
      <c r="U669" s="1">
        <f t="shared" si="240"/>
        <v>6.1674008810572687</v>
      </c>
      <c r="V669" s="1">
        <f t="shared" si="241"/>
        <v>1.7621145374449341</v>
      </c>
      <c r="W669" s="1">
        <f t="shared" si="242"/>
        <v>11.013215859030836</v>
      </c>
      <c r="X669" s="1">
        <f t="shared" si="243"/>
        <v>4.8458149779735686</v>
      </c>
      <c r="Y669" s="1">
        <f t="shared" si="244"/>
        <v>21.58590308370044</v>
      </c>
      <c r="Z669" s="1">
        <f t="shared" si="245"/>
        <v>22.466960352422909</v>
      </c>
      <c r="AA669" s="1">
        <f t="shared" si="246"/>
        <v>7.4889867841409687</v>
      </c>
      <c r="AB669" s="1">
        <f t="shared" si="247"/>
        <v>4.8458149779735686</v>
      </c>
      <c r="AC669" s="1">
        <f t="shared" si="248"/>
        <v>0</v>
      </c>
      <c r="AD669" s="1"/>
      <c r="AF669" s="1">
        <f t="shared" si="258"/>
        <v>0.86323814048361414</v>
      </c>
      <c r="AG669" s="1">
        <f t="shared" si="249"/>
        <v>-54.170094046038564</v>
      </c>
      <c r="AH669" s="1">
        <f>IF((W669-W$2)/W$2*100&gt;100,100,IF((W669-W$2)/W$2*100&lt;-100,-100,(W669-W$2)/W$2*100))</f>
        <v>-43.442771883180562</v>
      </c>
      <c r="AI669" s="1">
        <f>IF((X669-X$2)/X$2*100&gt;100,100,IF((X669-X$2)/X$2*100&lt;-100,-100,(X669-X$2)/X$2*100))</f>
        <v>-48.63805701940823</v>
      </c>
      <c r="AJ669" s="1">
        <f>IF((Y669-Y$2)/Y$2*100&gt;100,100,IF((Y669-Y$2)/Y$2*100&lt;-100,-100,(Y669-Y$2)/Y$2*100))</f>
        <v>51.763012982915512</v>
      </c>
      <c r="AK669" s="1">
        <f>IF((Z669-Z$2)/Z$2*100&gt;100,100,IF((Z669-Z$2)/Z$2*100&lt;-100,-100,(Z669-Z$2)/Z$2*100))</f>
        <v>100</v>
      </c>
      <c r="AL669" s="1">
        <f>IF((V669-V$2)/V$2*100&gt;100,100,IF((V669-V$2)/V$2*100&lt;-100,-100,(V669-V$2)/V$2*100))</f>
        <v>-61.684835086187938</v>
      </c>
      <c r="AM669" s="1">
        <f>IF((AA669-AA$2)/AA$2*100&gt;100,100,IF((AA669-AA$2)/AA$2*100&lt;-100,-100,(AA669-AA$2)/AA$2*100))</f>
        <v>48.66078787292787</v>
      </c>
      <c r="AN669" s="1">
        <f>IF((AB669-AB$2)/AB$2*100&gt;100,100,IF((AB669-AB$2)/AB$2*100&lt;-100,-100,(AB669-AB$2)/AB$2*100))</f>
        <v>100</v>
      </c>
      <c r="AO669" s="1">
        <f>IF((AC669-AC$2)/AC$2*100&gt;100,100,IF((AC669-AC$2)/AC$2*100&lt;-100,-100,(AC669-AC$2)/AC$2*100))</f>
        <v>-100</v>
      </c>
      <c r="AP669" s="1"/>
      <c r="AQ669" s="2">
        <f t="shared" si="259"/>
        <v>1</v>
      </c>
      <c r="AR669" s="2">
        <f t="shared" si="250"/>
        <v>-54</v>
      </c>
      <c r="AS669" s="2">
        <f t="shared" si="251"/>
        <v>-43</v>
      </c>
      <c r="AT669" s="2">
        <f t="shared" si="252"/>
        <v>-49</v>
      </c>
      <c r="AU669" s="2">
        <f t="shared" si="253"/>
        <v>52</v>
      </c>
      <c r="AV669" s="2">
        <f t="shared" si="260"/>
        <v>1</v>
      </c>
      <c r="AW669" s="2">
        <f t="shared" si="261"/>
        <v>0</v>
      </c>
      <c r="AX669" s="2">
        <f t="shared" si="254"/>
        <v>1</v>
      </c>
      <c r="AY669" s="2">
        <f t="shared" si="255"/>
        <v>1</v>
      </c>
      <c r="AZ669" s="2">
        <f t="shared" si="256"/>
        <v>0</v>
      </c>
      <c r="BA669" s="1"/>
      <c r="BB669" s="1"/>
      <c r="BN669" s="1">
        <f>T669/(T$3-T$4)*100</f>
        <v>34.604683514954786</v>
      </c>
      <c r="BO669" s="1">
        <f>U669/(U$3-U$4)*100</f>
        <v>17.144242816150022</v>
      </c>
      <c r="BP669" s="1">
        <f>V669/(V$3-V$4)*100</f>
        <v>3.5242290748898681</v>
      </c>
      <c r="BQ669" s="1">
        <f>W669/(W$3-W$4)*100</f>
        <v>20.024028834601516</v>
      </c>
      <c r="BR669" s="1">
        <f>X669/(X$3-X$4)*100</f>
        <v>13.191385217816936</v>
      </c>
      <c r="BS669" s="1">
        <f>Y669/(Y$3-Y$4)*100</f>
        <v>81.204111600587382</v>
      </c>
      <c r="BT669" s="1">
        <f>Z669/(Z$3-Z$4)*100</f>
        <v>70.857336496103017</v>
      </c>
      <c r="BU669" s="1">
        <f>AA669/(AA$3-AA$4)*100</f>
        <v>26.778801228140438</v>
      </c>
      <c r="BV669" s="1">
        <f>AB669/(AB$3-AB$4)*100</f>
        <v>22.819832778926553</v>
      </c>
      <c r="BW669" s="1">
        <f>AC669/(AC$3-AC$4)*100</f>
        <v>0</v>
      </c>
    </row>
    <row r="670" spans="1:75">
      <c r="A670">
        <v>85</v>
      </c>
      <c r="B670" t="s">
        <v>1675</v>
      </c>
      <c r="C670" t="s">
        <v>2476</v>
      </c>
      <c r="D670">
        <v>13</v>
      </c>
      <c r="E670" t="s">
        <v>2477</v>
      </c>
      <c r="F670" t="s">
        <v>2478</v>
      </c>
      <c r="G670" t="s">
        <v>751</v>
      </c>
      <c r="H670">
        <v>34</v>
      </c>
      <c r="I670">
        <v>23</v>
      </c>
      <c r="J670">
        <v>5</v>
      </c>
      <c r="K670">
        <v>14</v>
      </c>
      <c r="L670">
        <v>43</v>
      </c>
      <c r="M670">
        <v>26</v>
      </c>
      <c r="N670">
        <v>34</v>
      </c>
      <c r="O670">
        <v>30</v>
      </c>
      <c r="P670">
        <v>2</v>
      </c>
      <c r="Q670">
        <v>0</v>
      </c>
      <c r="R670">
        <v>211</v>
      </c>
      <c r="T670" s="1">
        <f t="shared" si="257"/>
        <v>16.113744075829384</v>
      </c>
      <c r="U670" s="1">
        <f t="shared" si="240"/>
        <v>10.900473933649289</v>
      </c>
      <c r="V670" s="1">
        <f t="shared" si="241"/>
        <v>2.3696682464454977</v>
      </c>
      <c r="W670" s="1">
        <f t="shared" si="242"/>
        <v>6.6350710900473935</v>
      </c>
      <c r="X670" s="1">
        <f t="shared" si="243"/>
        <v>20.379146919431278</v>
      </c>
      <c r="Y670" s="1">
        <f t="shared" si="244"/>
        <v>12.322274881516588</v>
      </c>
      <c r="Z670" s="1">
        <f t="shared" si="245"/>
        <v>16.113744075829384</v>
      </c>
      <c r="AA670" s="1">
        <f t="shared" si="246"/>
        <v>14.218009478672986</v>
      </c>
      <c r="AB670" s="1">
        <f t="shared" si="247"/>
        <v>0.94786729857819907</v>
      </c>
      <c r="AC670" s="1">
        <f t="shared" si="248"/>
        <v>0</v>
      </c>
      <c r="AD670" s="1"/>
      <c r="AF670" s="1">
        <f t="shared" si="258"/>
        <v>-18.013431072327275</v>
      </c>
      <c r="AG670" s="1">
        <f t="shared" si="249"/>
        <v>-18.998666558689003</v>
      </c>
      <c r="AH670" s="1">
        <f>IF((W670-W$2)/W$2*100&gt;100,100,IF((W670-W$2)/W$2*100&lt;-100,-100,(W670-W$2)/W$2*100))</f>
        <v>-65.926280387629916</v>
      </c>
      <c r="AI670" s="1">
        <f>IF((X670-X$2)/X$2*100&gt;100,100,IF((X670-X$2)/X$2*100&lt;-100,-100,(X670-X$2)/X$2*100))</f>
        <v>100</v>
      </c>
      <c r="AJ670" s="1">
        <f>IF((Y670-Y$2)/Y$2*100&gt;100,100,IF((Y670-Y$2)/Y$2*100&lt;-100,-100,(Y670-Y$2)/Y$2*100))</f>
        <v>-13.366350456991258</v>
      </c>
      <c r="AK670" s="1">
        <f>IF((Z670-Z$2)/Z$2*100&gt;100,100,IF((Z670-Z$2)/Z$2*100&lt;-100,-100,(Z670-Z$2)/Z$2*100))</f>
        <v>66.742438561585033</v>
      </c>
      <c r="AL670" s="1">
        <f>IF((V670-V$2)/V$2*100&gt;100,100,IF((V670-V$2)/V$2*100&lt;-100,-100,(V670-V$2)/V$2*100))</f>
        <v>-48.474274671591616</v>
      </c>
      <c r="AM670" s="1">
        <f>IF((AA670-AA$2)/AA$2*100&gt;100,100,IF((AA670-AA$2)/AA$2*100&lt;-100,-100,(AA670-AA$2)/AA$2*100))</f>
        <v>100</v>
      </c>
      <c r="AN670" s="1">
        <f>IF((AB670-AB$2)/AB$2*100&gt;100,100,IF((AB670-AB$2)/AB$2*100&lt;-100,-100,(AB670-AB$2)/AB$2*100))</f>
        <v>-47.574672180144077</v>
      </c>
      <c r="AO670" s="1">
        <f>IF((AC670-AC$2)/AC$2*100&gt;100,100,IF((AC670-AC$2)/AC$2*100&lt;-100,-100,(AC670-AC$2)/AC$2*100))</f>
        <v>-100</v>
      </c>
      <c r="AP670" s="1"/>
      <c r="AQ670" s="2">
        <f t="shared" si="259"/>
        <v>-18</v>
      </c>
      <c r="AR670" s="2">
        <f t="shared" si="250"/>
        <v>-19</v>
      </c>
      <c r="AS670" s="2">
        <f t="shared" si="251"/>
        <v>-66</v>
      </c>
      <c r="AT670" s="2">
        <f t="shared" si="252"/>
        <v>100</v>
      </c>
      <c r="AU670" s="2">
        <f t="shared" si="253"/>
        <v>-13</v>
      </c>
      <c r="AV670" s="2">
        <f t="shared" si="260"/>
        <v>1</v>
      </c>
      <c r="AW670" s="2">
        <f t="shared" si="261"/>
        <v>0</v>
      </c>
      <c r="AX670" s="2">
        <f t="shared" si="254"/>
        <v>1</v>
      </c>
      <c r="AY670" s="2">
        <f t="shared" si="255"/>
        <v>0</v>
      </c>
      <c r="AZ670" s="2">
        <f t="shared" si="256"/>
        <v>0</v>
      </c>
      <c r="BA670" s="1"/>
      <c r="BB670" s="1"/>
      <c r="BN670" s="1">
        <f>T670/(T$3-T$4)*100</f>
        <v>28.128377816579359</v>
      </c>
      <c r="BO670" s="1">
        <f>U670/(U$3-U$4)*100</f>
        <v>30.301317448584719</v>
      </c>
      <c r="BP670" s="1">
        <f>V670/(V$3-V$4)*100</f>
        <v>4.7393364928909953</v>
      </c>
      <c r="BQ670" s="1">
        <f>W670/(W$3-W$4)*100</f>
        <v>12.063765618267986</v>
      </c>
      <c r="BR670" s="1">
        <f>X670/(X$3-X$4)*100</f>
        <v>55.476566614007361</v>
      </c>
      <c r="BS670" s="1">
        <f>Y670/(Y$3-Y$4)*100</f>
        <v>46.355224554276695</v>
      </c>
      <c r="BT670" s="1">
        <f>Z670/(Z$3-Z$4)*100</f>
        <v>50.820269777615742</v>
      </c>
      <c r="BU670" s="1">
        <f>AA670/(AA$3-AA$4)*100</f>
        <v>50.840155105557947</v>
      </c>
      <c r="BV670" s="1">
        <f>AB670/(AB$3-AB$4)*100</f>
        <v>4.4636812070799881</v>
      </c>
      <c r="BW670" s="1">
        <f>AC670/(AC$3-AC$4)*100</f>
        <v>0</v>
      </c>
    </row>
    <row r="671" spans="1:75">
      <c r="A671">
        <v>81</v>
      </c>
      <c r="B671" t="s">
        <v>1675</v>
      </c>
      <c r="C671" t="s">
        <v>2479</v>
      </c>
      <c r="D671">
        <v>17</v>
      </c>
      <c r="E671" t="s">
        <v>2480</v>
      </c>
      <c r="F671" t="s">
        <v>2481</v>
      </c>
      <c r="G671" t="s">
        <v>2482</v>
      </c>
      <c r="H671">
        <v>55</v>
      </c>
      <c r="I671">
        <v>17</v>
      </c>
      <c r="J671">
        <v>4</v>
      </c>
      <c r="K671">
        <v>27</v>
      </c>
      <c r="L671">
        <v>6</v>
      </c>
      <c r="M671">
        <v>30</v>
      </c>
      <c r="N671">
        <v>41</v>
      </c>
      <c r="O671">
        <v>17</v>
      </c>
      <c r="P671">
        <v>7</v>
      </c>
      <c r="Q671">
        <v>0</v>
      </c>
      <c r="R671">
        <v>204</v>
      </c>
      <c r="T671" s="1">
        <f t="shared" si="257"/>
        <v>26.96078431372549</v>
      </c>
      <c r="U671" s="1">
        <f t="shared" si="240"/>
        <v>8.3333333333333321</v>
      </c>
      <c r="V671" s="1">
        <f t="shared" si="241"/>
        <v>1.9607843137254901</v>
      </c>
      <c r="W671" s="1">
        <f t="shared" si="242"/>
        <v>13.23529411764706</v>
      </c>
      <c r="X671" s="1">
        <f t="shared" si="243"/>
        <v>2.9411764705882351</v>
      </c>
      <c r="Y671" s="1">
        <f t="shared" si="244"/>
        <v>14.705882352941178</v>
      </c>
      <c r="Z671" s="1">
        <f t="shared" si="245"/>
        <v>20.098039215686274</v>
      </c>
      <c r="AA671" s="1">
        <f t="shared" si="246"/>
        <v>8.3333333333333321</v>
      </c>
      <c r="AB671" s="1">
        <f t="shared" si="247"/>
        <v>3.4313725490196081</v>
      </c>
      <c r="AC671" s="1">
        <f t="shared" si="248"/>
        <v>0</v>
      </c>
      <c r="AD671" s="1"/>
      <c r="AF671" s="1">
        <f t="shared" si="258"/>
        <v>37.176201327226352</v>
      </c>
      <c r="AG671" s="1">
        <f t="shared" si="249"/>
        <v>-38.075067550302109</v>
      </c>
      <c r="AH671" s="1">
        <f>IF((W671-W$2)/W$2*100&gt;100,100,IF((W671-W$2)/W$2*100&lt;-100,-100,(W671-W$2)/W$2*100))</f>
        <v>-32.031519386669338</v>
      </c>
      <c r="AI671" s="1">
        <f>IF((X671-X$2)/X$2*100&gt;100,100,IF((X671-X$2)/X$2*100&lt;-100,-100,(X671-X$2)/X$2*100))</f>
        <v>-68.825772575950978</v>
      </c>
      <c r="AJ671" s="1">
        <f>IF((Y671-Y$2)/Y$2*100&gt;100,100,IF((Y671-Y$2)/Y$2*100&lt;-100,-100,(Y671-Y$2)/Y$2*100))</f>
        <v>3.3919686288169992</v>
      </c>
      <c r="AK671" s="1">
        <f>IF((Z671-Z$2)/Z$2*100&gt;100,100,IF((Z671-Z$2)/Z$2*100&lt;-100,-100,(Z671-Z$2)/Z$2*100))</f>
        <v>100</v>
      </c>
      <c r="AL671" s="1">
        <f>IF((V671-V$2)/V$2*100&gt;100,100,IF((V671-V$2)/V$2*100&lt;-100,-100,(V671-V$2)/V$2*100))</f>
        <v>-57.36498806159149</v>
      </c>
      <c r="AM671" s="1">
        <f>IF((AA671-AA$2)/AA$2*100&gt;100,100,IF((AA671-AA$2)/AA$2*100&lt;-100,-100,(AA671-AA$2)/AA$2*100))</f>
        <v>65.421562976248154</v>
      </c>
      <c r="AN671" s="1">
        <f>IF((AB671-AB$2)/AB$2*100&gt;100,100,IF((AB671-AB$2)/AB$2*100&lt;-100,-100,(AB671-AB$2)/AB$2*100))</f>
        <v>89.784826445899995</v>
      </c>
      <c r="AO671" s="1">
        <f>IF((AC671-AC$2)/AC$2*100&gt;100,100,IF((AC671-AC$2)/AC$2*100&lt;-100,-100,(AC671-AC$2)/AC$2*100))</f>
        <v>-100</v>
      </c>
      <c r="AP671" s="1"/>
      <c r="AQ671" s="2">
        <f t="shared" si="259"/>
        <v>37</v>
      </c>
      <c r="AR671" s="2">
        <f t="shared" si="250"/>
        <v>-38</v>
      </c>
      <c r="AS671" s="2">
        <f t="shared" si="251"/>
        <v>-32</v>
      </c>
      <c r="AT671" s="2">
        <f t="shared" si="252"/>
        <v>-69</v>
      </c>
      <c r="AU671" s="2">
        <f t="shared" si="253"/>
        <v>3</v>
      </c>
      <c r="AV671" s="2">
        <f t="shared" si="260"/>
        <v>1</v>
      </c>
      <c r="AW671" s="2">
        <f t="shared" si="261"/>
        <v>0</v>
      </c>
      <c r="AX671" s="2">
        <f t="shared" si="254"/>
        <v>1</v>
      </c>
      <c r="AY671" s="2">
        <f t="shared" si="255"/>
        <v>1</v>
      </c>
      <c r="AZ671" s="2">
        <f t="shared" si="256"/>
        <v>0</v>
      </c>
      <c r="BA671" s="1"/>
      <c r="BB671" s="1"/>
      <c r="BN671" s="1">
        <f>T671/(T$3-T$4)*100</f>
        <v>47.063123495012036</v>
      </c>
      <c r="BO671" s="1">
        <f>U671/(U$3-U$4)*100</f>
        <v>23.165137614678894</v>
      </c>
      <c r="BP671" s="1">
        <f>V671/(V$3-V$4)*100</f>
        <v>3.9215686274509802</v>
      </c>
      <c r="BQ671" s="1">
        <f>W671/(W$3-W$4)*100</f>
        <v>24.064171122994651</v>
      </c>
      <c r="BR671" s="1">
        <f>X671/(X$3-X$4)*100</f>
        <v>8.0065359477124165</v>
      </c>
      <c r="BS671" s="1">
        <f>Y671/(Y$3-Y$4)*100</f>
        <v>55.322128851540633</v>
      </c>
      <c r="BT671" s="1">
        <f>Z671/(Z$3-Z$4)*100</f>
        <v>63.386123680241326</v>
      </c>
      <c r="BU671" s="1">
        <f>AA671/(AA$3-AA$4)*100</f>
        <v>29.797979797979796</v>
      </c>
      <c r="BV671" s="1">
        <f>AB671/(AB$3-AB$4)*100</f>
        <v>16.158963585434176</v>
      </c>
      <c r="BW671" s="1">
        <f>AC671/(AC$3-AC$4)*100</f>
        <v>0</v>
      </c>
    </row>
    <row r="672" spans="1:75">
      <c r="A672">
        <v>84</v>
      </c>
      <c r="B672" t="s">
        <v>1675</v>
      </c>
      <c r="C672" t="s">
        <v>2328</v>
      </c>
      <c r="D672">
        <v>16</v>
      </c>
      <c r="E672" t="s">
        <v>2483</v>
      </c>
      <c r="F672" t="s">
        <v>2484</v>
      </c>
      <c r="G672" t="s">
        <v>2485</v>
      </c>
      <c r="H672">
        <v>34</v>
      </c>
      <c r="I672">
        <v>9</v>
      </c>
      <c r="J672">
        <v>4</v>
      </c>
      <c r="K672">
        <v>11</v>
      </c>
      <c r="L672">
        <v>11</v>
      </c>
      <c r="M672">
        <v>34</v>
      </c>
      <c r="N672">
        <v>32</v>
      </c>
      <c r="O672">
        <v>34</v>
      </c>
      <c r="P672">
        <v>7</v>
      </c>
      <c r="Q672">
        <v>0</v>
      </c>
      <c r="R672">
        <v>176</v>
      </c>
      <c r="T672" s="1">
        <f t="shared" si="257"/>
        <v>19.318181818181817</v>
      </c>
      <c r="U672" s="1">
        <f t="shared" si="240"/>
        <v>5.1136363636363642</v>
      </c>
      <c r="V672" s="1">
        <f t="shared" si="241"/>
        <v>2.2727272727272729</v>
      </c>
      <c r="W672" s="1">
        <f t="shared" si="242"/>
        <v>6.25</v>
      </c>
      <c r="X672" s="1">
        <f t="shared" si="243"/>
        <v>6.25</v>
      </c>
      <c r="Y672" s="1">
        <f t="shared" si="244"/>
        <v>19.318181818181817</v>
      </c>
      <c r="Z672" s="1">
        <f t="shared" si="245"/>
        <v>18.181818181818183</v>
      </c>
      <c r="AA672" s="1">
        <f t="shared" si="246"/>
        <v>19.318181818181817</v>
      </c>
      <c r="AB672" s="1">
        <f t="shared" si="247"/>
        <v>3.9772727272727271</v>
      </c>
      <c r="AC672" s="1">
        <f t="shared" si="248"/>
        <v>0</v>
      </c>
      <c r="AD672" s="1"/>
      <c r="AF672" s="1">
        <f t="shared" si="258"/>
        <v>-1.7092838423923669</v>
      </c>
      <c r="AG672" s="1">
        <f t="shared" si="249"/>
        <v>-62.000609633139923</v>
      </c>
      <c r="AH672" s="1">
        <f>IF((W672-W$2)/W$2*100&gt;100,100,IF((W672-W$2)/W$2*100&lt;-100,-100,(W672-W$2)/W$2*100))</f>
        <v>-67.903773043704959</v>
      </c>
      <c r="AI672" s="1">
        <f>IF((X672-X$2)/X$2*100&gt;100,100,IF((X672-X$2)/X$2*100&lt;-100,-100,(X672-X$2)/X$2*100))</f>
        <v>-33.754766723895848</v>
      </c>
      <c r="AJ672" s="1">
        <f>IF((Y672-Y$2)/Y$2*100&gt;100,100,IF((Y672-Y$2)/Y$2*100&lt;-100,-100,(Y672-Y$2)/Y$2*100))</f>
        <v>35.819449698764124</v>
      </c>
      <c r="AK672" s="1">
        <f>IF((Z672-Z$2)/Z$2*100&gt;100,100,IF((Z672-Z$2)/Z$2*100&lt;-100,-100,(Z672-Z$2)/Z$2*100))</f>
        <v>88.142537628312539</v>
      </c>
      <c r="AL672" s="1">
        <f>IF((V672-V$2)/V$2*100&gt;100,100,IF((V672-V$2)/V$2*100&lt;-100,-100,(V672-V$2)/V$2*100))</f>
        <v>-50.582145253208324</v>
      </c>
      <c r="AM672" s="1">
        <f>IF((AA672-AA$2)/AA$2*100&gt;100,100,IF((AA672-AA$2)/AA$2*100&lt;-100,-100,(AA672-AA$2)/AA$2*100))</f>
        <v>100</v>
      </c>
      <c r="AN672" s="1">
        <f>IF((AB672-AB$2)/AB$2*100&gt;100,100,IF((AB672-AB$2)/AB$2*100&lt;-100,-100,(AB672-AB$2)/AB$2*100))</f>
        <v>100</v>
      </c>
      <c r="AO672" s="1">
        <f>IF((AC672-AC$2)/AC$2*100&gt;100,100,IF((AC672-AC$2)/AC$2*100&lt;-100,-100,(AC672-AC$2)/AC$2*100))</f>
        <v>-100</v>
      </c>
      <c r="AP672" s="1"/>
      <c r="AQ672" s="2">
        <f t="shared" si="259"/>
        <v>-2</v>
      </c>
      <c r="AR672" s="2">
        <f t="shared" si="250"/>
        <v>-62</v>
      </c>
      <c r="AS672" s="2">
        <f t="shared" si="251"/>
        <v>-68</v>
      </c>
      <c r="AT672" s="2">
        <f t="shared" si="252"/>
        <v>-34</v>
      </c>
      <c r="AU672" s="2">
        <f t="shared" si="253"/>
        <v>36</v>
      </c>
      <c r="AV672" s="2">
        <f t="shared" si="260"/>
        <v>1</v>
      </c>
      <c r="AW672" s="2">
        <f t="shared" si="261"/>
        <v>0</v>
      </c>
      <c r="AX672" s="2">
        <f t="shared" si="254"/>
        <v>1</v>
      </c>
      <c r="AY672" s="2">
        <f t="shared" si="255"/>
        <v>1</v>
      </c>
      <c r="AZ672" s="2">
        <f t="shared" si="256"/>
        <v>0</v>
      </c>
      <c r="BA672" s="1"/>
      <c r="BB672" s="1"/>
      <c r="BN672" s="1">
        <f>T672/(T$3-T$4)*100</f>
        <v>33.722089314194569</v>
      </c>
      <c r="BO672" s="1">
        <f>U672/(U$3-U$4)*100</f>
        <v>14.214970809007507</v>
      </c>
      <c r="BP672" s="1">
        <f>V672/(V$3-V$4)*100</f>
        <v>4.5454545454545459</v>
      </c>
      <c r="BQ672" s="1">
        <f>W672/(W$3-W$4)*100</f>
        <v>11.363636363636362</v>
      </c>
      <c r="BR672" s="1">
        <f>X672/(X$3-X$4)*100</f>
        <v>17.013888888888886</v>
      </c>
      <c r="BS672" s="1">
        <f>Y672/(Y$3-Y$4)*100</f>
        <v>72.673160173160184</v>
      </c>
      <c r="BT672" s="1">
        <f>Z672/(Z$3-Z$4)*100</f>
        <v>57.342657342657347</v>
      </c>
      <c r="BU672" s="1">
        <f>AA672/(AA$3-AA$4)*100</f>
        <v>69.0771349862259</v>
      </c>
      <c r="BV672" s="1">
        <f>AB672/(AB$3-AB$4)*100</f>
        <v>18.72970779220779</v>
      </c>
      <c r="BW672" s="1">
        <f>AC672/(AC$3-AC$4)*100</f>
        <v>0</v>
      </c>
    </row>
    <row r="673" spans="1:75">
      <c r="A673">
        <v>86</v>
      </c>
      <c r="B673" t="s">
        <v>1675</v>
      </c>
      <c r="C673" t="s">
        <v>2486</v>
      </c>
      <c r="D673">
        <v>12</v>
      </c>
      <c r="E673" t="s">
        <v>2487</v>
      </c>
      <c r="F673" t="s">
        <v>2488</v>
      </c>
      <c r="G673" t="s">
        <v>2164</v>
      </c>
      <c r="H673">
        <v>36</v>
      </c>
      <c r="I673">
        <v>11</v>
      </c>
      <c r="J673">
        <v>5</v>
      </c>
      <c r="K673">
        <v>9</v>
      </c>
      <c r="L673">
        <v>13</v>
      </c>
      <c r="M673">
        <v>23</v>
      </c>
      <c r="N673">
        <v>14</v>
      </c>
      <c r="O673">
        <v>10</v>
      </c>
      <c r="P673">
        <v>4</v>
      </c>
      <c r="Q673">
        <v>0</v>
      </c>
      <c r="R673">
        <v>125</v>
      </c>
      <c r="T673" s="1">
        <f t="shared" si="257"/>
        <v>28.799999999999997</v>
      </c>
      <c r="U673" s="1">
        <f t="shared" si="240"/>
        <v>8.7999999999999989</v>
      </c>
      <c r="V673" s="1">
        <f t="shared" si="241"/>
        <v>4</v>
      </c>
      <c r="W673" s="1">
        <f t="shared" si="242"/>
        <v>7.1999999999999993</v>
      </c>
      <c r="X673" s="1">
        <f t="shared" si="243"/>
        <v>10.4</v>
      </c>
      <c r="Y673" s="1">
        <f t="shared" si="244"/>
        <v>18.399999999999999</v>
      </c>
      <c r="Z673" s="1">
        <f t="shared" si="245"/>
        <v>11.200000000000001</v>
      </c>
      <c r="AA673" s="1">
        <f t="shared" si="246"/>
        <v>8</v>
      </c>
      <c r="AB673" s="1">
        <f t="shared" si="247"/>
        <v>3.2</v>
      </c>
      <c r="AC673" s="1">
        <f t="shared" si="248"/>
        <v>0</v>
      </c>
      <c r="AD673" s="1"/>
      <c r="AF673" s="1">
        <f t="shared" si="258"/>
        <v>46.534112370494576</v>
      </c>
      <c r="AG673" s="1">
        <f t="shared" si="249"/>
        <v>-34.60727133311903</v>
      </c>
      <c r="AH673" s="1">
        <f>IF((W673-W$2)/W$2*100&gt;100,100,IF((W673-W$2)/W$2*100&lt;-100,-100,(W673-W$2)/W$2*100))</f>
        <v>-63.025146546348118</v>
      </c>
      <c r="AI673" s="1">
        <f>IF((X673-X$2)/X$2*100&gt;100,100,IF((X673-X$2)/X$2*100&lt;-100,-100,(X673-X$2)/X$2*100))</f>
        <v>10.232068171437318</v>
      </c>
      <c r="AJ673" s="1">
        <f>IF((Y673-Y$2)/Y$2*100&gt;100,100,IF((Y673-Y$2)/Y$2*100&lt;-100,-100,(Y673-Y$2)/Y$2*100))</f>
        <v>29.364031148375808</v>
      </c>
      <c r="AK673" s="1">
        <f>IF((Z673-Z$2)/Z$2*100&gt;100,100,IF((Z673-Z$2)/Z$2*100&lt;-100,-100,(Z673-Z$2)/Z$2*100))</f>
        <v>15.895803179040529</v>
      </c>
      <c r="AL673" s="1">
        <f>IF((V673-V$2)/V$2*100&gt;100,100,IF((V673-V$2)/V$2*100&lt;-100,-100,(V673-V$2)/V$2*100))</f>
        <v>-13.024575645646646</v>
      </c>
      <c r="AM673" s="1">
        <f>IF((AA673-AA$2)/AA$2*100&gt;100,100,IF((AA673-AA$2)/AA$2*100&lt;-100,-100,(AA673-AA$2)/AA$2*100))</f>
        <v>58.804700457198244</v>
      </c>
      <c r="AN673" s="1">
        <f>IF((AB673-AB$2)/AB$2*100&gt;100,100,IF((AB673-AB$2)/AB$2*100&lt;-100,-100,(AB673-AB$2)/AB$2*100))</f>
        <v>76.987906719833603</v>
      </c>
      <c r="AO673" s="1">
        <f>IF((AC673-AC$2)/AC$2*100&gt;100,100,IF((AC673-AC$2)/AC$2*100&lt;-100,-100,(AC673-AC$2)/AC$2*100))</f>
        <v>-100</v>
      </c>
      <c r="AP673" s="1"/>
      <c r="AQ673" s="2">
        <f t="shared" si="259"/>
        <v>47</v>
      </c>
      <c r="AR673" s="2">
        <f t="shared" si="250"/>
        <v>-35</v>
      </c>
      <c r="AS673" s="2">
        <f t="shared" si="251"/>
        <v>-63</v>
      </c>
      <c r="AT673" s="2">
        <f t="shared" si="252"/>
        <v>10</v>
      </c>
      <c r="AU673" s="2">
        <f t="shared" si="253"/>
        <v>29</v>
      </c>
      <c r="AV673" s="2">
        <f t="shared" si="260"/>
        <v>0</v>
      </c>
      <c r="AW673" s="2">
        <f t="shared" si="261"/>
        <v>0</v>
      </c>
      <c r="AX673" s="2">
        <f t="shared" si="254"/>
        <v>1</v>
      </c>
      <c r="AY673" s="2">
        <f t="shared" si="255"/>
        <v>1</v>
      </c>
      <c r="AZ673" s="2">
        <f t="shared" si="256"/>
        <v>0</v>
      </c>
      <c r="BA673" s="1"/>
      <c r="BB673" s="1"/>
      <c r="BN673" s="1">
        <f>T673/(T$3-T$4)*100</f>
        <v>50.273684210526305</v>
      </c>
      <c r="BO673" s="1">
        <f>U673/(U$3-U$4)*100</f>
        <v>24.462385321100914</v>
      </c>
      <c r="BP673" s="1">
        <f>V673/(V$3-V$4)*100</f>
        <v>8</v>
      </c>
      <c r="BQ673" s="1">
        <f>W673/(W$3-W$4)*100</f>
        <v>13.09090909090909</v>
      </c>
      <c r="BR673" s="1">
        <f>X673/(X$3-X$4)*100</f>
        <v>28.31111111111111</v>
      </c>
      <c r="BS673" s="1">
        <f>Y673/(Y$3-Y$4)*100</f>
        <v>69.219047619047629</v>
      </c>
      <c r="BT673" s="1">
        <f>Z673/(Z$3-Z$4)*100</f>
        <v>35.323076923076933</v>
      </c>
      <c r="BU673" s="1">
        <f>AA673/(AA$3-AA$4)*100</f>
        <v>28.606060606060606</v>
      </c>
      <c r="BV673" s="1">
        <f>AB673/(AB$3-AB$4)*100</f>
        <v>15.069387755102042</v>
      </c>
      <c r="BW673" s="1">
        <f>AC673/(AC$3-AC$4)*100</f>
        <v>0</v>
      </c>
    </row>
    <row r="674" spans="1:75">
      <c r="A674">
        <v>87</v>
      </c>
      <c r="B674" t="s">
        <v>1675</v>
      </c>
      <c r="C674" t="s">
        <v>2489</v>
      </c>
      <c r="D674">
        <v>12</v>
      </c>
      <c r="E674" t="s">
        <v>2490</v>
      </c>
      <c r="F674" t="s">
        <v>2491</v>
      </c>
      <c r="G674" t="s">
        <v>2492</v>
      </c>
      <c r="H674">
        <v>35</v>
      </c>
      <c r="I674">
        <v>5</v>
      </c>
      <c r="J674">
        <v>1</v>
      </c>
      <c r="K674">
        <v>15</v>
      </c>
      <c r="L674">
        <v>5</v>
      </c>
      <c r="M674">
        <v>18</v>
      </c>
      <c r="N674">
        <v>24</v>
      </c>
      <c r="O674">
        <v>15</v>
      </c>
      <c r="P674">
        <v>5</v>
      </c>
      <c r="Q674">
        <v>1</v>
      </c>
      <c r="R674">
        <v>124</v>
      </c>
      <c r="T674" s="1">
        <f t="shared" si="257"/>
        <v>28.225806451612907</v>
      </c>
      <c r="U674" s="1">
        <f t="shared" si="240"/>
        <v>4.032258064516129</v>
      </c>
      <c r="V674" s="1">
        <f t="shared" si="241"/>
        <v>0.80645161290322576</v>
      </c>
      <c r="W674" s="1">
        <f t="shared" si="242"/>
        <v>12.096774193548388</v>
      </c>
      <c r="X674" s="1">
        <f t="shared" si="243"/>
        <v>4.032258064516129</v>
      </c>
      <c r="Y674" s="1">
        <f t="shared" si="244"/>
        <v>14.516129032258066</v>
      </c>
      <c r="Z674" s="1">
        <f t="shared" si="245"/>
        <v>19.35483870967742</v>
      </c>
      <c r="AA674" s="1">
        <f t="shared" si="246"/>
        <v>12.096774193548388</v>
      </c>
      <c r="AB674" s="1">
        <f t="shared" si="247"/>
        <v>4.032258064516129</v>
      </c>
      <c r="AC674" s="1">
        <f t="shared" si="248"/>
        <v>0.80645161290322576</v>
      </c>
      <c r="AD674" s="1"/>
      <c r="AF674" s="1">
        <f t="shared" si="258"/>
        <v>43.61262133084989</v>
      </c>
      <c r="AG674" s="1">
        <f t="shared" si="249"/>
        <v>-70.036323008210701</v>
      </c>
      <c r="AH674" s="1">
        <f>IF((W674-W$2)/W$2*100&gt;100,100,IF((W674-W$2)/W$2*100&lt;-100,-100,(W674-W$2)/W$2*100))</f>
        <v>-37.878270407170902</v>
      </c>
      <c r="AI674" s="1">
        <f>IF((X674-X$2)/X$2*100&gt;100,100,IF((X674-X$2)/X$2*100&lt;-100,-100,(X674-X$2)/X$2*100))</f>
        <v>-57.261139821868291</v>
      </c>
      <c r="AJ674" s="1">
        <f>IF((Y674-Y$2)/Y$2*100&gt;100,100,IF((Y674-Y$2)/Y$2*100&lt;-100,-100,(Y674-Y$2)/Y$2*100))</f>
        <v>2.0578787110258139</v>
      </c>
      <c r="AK674" s="1">
        <f>IF((Z674-Z$2)/Z$2*100&gt;100,100,IF((Z674-Z$2)/Z$2*100&lt;-100,-100,(Z674-Z$2)/Z$2*100))</f>
        <v>100</v>
      </c>
      <c r="AL674" s="1">
        <f>IF((V674-V$2)/V$2*100&gt;100,100,IF((V674-V$2)/V$2*100&lt;-100,-100,(V674-V$2)/V$2*100))</f>
        <v>-82.464632186622296</v>
      </c>
      <c r="AM674" s="1">
        <f>IF((AA674-AA$2)/AA$2*100&gt;100,100,IF((AA674-AA$2)/AA$2*100&lt;-100,-100,(AA674-AA$2)/AA$2*100))</f>
        <v>100</v>
      </c>
      <c r="AN674" s="1">
        <f>IF((AB674-AB$2)/AB$2*100&gt;100,100,IF((AB674-AB$2)/AB$2*100&lt;-100,-100,(AB674-AB$2)/AB$2*100))</f>
        <v>100</v>
      </c>
      <c r="AO674" s="1">
        <f>IF((AC674-AC$2)/AC$2*100&gt;100,100,IF((AC674-AC$2)/AC$2*100&lt;-100,-100,(AC674-AC$2)/AC$2*100))</f>
        <v>-67.21318516350297</v>
      </c>
      <c r="AP674" s="1"/>
      <c r="AQ674" s="2">
        <f t="shared" si="259"/>
        <v>44</v>
      </c>
      <c r="AR674" s="2">
        <f t="shared" si="250"/>
        <v>-70</v>
      </c>
      <c r="AS674" s="2">
        <f t="shared" si="251"/>
        <v>-38</v>
      </c>
      <c r="AT674" s="2">
        <f t="shared" si="252"/>
        <v>-57</v>
      </c>
      <c r="AU674" s="2">
        <f t="shared" si="253"/>
        <v>2</v>
      </c>
      <c r="AV674" s="2">
        <f t="shared" si="260"/>
        <v>1</v>
      </c>
      <c r="AW674" s="2">
        <f t="shared" si="261"/>
        <v>0</v>
      </c>
      <c r="AX674" s="2">
        <f t="shared" si="254"/>
        <v>1</v>
      </c>
      <c r="AY674" s="2">
        <f t="shared" si="255"/>
        <v>1</v>
      </c>
      <c r="AZ674" s="2">
        <f t="shared" si="256"/>
        <v>0</v>
      </c>
      <c r="BA674" s="1"/>
      <c r="BB674" s="1"/>
      <c r="BN674" s="1">
        <f>T674/(T$3-T$4)*100</f>
        <v>49.271363893604978</v>
      </c>
      <c r="BO674" s="1">
        <f>U674/(U$3-U$4)*100</f>
        <v>11.20893755548979</v>
      </c>
      <c r="BP674" s="1">
        <f>V674/(V$3-V$4)*100</f>
        <v>1.6129032258064515</v>
      </c>
      <c r="BQ674" s="1">
        <f>W674/(W$3-W$4)*100</f>
        <v>21.994134897360702</v>
      </c>
      <c r="BR674" s="1">
        <f>X674/(X$3-X$4)*100</f>
        <v>10.976702508960573</v>
      </c>
      <c r="BS674" s="1">
        <f>Y674/(Y$3-Y$4)*100</f>
        <v>54.608294930875587</v>
      </c>
      <c r="BT674" s="1">
        <f>Z674/(Z$3-Z$4)*100</f>
        <v>61.04218362282878</v>
      </c>
      <c r="BU674" s="1">
        <f>AA674/(AA$3-AA$4)*100</f>
        <v>43.255131964809394</v>
      </c>
      <c r="BV674" s="1">
        <f>AB674/(AB$3-AB$4)*100</f>
        <v>18.988643844634627</v>
      </c>
      <c r="BW674" s="1">
        <f>AC674/(AC$3-AC$4)*100</f>
        <v>1.7979904812268639</v>
      </c>
    </row>
    <row r="675" spans="1:75">
      <c r="A675">
        <v>80</v>
      </c>
      <c r="B675" t="s">
        <v>1675</v>
      </c>
      <c r="C675" t="s">
        <v>2493</v>
      </c>
      <c r="D675">
        <v>15</v>
      </c>
      <c r="E675" t="s">
        <v>2494</v>
      </c>
      <c r="F675" t="s">
        <v>2495</v>
      </c>
      <c r="G675" t="s">
        <v>1353</v>
      </c>
      <c r="H675">
        <v>61</v>
      </c>
      <c r="I675">
        <v>6</v>
      </c>
      <c r="J675">
        <v>1</v>
      </c>
      <c r="K675">
        <v>6</v>
      </c>
      <c r="L675">
        <v>12</v>
      </c>
      <c r="M675">
        <v>24</v>
      </c>
      <c r="N675">
        <v>19</v>
      </c>
      <c r="O675">
        <v>10</v>
      </c>
      <c r="P675">
        <v>11</v>
      </c>
      <c r="Q675">
        <v>0</v>
      </c>
      <c r="R675">
        <v>150</v>
      </c>
      <c r="T675" s="1">
        <f t="shared" si="257"/>
        <v>40.666666666666664</v>
      </c>
      <c r="U675" s="1">
        <f t="shared" si="240"/>
        <v>4</v>
      </c>
      <c r="V675" s="1">
        <f t="shared" si="241"/>
        <v>0.66666666666666674</v>
      </c>
      <c r="W675" s="1">
        <f t="shared" si="242"/>
        <v>4</v>
      </c>
      <c r="X675" s="1">
        <f t="shared" si="243"/>
        <v>8</v>
      </c>
      <c r="Y675" s="1">
        <f t="shared" si="244"/>
        <v>16</v>
      </c>
      <c r="Z675" s="1">
        <f t="shared" si="245"/>
        <v>12.666666666666668</v>
      </c>
      <c r="AA675" s="1">
        <f t="shared" si="246"/>
        <v>6.666666666666667</v>
      </c>
      <c r="AB675" s="1">
        <f t="shared" si="247"/>
        <v>7.333333333333333</v>
      </c>
      <c r="AC675" s="1">
        <f t="shared" si="248"/>
        <v>0</v>
      </c>
      <c r="AD675" s="1"/>
      <c r="AF675" s="1">
        <f t="shared" si="258"/>
        <v>100</v>
      </c>
      <c r="AG675" s="1">
        <f t="shared" si="249"/>
        <v>-70.276032424145001</v>
      </c>
      <c r="AH675" s="1">
        <f>IF((W675-W$2)/W$2*100&gt;100,100,IF((W675-W$2)/W$2*100&lt;-100,-100,(W675-W$2)/W$2*100))</f>
        <v>-79.458414747971176</v>
      </c>
      <c r="AI675" s="1">
        <f>IF((X675-X$2)/X$2*100&gt;100,100,IF((X675-X$2)/X$2*100&lt;-100,-100,(X675-X$2)/X$2*100))</f>
        <v>-15.206101406586681</v>
      </c>
      <c r="AJ675" s="1">
        <f>IF((Y675-Y$2)/Y$2*100&gt;100,100,IF((Y675-Y$2)/Y$2*100&lt;-100,-100,(Y675-Y$2)/Y$2*100))</f>
        <v>12.490461868152886</v>
      </c>
      <c r="AK675" s="1">
        <f>IF((Z675-Z$2)/Z$2*100&gt;100,100,IF((Z675-Z$2)/Z$2*100&lt;-100,-100,(Z675-Z$2)/Z$2*100))</f>
        <v>31.072634547724409</v>
      </c>
      <c r="AL675" s="1">
        <f>IF((V675-V$2)/V$2*100&gt;100,100,IF((V675-V$2)/V$2*100&lt;-100,-100,(V675-V$2)/V$2*100))</f>
        <v>-85.504095940941099</v>
      </c>
      <c r="AM675" s="1">
        <f>IF((AA675-AA$2)/AA$2*100&gt;100,100,IF((AA675-AA$2)/AA$2*100&lt;-100,-100,(AA675-AA$2)/AA$2*100))</f>
        <v>32.337250380998547</v>
      </c>
      <c r="AN675" s="1">
        <f>IF((AB675-AB$2)/AB$2*100&gt;100,100,IF((AB675-AB$2)/AB$2*100&lt;-100,-100,(AB675-AB$2)/AB$2*100))</f>
        <v>100</v>
      </c>
      <c r="AO675" s="1">
        <f>IF((AC675-AC$2)/AC$2*100&gt;100,100,IF((AC675-AC$2)/AC$2*100&lt;-100,-100,(AC675-AC$2)/AC$2*100))</f>
        <v>-100</v>
      </c>
      <c r="AP675" s="1"/>
      <c r="AQ675" s="2">
        <f t="shared" si="259"/>
        <v>100</v>
      </c>
      <c r="AR675" s="2">
        <f t="shared" si="250"/>
        <v>-70</v>
      </c>
      <c r="AS675" s="2">
        <f t="shared" si="251"/>
        <v>-79</v>
      </c>
      <c r="AT675" s="2">
        <f t="shared" si="252"/>
        <v>-15</v>
      </c>
      <c r="AU675" s="2">
        <f t="shared" si="253"/>
        <v>12</v>
      </c>
      <c r="AV675" s="2">
        <f t="shared" si="260"/>
        <v>1</v>
      </c>
      <c r="AW675" s="2">
        <f t="shared" si="261"/>
        <v>0</v>
      </c>
      <c r="AX675" s="2">
        <f t="shared" si="254"/>
        <v>1</v>
      </c>
      <c r="AY675" s="2">
        <f t="shared" si="255"/>
        <v>1</v>
      </c>
      <c r="AZ675" s="2">
        <f t="shared" si="256"/>
        <v>0</v>
      </c>
      <c r="BA675" s="1"/>
      <c r="BB675" s="1"/>
      <c r="BN675" s="1">
        <f>T675/(T$3-T$4)*100</f>
        <v>70.988304093567251</v>
      </c>
      <c r="BO675" s="1">
        <f>U675/(U$3-U$4)*100</f>
        <v>11.11926605504587</v>
      </c>
      <c r="BP675" s="1">
        <f>V675/(V$3-V$4)*100</f>
        <v>1.3333333333333335</v>
      </c>
      <c r="BQ675" s="1">
        <f>W675/(W$3-W$4)*100</f>
        <v>7.2727272727272725</v>
      </c>
      <c r="BR675" s="1">
        <f>X675/(X$3-X$4)*100</f>
        <v>21.777777777777775</v>
      </c>
      <c r="BS675" s="1">
        <f>Y675/(Y$3-Y$4)*100</f>
        <v>60.190476190476197</v>
      </c>
      <c r="BT675" s="1">
        <f>Z675/(Z$3-Z$4)*100</f>
        <v>39.948717948717956</v>
      </c>
      <c r="BU675" s="1">
        <f>AA675/(AA$3-AA$4)*100</f>
        <v>23.838383838383841</v>
      </c>
      <c r="BV675" s="1">
        <f>AB675/(AB$3-AB$4)*100</f>
        <v>34.534013605442176</v>
      </c>
      <c r="BW675" s="1">
        <f>AC675/(AC$3-AC$4)*100</f>
        <v>0</v>
      </c>
    </row>
    <row r="676" spans="1:75">
      <c r="A676">
        <v>89</v>
      </c>
      <c r="B676" t="s">
        <v>1675</v>
      </c>
      <c r="C676" t="s">
        <v>2496</v>
      </c>
      <c r="D676">
        <v>5</v>
      </c>
      <c r="E676" t="s">
        <v>2497</v>
      </c>
      <c r="F676" t="s">
        <v>2498</v>
      </c>
      <c r="G676" t="s">
        <v>2499</v>
      </c>
      <c r="H676">
        <v>15</v>
      </c>
      <c r="I676">
        <v>9</v>
      </c>
      <c r="J676">
        <v>1</v>
      </c>
      <c r="K676">
        <v>9</v>
      </c>
      <c r="L676">
        <v>0</v>
      </c>
      <c r="M676">
        <v>8</v>
      </c>
      <c r="N676">
        <v>6</v>
      </c>
      <c r="O676">
        <v>10</v>
      </c>
      <c r="P676">
        <v>1</v>
      </c>
      <c r="Q676">
        <v>0</v>
      </c>
      <c r="R676">
        <v>59</v>
      </c>
      <c r="T676" s="1">
        <f t="shared" si="257"/>
        <v>25.423728813559322</v>
      </c>
      <c r="U676" s="1">
        <f t="shared" si="240"/>
        <v>15.254237288135593</v>
      </c>
      <c r="V676" s="1">
        <f t="shared" si="241"/>
        <v>1.6949152542372881</v>
      </c>
      <c r="W676" s="1">
        <f t="shared" si="242"/>
        <v>15.254237288135593</v>
      </c>
      <c r="X676" s="1">
        <f t="shared" si="243"/>
        <v>0</v>
      </c>
      <c r="Y676" s="1">
        <f t="shared" si="244"/>
        <v>13.559322033898304</v>
      </c>
      <c r="Z676" s="1">
        <f t="shared" si="245"/>
        <v>10.16949152542373</v>
      </c>
      <c r="AA676" s="1">
        <f t="shared" si="246"/>
        <v>16.949152542372879</v>
      </c>
      <c r="AB676" s="1">
        <f t="shared" si="247"/>
        <v>1.6949152542372881</v>
      </c>
      <c r="AC676" s="1">
        <f t="shared" si="248"/>
        <v>0</v>
      </c>
      <c r="AD676" s="1"/>
      <c r="AF676" s="1">
        <f t="shared" si="258"/>
        <v>29.355678293162597</v>
      </c>
      <c r="AG676" s="1">
        <f t="shared" si="249"/>
        <v>13.354113636735136</v>
      </c>
      <c r="AH676" s="1">
        <f>IF((W676-W$2)/W$2*100&gt;100,100,IF((W676-W$2)/W$2*100&lt;-100,-100,(W676-W$2)/W$2*100))</f>
        <v>-21.663446072771443</v>
      </c>
      <c r="AI676" s="1">
        <f>IF((X676-X$2)/X$2*100&gt;100,100,IF((X676-X$2)/X$2*100&lt;-100,-100,(X676-X$2)/X$2*100))</f>
        <v>-100</v>
      </c>
      <c r="AJ676" s="1">
        <f>IF((Y676-Y$2)/Y$2*100&gt;100,100,IF((Y676-Y$2)/Y$2*100&lt;-100,-100,(Y676-Y$2)/Y$2*100))</f>
        <v>-4.6691001117348456</v>
      </c>
      <c r="AK676" s="1">
        <f>IF((Z676-Z$2)/Z$2*100&gt;100,100,IF((Z676-Z$2)/Z$2*100&lt;-100,-100,(Z676-Z$2)/Z$2*100))</f>
        <v>5.232266809056175</v>
      </c>
      <c r="AL676" s="1">
        <f>IF((V676-V$2)/V$2*100&gt;100,100,IF((V676-V$2)/V$2*100&lt;-100,-100,(V676-V$2)/V$2*100))</f>
        <v>-63.146006629511298</v>
      </c>
      <c r="AM676" s="1">
        <f>IF((AA676-AA$2)/AA$2*100&gt;100,100,IF((AA676-AA$2)/AA$2*100&lt;-100,-100,(AA676-AA$2)/AA$2*100))</f>
        <v>100</v>
      </c>
      <c r="AN676" s="1">
        <f>IF((AB676-AB$2)/AB$2*100&gt;100,100,IF((AB676-AB$2)/AB$2*100&lt;-100,-100,(AB676-AB$2)/AB$2*100))</f>
        <v>-6.256405339071196</v>
      </c>
      <c r="AO676" s="1">
        <f>IF((AC676-AC$2)/AC$2*100&gt;100,100,IF((AC676-AC$2)/AC$2*100&lt;-100,-100,(AC676-AC$2)/AC$2*100))</f>
        <v>-100</v>
      </c>
      <c r="AP676" s="1"/>
      <c r="AQ676" s="2">
        <f t="shared" si="259"/>
        <v>29</v>
      </c>
      <c r="AR676" s="2">
        <f t="shared" si="250"/>
        <v>13</v>
      </c>
      <c r="AS676" s="2">
        <f t="shared" si="251"/>
        <v>-22</v>
      </c>
      <c r="AT676" s="2">
        <f t="shared" si="252"/>
        <v>-100</v>
      </c>
      <c r="AU676" s="2">
        <f t="shared" si="253"/>
        <v>-5</v>
      </c>
      <c r="AV676" s="2">
        <f t="shared" si="260"/>
        <v>0</v>
      </c>
      <c r="AW676" s="2">
        <f t="shared" si="261"/>
        <v>0</v>
      </c>
      <c r="AX676" s="2">
        <f t="shared" si="254"/>
        <v>1</v>
      </c>
      <c r="AY676" s="2">
        <f t="shared" si="255"/>
        <v>0</v>
      </c>
      <c r="AZ676" s="2">
        <f t="shared" si="256"/>
        <v>0</v>
      </c>
      <c r="BA676" s="1"/>
      <c r="BB676" s="1"/>
      <c r="BN676" s="1">
        <f>T676/(T$3-T$4)*100</f>
        <v>44.380017841213196</v>
      </c>
      <c r="BO676" s="1">
        <f>U676/(U$3-U$4)*100</f>
        <v>42.403980718395275</v>
      </c>
      <c r="BP676" s="1">
        <f>V676/(V$3-V$4)*100</f>
        <v>3.3898305084745761</v>
      </c>
      <c r="BQ676" s="1">
        <f>W676/(W$3-W$4)*100</f>
        <v>27.734976887519259</v>
      </c>
      <c r="BR676" s="1">
        <f>X676/(X$3-X$4)*100</f>
        <v>0</v>
      </c>
      <c r="BS676" s="1">
        <f>Y676/(Y$3-Y$4)*100</f>
        <v>51.008878127522209</v>
      </c>
      <c r="BT676" s="1">
        <f>Z676/(Z$3-Z$4)*100</f>
        <v>32.07301173402869</v>
      </c>
      <c r="BU676" s="1">
        <f>AA676/(AA$3-AA$4)*100</f>
        <v>60.606060606060595</v>
      </c>
      <c r="BV676" s="1">
        <f>AB676/(AB$3-AB$4)*100</f>
        <v>7.9816672431684541</v>
      </c>
      <c r="BW676" s="1">
        <f>AC676/(AC$3-AC$4)*100</f>
        <v>0</v>
      </c>
    </row>
    <row r="677" spans="1:75">
      <c r="A677">
        <v>84</v>
      </c>
      <c r="B677" t="s">
        <v>1675</v>
      </c>
      <c r="C677" t="s">
        <v>2500</v>
      </c>
      <c r="D677">
        <v>13</v>
      </c>
      <c r="E677" t="s">
        <v>2501</v>
      </c>
      <c r="F677" t="s">
        <v>2502</v>
      </c>
      <c r="G677" t="s">
        <v>2503</v>
      </c>
      <c r="H677">
        <v>50</v>
      </c>
      <c r="I677">
        <v>9</v>
      </c>
      <c r="J677">
        <v>2</v>
      </c>
      <c r="K677">
        <v>20</v>
      </c>
      <c r="L677">
        <v>9</v>
      </c>
      <c r="M677">
        <v>21</v>
      </c>
      <c r="N677">
        <v>39</v>
      </c>
      <c r="O677">
        <v>14</v>
      </c>
      <c r="P677">
        <v>8</v>
      </c>
      <c r="Q677">
        <v>2</v>
      </c>
      <c r="R677">
        <v>174</v>
      </c>
      <c r="T677" s="1">
        <f t="shared" si="257"/>
        <v>28.735632183908045</v>
      </c>
      <c r="U677" s="1">
        <f t="shared" si="240"/>
        <v>5.1724137931034484</v>
      </c>
      <c r="V677" s="1">
        <f t="shared" si="241"/>
        <v>1.1494252873563218</v>
      </c>
      <c r="W677" s="1">
        <f t="shared" si="242"/>
        <v>11.494252873563218</v>
      </c>
      <c r="X677" s="1">
        <f t="shared" si="243"/>
        <v>5.1724137931034484</v>
      </c>
      <c r="Y677" s="1">
        <f t="shared" si="244"/>
        <v>12.068965517241379</v>
      </c>
      <c r="Z677" s="1">
        <f t="shared" si="245"/>
        <v>22.413793103448278</v>
      </c>
      <c r="AA677" s="1">
        <f t="shared" si="246"/>
        <v>8.0459770114942533</v>
      </c>
      <c r="AB677" s="1">
        <f t="shared" si="247"/>
        <v>4.5977011494252871</v>
      </c>
      <c r="AC677" s="1">
        <f t="shared" si="248"/>
        <v>1.1494252873563218</v>
      </c>
      <c r="AD677" s="1"/>
      <c r="AF677" s="1">
        <f t="shared" si="258"/>
        <v>46.206609565068831</v>
      </c>
      <c r="AG677" s="1">
        <f t="shared" si="249"/>
        <v>-61.563835031221991</v>
      </c>
      <c r="AH677" s="1">
        <f>IF((W677-W$2)/W$2*100&gt;100,100,IF((W677-W$2)/W$2*100&lt;-100,-100,(W677-W$2)/W$2*100))</f>
        <v>-40.972456172330979</v>
      </c>
      <c r="AI677" s="1">
        <f>IF((X677-X$2)/X$2*100&gt;100,100,IF((X677-X$2)/X$2*100&lt;-100,-100,(X677-X$2)/X$2*100))</f>
        <v>-45.176358668051734</v>
      </c>
      <c r="AJ677" s="1">
        <f>IF((Y677-Y$2)/Y$2*100&gt;100,100,IF((Y677-Y$2)/Y$2*100&lt;-100,-100,(Y677-Y$2)/Y$2*100))</f>
        <v>-15.147280918419161</v>
      </c>
      <c r="AK677" s="1">
        <f>IF((Z677-Z$2)/Z$2*100&gt;100,100,IF((Z677-Z$2)/Z$2*100&lt;-100,-100,(Z677-Z$2)/Z$2*100))</f>
        <v>100</v>
      </c>
      <c r="AL677" s="1">
        <f>IF((V677-V$2)/V$2*100&gt;100,100,IF((V677-V$2)/V$2*100&lt;-100,-100,(V677-V$2)/V$2*100))</f>
        <v>-75.007061967139848</v>
      </c>
      <c r="AM677" s="1">
        <f>IF((AA677-AA$2)/AA$2*100&gt;100,100,IF((AA677-AA$2)/AA$2*100&lt;-100,-100,(AA677-AA$2)/AA$2*100))</f>
        <v>59.717371149481004</v>
      </c>
      <c r="AN677" s="1">
        <f>IF((AB677-AB$2)/AB$2*100&gt;100,100,IF((AB677-AB$2)/AB$2*100&lt;-100,-100,(AB677-AB$2)/AB$2*100))</f>
        <v>100</v>
      </c>
      <c r="AO677" s="1">
        <f>IF((AC677-AC$2)/AC$2*100&gt;100,100,IF((AC677-AC$2)/AC$2*100&lt;-100,-100,(AC677-AC$2)/AC$2*100))</f>
        <v>-53.269367359475503</v>
      </c>
      <c r="AP677" s="1"/>
      <c r="AQ677" s="2">
        <f t="shared" si="259"/>
        <v>46</v>
      </c>
      <c r="AR677" s="2">
        <f t="shared" si="250"/>
        <v>-62</v>
      </c>
      <c r="AS677" s="2">
        <f t="shared" si="251"/>
        <v>-41</v>
      </c>
      <c r="AT677" s="2">
        <f t="shared" si="252"/>
        <v>-45</v>
      </c>
      <c r="AU677" s="2">
        <f t="shared" si="253"/>
        <v>-15</v>
      </c>
      <c r="AV677" s="2">
        <f t="shared" si="260"/>
        <v>1</v>
      </c>
      <c r="AW677" s="2">
        <f t="shared" si="261"/>
        <v>0</v>
      </c>
      <c r="AX677" s="2">
        <f t="shared" si="254"/>
        <v>1</v>
      </c>
      <c r="AY677" s="2">
        <f t="shared" si="255"/>
        <v>1</v>
      </c>
      <c r="AZ677" s="2">
        <f t="shared" si="256"/>
        <v>0</v>
      </c>
      <c r="BA677" s="1"/>
      <c r="BB677" s="1"/>
      <c r="BN677" s="1">
        <f>T677/(T$3-T$4)*100</f>
        <v>50.161322847348245</v>
      </c>
      <c r="BO677" s="1">
        <f>U677/(U$3-U$4)*100</f>
        <v>14.378361278076557</v>
      </c>
      <c r="BP677" s="1">
        <f>V677/(V$3-V$4)*100</f>
        <v>2.2988505747126435</v>
      </c>
      <c r="BQ677" s="1">
        <f>W677/(W$3-W$4)*100</f>
        <v>20.898641588296758</v>
      </c>
      <c r="BR677" s="1">
        <f>X677/(X$3-X$4)*100</f>
        <v>14.080459770114942</v>
      </c>
      <c r="BS677" s="1">
        <f>Y677/(Y$3-Y$4)*100</f>
        <v>45.402298850574716</v>
      </c>
      <c r="BT677" s="1">
        <f>Z677/(Z$3-Z$4)*100</f>
        <v>70.689655172413808</v>
      </c>
      <c r="BU677" s="1">
        <f>AA677/(AA$3-AA$4)*100</f>
        <v>28.770463253221877</v>
      </c>
      <c r="BV677" s="1">
        <f>AB677/(AB$3-AB$4)*100</f>
        <v>21.651419188365001</v>
      </c>
      <c r="BW677" s="1">
        <f>AC677/(AC$3-AC$4)*100</f>
        <v>2.5626530996796681</v>
      </c>
    </row>
    <row r="678" spans="1:75">
      <c r="A678">
        <v>82</v>
      </c>
      <c r="B678" t="s">
        <v>1675</v>
      </c>
      <c r="C678" t="s">
        <v>2504</v>
      </c>
      <c r="D678">
        <v>7</v>
      </c>
      <c r="E678" t="s">
        <v>2505</v>
      </c>
      <c r="F678" t="s">
        <v>2506</v>
      </c>
      <c r="G678" t="s">
        <v>2125</v>
      </c>
      <c r="H678">
        <v>21</v>
      </c>
      <c r="I678">
        <v>11</v>
      </c>
      <c r="J678">
        <v>2</v>
      </c>
      <c r="K678">
        <v>17</v>
      </c>
      <c r="L678">
        <v>0</v>
      </c>
      <c r="M678">
        <v>20</v>
      </c>
      <c r="N678">
        <v>23</v>
      </c>
      <c r="O678">
        <v>21</v>
      </c>
      <c r="P678">
        <v>4</v>
      </c>
      <c r="Q678">
        <v>0</v>
      </c>
      <c r="R678">
        <v>119</v>
      </c>
      <c r="T678" s="1">
        <f t="shared" si="257"/>
        <v>17.647058823529413</v>
      </c>
      <c r="U678" s="1">
        <f t="shared" si="240"/>
        <v>9.2436974789915975</v>
      </c>
      <c r="V678" s="1">
        <f t="shared" si="241"/>
        <v>1.680672268907563</v>
      </c>
      <c r="W678" s="1">
        <f t="shared" si="242"/>
        <v>14.285714285714285</v>
      </c>
      <c r="X678" s="1">
        <f t="shared" si="243"/>
        <v>0</v>
      </c>
      <c r="Y678" s="1">
        <f t="shared" si="244"/>
        <v>16.806722689075631</v>
      </c>
      <c r="Z678" s="1">
        <f t="shared" si="245"/>
        <v>19.327731092436977</v>
      </c>
      <c r="AA678" s="1">
        <f t="shared" si="246"/>
        <v>17.647058823529413</v>
      </c>
      <c r="AB678" s="1">
        <f t="shared" si="247"/>
        <v>3.3613445378151261</v>
      </c>
      <c r="AC678" s="1">
        <f t="shared" si="248"/>
        <v>0</v>
      </c>
      <c r="AD678" s="1"/>
      <c r="AF678" s="1">
        <f t="shared" si="258"/>
        <v>-10.211940949451837</v>
      </c>
      <c r="AG678" s="1">
        <f t="shared" si="249"/>
        <v>-31.310158963360308</v>
      </c>
      <c r="AH678" s="1">
        <f>IF((W678-W$2)/W$2*100&gt;100,100,IF((W678-W$2)/W$2*100&lt;-100,-100,(W678-W$2)/W$2*100))</f>
        <v>-26.637195528468499</v>
      </c>
      <c r="AI678" s="1">
        <f>IF((X678-X$2)/X$2*100&gt;100,100,IF((X678-X$2)/X$2*100&lt;-100,-100,(X678-X$2)/X$2*100))</f>
        <v>-100</v>
      </c>
      <c r="AJ678" s="1">
        <f>IF((Y678-Y$2)/Y$2*100&gt;100,100,IF((Y678-Y$2)/Y$2*100&lt;-100,-100,(Y678-Y$2)/Y$2*100))</f>
        <v>18.162249861505138</v>
      </c>
      <c r="AK678" s="1">
        <f>IF((Z678-Z$2)/Z$2*100&gt;100,100,IF((Z678-Z$2)/Z$2*100&lt;-100,-100,(Z678-Z$2)/Z$2*100))</f>
        <v>100</v>
      </c>
      <c r="AL678" s="1">
        <f>IF((V678-V$2)/V$2*100&gt;100,100,IF((V678-V$2)/V$2*100&lt;-100,-100,(V678-V$2)/V$2*100))</f>
        <v>-63.455704052792704</v>
      </c>
      <c r="AM678" s="1">
        <f>IF((AA678-AA$2)/AA$2*100&gt;100,100,IF((AA678-AA$2)/AA$2*100&lt;-100,-100,(AA678-AA$2)/AA$2*100))</f>
        <v>100</v>
      </c>
      <c r="AN678" s="1">
        <f>IF((AB678-AB$2)/AB$2*100&gt;100,100,IF((AB678-AB$2)/AB$2*100&lt;-100,-100,(AB678-AB$2)/AB$2*100))</f>
        <v>85.911666722514283</v>
      </c>
      <c r="AO678" s="1">
        <f>IF((AC678-AC$2)/AC$2*100&gt;100,100,IF((AC678-AC$2)/AC$2*100&lt;-100,-100,(AC678-AC$2)/AC$2*100))</f>
        <v>-100</v>
      </c>
      <c r="AP678" s="1"/>
      <c r="AQ678" s="2">
        <f t="shared" si="259"/>
        <v>-10</v>
      </c>
      <c r="AR678" s="2">
        <f t="shared" si="250"/>
        <v>-31</v>
      </c>
      <c r="AS678" s="2">
        <f t="shared" si="251"/>
        <v>-27</v>
      </c>
      <c r="AT678" s="2">
        <f t="shared" si="252"/>
        <v>-100</v>
      </c>
      <c r="AU678" s="2">
        <f t="shared" si="253"/>
        <v>18</v>
      </c>
      <c r="AV678" s="2">
        <f t="shared" si="260"/>
        <v>1</v>
      </c>
      <c r="AW678" s="2">
        <f t="shared" si="261"/>
        <v>0</v>
      </c>
      <c r="AX678" s="2">
        <f t="shared" si="254"/>
        <v>1</v>
      </c>
      <c r="AY678" s="2">
        <f t="shared" si="255"/>
        <v>1</v>
      </c>
      <c r="AZ678" s="2">
        <f t="shared" si="256"/>
        <v>0</v>
      </c>
      <c r="BA678" s="1"/>
      <c r="BB678" s="1"/>
      <c r="BN678" s="1">
        <f>T678/(T$3-T$4)*100</f>
        <v>30.804953560371516</v>
      </c>
      <c r="BO678" s="1">
        <f>U678/(U$3-U$4)*100</f>
        <v>25.69578290031609</v>
      </c>
      <c r="BP678" s="1">
        <f>V678/(V$3-V$4)*100</f>
        <v>3.3613445378151261</v>
      </c>
      <c r="BQ678" s="1">
        <f>W678/(W$3-W$4)*100</f>
        <v>25.97402597402597</v>
      </c>
      <c r="BR678" s="1">
        <f>X678/(X$3-X$4)*100</f>
        <v>0</v>
      </c>
      <c r="BS678" s="1">
        <f>Y678/(Y$3-Y$4)*100</f>
        <v>63.22529011604643</v>
      </c>
      <c r="BT678" s="1">
        <f>Z678/(Z$3-Z$4)*100</f>
        <v>60.956690368455078</v>
      </c>
      <c r="BU678" s="1">
        <f>AA678/(AA$3-AA$4)*100</f>
        <v>63.101604278074873</v>
      </c>
      <c r="BV678" s="1">
        <f>AB678/(AB$3-AB$4)*100</f>
        <v>15.829188818384498</v>
      </c>
      <c r="BW678" s="1">
        <f>AC678/(AC$3-AC$4)*100</f>
        <v>0</v>
      </c>
    </row>
    <row r="679" spans="1:75">
      <c r="A679">
        <v>84</v>
      </c>
      <c r="B679" t="s">
        <v>1675</v>
      </c>
      <c r="C679" t="s">
        <v>2507</v>
      </c>
      <c r="D679">
        <v>3</v>
      </c>
      <c r="E679" t="s">
        <v>2508</v>
      </c>
      <c r="F679" t="s">
        <v>2509</v>
      </c>
      <c r="G679" t="s">
        <v>1690</v>
      </c>
      <c r="H679">
        <v>4</v>
      </c>
      <c r="I679">
        <v>2</v>
      </c>
      <c r="J679">
        <v>0</v>
      </c>
      <c r="K679">
        <v>3</v>
      </c>
      <c r="L679">
        <v>3</v>
      </c>
      <c r="M679">
        <v>5</v>
      </c>
      <c r="N679">
        <v>6</v>
      </c>
      <c r="O679">
        <v>3</v>
      </c>
      <c r="P679">
        <v>0</v>
      </c>
      <c r="Q679">
        <v>0</v>
      </c>
      <c r="R679">
        <v>26</v>
      </c>
      <c r="T679" s="1">
        <f t="shared" si="257"/>
        <v>15.384615384615385</v>
      </c>
      <c r="U679" s="1">
        <f t="shared" si="240"/>
        <v>7.6923076923076925</v>
      </c>
      <c r="V679" s="1">
        <f t="shared" si="241"/>
        <v>0</v>
      </c>
      <c r="W679" s="1">
        <f t="shared" si="242"/>
        <v>11.538461538461538</v>
      </c>
      <c r="X679" s="1">
        <f t="shared" si="243"/>
        <v>11.538461538461538</v>
      </c>
      <c r="Y679" s="1">
        <f t="shared" si="244"/>
        <v>19.230769230769234</v>
      </c>
      <c r="Z679" s="1">
        <f t="shared" si="245"/>
        <v>23.076923076923077</v>
      </c>
      <c r="AA679" s="1">
        <f t="shared" si="246"/>
        <v>11.538461538461538</v>
      </c>
      <c r="AB679" s="1">
        <f t="shared" si="247"/>
        <v>0</v>
      </c>
      <c r="AC679" s="1">
        <f t="shared" si="248"/>
        <v>0</v>
      </c>
      <c r="AD679" s="1"/>
      <c r="AF679" s="1">
        <f t="shared" si="258"/>
        <v>-21.723230571316989</v>
      </c>
      <c r="AG679" s="1">
        <f t="shared" si="249"/>
        <v>-42.838523892586558</v>
      </c>
      <c r="AH679" s="1">
        <f>IF((W679-W$2)/W$2*100&gt;100,100,IF((W679-W$2)/W$2*100&lt;-100,-100,(W679-W$2)/W$2*100))</f>
        <v>-40.745427157609171</v>
      </c>
      <c r="AI679" s="1">
        <f>IF((X679-X$2)/X$2*100&gt;100,100,IF((X679-X$2)/X$2*100&lt;-100,-100,(X679-X$2)/X$2*100))</f>
        <v>22.298892202038438</v>
      </c>
      <c r="AJ679" s="1">
        <f>IF((Y679-Y$2)/Y$2*100&gt;100,100,IF((Y679-Y$2)/Y$2*100&lt;-100,-100,(Y679-Y$2)/Y$2*100))</f>
        <v>35.204882053068395</v>
      </c>
      <c r="AK679" s="1">
        <f>IF((Z679-Z$2)/Z$2*100&gt;100,100,IF((Z679-Z$2)/Z$2*100&lt;-100,-100,(Z679-Z$2)/Z$2*100))</f>
        <v>100</v>
      </c>
      <c r="AL679" s="1">
        <f>IF((V679-V$2)/V$2*100&gt;100,100,IF((V679-V$2)/V$2*100&lt;-100,-100,(V679-V$2)/V$2*100))</f>
        <v>-100</v>
      </c>
      <c r="AM679" s="1">
        <f>IF((AA679-AA$2)/AA$2*100&gt;100,100,IF((AA679-AA$2)/AA$2*100&lt;-100,-100,(AA679-AA$2)/AA$2*100))</f>
        <v>100</v>
      </c>
      <c r="AN679" s="1">
        <f>IF((AB679-AB$2)/AB$2*100&gt;100,100,IF((AB679-AB$2)/AB$2*100&lt;-100,-100,(AB679-AB$2)/AB$2*100))</f>
        <v>-100</v>
      </c>
      <c r="AO679" s="1">
        <f>IF((AC679-AC$2)/AC$2*100&gt;100,100,IF((AC679-AC$2)/AC$2*100&lt;-100,-100,(AC679-AC$2)/AC$2*100))</f>
        <v>-100</v>
      </c>
      <c r="AP679" s="1"/>
      <c r="AQ679" s="2">
        <f t="shared" si="259"/>
        <v>-22</v>
      </c>
      <c r="AR679" s="2">
        <f t="shared" si="250"/>
        <v>-43</v>
      </c>
      <c r="AS679" s="2">
        <f t="shared" si="251"/>
        <v>-41</v>
      </c>
      <c r="AT679" s="2">
        <f t="shared" si="252"/>
        <v>22</v>
      </c>
      <c r="AU679" s="2">
        <f t="shared" si="253"/>
        <v>35</v>
      </c>
      <c r="AV679" s="2">
        <f t="shared" si="260"/>
        <v>1</v>
      </c>
      <c r="AW679" s="2">
        <f t="shared" si="261"/>
        <v>0</v>
      </c>
      <c r="AX679" s="2">
        <f t="shared" si="254"/>
        <v>1</v>
      </c>
      <c r="AY679" s="2">
        <f t="shared" si="255"/>
        <v>0</v>
      </c>
      <c r="AZ679" s="2">
        <f t="shared" si="256"/>
        <v>0</v>
      </c>
      <c r="BA679" s="1"/>
      <c r="BB679" s="1"/>
      <c r="BN679" s="1">
        <f>T679/(T$3-T$4)*100</f>
        <v>26.855600539811064</v>
      </c>
      <c r="BO679" s="1">
        <f>U679/(U$3-U$4)*100</f>
        <v>21.383203952011289</v>
      </c>
      <c r="BP679" s="1">
        <f>V679/(V$3-V$4)*100</f>
        <v>0</v>
      </c>
      <c r="BQ679" s="1">
        <f>W679/(W$3-W$4)*100</f>
        <v>20.979020979020977</v>
      </c>
      <c r="BR679" s="1">
        <f>X679/(X$3-X$4)*100</f>
        <v>31.410256410256405</v>
      </c>
      <c r="BS679" s="1">
        <f>Y679/(Y$3-Y$4)*100</f>
        <v>72.344322344322364</v>
      </c>
      <c r="BT679" s="1">
        <f>Z679/(Z$3-Z$4)*100</f>
        <v>72.781065088757387</v>
      </c>
      <c r="BU679" s="1">
        <f>AA679/(AA$3-AA$4)*100</f>
        <v>41.25874125874126</v>
      </c>
      <c r="BV679" s="1">
        <f>AB679/(AB$3-AB$4)*100</f>
        <v>0</v>
      </c>
      <c r="BW679" s="1">
        <f>AC679/(AC$3-AC$4)*100</f>
        <v>0</v>
      </c>
    </row>
    <row r="680" spans="1:75">
      <c r="A680">
        <v>88</v>
      </c>
      <c r="B680" t="s">
        <v>1675</v>
      </c>
      <c r="C680" t="s">
        <v>2510</v>
      </c>
      <c r="D680">
        <v>7</v>
      </c>
      <c r="E680" t="s">
        <v>2511</v>
      </c>
      <c r="F680" t="s">
        <v>2512</v>
      </c>
      <c r="G680" t="s">
        <v>480</v>
      </c>
      <c r="H680">
        <v>24</v>
      </c>
      <c r="I680">
        <v>7</v>
      </c>
      <c r="J680">
        <v>1</v>
      </c>
      <c r="K680">
        <v>21</v>
      </c>
      <c r="L680">
        <v>7</v>
      </c>
      <c r="M680">
        <v>15</v>
      </c>
      <c r="N680">
        <v>17</v>
      </c>
      <c r="O680">
        <v>8</v>
      </c>
      <c r="P680">
        <v>0</v>
      </c>
      <c r="Q680">
        <v>0</v>
      </c>
      <c r="R680">
        <v>100</v>
      </c>
      <c r="T680" s="1">
        <f t="shared" si="257"/>
        <v>24</v>
      </c>
      <c r="U680" s="1">
        <f t="shared" si="240"/>
        <v>7.0000000000000009</v>
      </c>
      <c r="V680" s="1">
        <f t="shared" si="241"/>
        <v>1</v>
      </c>
      <c r="W680" s="1">
        <f t="shared" si="242"/>
        <v>21</v>
      </c>
      <c r="X680" s="1">
        <f t="shared" si="243"/>
        <v>7.0000000000000009</v>
      </c>
      <c r="Y680" s="1">
        <f t="shared" si="244"/>
        <v>15</v>
      </c>
      <c r="Z680" s="1">
        <f t="shared" si="245"/>
        <v>17</v>
      </c>
      <c r="AA680" s="1">
        <f t="shared" si="246"/>
        <v>8</v>
      </c>
      <c r="AB680" s="1">
        <f t="shared" si="247"/>
        <v>0</v>
      </c>
      <c r="AC680" s="1">
        <f t="shared" si="248"/>
        <v>0</v>
      </c>
      <c r="AD680" s="1"/>
      <c r="AF680" s="1">
        <f t="shared" si="258"/>
        <v>22.111760308745492</v>
      </c>
      <c r="AG680" s="1">
        <f t="shared" si="249"/>
        <v>-47.983056742253758</v>
      </c>
      <c r="AH680" s="1">
        <f>IF((W680-W$2)/W$2*100&gt;100,100,IF((W680-W$2)/W$2*100&lt;-100,-100,(W680-W$2)/W$2*100))</f>
        <v>7.8433225731513119</v>
      </c>
      <c r="AI680" s="1">
        <f>IF((X680-X$2)/X$2*100&gt;100,100,IF((X680-X$2)/X$2*100&lt;-100,-100,(X680-X$2)/X$2*100))</f>
        <v>-25.805338730763339</v>
      </c>
      <c r="AJ680" s="1">
        <f>IF((Y680-Y$2)/Y$2*100&gt;100,100,IF((Y680-Y$2)/Y$2*100&lt;-100,-100,(Y680-Y$2)/Y$2*100))</f>
        <v>5.4598080013933314</v>
      </c>
      <c r="AK680" s="1">
        <f>IF((Z680-Z$2)/Z$2*100&gt;100,100,IF((Z680-Z$2)/Z$2*100&lt;-100,-100,(Z680-Z$2)/Z$2*100))</f>
        <v>75.913272682472211</v>
      </c>
      <c r="AL680" s="1">
        <f>IF((V680-V$2)/V$2*100&gt;100,100,IF((V680-V$2)/V$2*100&lt;-100,-100,(V680-V$2)/V$2*100))</f>
        <v>-78.256143911411655</v>
      </c>
      <c r="AM680" s="1">
        <f>IF((AA680-AA$2)/AA$2*100&gt;100,100,IF((AA680-AA$2)/AA$2*100&lt;-100,-100,(AA680-AA$2)/AA$2*100))</f>
        <v>58.804700457198244</v>
      </c>
      <c r="AN680" s="1">
        <f>IF((AB680-AB$2)/AB$2*100&gt;100,100,IF((AB680-AB$2)/AB$2*100&lt;-100,-100,(AB680-AB$2)/AB$2*100))</f>
        <v>-100</v>
      </c>
      <c r="AO680" s="1">
        <f>IF((AC680-AC$2)/AC$2*100&gt;100,100,IF((AC680-AC$2)/AC$2*100&lt;-100,-100,(AC680-AC$2)/AC$2*100))</f>
        <v>-100</v>
      </c>
      <c r="AP680" s="1"/>
      <c r="AQ680" s="2">
        <f t="shared" si="259"/>
        <v>22</v>
      </c>
      <c r="AR680" s="2">
        <f t="shared" si="250"/>
        <v>-48</v>
      </c>
      <c r="AS680" s="2">
        <f t="shared" si="251"/>
        <v>8</v>
      </c>
      <c r="AT680" s="2">
        <f t="shared" si="252"/>
        <v>-26</v>
      </c>
      <c r="AU680" s="2">
        <f t="shared" si="253"/>
        <v>5</v>
      </c>
      <c r="AV680" s="2">
        <f t="shared" si="260"/>
        <v>1</v>
      </c>
      <c r="AW680" s="2">
        <f t="shared" si="261"/>
        <v>0</v>
      </c>
      <c r="AX680" s="2">
        <f t="shared" si="254"/>
        <v>1</v>
      </c>
      <c r="AY680" s="2">
        <f t="shared" si="255"/>
        <v>0</v>
      </c>
      <c r="AZ680" s="2">
        <f t="shared" si="256"/>
        <v>0</v>
      </c>
      <c r="BA680" s="1"/>
      <c r="BB680" s="1"/>
      <c r="BN680" s="1">
        <f>T680/(T$3-T$4)*100</f>
        <v>41.89473684210526</v>
      </c>
      <c r="BO680" s="1">
        <f>U680/(U$3-U$4)*100</f>
        <v>19.458715596330276</v>
      </c>
      <c r="BP680" s="1">
        <f>V680/(V$3-V$4)*100</f>
        <v>2</v>
      </c>
      <c r="BQ680" s="1">
        <f>W680/(W$3-W$4)*100</f>
        <v>38.18181818181818</v>
      </c>
      <c r="BR680" s="1">
        <f>X680/(X$3-X$4)*100</f>
        <v>19.055555555555557</v>
      </c>
      <c r="BS680" s="1">
        <f>Y680/(Y$3-Y$4)*100</f>
        <v>56.428571428571438</v>
      </c>
      <c r="BT680" s="1">
        <f>Z680/(Z$3-Z$4)*100</f>
        <v>53.61538461538462</v>
      </c>
      <c r="BU680" s="1">
        <f>AA680/(AA$3-AA$4)*100</f>
        <v>28.606060606060606</v>
      </c>
      <c r="BV680" s="1">
        <f>AB680/(AB$3-AB$4)*100</f>
        <v>0</v>
      </c>
      <c r="BW680" s="1">
        <f>AC680/(AC$3-AC$4)*100</f>
        <v>0</v>
      </c>
    </row>
    <row r="681" spans="1:75">
      <c r="A681">
        <v>88</v>
      </c>
      <c r="B681" t="s">
        <v>1675</v>
      </c>
      <c r="C681" t="s">
        <v>2513</v>
      </c>
      <c r="D681">
        <v>13</v>
      </c>
      <c r="E681" t="s">
        <v>2514</v>
      </c>
      <c r="F681" t="s">
        <v>2515</v>
      </c>
      <c r="G681" t="s">
        <v>2516</v>
      </c>
      <c r="H681">
        <v>48</v>
      </c>
      <c r="I681">
        <v>17</v>
      </c>
      <c r="J681">
        <v>6</v>
      </c>
      <c r="K681">
        <v>29</v>
      </c>
      <c r="L681">
        <v>8</v>
      </c>
      <c r="M681">
        <v>26</v>
      </c>
      <c r="N681">
        <v>44</v>
      </c>
      <c r="O681">
        <v>19</v>
      </c>
      <c r="P681">
        <v>8</v>
      </c>
      <c r="Q681">
        <v>0</v>
      </c>
      <c r="R681">
        <v>205</v>
      </c>
      <c r="T681" s="1">
        <f t="shared" si="257"/>
        <v>23.414634146341466</v>
      </c>
      <c r="U681" s="1">
        <f t="shared" si="240"/>
        <v>8.2926829268292686</v>
      </c>
      <c r="V681" s="1">
        <f t="shared" si="241"/>
        <v>2.9268292682926833</v>
      </c>
      <c r="W681" s="1">
        <f t="shared" si="242"/>
        <v>14.146341463414632</v>
      </c>
      <c r="X681" s="1">
        <f t="shared" si="243"/>
        <v>3.9024390243902438</v>
      </c>
      <c r="Y681" s="1">
        <f t="shared" si="244"/>
        <v>12.682926829268293</v>
      </c>
      <c r="Z681" s="1">
        <f t="shared" si="245"/>
        <v>21.463414634146343</v>
      </c>
      <c r="AA681" s="1">
        <f t="shared" si="246"/>
        <v>9.2682926829268286</v>
      </c>
      <c r="AB681" s="1">
        <f t="shared" si="247"/>
        <v>3.9024390243902438</v>
      </c>
      <c r="AC681" s="1">
        <f t="shared" si="248"/>
        <v>0</v>
      </c>
      <c r="AD681" s="1"/>
      <c r="AF681" s="1">
        <f t="shared" si="258"/>
        <v>19.133424691459034</v>
      </c>
      <c r="AG681" s="1">
        <f t="shared" si="249"/>
        <v>-38.377140391520136</v>
      </c>
      <c r="AH681" s="1">
        <f>IF((W681-W$2)/W$2*100&gt;100,100,IF((W681-W$2)/W$2*100&lt;-100,-100,(W681-W$2)/W$2*100))</f>
        <v>-27.352930206239538</v>
      </c>
      <c r="AI681" s="1">
        <f>IF((X681-X$2)/X$2*100&gt;100,100,IF((X681-X$2)/X$2*100&lt;-100,-100,(X681-X$2)/X$2*100))</f>
        <v>-58.637122637359361</v>
      </c>
      <c r="AJ681" s="1">
        <f>IF((Y681-Y$2)/Y$2*100&gt;100,100,IF((Y681-Y$2)/Y$2*100&lt;-100,-100,(Y681-Y$2)/Y$2*100))</f>
        <v>-10.830731445976365</v>
      </c>
      <c r="AK681" s="1">
        <f>IF((Z681-Z$2)/Z$2*100&gt;100,100,IF((Z681-Z$2)/Z$2*100&lt;-100,-100,(Z681-Z$2)/Z$2*100))</f>
        <v>100</v>
      </c>
      <c r="AL681" s="1">
        <f>IF((V681-V$2)/V$2*100&gt;100,100,IF((V681-V$2)/V$2*100&lt;-100,-100,(V681-V$2)/V$2*100))</f>
        <v>-36.359445594375586</v>
      </c>
      <c r="AM681" s="1">
        <f>IF((AA681-AA$2)/AA$2*100&gt;100,100,IF((AA681-AA$2)/AA$2*100&lt;-100,-100,(AA681-AA$2)/AA$2*100))</f>
        <v>83.98105540772967</v>
      </c>
      <c r="AN681" s="1">
        <f>IF((AB681-AB$2)/AB$2*100&gt;100,100,IF((AB681-AB$2)/AB$2*100&lt;-100,-100,(AB681-AB$2)/AB$2*100))</f>
        <v>100</v>
      </c>
      <c r="AO681" s="1">
        <f>IF((AC681-AC$2)/AC$2*100&gt;100,100,IF((AC681-AC$2)/AC$2*100&lt;-100,-100,(AC681-AC$2)/AC$2*100))</f>
        <v>-100</v>
      </c>
      <c r="AP681" s="1"/>
      <c r="AQ681" s="2">
        <f t="shared" si="259"/>
        <v>19</v>
      </c>
      <c r="AR681" s="2">
        <f t="shared" si="250"/>
        <v>-38</v>
      </c>
      <c r="AS681" s="2">
        <f t="shared" si="251"/>
        <v>-27</v>
      </c>
      <c r="AT681" s="2">
        <f t="shared" si="252"/>
        <v>-59</v>
      </c>
      <c r="AU681" s="2">
        <f t="shared" si="253"/>
        <v>-11</v>
      </c>
      <c r="AV681" s="2">
        <f t="shared" si="260"/>
        <v>1</v>
      </c>
      <c r="AW681" s="2">
        <f t="shared" si="261"/>
        <v>0</v>
      </c>
      <c r="AX681" s="2">
        <f t="shared" si="254"/>
        <v>1</v>
      </c>
      <c r="AY681" s="2">
        <f t="shared" si="255"/>
        <v>1</v>
      </c>
      <c r="AZ681" s="2">
        <f t="shared" si="256"/>
        <v>0</v>
      </c>
      <c r="BA681" s="1"/>
      <c r="BB681" s="1"/>
      <c r="BN681" s="1">
        <f>T681/(T$3-T$4)*100</f>
        <v>40.872913992297825</v>
      </c>
      <c r="BO681" s="1">
        <f>U681/(U$3-U$4)*100</f>
        <v>23.052136943387783</v>
      </c>
      <c r="BP681" s="1">
        <f>V681/(V$3-V$4)*100</f>
        <v>5.8536585365853666</v>
      </c>
      <c r="BQ681" s="1">
        <f>W681/(W$3-W$4)*100</f>
        <v>25.720620842572057</v>
      </c>
      <c r="BR681" s="1">
        <f>X681/(X$3-X$4)*100</f>
        <v>10.62330623306233</v>
      </c>
      <c r="BS681" s="1">
        <f>Y681/(Y$3-Y$4)*100</f>
        <v>47.711962833914065</v>
      </c>
      <c r="BT681" s="1">
        <f>Z681/(Z$3-Z$4)*100</f>
        <v>67.692307692307693</v>
      </c>
      <c r="BU681" s="1">
        <f>AA681/(AA$3-AA$4)*100</f>
        <v>33.141167775314116</v>
      </c>
      <c r="BV681" s="1">
        <f>AB681/(AB$3-AB$4)*100</f>
        <v>18.377302140368343</v>
      </c>
      <c r="BW681" s="1">
        <f>AC681/(AC$3-AC$4)*100</f>
        <v>0</v>
      </c>
    </row>
    <row r="682" spans="1:75">
      <c r="A682">
        <v>75</v>
      </c>
      <c r="B682" t="s">
        <v>1675</v>
      </c>
      <c r="C682" t="s">
        <v>1675</v>
      </c>
      <c r="D682">
        <v>14</v>
      </c>
      <c r="E682" t="s">
        <v>2517</v>
      </c>
      <c r="F682" t="s">
        <v>2518</v>
      </c>
      <c r="G682" t="s">
        <v>2519</v>
      </c>
      <c r="H682">
        <v>27</v>
      </c>
      <c r="I682">
        <v>5</v>
      </c>
      <c r="J682">
        <v>1</v>
      </c>
      <c r="K682">
        <v>11</v>
      </c>
      <c r="L682">
        <v>12</v>
      </c>
      <c r="M682">
        <v>30</v>
      </c>
      <c r="N682">
        <v>31</v>
      </c>
      <c r="O682">
        <v>12</v>
      </c>
      <c r="P682">
        <v>1</v>
      </c>
      <c r="Q682">
        <v>0</v>
      </c>
      <c r="R682">
        <v>130</v>
      </c>
      <c r="T682" s="1">
        <f t="shared" si="257"/>
        <v>20.76923076923077</v>
      </c>
      <c r="U682" s="1">
        <f t="shared" si="240"/>
        <v>3.8461538461538463</v>
      </c>
      <c r="V682" s="1">
        <f t="shared" si="241"/>
        <v>0.76923076923076927</v>
      </c>
      <c r="W682" s="1">
        <f t="shared" si="242"/>
        <v>8.4615384615384617</v>
      </c>
      <c r="X682" s="1">
        <f t="shared" si="243"/>
        <v>9.2307692307692317</v>
      </c>
      <c r="Y682" s="1">
        <f t="shared" si="244"/>
        <v>23.076923076923077</v>
      </c>
      <c r="Z682" s="1">
        <f t="shared" si="245"/>
        <v>23.846153846153847</v>
      </c>
      <c r="AA682" s="1">
        <f t="shared" si="246"/>
        <v>9.2307692307692317</v>
      </c>
      <c r="AB682" s="1">
        <f t="shared" si="247"/>
        <v>0.76923076923076927</v>
      </c>
      <c r="AC682" s="1">
        <f t="shared" si="248"/>
        <v>0</v>
      </c>
      <c r="AD682" s="1"/>
      <c r="AF682" s="1">
        <f t="shared" si="258"/>
        <v>5.6736387287220653</v>
      </c>
      <c r="AG682" s="1">
        <f t="shared" si="249"/>
        <v>-71.419261946293275</v>
      </c>
      <c r="AH682" s="1">
        <f>IF((W682-W$2)/W$2*100&gt;100,100,IF((W682-W$2)/W$2*100&lt;-100,-100,(W682-W$2)/W$2*100))</f>
        <v>-56.546646582246716</v>
      </c>
      <c r="AI682" s="1">
        <f>IF((X682-X$2)/X$2*100&gt;100,100,IF((X682-X$2)/X$2*100&lt;-100,-100,(X682-X$2)/X$2*100))</f>
        <v>-2.1608862383692373</v>
      </c>
      <c r="AJ682" s="1">
        <f>IF((Y682-Y$2)/Y$2*100&gt;100,100,IF((Y682-Y$2)/Y$2*100&lt;-100,-100,(Y682-Y$2)/Y$2*100))</f>
        <v>62.245858463682048</v>
      </c>
      <c r="AK682" s="1">
        <f>IF((Z682-Z$2)/Z$2*100&gt;100,100,IF((Z682-Z$2)/Z$2*100&lt;-100,-100,(Z682-Z$2)/Z$2*100))</f>
        <v>100</v>
      </c>
      <c r="AL682" s="1">
        <f>IF((V682-V$2)/V$2*100&gt;100,100,IF((V682-V$2)/V$2*100&lt;-100,-100,(V682-V$2)/V$2*100))</f>
        <v>-83.273956854932052</v>
      </c>
      <c r="AM682" s="1">
        <f>IF((AA682-AA$2)/AA$2*100&gt;100,100,IF((AA682-AA$2)/AA$2*100&lt;-100,-100,(AA682-AA$2)/AA$2*100))</f>
        <v>83.236192835228763</v>
      </c>
      <c r="AN682" s="1">
        <f>IF((AB682-AB$2)/AB$2*100&gt;100,100,IF((AB682-AB$2)/AB$2*100&lt;-100,-100,(AB682-AB$2)/AB$2*100))</f>
        <v>-57.454830115424627</v>
      </c>
      <c r="AO682" s="1">
        <f>IF((AC682-AC$2)/AC$2*100&gt;100,100,IF((AC682-AC$2)/AC$2*100&lt;-100,-100,(AC682-AC$2)/AC$2*100))</f>
        <v>-100</v>
      </c>
      <c r="AP682" s="1"/>
      <c r="AQ682" s="2">
        <f t="shared" si="259"/>
        <v>6</v>
      </c>
      <c r="AR682" s="2">
        <f t="shared" si="250"/>
        <v>-71</v>
      </c>
      <c r="AS682" s="2">
        <f t="shared" si="251"/>
        <v>-57</v>
      </c>
      <c r="AT682" s="2">
        <f t="shared" si="252"/>
        <v>-2</v>
      </c>
      <c r="AU682" s="2">
        <f t="shared" si="253"/>
        <v>62</v>
      </c>
      <c r="AV682" s="2">
        <f t="shared" si="260"/>
        <v>1</v>
      </c>
      <c r="AW682" s="2">
        <f t="shared" si="261"/>
        <v>0</v>
      </c>
      <c r="AX682" s="2">
        <f t="shared" si="254"/>
        <v>1</v>
      </c>
      <c r="AY682" s="2">
        <f t="shared" si="255"/>
        <v>0</v>
      </c>
      <c r="AZ682" s="2">
        <f t="shared" si="256"/>
        <v>0</v>
      </c>
      <c r="BA682" s="1"/>
      <c r="BB682" s="1"/>
      <c r="BN682" s="1">
        <f>T682/(T$3-T$4)*100</f>
        <v>36.255060728744937</v>
      </c>
      <c r="BO682" s="1">
        <f>U682/(U$3-U$4)*100</f>
        <v>10.691601976005645</v>
      </c>
      <c r="BP682" s="1">
        <f>V682/(V$3-V$4)*100</f>
        <v>1.5384615384615385</v>
      </c>
      <c r="BQ682" s="1">
        <f>W682/(W$3-W$4)*100</f>
        <v>15.384615384615383</v>
      </c>
      <c r="BR682" s="1">
        <f>X682/(X$3-X$4)*100</f>
        <v>25.128205128205128</v>
      </c>
      <c r="BS682" s="1">
        <f>Y682/(Y$3-Y$4)*100</f>
        <v>86.813186813186832</v>
      </c>
      <c r="BT682" s="1">
        <f>Z682/(Z$3-Z$4)*100</f>
        <v>75.207100591715985</v>
      </c>
      <c r="BU682" s="1">
        <f>AA682/(AA$3-AA$4)*100</f>
        <v>33.006993006993014</v>
      </c>
      <c r="BV682" s="1">
        <f>AB682/(AB$3-AB$4)*100</f>
        <v>3.6224489795918373</v>
      </c>
      <c r="BW682" s="1">
        <f>AC682/(AC$3-AC$4)*100</f>
        <v>0</v>
      </c>
    </row>
    <row r="683" spans="1:75">
      <c r="A683">
        <v>80</v>
      </c>
      <c r="B683" t="s">
        <v>1675</v>
      </c>
      <c r="C683" t="s">
        <v>1675</v>
      </c>
      <c r="D683">
        <v>13</v>
      </c>
      <c r="E683" t="s">
        <v>2520</v>
      </c>
      <c r="F683" t="s">
        <v>2521</v>
      </c>
      <c r="G683" t="s">
        <v>898</v>
      </c>
      <c r="H683">
        <v>63</v>
      </c>
      <c r="I683">
        <v>6</v>
      </c>
      <c r="J683">
        <v>4</v>
      </c>
      <c r="K683">
        <v>24</v>
      </c>
      <c r="L683">
        <v>13</v>
      </c>
      <c r="M683">
        <v>31</v>
      </c>
      <c r="N683">
        <v>37</v>
      </c>
      <c r="O683">
        <v>21</v>
      </c>
      <c r="P683">
        <v>7</v>
      </c>
      <c r="Q683">
        <v>0</v>
      </c>
      <c r="R683">
        <v>206</v>
      </c>
      <c r="T683" s="1">
        <f t="shared" si="257"/>
        <v>30.582524271844658</v>
      </c>
      <c r="U683" s="1">
        <f t="shared" si="240"/>
        <v>2.912621359223301</v>
      </c>
      <c r="V683" s="1">
        <f t="shared" si="241"/>
        <v>1.9417475728155338</v>
      </c>
      <c r="W683" s="1">
        <f t="shared" si="242"/>
        <v>11.650485436893204</v>
      </c>
      <c r="X683" s="1">
        <f t="shared" si="243"/>
        <v>6.3106796116504853</v>
      </c>
      <c r="Y683" s="1">
        <f t="shared" si="244"/>
        <v>15.048543689320388</v>
      </c>
      <c r="Z683" s="1">
        <f t="shared" si="245"/>
        <v>17.961165048543691</v>
      </c>
      <c r="AA683" s="1">
        <f t="shared" si="246"/>
        <v>10.194174757281553</v>
      </c>
      <c r="AB683" s="1">
        <f t="shared" si="247"/>
        <v>3.3980582524271843</v>
      </c>
      <c r="AC683" s="1">
        <f t="shared" si="248"/>
        <v>0</v>
      </c>
      <c r="AD683" s="1"/>
      <c r="AF683" s="1">
        <f t="shared" si="258"/>
        <v>55.603578063328598</v>
      </c>
      <c r="AG683" s="1">
        <f t="shared" si="249"/>
        <v>-78.356334289425973</v>
      </c>
      <c r="AH683" s="1">
        <f>IF((W683-W$2)/W$2*100&gt;100,100,IF((W683-W$2)/W$2*100&lt;-100,-100,(W683-W$2)/W$2*100))</f>
        <v>-40.1701400426345</v>
      </c>
      <c r="AI683" s="1">
        <f>IF((X683-X$2)/X$2*100&gt;100,100,IF((X683-X$2)/X$2*100&lt;-100,-100,(X683-X$2)/X$2*100))</f>
        <v>-33.111609119273474</v>
      </c>
      <c r="AJ683" s="1">
        <f>IF((Y683-Y$2)/Y$2*100&gt;100,100,IF((Y683-Y$2)/Y$2*100&lt;-100,-100,(Y683-Y$2)/Y$2*100))</f>
        <v>5.8011018784204911</v>
      </c>
      <c r="AK683" s="1">
        <f>IF((Z683-Z$2)/Z$2*100&gt;100,100,IF((Z683-Z$2)/Z$2*100&lt;-100,-100,(Z683-Z$2)/Z$2*100))</f>
        <v>85.859254404667979</v>
      </c>
      <c r="AL683" s="1">
        <f>IF((V683-V$2)/V$2*100&gt;100,100,IF((V683-V$2)/V$2*100&lt;-100,-100,(V683-V$2)/V$2*100))</f>
        <v>-57.778920216333319</v>
      </c>
      <c r="AM683" s="1">
        <f>IF((AA683-AA$2)/AA$2*100&gt;100,100,IF((AA683-AA$2)/AA$2*100&lt;-100,-100,(AA683-AA$2)/AA$2*100))</f>
        <v>100</v>
      </c>
      <c r="AN683" s="1">
        <f>IF((AB683-AB$2)/AB$2*100&gt;100,100,IF((AB683-AB$2)/AB$2*100&lt;-100,-100,(AB683-AB$2)/AB$2*100))</f>
        <v>87.942255315357272</v>
      </c>
      <c r="AO683" s="1">
        <f>IF((AC683-AC$2)/AC$2*100&gt;100,100,IF((AC683-AC$2)/AC$2*100&lt;-100,-100,(AC683-AC$2)/AC$2*100))</f>
        <v>-100</v>
      </c>
      <c r="AP683" s="1"/>
      <c r="AQ683" s="2">
        <f t="shared" si="259"/>
        <v>56</v>
      </c>
      <c r="AR683" s="2">
        <f t="shared" si="250"/>
        <v>-78</v>
      </c>
      <c r="AS683" s="2">
        <f t="shared" si="251"/>
        <v>-40</v>
      </c>
      <c r="AT683" s="2">
        <f t="shared" si="252"/>
        <v>-33</v>
      </c>
      <c r="AU683" s="2">
        <f t="shared" si="253"/>
        <v>6</v>
      </c>
      <c r="AV683" s="2">
        <f t="shared" si="260"/>
        <v>1</v>
      </c>
      <c r="AW683" s="2">
        <f t="shared" si="261"/>
        <v>0</v>
      </c>
      <c r="AX683" s="2">
        <f t="shared" si="254"/>
        <v>1</v>
      </c>
      <c r="AY683" s="2">
        <f t="shared" si="255"/>
        <v>1</v>
      </c>
      <c r="AZ683" s="2">
        <f t="shared" si="256"/>
        <v>0</v>
      </c>
      <c r="BA683" s="1"/>
      <c r="BB683" s="1"/>
      <c r="BN683" s="1">
        <f>T683/(T$3-T$4)*100</f>
        <v>53.385283597342855</v>
      </c>
      <c r="BO683" s="1">
        <f>U683/(U$3-U$4)*100</f>
        <v>8.0965529527033038</v>
      </c>
      <c r="BP683" s="1">
        <f>V683/(V$3-V$4)*100</f>
        <v>3.8834951456310676</v>
      </c>
      <c r="BQ683" s="1">
        <f>W683/(W$3-W$4)*100</f>
        <v>21.182700794351277</v>
      </c>
      <c r="BR683" s="1">
        <f>X683/(X$3-X$4)*100</f>
        <v>17.179072276159651</v>
      </c>
      <c r="BS683" s="1">
        <f>Y683/(Y$3-Y$4)*100</f>
        <v>56.611188164586238</v>
      </c>
      <c r="BT683" s="1">
        <f>Z683/(Z$3-Z$4)*100</f>
        <v>56.64675130694549</v>
      </c>
      <c r="BU683" s="1">
        <f>AA683/(AA$3-AA$4)*100</f>
        <v>36.451897616946162</v>
      </c>
      <c r="BV683" s="1">
        <f>AB683/(AB$3-AB$4)*100</f>
        <v>16.002080443828017</v>
      </c>
      <c r="BW683" s="1">
        <f>AC683/(AC$3-AC$4)*100</f>
        <v>0</v>
      </c>
    </row>
    <row r="684" spans="1:75">
      <c r="A684">
        <v>74</v>
      </c>
      <c r="B684" t="s">
        <v>1675</v>
      </c>
      <c r="C684" t="s">
        <v>2522</v>
      </c>
      <c r="D684">
        <v>14</v>
      </c>
      <c r="E684" t="s">
        <v>2523</v>
      </c>
      <c r="F684" t="s">
        <v>2524</v>
      </c>
      <c r="G684" t="s">
        <v>2525</v>
      </c>
      <c r="H684">
        <v>58</v>
      </c>
      <c r="I684">
        <v>5</v>
      </c>
      <c r="J684">
        <v>3</v>
      </c>
      <c r="K684">
        <v>13</v>
      </c>
      <c r="L684">
        <v>23</v>
      </c>
      <c r="M684">
        <v>33</v>
      </c>
      <c r="N684">
        <v>33</v>
      </c>
      <c r="O684">
        <v>14</v>
      </c>
      <c r="P684">
        <v>5</v>
      </c>
      <c r="Q684">
        <v>14</v>
      </c>
      <c r="R684">
        <v>201</v>
      </c>
      <c r="T684" s="1">
        <f t="shared" si="257"/>
        <v>28.855721393034827</v>
      </c>
      <c r="U684" s="1">
        <f t="shared" si="240"/>
        <v>2.4875621890547266</v>
      </c>
      <c r="V684" s="1">
        <f t="shared" si="241"/>
        <v>1.4925373134328357</v>
      </c>
      <c r="W684" s="1">
        <f t="shared" si="242"/>
        <v>6.467661691542288</v>
      </c>
      <c r="X684" s="1">
        <f t="shared" si="243"/>
        <v>11.442786069651742</v>
      </c>
      <c r="Y684" s="1">
        <f t="shared" si="244"/>
        <v>16.417910447761194</v>
      </c>
      <c r="Z684" s="1">
        <f t="shared" si="245"/>
        <v>16.417910447761194</v>
      </c>
      <c r="AA684" s="1">
        <f t="shared" si="246"/>
        <v>6.9651741293532341</v>
      </c>
      <c r="AB684" s="1">
        <f t="shared" si="247"/>
        <v>2.4875621890547266</v>
      </c>
      <c r="AC684" s="1">
        <f t="shared" si="248"/>
        <v>6.9651741293532341</v>
      </c>
      <c r="AD684" s="1"/>
      <c r="AF684" s="1">
        <f t="shared" si="258"/>
        <v>46.817622261758686</v>
      </c>
      <c r="AG684" s="1">
        <f t="shared" si="249"/>
        <v>-81.514945537403619</v>
      </c>
      <c r="AH684" s="1">
        <f>IF((W684-W$2)/W$2*100&gt;100,100,IF((W684-W$2)/W$2*100&lt;-100,-100,(W684-W$2)/W$2*100))</f>
        <v>-66.785993995475792</v>
      </c>
      <c r="AI684" s="1">
        <f>IF((X684-X$2)/X$2*100&gt;100,100,IF((X684-X$2)/X$2*100&lt;-100,-100,(X684-X$2)/X$2*100))</f>
        <v>21.284805202021545</v>
      </c>
      <c r="AJ684" s="1">
        <f>IF((Y684-Y$2)/Y$2*100&gt;100,100,IF((Y684-Y$2)/Y$2*100&lt;-100,-100,(Y684-Y$2)/Y$2*100))</f>
        <v>15.428645573664346</v>
      </c>
      <c r="AK684" s="1">
        <f>IF((Z684-Z$2)/Z$2*100&gt;100,100,IF((Z684-Z$2)/Z$2*100&lt;-100,-100,(Z684-Z$2)/Z$2*100))</f>
        <v>69.889903380789676</v>
      </c>
      <c r="AL684" s="1">
        <f>IF((V684-V$2)/V$2*100&gt;100,100,IF((V684-V$2)/V$2*100&lt;-100,-100,(V684-V$2)/V$2*100))</f>
        <v>-67.546483449868163</v>
      </c>
      <c r="AM684" s="1">
        <f>IF((AA684-AA$2)/AA$2*100&gt;100,100,IF((AA684-AA$2)/AA$2*100&lt;-100,-100,(AA684-AA$2)/AA$2*100))</f>
        <v>38.262798905520867</v>
      </c>
      <c r="AN684" s="1">
        <f>IF((AB684-AB$2)/AB$2*100&gt;100,100,IF((AB684-AB$2)/AB$2*100&lt;-100,-100,(AB684-AB$2)/AB$2*100))</f>
        <v>37.583882711313436</v>
      </c>
      <c r="AO684" s="1">
        <f>IF((AC684-AC$2)/AC$2*100&gt;100,100,IF((AC684-AC$2)/AC$2*100&lt;-100,-100,(AC684-AC$2)/AC$2*100))</f>
        <v>100</v>
      </c>
      <c r="AP684" s="1"/>
      <c r="AQ684" s="2">
        <f t="shared" si="259"/>
        <v>47</v>
      </c>
      <c r="AR684" s="2">
        <f t="shared" si="250"/>
        <v>-82</v>
      </c>
      <c r="AS684" s="2">
        <f t="shared" si="251"/>
        <v>-67</v>
      </c>
      <c r="AT684" s="2">
        <f t="shared" si="252"/>
        <v>21</v>
      </c>
      <c r="AU684" s="2">
        <f t="shared" si="253"/>
        <v>15</v>
      </c>
      <c r="AV684" s="2">
        <f t="shared" si="260"/>
        <v>1</v>
      </c>
      <c r="AW684" s="2">
        <f t="shared" si="261"/>
        <v>0</v>
      </c>
      <c r="AX684" s="2">
        <f t="shared" si="254"/>
        <v>1</v>
      </c>
      <c r="AY684" s="2">
        <f t="shared" si="255"/>
        <v>1</v>
      </c>
      <c r="AZ684" s="2">
        <f t="shared" si="256"/>
        <v>1</v>
      </c>
      <c r="BA684" s="1"/>
      <c r="BB684" s="1"/>
      <c r="BN684" s="1">
        <f>T684/(T$3-T$4)*100</f>
        <v>50.370952256262548</v>
      </c>
      <c r="BO684" s="1">
        <f>U684/(U$3-U$4)*100</f>
        <v>6.9149664521429548</v>
      </c>
      <c r="BP684" s="1">
        <f>V684/(V$3-V$4)*100</f>
        <v>2.9850746268656714</v>
      </c>
      <c r="BQ684" s="1">
        <f>W684/(W$3-W$4)*100</f>
        <v>11.75938489371325</v>
      </c>
      <c r="BR684" s="1">
        <f>X684/(X$3-X$4)*100</f>
        <v>31.14980652294085</v>
      </c>
      <c r="BS684" s="1">
        <f>Y684/(Y$3-Y$4)*100</f>
        <v>61.762615493958783</v>
      </c>
      <c r="BT684" s="1">
        <f>Z684/(Z$3-Z$4)*100</f>
        <v>51.779563719862232</v>
      </c>
      <c r="BU684" s="1">
        <f>AA684/(AA$3-AA$4)*100</f>
        <v>24.905774159505505</v>
      </c>
      <c r="BV684" s="1">
        <f>AB684/(AB$3-AB$4)*100</f>
        <v>11.714387247436289</v>
      </c>
      <c r="BW684" s="1">
        <f>AC684/(AC$3-AC$4)*100</f>
        <v>15.528912812984261</v>
      </c>
    </row>
    <row r="685" spans="1:75">
      <c r="A685">
        <v>85</v>
      </c>
      <c r="B685" t="s">
        <v>1675</v>
      </c>
      <c r="C685" t="s">
        <v>2526</v>
      </c>
      <c r="D685">
        <v>13</v>
      </c>
      <c r="E685" t="s">
        <v>2527</v>
      </c>
      <c r="F685" t="s">
        <v>2528</v>
      </c>
      <c r="G685" t="s">
        <v>2529</v>
      </c>
      <c r="H685">
        <v>49</v>
      </c>
      <c r="I685">
        <v>7</v>
      </c>
      <c r="J685">
        <v>1</v>
      </c>
      <c r="K685">
        <v>23</v>
      </c>
      <c r="L685">
        <v>4</v>
      </c>
      <c r="M685">
        <v>23</v>
      </c>
      <c r="N685">
        <v>25</v>
      </c>
      <c r="O685">
        <v>13</v>
      </c>
      <c r="P685">
        <v>1</v>
      </c>
      <c r="Q685">
        <v>0</v>
      </c>
      <c r="R685">
        <v>146</v>
      </c>
      <c r="T685" s="1">
        <f t="shared" si="257"/>
        <v>33.561643835616437</v>
      </c>
      <c r="U685" s="1">
        <f t="shared" si="240"/>
        <v>4.7945205479452051</v>
      </c>
      <c r="V685" s="1">
        <f t="shared" si="241"/>
        <v>0.68493150684931503</v>
      </c>
      <c r="W685" s="1">
        <f t="shared" si="242"/>
        <v>15.753424657534246</v>
      </c>
      <c r="X685" s="1">
        <f t="shared" si="243"/>
        <v>2.7397260273972601</v>
      </c>
      <c r="Y685" s="1">
        <f t="shared" si="244"/>
        <v>15.753424657534246</v>
      </c>
      <c r="Z685" s="1">
        <f t="shared" si="245"/>
        <v>17.123287671232877</v>
      </c>
      <c r="AA685" s="1">
        <f t="shared" si="246"/>
        <v>8.9041095890410951</v>
      </c>
      <c r="AB685" s="1">
        <f t="shared" si="247"/>
        <v>0.68493150684931503</v>
      </c>
      <c r="AC685" s="1">
        <f t="shared" si="248"/>
        <v>0</v>
      </c>
      <c r="AD685" s="1"/>
      <c r="AF685" s="1">
        <f t="shared" si="258"/>
        <v>70.761308650928328</v>
      </c>
      <c r="AG685" s="1">
        <f t="shared" si="249"/>
        <v>-64.371956672776562</v>
      </c>
      <c r="AH685" s="1">
        <f>IF((W685-W$2)/W$2*100&gt;100,100,IF((W685-W$2)/W$2*100&lt;-100,-100,(W685-W$2)/W$2*100))</f>
        <v>-19.099921096461834</v>
      </c>
      <c r="AI685" s="1">
        <f>IF((X685-X$2)/X$2*100&gt;100,100,IF((X685-X$2)/X$2*100&lt;-100,-100,(X685-X$2)/X$2*100))</f>
        <v>-70.9609936323927</v>
      </c>
      <c r="AJ685" s="1">
        <f>IF((Y685-Y$2)/Y$2*100&gt;100,100,IF((Y685-Y$2)/Y$2*100&lt;-100,-100,(Y685-Y$2)/Y$2*100))</f>
        <v>10.756875983198476</v>
      </c>
      <c r="AK685" s="1">
        <f>IF((Z685-Z$2)/Z$2*100&gt;100,100,IF((Z685-Z$2)/Z$2*100&lt;-100,-100,(Z685-Z$2)/Z$2*100))</f>
        <v>77.189033725294337</v>
      </c>
      <c r="AL685" s="1">
        <f>IF((V685-V$2)/V$2*100&gt;100,100,IF((V685-V$2)/V$2*100&lt;-100,-100,(V685-V$2)/V$2*100))</f>
        <v>-85.106947884528537</v>
      </c>
      <c r="AM685" s="1">
        <f>IF((AA685-AA$2)/AA$2*100&gt;100,100,IF((AA685-AA$2)/AA$2*100&lt;-100,-100,(AA685-AA$2)/AA$2*100))</f>
        <v>76.751807015717205</v>
      </c>
      <c r="AN685" s="1">
        <f>IF((AB685-AB$2)/AB$2*100&gt;100,100,IF((AB685-AB$2)/AB$2*100&lt;-100,-100,(AB685-AB$2)/AB$2*100))</f>
        <v>-62.11731448633698</v>
      </c>
      <c r="AO685" s="1">
        <f>IF((AC685-AC$2)/AC$2*100&gt;100,100,IF((AC685-AC$2)/AC$2*100&lt;-100,-100,(AC685-AC$2)/AC$2*100))</f>
        <v>-100</v>
      </c>
      <c r="AP685" s="1"/>
      <c r="AQ685" s="2">
        <f t="shared" si="259"/>
        <v>71</v>
      </c>
      <c r="AR685" s="2">
        <f t="shared" si="250"/>
        <v>-64</v>
      </c>
      <c r="AS685" s="2">
        <f t="shared" si="251"/>
        <v>-19</v>
      </c>
      <c r="AT685" s="2">
        <f t="shared" si="252"/>
        <v>-71</v>
      </c>
      <c r="AU685" s="2">
        <f t="shared" si="253"/>
        <v>11</v>
      </c>
      <c r="AV685" s="2">
        <f t="shared" si="260"/>
        <v>1</v>
      </c>
      <c r="AW685" s="2">
        <f t="shared" si="261"/>
        <v>0</v>
      </c>
      <c r="AX685" s="2">
        <f t="shared" si="254"/>
        <v>1</v>
      </c>
      <c r="AY685" s="2">
        <f t="shared" si="255"/>
        <v>0</v>
      </c>
      <c r="AZ685" s="2">
        <f t="shared" si="256"/>
        <v>0</v>
      </c>
      <c r="BA685" s="1"/>
      <c r="BB685" s="1"/>
      <c r="BN685" s="1">
        <f>T685/(T$3-T$4)*100</f>
        <v>58.585676520067288</v>
      </c>
      <c r="BO685" s="1">
        <f>U685/(U$3-U$4)*100</f>
        <v>13.327887394746762</v>
      </c>
      <c r="BP685" s="1">
        <f>V685/(V$3-V$4)*100</f>
        <v>1.3698630136986301</v>
      </c>
      <c r="BQ685" s="1">
        <f>W685/(W$3-W$4)*100</f>
        <v>28.6425902864259</v>
      </c>
      <c r="BR685" s="1">
        <f>X685/(X$3-X$4)*100</f>
        <v>7.4581430745814288</v>
      </c>
      <c r="BS685" s="1">
        <f>Y685/(Y$3-Y$4)*100</f>
        <v>59.262883235485987</v>
      </c>
      <c r="BT685" s="1">
        <f>Z685/(Z$3-Z$4)*100</f>
        <v>54.004214963119068</v>
      </c>
      <c r="BU685" s="1">
        <f>AA685/(AA$3-AA$4)*100</f>
        <v>31.83893731838937</v>
      </c>
      <c r="BV685" s="1">
        <f>AB685/(AB$3-AB$4)*100</f>
        <v>3.2254682694995802</v>
      </c>
      <c r="BW685" s="1">
        <f>AC685/(AC$3-AC$4)*100</f>
        <v>0</v>
      </c>
    </row>
    <row r="686" spans="1:75">
      <c r="A686">
        <v>89</v>
      </c>
      <c r="B686" t="s">
        <v>1675</v>
      </c>
      <c r="C686" t="s">
        <v>2530</v>
      </c>
      <c r="D686">
        <v>8</v>
      </c>
      <c r="E686" t="s">
        <v>2531</v>
      </c>
      <c r="F686" t="s">
        <v>2532</v>
      </c>
      <c r="G686" t="s">
        <v>1475</v>
      </c>
      <c r="H686">
        <v>39</v>
      </c>
      <c r="I686">
        <v>3</v>
      </c>
      <c r="J686">
        <v>6</v>
      </c>
      <c r="K686">
        <v>10</v>
      </c>
      <c r="L686">
        <v>5</v>
      </c>
      <c r="M686">
        <v>20</v>
      </c>
      <c r="N686">
        <v>20</v>
      </c>
      <c r="O686">
        <v>14</v>
      </c>
      <c r="P686">
        <v>1</v>
      </c>
      <c r="Q686">
        <v>3</v>
      </c>
      <c r="R686">
        <v>121</v>
      </c>
      <c r="T686" s="1">
        <f t="shared" si="257"/>
        <v>32.231404958677686</v>
      </c>
      <c r="U686" s="1">
        <f t="shared" si="240"/>
        <v>2.4793388429752068</v>
      </c>
      <c r="V686" s="1">
        <f t="shared" si="241"/>
        <v>4.9586776859504136</v>
      </c>
      <c r="W686" s="1">
        <f t="shared" si="242"/>
        <v>8.2644628099173563</v>
      </c>
      <c r="X686" s="1">
        <f t="shared" si="243"/>
        <v>4.1322314049586781</v>
      </c>
      <c r="Y686" s="1">
        <f t="shared" si="244"/>
        <v>16.528925619834713</v>
      </c>
      <c r="Z686" s="1">
        <f t="shared" si="245"/>
        <v>16.528925619834713</v>
      </c>
      <c r="AA686" s="1">
        <f t="shared" si="246"/>
        <v>11.570247933884298</v>
      </c>
      <c r="AB686" s="1">
        <f t="shared" si="247"/>
        <v>0.82644628099173556</v>
      </c>
      <c r="AC686" s="1">
        <f t="shared" si="248"/>
        <v>2.4793388429752068</v>
      </c>
      <c r="AD686" s="1"/>
      <c r="AF686" s="1">
        <f t="shared" si="258"/>
        <v>63.993066530340023</v>
      </c>
      <c r="AG686" s="1">
        <f t="shared" si="249"/>
        <v>-81.576053155461778</v>
      </c>
      <c r="AH686" s="1">
        <f>IF((W686-W$2)/W$2*100&gt;100,100,IF((W686-W$2)/W$2*100&lt;-100,-100,(W686-W$2)/W$2*100))</f>
        <v>-57.558708156965245</v>
      </c>
      <c r="AI686" s="1">
        <f>IF((X686-X$2)/X$2*100&gt;100,100,IF((X686-X$2)/X$2*100&lt;-100,-100,(X686-X$2)/X$2*100))</f>
        <v>-56.201498660426999</v>
      </c>
      <c r="AJ686" s="1">
        <f>IF((Y686-Y$2)/Y$2*100&gt;100,100,IF((Y686-Y$2)/Y$2*100&lt;-100,-100,(Y686-Y$2)/Y$2*100))</f>
        <v>16.209154822472001</v>
      </c>
      <c r="AK686" s="1">
        <f>IF((Z686-Z$2)/Z$2*100&gt;100,100,IF((Z686-Z$2)/Z$2*100&lt;-100,-100,(Z686-Z$2)/Z$2*100))</f>
        <v>71.038670571193236</v>
      </c>
      <c r="AL686" s="1">
        <f>IF((V686-V$2)/V$2*100&gt;100,100,IF((V686-V$2)/V$2*100&lt;-100,-100,(V686-V$2)/V$2*100))</f>
        <v>7.8207739930000342</v>
      </c>
      <c r="AM686" s="1">
        <f>IF((AA686-AA$2)/AA$2*100&gt;100,100,IF((AA686-AA$2)/AA$2*100&lt;-100,-100,(AA686-AA$2)/AA$2*100))</f>
        <v>100</v>
      </c>
      <c r="AN686" s="1">
        <f>IF((AB686-AB$2)/AB$2*100&gt;100,100,IF((AB686-AB$2)/AB$2*100&lt;-100,-100,(AB686-AB$2)/AB$2*100))</f>
        <v>-54.290313347150409</v>
      </c>
      <c r="AO686" s="1">
        <f>IF((AC686-AC$2)/AC$2*100&gt;100,100,IF((AC686-AC$2)/AC$2*100&lt;-100,-100,(AC686-AC$2)/AC$2*100))</f>
        <v>0.79913321633796186</v>
      </c>
      <c r="AP686" s="1"/>
      <c r="AQ686" s="2">
        <f t="shared" si="259"/>
        <v>64</v>
      </c>
      <c r="AR686" s="2">
        <f t="shared" si="250"/>
        <v>-82</v>
      </c>
      <c r="AS686" s="2">
        <f t="shared" si="251"/>
        <v>-58</v>
      </c>
      <c r="AT686" s="2">
        <f t="shared" si="252"/>
        <v>-56</v>
      </c>
      <c r="AU686" s="2">
        <f t="shared" si="253"/>
        <v>16</v>
      </c>
      <c r="AV686" s="2">
        <f t="shared" si="260"/>
        <v>1</v>
      </c>
      <c r="AW686" s="2">
        <f t="shared" si="261"/>
        <v>0</v>
      </c>
      <c r="AX686" s="2">
        <f t="shared" si="254"/>
        <v>1</v>
      </c>
      <c r="AY686" s="2">
        <f t="shared" si="255"/>
        <v>0</v>
      </c>
      <c r="AZ686" s="2">
        <f t="shared" si="256"/>
        <v>0</v>
      </c>
      <c r="BA686" s="1"/>
      <c r="BB686" s="1"/>
      <c r="BN686" s="1">
        <f>T686/(T$3-T$4)*100</f>
        <v>56.263592866463675</v>
      </c>
      <c r="BO686" s="1">
        <f>U686/(U$3-U$4)*100</f>
        <v>6.89210705891273</v>
      </c>
      <c r="BP686" s="1">
        <f>V686/(V$3-V$4)*100</f>
        <v>9.9173553719008272</v>
      </c>
      <c r="BQ686" s="1">
        <f>W686/(W$3-W$4)*100</f>
        <v>15.026296018031553</v>
      </c>
      <c r="BR686" s="1">
        <f>X686/(X$3-X$4)*100</f>
        <v>11.248852157943068</v>
      </c>
      <c r="BS686" s="1">
        <f>Y686/(Y$3-Y$4)*100</f>
        <v>62.18024399842583</v>
      </c>
      <c r="BT686" s="1">
        <f>Z686/(Z$3-Z$4)*100</f>
        <v>52.129688493324863</v>
      </c>
      <c r="BU686" s="1">
        <f>AA686/(AA$3-AA$4)*100</f>
        <v>41.37240170298022</v>
      </c>
      <c r="BV686" s="1">
        <f>AB686/(AB$3-AB$4)*100</f>
        <v>3.8918873334457751</v>
      </c>
      <c r="BW686" s="1">
        <f>AC686/(AC$3-AC$4)*100</f>
        <v>5.5277062728627566</v>
      </c>
    </row>
    <row r="687" spans="1:75">
      <c r="A687">
        <v>81</v>
      </c>
      <c r="B687" t="s">
        <v>1675</v>
      </c>
      <c r="C687" t="s">
        <v>2533</v>
      </c>
      <c r="D687">
        <v>11</v>
      </c>
      <c r="E687" t="s">
        <v>2534</v>
      </c>
      <c r="F687" t="s">
        <v>2535</v>
      </c>
      <c r="G687" t="s">
        <v>2536</v>
      </c>
      <c r="H687">
        <v>36</v>
      </c>
      <c r="I687">
        <v>7</v>
      </c>
      <c r="J687">
        <v>3</v>
      </c>
      <c r="K687">
        <v>16</v>
      </c>
      <c r="L687">
        <v>2</v>
      </c>
      <c r="M687">
        <v>20</v>
      </c>
      <c r="N687">
        <v>25</v>
      </c>
      <c r="O687">
        <v>25</v>
      </c>
      <c r="P687">
        <v>0</v>
      </c>
      <c r="Q687">
        <v>0</v>
      </c>
      <c r="R687">
        <v>134</v>
      </c>
      <c r="T687" s="1">
        <f t="shared" si="257"/>
        <v>26.865671641791046</v>
      </c>
      <c r="U687" s="1">
        <f t="shared" si="240"/>
        <v>5.2238805970149249</v>
      </c>
      <c r="V687" s="1">
        <f t="shared" si="241"/>
        <v>2.2388059701492535</v>
      </c>
      <c r="W687" s="1">
        <f t="shared" si="242"/>
        <v>11.940298507462686</v>
      </c>
      <c r="X687" s="1">
        <f t="shared" si="243"/>
        <v>1.4925373134328357</v>
      </c>
      <c r="Y687" s="1">
        <f t="shared" si="244"/>
        <v>14.925373134328357</v>
      </c>
      <c r="Z687" s="1">
        <f t="shared" si="245"/>
        <v>18.656716417910449</v>
      </c>
      <c r="AA687" s="1">
        <f t="shared" si="246"/>
        <v>18.656716417910449</v>
      </c>
      <c r="AB687" s="1">
        <f t="shared" si="247"/>
        <v>0</v>
      </c>
      <c r="AC687" s="1">
        <f t="shared" si="248"/>
        <v>0</v>
      </c>
      <c r="AD687" s="1"/>
      <c r="AF687" s="1">
        <f t="shared" si="258"/>
        <v>36.692269002327052</v>
      </c>
      <c r="AG687" s="1">
        <f t="shared" si="249"/>
        <v>-61.181385628547581</v>
      </c>
      <c r="AH687" s="1">
        <f>IF((W687-W$2)/W$2*100&gt;100,100,IF((W687-W$2)/W$2*100&lt;-100,-100,(W687-W$2)/W$2*100))</f>
        <v>-38.681835068570685</v>
      </c>
      <c r="AI687" s="1">
        <f>IF((X687-X$2)/X$2*100&gt;100,100,IF((X687-X$2)/X$2*100&lt;-100,-100,(X687-X$2)/X$2*100))</f>
        <v>-84.180242799736334</v>
      </c>
      <c r="AJ687" s="1">
        <f>IF((Y687-Y$2)/Y$2*100&gt;100,100,IF((Y687-Y$2)/Y$2*100&lt;-100,-100,(Y687-Y$2)/Y$2*100))</f>
        <v>4.9351323396948477</v>
      </c>
      <c r="AK687" s="1">
        <f>IF((Z687-Z$2)/Z$2*100&gt;100,100,IF((Z687-Z$2)/Z$2*100&lt;-100,-100,(Z687-Z$2)/Z$2*100))</f>
        <v>93.056708387260997</v>
      </c>
      <c r="AL687" s="1">
        <f>IF((V687-V$2)/V$2*100&gt;100,100,IF((V687-V$2)/V$2*100&lt;-100,-100,(V687-V$2)/V$2*100))</f>
        <v>-51.31972517480223</v>
      </c>
      <c r="AM687" s="1">
        <f>IF((AA687-AA$2)/AA$2*100&gt;100,100,IF((AA687-AA$2)/AA$2*100&lt;-100,-100,(AA687-AA$2)/AA$2*100))</f>
        <v>100</v>
      </c>
      <c r="AN687" s="1">
        <f>IF((AB687-AB$2)/AB$2*100&gt;100,100,IF((AB687-AB$2)/AB$2*100&lt;-100,-100,(AB687-AB$2)/AB$2*100))</f>
        <v>-100</v>
      </c>
      <c r="AO687" s="1">
        <f>IF((AC687-AC$2)/AC$2*100&gt;100,100,IF((AC687-AC$2)/AC$2*100&lt;-100,-100,(AC687-AC$2)/AC$2*100))</f>
        <v>-100</v>
      </c>
      <c r="AP687" s="1"/>
      <c r="AQ687" s="2">
        <f t="shared" si="259"/>
        <v>37</v>
      </c>
      <c r="AR687" s="2">
        <f t="shared" si="250"/>
        <v>-61</v>
      </c>
      <c r="AS687" s="2">
        <f t="shared" si="251"/>
        <v>-39</v>
      </c>
      <c r="AT687" s="2">
        <f t="shared" si="252"/>
        <v>-84</v>
      </c>
      <c r="AU687" s="2">
        <f t="shared" si="253"/>
        <v>5</v>
      </c>
      <c r="AV687" s="2">
        <f t="shared" si="260"/>
        <v>1</v>
      </c>
      <c r="AW687" s="2">
        <f t="shared" si="261"/>
        <v>0</v>
      </c>
      <c r="AX687" s="2">
        <f t="shared" si="254"/>
        <v>1</v>
      </c>
      <c r="AY687" s="2">
        <f t="shared" si="255"/>
        <v>0</v>
      </c>
      <c r="AZ687" s="2">
        <f t="shared" si="256"/>
        <v>0</v>
      </c>
      <c r="BA687" s="1"/>
      <c r="BB687" s="1"/>
      <c r="BN687" s="1">
        <f>T687/(T$3-T$4)*100</f>
        <v>46.897093479968575</v>
      </c>
      <c r="BO687" s="1">
        <f>U687/(U$3-U$4)*100</f>
        <v>14.521429549500203</v>
      </c>
      <c r="BP687" s="1">
        <f>V687/(V$3-V$4)*100</f>
        <v>4.4776119402985071</v>
      </c>
      <c r="BQ687" s="1">
        <f>W687/(W$3-W$4)*100</f>
        <v>21.709633649932154</v>
      </c>
      <c r="BR687" s="1">
        <f>X687/(X$3-X$4)*100</f>
        <v>4.0630182421227197</v>
      </c>
      <c r="BS687" s="1">
        <f>Y687/(Y$3-Y$4)*100</f>
        <v>56.147832267235252</v>
      </c>
      <c r="BT687" s="1">
        <f>Z687/(Z$3-Z$4)*100</f>
        <v>58.840413318025263</v>
      </c>
      <c r="BU687" s="1">
        <f>AA687/(AA$3-AA$4)*100</f>
        <v>66.711895070104035</v>
      </c>
      <c r="BV687" s="1">
        <f>AB687/(AB$3-AB$4)*100</f>
        <v>0</v>
      </c>
      <c r="BW687" s="1">
        <f>AC687/(AC$3-AC$4)*100</f>
        <v>0</v>
      </c>
    </row>
    <row r="688" spans="1:75">
      <c r="A688">
        <v>82</v>
      </c>
      <c r="B688" t="s">
        <v>1675</v>
      </c>
      <c r="C688" t="s">
        <v>2537</v>
      </c>
      <c r="D688">
        <v>10</v>
      </c>
      <c r="E688" t="s">
        <v>2538</v>
      </c>
      <c r="F688" t="s">
        <v>2539</v>
      </c>
      <c r="G688" t="s">
        <v>2540</v>
      </c>
      <c r="H688">
        <v>28</v>
      </c>
      <c r="I688">
        <v>10</v>
      </c>
      <c r="J688">
        <v>1</v>
      </c>
      <c r="K688">
        <v>27</v>
      </c>
      <c r="L688">
        <v>4</v>
      </c>
      <c r="M688">
        <v>25</v>
      </c>
      <c r="N688">
        <v>24</v>
      </c>
      <c r="O688">
        <v>11</v>
      </c>
      <c r="P688">
        <v>5</v>
      </c>
      <c r="Q688">
        <v>0</v>
      </c>
      <c r="R688">
        <v>135</v>
      </c>
      <c r="T688" s="1">
        <f t="shared" si="257"/>
        <v>20.74074074074074</v>
      </c>
      <c r="U688" s="1">
        <f t="shared" si="240"/>
        <v>7.4074074074074066</v>
      </c>
      <c r="V688" s="1">
        <f t="shared" si="241"/>
        <v>0.74074074074074081</v>
      </c>
      <c r="W688" s="1">
        <f t="shared" si="242"/>
        <v>20</v>
      </c>
      <c r="X688" s="1">
        <f t="shared" si="243"/>
        <v>2.9629629629629632</v>
      </c>
      <c r="Y688" s="1">
        <f t="shared" si="244"/>
        <v>18.518518518518519</v>
      </c>
      <c r="Z688" s="1">
        <f t="shared" si="245"/>
        <v>17.777777777777779</v>
      </c>
      <c r="AA688" s="1">
        <f t="shared" si="246"/>
        <v>8.1481481481481488</v>
      </c>
      <c r="AB688" s="1">
        <f t="shared" si="247"/>
        <v>3.7037037037037033</v>
      </c>
      <c r="AC688" s="1">
        <f t="shared" si="248"/>
        <v>0</v>
      </c>
      <c r="AD688" s="1"/>
      <c r="AF688" s="1">
        <f t="shared" si="258"/>
        <v>5.5286817482985731</v>
      </c>
      <c r="AG688" s="1">
        <f t="shared" si="249"/>
        <v>-44.955615600268537</v>
      </c>
      <c r="AH688" s="1">
        <f>IF((W688-W$2)/W$2*100&gt;100,100,IF((W688-W$2)/W$2*100&lt;-100,-100,(W688-W$2)/W$2*100))</f>
        <v>2.7079262601441072</v>
      </c>
      <c r="AI688" s="1">
        <f>IF((X688-X$2)/X$2*100&gt;100,100,IF((X688-X$2)/X$2*100&lt;-100,-100,(X688-X$2)/X$2*100))</f>
        <v>-68.594852372809882</v>
      </c>
      <c r="AJ688" s="1">
        <f>IF((Y688-Y$2)/Y$2*100&gt;100,100,IF((Y688-Y$2)/Y$2*100&lt;-100,-100,(Y688-Y$2)/Y$2*100))</f>
        <v>30.19729382888066</v>
      </c>
      <c r="AK688" s="1">
        <f>IF((Z688-Z$2)/Z$2*100&gt;100,100,IF((Z688-Z$2)/Z$2*100&lt;-100,-100,(Z688-Z$2)/Z$2*100))</f>
        <v>83.961592347683364</v>
      </c>
      <c r="AL688" s="1">
        <f>IF((V688-V$2)/V$2*100&gt;100,100,IF((V688-V$2)/V$2*100&lt;-100,-100,(V688-V$2)/V$2*100))</f>
        <v>-83.893439934379003</v>
      </c>
      <c r="AM688" s="1">
        <f>IF((AA688-AA$2)/AA$2*100&gt;100,100,IF((AA688-AA$2)/AA$2*100&lt;-100,-100,(AA688-AA$2)/AA$2*100))</f>
        <v>61.745528243442671</v>
      </c>
      <c r="AN688" s="1">
        <f>IF((AB688-AB$2)/AB$2*100&gt;100,100,IF((AB688-AB$2)/AB$2*100&lt;-100,-100,(AB688-AB$2)/AB$2*100))</f>
        <v>100</v>
      </c>
      <c r="AO688" s="1">
        <f>IF((AC688-AC$2)/AC$2*100&gt;100,100,IF((AC688-AC$2)/AC$2*100&lt;-100,-100,(AC688-AC$2)/AC$2*100))</f>
        <v>-100</v>
      </c>
      <c r="AP688" s="1"/>
      <c r="AQ688" s="2">
        <f t="shared" si="259"/>
        <v>6</v>
      </c>
      <c r="AR688" s="2">
        <f t="shared" si="250"/>
        <v>-45</v>
      </c>
      <c r="AS688" s="2">
        <f t="shared" si="251"/>
        <v>3</v>
      </c>
      <c r="AT688" s="2">
        <f t="shared" si="252"/>
        <v>-69</v>
      </c>
      <c r="AU688" s="2">
        <f t="shared" si="253"/>
        <v>30</v>
      </c>
      <c r="AV688" s="2">
        <f t="shared" si="260"/>
        <v>1</v>
      </c>
      <c r="AW688" s="2">
        <f t="shared" si="261"/>
        <v>0</v>
      </c>
      <c r="AX688" s="2">
        <f t="shared" si="254"/>
        <v>1</v>
      </c>
      <c r="AY688" s="2">
        <f t="shared" si="255"/>
        <v>1</v>
      </c>
      <c r="AZ688" s="2">
        <f t="shared" si="256"/>
        <v>0</v>
      </c>
      <c r="BA688" s="1"/>
      <c r="BB688" s="1"/>
      <c r="BN688" s="1">
        <f>T688/(T$3-T$4)*100</f>
        <v>36.205328135152691</v>
      </c>
      <c r="BO688" s="1">
        <f>U688/(U$3-U$4)*100</f>
        <v>20.59123343527013</v>
      </c>
      <c r="BP688" s="1">
        <f>V688/(V$3-V$4)*100</f>
        <v>1.4814814814814816</v>
      </c>
      <c r="BQ688" s="1">
        <f>W688/(W$3-W$4)*100</f>
        <v>36.36363636363636</v>
      </c>
      <c r="BR688" s="1">
        <f>X688/(X$3-X$4)*100</f>
        <v>8.0658436213991767</v>
      </c>
      <c r="BS688" s="1">
        <f>Y688/(Y$3-Y$4)*100</f>
        <v>69.664902998236343</v>
      </c>
      <c r="BT688" s="1">
        <f>Z688/(Z$3-Z$4)*100</f>
        <v>56.068376068376068</v>
      </c>
      <c r="BU688" s="1">
        <f>AA688/(AA$3-AA$4)*100</f>
        <v>29.135802469135808</v>
      </c>
      <c r="BV688" s="1">
        <f>AB688/(AB$3-AB$4)*100</f>
        <v>17.441421012849585</v>
      </c>
      <c r="BW688" s="1">
        <f>AC688/(AC$3-AC$4)*100</f>
        <v>0</v>
      </c>
    </row>
    <row r="689" spans="1:75">
      <c r="A689">
        <v>86</v>
      </c>
      <c r="B689" t="s">
        <v>1675</v>
      </c>
      <c r="C689" t="s">
        <v>2541</v>
      </c>
      <c r="D689">
        <v>9</v>
      </c>
      <c r="E689" t="s">
        <v>2542</v>
      </c>
      <c r="F689" t="s">
        <v>2543</v>
      </c>
      <c r="G689" t="s">
        <v>2544</v>
      </c>
      <c r="H689">
        <v>24</v>
      </c>
      <c r="I689">
        <v>13</v>
      </c>
      <c r="J689">
        <v>4</v>
      </c>
      <c r="K689">
        <v>19</v>
      </c>
      <c r="L689">
        <v>41</v>
      </c>
      <c r="M689">
        <v>26</v>
      </c>
      <c r="N689">
        <v>28</v>
      </c>
      <c r="O689">
        <v>9</v>
      </c>
      <c r="P689">
        <v>1</v>
      </c>
      <c r="Q689">
        <v>0</v>
      </c>
      <c r="R689">
        <v>165</v>
      </c>
      <c r="T689" s="1">
        <f t="shared" si="257"/>
        <v>14.545454545454545</v>
      </c>
      <c r="U689" s="1">
        <f t="shared" si="240"/>
        <v>7.878787878787878</v>
      </c>
      <c r="V689" s="1">
        <f t="shared" si="241"/>
        <v>2.4242424242424243</v>
      </c>
      <c r="W689" s="1">
        <f t="shared" si="242"/>
        <v>11.515151515151516</v>
      </c>
      <c r="X689" s="1">
        <f t="shared" si="243"/>
        <v>24.848484848484848</v>
      </c>
      <c r="Y689" s="1">
        <f t="shared" si="244"/>
        <v>15.757575757575756</v>
      </c>
      <c r="Z689" s="1">
        <f t="shared" si="245"/>
        <v>16.969696969696972</v>
      </c>
      <c r="AA689" s="1">
        <f t="shared" si="246"/>
        <v>5.4545454545454541</v>
      </c>
      <c r="AB689" s="1">
        <f t="shared" si="247"/>
        <v>0.60606060606060608</v>
      </c>
      <c r="AC689" s="1">
        <f t="shared" si="248"/>
        <v>0</v>
      </c>
      <c r="AD689" s="1"/>
      <c r="AF689" s="1">
        <f t="shared" si="258"/>
        <v>-25.992872540154249</v>
      </c>
      <c r="AG689" s="1">
        <f t="shared" si="249"/>
        <v>-41.452791138467447</v>
      </c>
      <c r="AH689" s="1">
        <f>IF((W689-W$2)/W$2*100&gt;100,100,IF((W689-W$2)/W$2*100&lt;-100,-100,(W689-W$2)/W$2*100))</f>
        <v>-40.86513336537157</v>
      </c>
      <c r="AI689" s="1">
        <f>IF((X689-X$2)/X$2*100&gt;100,100,IF((X689-X$2)/X$2*100&lt;-100,-100,(X689-X$2)/X$2*100))</f>
        <v>100</v>
      </c>
      <c r="AJ689" s="1">
        <f>IF((Y689-Y$2)/Y$2*100&gt;100,100,IF((Y689-Y$2)/Y$2*100&lt;-100,-100,(Y689-Y$2)/Y$2*100))</f>
        <v>10.786060930756621</v>
      </c>
      <c r="AK689" s="1">
        <f>IF((Z689-Z$2)/Z$2*100&gt;100,100,IF((Z689-Z$2)/Z$2*100&lt;-100,-100,(Z689-Z$2)/Z$2*100))</f>
        <v>75.599701786425058</v>
      </c>
      <c r="AL689" s="1">
        <f>IF((V689-V$2)/V$2*100&gt;100,100,IF((V689-V$2)/V$2*100&lt;-100,-100,(V689-V$2)/V$2*100))</f>
        <v>-47.28762160342221</v>
      </c>
      <c r="AM689" s="1">
        <f>IF((AA689-AA$2)/AA$2*100&gt;100,100,IF((AA689-AA$2)/AA$2*100&lt;-100,-100,(AA689-AA$2)/AA$2*100))</f>
        <v>8.2759321299078863</v>
      </c>
      <c r="AN689" s="1">
        <f>IF((AB689-AB$2)/AB$2*100&gt;100,100,IF((AB689-AB$2)/AB$2*100&lt;-100,-100,(AB689-AB$2)/AB$2*100))</f>
        <v>-66.479563121243643</v>
      </c>
      <c r="AO689" s="1">
        <f>IF((AC689-AC$2)/AC$2*100&gt;100,100,IF((AC689-AC$2)/AC$2*100&lt;-100,-100,(AC689-AC$2)/AC$2*100))</f>
        <v>-100</v>
      </c>
      <c r="AP689" s="1"/>
      <c r="AQ689" s="2">
        <f t="shared" si="259"/>
        <v>-26</v>
      </c>
      <c r="AR689" s="2">
        <f t="shared" si="250"/>
        <v>-41</v>
      </c>
      <c r="AS689" s="2">
        <f t="shared" si="251"/>
        <v>-41</v>
      </c>
      <c r="AT689" s="2">
        <f t="shared" si="252"/>
        <v>100</v>
      </c>
      <c r="AU689" s="2">
        <f t="shared" si="253"/>
        <v>11</v>
      </c>
      <c r="AV689" s="2">
        <f t="shared" si="260"/>
        <v>1</v>
      </c>
      <c r="AW689" s="2">
        <f t="shared" si="261"/>
        <v>0</v>
      </c>
      <c r="AX689" s="2">
        <f t="shared" si="254"/>
        <v>0</v>
      </c>
      <c r="AY689" s="2">
        <f t="shared" si="255"/>
        <v>0</v>
      </c>
      <c r="AZ689" s="2">
        <f t="shared" si="256"/>
        <v>0</v>
      </c>
      <c r="BA689" s="1"/>
      <c r="BB689" s="1"/>
      <c r="BN689" s="1">
        <f>T689/(T$3-T$4)*100</f>
        <v>25.390749601275914</v>
      </c>
      <c r="BO689" s="1">
        <f>U689/(U$3-U$4)*100</f>
        <v>21.901584653878228</v>
      </c>
      <c r="BP689" s="1">
        <f>V689/(V$3-V$4)*100</f>
        <v>4.8484848484848486</v>
      </c>
      <c r="BQ689" s="1">
        <f>W689/(W$3-W$4)*100</f>
        <v>20.936639118457297</v>
      </c>
      <c r="BR689" s="1">
        <f>X689/(X$3-X$4)*100</f>
        <v>67.643097643097633</v>
      </c>
      <c r="BS689" s="1">
        <f>Y689/(Y$3-Y$4)*100</f>
        <v>59.278499278499282</v>
      </c>
      <c r="BT689" s="1">
        <f>Z689/(Z$3-Z$4)*100</f>
        <v>53.519813519813532</v>
      </c>
      <c r="BU689" s="1">
        <f>AA689/(AA$3-AA$4)*100</f>
        <v>19.504132231404959</v>
      </c>
      <c r="BV689" s="1">
        <f>AB689/(AB$3-AB$4)*100</f>
        <v>2.8540507111935685</v>
      </c>
      <c r="BW689" s="1">
        <f>AC689/(AC$3-AC$4)*100</f>
        <v>0</v>
      </c>
    </row>
    <row r="690" spans="1:75">
      <c r="A690">
        <v>83</v>
      </c>
      <c r="B690" t="s">
        <v>1675</v>
      </c>
      <c r="C690" t="s">
        <v>2545</v>
      </c>
      <c r="D690">
        <v>14</v>
      </c>
      <c r="E690" t="s">
        <v>2546</v>
      </c>
      <c r="F690" t="s">
        <v>2547</v>
      </c>
      <c r="G690" t="s">
        <v>1140</v>
      </c>
      <c r="H690">
        <v>74</v>
      </c>
      <c r="I690">
        <v>11</v>
      </c>
      <c r="J690">
        <v>6</v>
      </c>
      <c r="K690">
        <v>14</v>
      </c>
      <c r="L690">
        <v>12</v>
      </c>
      <c r="M690">
        <v>37</v>
      </c>
      <c r="N690">
        <v>36</v>
      </c>
      <c r="O690">
        <v>26</v>
      </c>
      <c r="P690">
        <v>1</v>
      </c>
      <c r="Q690">
        <v>1</v>
      </c>
      <c r="R690">
        <v>218</v>
      </c>
      <c r="T690" s="1">
        <f t="shared" si="257"/>
        <v>33.944954128440372</v>
      </c>
      <c r="U690" s="1">
        <f t="shared" si="240"/>
        <v>5.0458715596330279</v>
      </c>
      <c r="V690" s="1">
        <f t="shared" si="241"/>
        <v>2.7522935779816518</v>
      </c>
      <c r="W690" s="1">
        <f t="shared" si="242"/>
        <v>6.4220183486238538</v>
      </c>
      <c r="X690" s="1">
        <f t="shared" si="243"/>
        <v>5.5045871559633035</v>
      </c>
      <c r="Y690" s="1">
        <f t="shared" si="244"/>
        <v>16.972477064220186</v>
      </c>
      <c r="Z690" s="1">
        <f t="shared" si="245"/>
        <v>16.513761467889911</v>
      </c>
      <c r="AA690" s="1">
        <f t="shared" si="246"/>
        <v>11.926605504587156</v>
      </c>
      <c r="AB690" s="1">
        <f t="shared" si="247"/>
        <v>0.45871559633027525</v>
      </c>
      <c r="AC690" s="1">
        <f t="shared" si="248"/>
        <v>0.45871559633027525</v>
      </c>
      <c r="AD690" s="1"/>
      <c r="AF690" s="1">
        <f t="shared" si="258"/>
        <v>72.711587592644648</v>
      </c>
      <c r="AG690" s="1">
        <f t="shared" si="249"/>
        <v>-62.504169342384749</v>
      </c>
      <c r="AH690" s="1">
        <f>IF((W690-W$2)/W$2*100&gt;100,100,IF((W690-W$2)/W$2*100&lt;-100,-100,(W690-W$2)/W$2*100))</f>
        <v>-67.020390650412438</v>
      </c>
      <c r="AI690" s="1">
        <f>IF((X690-X$2)/X$2*100&gt;100,100,IF((X690-X$2)/X$2*100&lt;-100,-100,(X690-X$2)/X$2*100))</f>
        <v>-41.655574362330277</v>
      </c>
      <c r="AJ690" s="1">
        <f>IF((Y690-Y$2)/Y$2*100&gt;100,100,IF((Y690-Y$2)/Y$2*100&lt;-100,-100,(Y690-Y$2)/Y$2*100))</f>
        <v>19.327611500047517</v>
      </c>
      <c r="AK690" s="1">
        <f>IF((Z690-Z$2)/Z$2*100&gt;100,100,IF((Z690-Z$2)/Z$2*100&lt;-100,-100,(Z690-Z$2)/Z$2*100))</f>
        <v>70.881754359660036</v>
      </c>
      <c r="AL690" s="1">
        <f>IF((V690-V$2)/V$2*100&gt;100,100,IF((V690-V$2)/V$2*100&lt;-100,-100,(V690-V$2)/V$2*100))</f>
        <v>-40.154524526821078</v>
      </c>
      <c r="AM690" s="1">
        <f>IF((AA690-AA$2)/AA$2*100&gt;100,100,IF((AA690-AA$2)/AA$2*100&lt;-100,-100,(AA690-AA$2)/AA$2*100))</f>
        <v>100</v>
      </c>
      <c r="AN690" s="1">
        <f>IF((AB690-AB$2)/AB$2*100&gt;100,100,IF((AB690-AB$2)/AB$2*100&lt;-100,-100,(AB690-AB$2)/AB$2*100))</f>
        <v>-74.62902713305138</v>
      </c>
      <c r="AO690" s="1">
        <f>IF((AC690-AC$2)/AC$2*100&gt;100,100,IF((AC690-AC$2)/AC$2*100&lt;-100,-100,(AC690-AC$2)/AC$2*100))</f>
        <v>-81.350619083827382</v>
      </c>
      <c r="AP690" s="1"/>
      <c r="AQ690" s="2">
        <f t="shared" si="259"/>
        <v>73</v>
      </c>
      <c r="AR690" s="2">
        <f t="shared" si="250"/>
        <v>-63</v>
      </c>
      <c r="AS690" s="2">
        <f t="shared" si="251"/>
        <v>-67</v>
      </c>
      <c r="AT690" s="2">
        <f t="shared" si="252"/>
        <v>-42</v>
      </c>
      <c r="AU690" s="2">
        <f t="shared" si="253"/>
        <v>19</v>
      </c>
      <c r="AV690" s="2">
        <f t="shared" si="260"/>
        <v>1</v>
      </c>
      <c r="AW690" s="2">
        <f t="shared" si="261"/>
        <v>0</v>
      </c>
      <c r="AX690" s="2">
        <f t="shared" si="254"/>
        <v>1</v>
      </c>
      <c r="AY690" s="2">
        <f t="shared" si="255"/>
        <v>0</v>
      </c>
      <c r="AZ690" s="2">
        <f t="shared" si="256"/>
        <v>0</v>
      </c>
      <c r="BA690" s="1"/>
      <c r="BB690" s="1"/>
      <c r="BN690" s="1">
        <f>T690/(T$3-T$4)*100</f>
        <v>59.254788347014333</v>
      </c>
      <c r="BO690" s="1">
        <f>U690/(U$3-U$4)*100</f>
        <v>14.026597087787223</v>
      </c>
      <c r="BP690" s="1">
        <f>V690/(V$3-V$4)*100</f>
        <v>5.5045871559633035</v>
      </c>
      <c r="BQ690" s="1">
        <f>W690/(W$3-W$4)*100</f>
        <v>11.676396997497914</v>
      </c>
      <c r="BR690" s="1">
        <f>X690/(X$3-X$4)*100</f>
        <v>14.984709480122325</v>
      </c>
      <c r="BS690" s="1">
        <f>Y690/(Y$3-Y$4)*100</f>
        <v>63.848842289209287</v>
      </c>
      <c r="BT690" s="1">
        <f>Z690/(Z$3-Z$4)*100</f>
        <v>52.081863091037405</v>
      </c>
      <c r="BU690" s="1">
        <f>AA690/(AA$3-AA$4)*100</f>
        <v>42.646649986099533</v>
      </c>
      <c r="BV690" s="1">
        <f>AB690/(AB$3-AB$4)*100</f>
        <v>2.1601759970043064</v>
      </c>
      <c r="BW690" s="1">
        <f>AC690/(AC$3-AC$4)*100</f>
        <v>1.0227101819822531</v>
      </c>
    </row>
    <row r="691" spans="1:75">
      <c r="A691">
        <v>85</v>
      </c>
      <c r="B691" t="s">
        <v>1675</v>
      </c>
      <c r="C691" t="s">
        <v>2548</v>
      </c>
      <c r="D691">
        <v>11</v>
      </c>
      <c r="E691" t="s">
        <v>2549</v>
      </c>
      <c r="F691" t="s">
        <v>2550</v>
      </c>
      <c r="G691" t="s">
        <v>192</v>
      </c>
      <c r="H691">
        <v>35</v>
      </c>
      <c r="I691">
        <v>10</v>
      </c>
      <c r="J691">
        <v>1</v>
      </c>
      <c r="K691">
        <v>11</v>
      </c>
      <c r="L691">
        <v>15</v>
      </c>
      <c r="M691">
        <v>22</v>
      </c>
      <c r="N691">
        <v>22</v>
      </c>
      <c r="O691">
        <v>13</v>
      </c>
      <c r="P691">
        <v>1</v>
      </c>
      <c r="Q691">
        <v>0</v>
      </c>
      <c r="R691">
        <v>130</v>
      </c>
      <c r="T691" s="1">
        <f t="shared" si="257"/>
        <v>26.923076923076923</v>
      </c>
      <c r="U691" s="1">
        <f t="shared" si="240"/>
        <v>7.6923076923076925</v>
      </c>
      <c r="V691" s="1">
        <f t="shared" si="241"/>
        <v>0.76923076923076927</v>
      </c>
      <c r="W691" s="1">
        <f t="shared" si="242"/>
        <v>8.4615384615384617</v>
      </c>
      <c r="X691" s="1">
        <f t="shared" si="243"/>
        <v>11.538461538461538</v>
      </c>
      <c r="Y691" s="1">
        <f t="shared" si="244"/>
        <v>16.923076923076923</v>
      </c>
      <c r="Z691" s="1">
        <f t="shared" si="245"/>
        <v>16.923076923076923</v>
      </c>
      <c r="AA691" s="1">
        <f t="shared" si="246"/>
        <v>10</v>
      </c>
      <c r="AB691" s="1">
        <f t="shared" si="247"/>
        <v>0.76923076923076927</v>
      </c>
      <c r="AC691" s="1">
        <f t="shared" si="248"/>
        <v>0</v>
      </c>
      <c r="AD691" s="1"/>
      <c r="AF691" s="1">
        <f t="shared" si="258"/>
        <v>36.984346500195265</v>
      </c>
      <c r="AG691" s="1">
        <f t="shared" si="249"/>
        <v>-42.838523892586558</v>
      </c>
      <c r="AH691" s="1">
        <f>IF((W691-W$2)/W$2*100&gt;100,100,IF((W691-W$2)/W$2*100&lt;-100,-100,(W691-W$2)/W$2*100))</f>
        <v>-56.546646582246716</v>
      </c>
      <c r="AI691" s="1">
        <f>IF((X691-X$2)/X$2*100&gt;100,100,IF((X691-X$2)/X$2*100&lt;-100,-100,(X691-X$2)/X$2*100))</f>
        <v>22.298892202038438</v>
      </c>
      <c r="AJ691" s="1">
        <f>IF((Y691-Y$2)/Y$2*100&gt;100,100,IF((Y691-Y$2)/Y$2*100&lt;-100,-100,(Y691-Y$2)/Y$2*100))</f>
        <v>18.980296206700171</v>
      </c>
      <c r="AK691" s="1">
        <f>IF((Z691-Z$2)/Z$2*100&gt;100,100,IF((Z691-Z$2)/Z$2*100&lt;-100,-100,(Z691-Z$2)/Z$2*100))</f>
        <v>75.117285023275514</v>
      </c>
      <c r="AL691" s="1">
        <f>IF((V691-V$2)/V$2*100&gt;100,100,IF((V691-V$2)/V$2*100&lt;-100,-100,(V691-V$2)/V$2*100))</f>
        <v>-83.273956854932052</v>
      </c>
      <c r="AM691" s="1">
        <f>IF((AA691-AA$2)/AA$2*100&gt;100,100,IF((AA691-AA$2)/AA$2*100&lt;-100,-100,(AA691-AA$2)/AA$2*100))</f>
        <v>98.50587557149781</v>
      </c>
      <c r="AN691" s="1">
        <f>IF((AB691-AB$2)/AB$2*100&gt;100,100,IF((AB691-AB$2)/AB$2*100&lt;-100,-100,(AB691-AB$2)/AB$2*100))</f>
        <v>-57.454830115424627</v>
      </c>
      <c r="AO691" s="1">
        <f>IF((AC691-AC$2)/AC$2*100&gt;100,100,IF((AC691-AC$2)/AC$2*100&lt;-100,-100,(AC691-AC$2)/AC$2*100))</f>
        <v>-100</v>
      </c>
      <c r="AP691" s="1"/>
      <c r="AQ691" s="2">
        <f t="shared" si="259"/>
        <v>37</v>
      </c>
      <c r="AR691" s="2">
        <f t="shared" si="250"/>
        <v>-43</v>
      </c>
      <c r="AS691" s="2">
        <f t="shared" si="251"/>
        <v>-57</v>
      </c>
      <c r="AT691" s="2">
        <f t="shared" si="252"/>
        <v>22</v>
      </c>
      <c r="AU691" s="2">
        <f t="shared" si="253"/>
        <v>19</v>
      </c>
      <c r="AV691" s="2">
        <f t="shared" si="260"/>
        <v>1</v>
      </c>
      <c r="AW691" s="2">
        <f t="shared" si="261"/>
        <v>0</v>
      </c>
      <c r="AX691" s="2">
        <f t="shared" si="254"/>
        <v>1</v>
      </c>
      <c r="AY691" s="2">
        <f t="shared" si="255"/>
        <v>0</v>
      </c>
      <c r="AZ691" s="2">
        <f t="shared" si="256"/>
        <v>0</v>
      </c>
      <c r="BA691" s="1"/>
      <c r="BB691" s="1"/>
      <c r="BN691" s="1">
        <f>T691/(T$3-T$4)*100</f>
        <v>46.997300944669362</v>
      </c>
      <c r="BO691" s="1">
        <f>U691/(U$3-U$4)*100</f>
        <v>21.383203952011289</v>
      </c>
      <c r="BP691" s="1">
        <f>V691/(V$3-V$4)*100</f>
        <v>1.5384615384615385</v>
      </c>
      <c r="BQ691" s="1">
        <f>W691/(W$3-W$4)*100</f>
        <v>15.384615384615383</v>
      </c>
      <c r="BR691" s="1">
        <f>X691/(X$3-X$4)*100</f>
        <v>31.410256410256405</v>
      </c>
      <c r="BS691" s="1">
        <f>Y691/(Y$3-Y$4)*100</f>
        <v>63.663003663003671</v>
      </c>
      <c r="BT691" s="1">
        <f>Z691/(Z$3-Z$4)*100</f>
        <v>53.372781065088759</v>
      </c>
      <c r="BU691" s="1">
        <f>AA691/(AA$3-AA$4)*100</f>
        <v>35.757575757575758</v>
      </c>
      <c r="BV691" s="1">
        <f>AB691/(AB$3-AB$4)*100</f>
        <v>3.6224489795918373</v>
      </c>
      <c r="BW691" s="1">
        <f>AC691/(AC$3-AC$4)*100</f>
        <v>0</v>
      </c>
    </row>
    <row r="692" spans="1:75">
      <c r="A692">
        <v>86</v>
      </c>
      <c r="B692" t="s">
        <v>1675</v>
      </c>
      <c r="C692" t="s">
        <v>2551</v>
      </c>
      <c r="D692">
        <v>13</v>
      </c>
      <c r="E692" t="s">
        <v>2552</v>
      </c>
      <c r="F692" t="s">
        <v>2553</v>
      </c>
      <c r="G692" t="s">
        <v>1087</v>
      </c>
      <c r="H692">
        <v>30</v>
      </c>
      <c r="I692">
        <v>6</v>
      </c>
      <c r="J692">
        <v>0</v>
      </c>
      <c r="K692">
        <v>11</v>
      </c>
      <c r="L692">
        <v>16</v>
      </c>
      <c r="M692">
        <v>23</v>
      </c>
      <c r="N692">
        <v>32</v>
      </c>
      <c r="O692">
        <v>29</v>
      </c>
      <c r="P692">
        <v>0</v>
      </c>
      <c r="Q692">
        <v>2</v>
      </c>
      <c r="R692">
        <v>149</v>
      </c>
      <c r="T692" s="1">
        <f t="shared" si="257"/>
        <v>20.134228187919462</v>
      </c>
      <c r="U692" s="1">
        <f t="shared" si="240"/>
        <v>4.0268456375838921</v>
      </c>
      <c r="V692" s="1">
        <f t="shared" si="241"/>
        <v>0</v>
      </c>
      <c r="W692" s="1">
        <f t="shared" si="242"/>
        <v>7.3825503355704702</v>
      </c>
      <c r="X692" s="1">
        <f t="shared" si="243"/>
        <v>10.738255033557047</v>
      </c>
      <c r="Y692" s="1">
        <f t="shared" si="244"/>
        <v>15.436241610738255</v>
      </c>
      <c r="Z692" s="1">
        <f t="shared" si="245"/>
        <v>21.476510067114095</v>
      </c>
      <c r="AA692" s="1">
        <f t="shared" si="246"/>
        <v>19.463087248322147</v>
      </c>
      <c r="AB692" s="1">
        <f t="shared" si="247"/>
        <v>0</v>
      </c>
      <c r="AC692" s="1">
        <f t="shared" si="248"/>
        <v>1.3422818791946309</v>
      </c>
      <c r="AD692" s="1"/>
      <c r="AF692" s="1">
        <f t="shared" si="258"/>
        <v>2.4427519368670167</v>
      </c>
      <c r="AG692" s="1">
        <f t="shared" si="249"/>
        <v>-70.076542708870818</v>
      </c>
      <c r="AH692" s="1">
        <f>IF((W692-W$2)/W$2*100&gt;100,100,IF((W692-W$2)/W$2*100&lt;-100,-100,(W692-W$2)/W$2*100))</f>
        <v>-62.087678226121298</v>
      </c>
      <c r="AI692" s="1">
        <f>IF((X692-X$2)/X$2*100&gt;100,100,IF((X692-X$2)/X$2*100&lt;-100,-100,(X692-X$2)/X$2*100))</f>
        <v>13.817313548205803</v>
      </c>
      <c r="AJ692" s="1">
        <f>IF((Y692-Y$2)/Y$2*100&gt;100,100,IF((Y692-Y$2)/Y$2*100&lt;-100,-100,(Y692-Y$2)/Y$2*100))</f>
        <v>8.5268717687716649</v>
      </c>
      <c r="AK692" s="1">
        <f>IF((Z692-Z$2)/Z$2*100&gt;100,100,IF((Z692-Z$2)/Z$2*100&lt;-100,-100,(Z692-Z$2)/Z$2*100))</f>
        <v>100</v>
      </c>
      <c r="AL692" s="1">
        <f>IF((V692-V$2)/V$2*100&gt;100,100,IF((V692-V$2)/V$2*100&lt;-100,-100,(V692-V$2)/V$2*100))</f>
        <v>-100</v>
      </c>
      <c r="AM692" s="1">
        <f>IF((AA692-AA$2)/AA$2*100&gt;100,100,IF((AA692-AA$2)/AA$2*100&lt;-100,-100,(AA692-AA$2)/AA$2*100))</f>
        <v>100</v>
      </c>
      <c r="AN692" s="1">
        <f>IF((AB692-AB$2)/AB$2*100&gt;100,100,IF((AB692-AB$2)/AB$2*100&lt;-100,-100,(AB692-AB$2)/AB$2*100))</f>
        <v>-100</v>
      </c>
      <c r="AO692" s="1">
        <f>IF((AC692-AC$2)/AC$2*100&gt;100,100,IF((AC692-AC$2)/AC$2*100&lt;-100,-100,(AC692-AC$2)/AC$2*100))</f>
        <v>-45.428657184890859</v>
      </c>
      <c r="AP692" s="1"/>
      <c r="AQ692" s="2">
        <f t="shared" si="259"/>
        <v>2</v>
      </c>
      <c r="AR692" s="2">
        <f t="shared" si="250"/>
        <v>-70</v>
      </c>
      <c r="AS692" s="2">
        <f t="shared" si="251"/>
        <v>-62</v>
      </c>
      <c r="AT692" s="2">
        <f t="shared" si="252"/>
        <v>14</v>
      </c>
      <c r="AU692" s="2">
        <f t="shared" si="253"/>
        <v>9</v>
      </c>
      <c r="AV692" s="2">
        <f t="shared" si="260"/>
        <v>1</v>
      </c>
      <c r="AW692" s="2">
        <f t="shared" si="261"/>
        <v>0</v>
      </c>
      <c r="AX692" s="2">
        <f t="shared" si="254"/>
        <v>1</v>
      </c>
      <c r="AY692" s="2">
        <f t="shared" si="255"/>
        <v>0</v>
      </c>
      <c r="AZ692" s="2">
        <f t="shared" si="256"/>
        <v>0</v>
      </c>
      <c r="BA692" s="1"/>
      <c r="BB692" s="1"/>
      <c r="BN692" s="1">
        <f>T692/(T$3-T$4)*100</f>
        <v>35.14659131049099</v>
      </c>
      <c r="BO692" s="1">
        <f>U692/(U$3-U$4)*100</f>
        <v>11.193892001724031</v>
      </c>
      <c r="BP692" s="1">
        <f>V692/(V$3-V$4)*100</f>
        <v>0</v>
      </c>
      <c r="BQ692" s="1">
        <f>W692/(W$3-W$4)*100</f>
        <v>13.422818791946309</v>
      </c>
      <c r="BR692" s="1">
        <f>X692/(X$3-X$4)*100</f>
        <v>29.231916480238628</v>
      </c>
      <c r="BS692" s="1">
        <f>Y692/(Y$3-Y$4)*100</f>
        <v>58.069670821348687</v>
      </c>
      <c r="BT692" s="1">
        <f>Z692/(Z$3-Z$4)*100</f>
        <v>67.733608673205993</v>
      </c>
      <c r="BU692" s="1">
        <f>AA692/(AA$3-AA$4)*100</f>
        <v>69.595281675818583</v>
      </c>
      <c r="BV692" s="1">
        <f>AB692/(AB$3-AB$4)*100</f>
        <v>0</v>
      </c>
      <c r="BW692" s="1">
        <f>AC692/(AC$3-AC$4)*100</f>
        <v>2.9926284519749151</v>
      </c>
    </row>
    <row r="693" spans="1:75">
      <c r="A693">
        <v>70</v>
      </c>
      <c r="B693" t="s">
        <v>1675</v>
      </c>
      <c r="C693" t="s">
        <v>2554</v>
      </c>
      <c r="D693">
        <v>10</v>
      </c>
      <c r="E693" t="s">
        <v>2555</v>
      </c>
      <c r="F693" t="s">
        <v>2556</v>
      </c>
      <c r="G693" t="s">
        <v>2557</v>
      </c>
      <c r="H693">
        <v>40</v>
      </c>
      <c r="I693">
        <v>1</v>
      </c>
      <c r="J693">
        <v>0</v>
      </c>
      <c r="K693">
        <v>7</v>
      </c>
      <c r="L693">
        <v>3</v>
      </c>
      <c r="M693">
        <v>23</v>
      </c>
      <c r="N693">
        <v>12</v>
      </c>
      <c r="O693">
        <v>7</v>
      </c>
      <c r="P693">
        <v>3</v>
      </c>
      <c r="Q693">
        <v>0</v>
      </c>
      <c r="R693">
        <v>96</v>
      </c>
      <c r="T693" s="1">
        <f t="shared" si="257"/>
        <v>41.666666666666671</v>
      </c>
      <c r="U693" s="1">
        <f t="shared" si="240"/>
        <v>1.0416666666666665</v>
      </c>
      <c r="V693" s="1">
        <f t="shared" si="241"/>
        <v>0</v>
      </c>
      <c r="W693" s="1">
        <f t="shared" si="242"/>
        <v>7.291666666666667</v>
      </c>
      <c r="X693" s="1">
        <f t="shared" si="243"/>
        <v>3.125</v>
      </c>
      <c r="Y693" s="1">
        <f t="shared" si="244"/>
        <v>23.958333333333336</v>
      </c>
      <c r="Z693" s="1">
        <f t="shared" si="245"/>
        <v>12.5</v>
      </c>
      <c r="AA693" s="1">
        <f t="shared" si="246"/>
        <v>7.291666666666667</v>
      </c>
      <c r="AB693" s="1">
        <f t="shared" si="247"/>
        <v>3.125</v>
      </c>
      <c r="AC693" s="1">
        <f t="shared" si="248"/>
        <v>0</v>
      </c>
      <c r="AD693" s="1"/>
      <c r="AF693" s="1">
        <f t="shared" si="258"/>
        <v>100</v>
      </c>
      <c r="AG693" s="1">
        <f t="shared" si="249"/>
        <v>-92.259383443787769</v>
      </c>
      <c r="AH693" s="1">
        <f>IF((W693-W$2)/W$2*100&gt;100,100,IF((W693-W$2)/W$2*100&lt;-100,-100,(W693-W$2)/W$2*100))</f>
        <v>-62.554401884322452</v>
      </c>
      <c r="AI693" s="1">
        <f>IF((X693-X$2)/X$2*100&gt;100,100,IF((X693-X$2)/X$2*100&lt;-100,-100,(X693-X$2)/X$2*100))</f>
        <v>-66.877383361947921</v>
      </c>
      <c r="AJ693" s="1">
        <f>IF((Y693-Y$2)/Y$2*100&gt;100,100,IF((Y693-Y$2)/Y$2*100&lt;-100,-100,(Y693-Y$2)/Y$2*100))</f>
        <v>68.442748891114363</v>
      </c>
      <c r="AK693" s="1">
        <f>IF((Z693-Z$2)/Z$2*100&gt;100,100,IF((Z693-Z$2)/Z$2*100&lt;-100,-100,(Z693-Z$2)/Z$2*100))</f>
        <v>29.347994619464863</v>
      </c>
      <c r="AL693" s="1">
        <f>IF((V693-V$2)/V$2*100&gt;100,100,IF((V693-V$2)/V$2*100&lt;-100,-100,(V693-V$2)/V$2*100))</f>
        <v>-100</v>
      </c>
      <c r="AM693" s="1">
        <f>IF((AA693-AA$2)/AA$2*100&gt;100,100,IF((AA693-AA$2)/AA$2*100&lt;-100,-100,(AA693-AA$2)/AA$2*100))</f>
        <v>44.743867604217158</v>
      </c>
      <c r="AN693" s="1">
        <f>IF((AB693-AB$2)/AB$2*100&gt;100,100,IF((AB693-AB$2)/AB$2*100&lt;-100,-100,(AB693-AB$2)/AB$2*100))</f>
        <v>72.839752656087484</v>
      </c>
      <c r="AO693" s="1">
        <f>IF((AC693-AC$2)/AC$2*100&gt;100,100,IF((AC693-AC$2)/AC$2*100&lt;-100,-100,(AC693-AC$2)/AC$2*100))</f>
        <v>-100</v>
      </c>
      <c r="AP693" s="1"/>
      <c r="AQ693" s="2">
        <f t="shared" si="259"/>
        <v>100</v>
      </c>
      <c r="AR693" s="2">
        <f t="shared" si="250"/>
        <v>-92</v>
      </c>
      <c r="AS693" s="2">
        <f t="shared" si="251"/>
        <v>-63</v>
      </c>
      <c r="AT693" s="2">
        <f t="shared" si="252"/>
        <v>-67</v>
      </c>
      <c r="AU693" s="2">
        <f t="shared" si="253"/>
        <v>68</v>
      </c>
      <c r="AV693" s="2">
        <f t="shared" si="260"/>
        <v>1</v>
      </c>
      <c r="AW693" s="2">
        <f t="shared" si="261"/>
        <v>0</v>
      </c>
      <c r="AX693" s="2">
        <f t="shared" si="254"/>
        <v>1</v>
      </c>
      <c r="AY693" s="2">
        <f t="shared" si="255"/>
        <v>1</v>
      </c>
      <c r="AZ693" s="2">
        <f t="shared" si="256"/>
        <v>0</v>
      </c>
      <c r="BA693" s="1"/>
      <c r="BB693" s="1"/>
      <c r="BN693" s="1">
        <f>T693/(T$3-T$4)*100</f>
        <v>72.733918128654977</v>
      </c>
      <c r="BO693" s="1">
        <f>U693/(U$3-U$4)*100</f>
        <v>2.8956422018348618</v>
      </c>
      <c r="BP693" s="1">
        <f>V693/(V$3-V$4)*100</f>
        <v>0</v>
      </c>
      <c r="BQ693" s="1">
        <f>W693/(W$3-W$4)*100</f>
        <v>13.257575757575758</v>
      </c>
      <c r="BR693" s="1">
        <f>X693/(X$3-X$4)*100</f>
        <v>8.5069444444444429</v>
      </c>
      <c r="BS693" s="1">
        <f>Y693/(Y$3-Y$4)*100</f>
        <v>90.128968253968281</v>
      </c>
      <c r="BT693" s="1">
        <f>Z693/(Z$3-Z$4)*100</f>
        <v>39.42307692307692</v>
      </c>
      <c r="BU693" s="1">
        <f>AA693/(AA$3-AA$4)*100</f>
        <v>26.073232323232325</v>
      </c>
      <c r="BV693" s="1">
        <f>AB693/(AB$3-AB$4)*100</f>
        <v>14.716198979591837</v>
      </c>
      <c r="BW693" s="1">
        <f>AC693/(AC$3-AC$4)*100</f>
        <v>0</v>
      </c>
    </row>
    <row r="694" spans="1:75">
      <c r="A694">
        <v>88</v>
      </c>
      <c r="B694" t="s">
        <v>1675</v>
      </c>
      <c r="C694" t="s">
        <v>2558</v>
      </c>
      <c r="D694">
        <v>14</v>
      </c>
      <c r="E694" t="s">
        <v>2559</v>
      </c>
      <c r="F694" t="s">
        <v>2560</v>
      </c>
      <c r="G694" t="s">
        <v>2561</v>
      </c>
      <c r="H694">
        <v>59</v>
      </c>
      <c r="I694">
        <v>9</v>
      </c>
      <c r="J694">
        <v>3</v>
      </c>
      <c r="K694">
        <v>33</v>
      </c>
      <c r="L694">
        <v>12</v>
      </c>
      <c r="M694">
        <v>27</v>
      </c>
      <c r="N694">
        <v>43</v>
      </c>
      <c r="O694">
        <v>28</v>
      </c>
      <c r="P694">
        <v>5</v>
      </c>
      <c r="Q694">
        <v>0</v>
      </c>
      <c r="R694">
        <v>219</v>
      </c>
      <c r="T694" s="1">
        <f t="shared" si="257"/>
        <v>26.94063926940639</v>
      </c>
      <c r="U694" s="1">
        <f t="shared" si="240"/>
        <v>4.10958904109589</v>
      </c>
      <c r="V694" s="1">
        <f t="shared" si="241"/>
        <v>1.3698630136986301</v>
      </c>
      <c r="W694" s="1">
        <f t="shared" si="242"/>
        <v>15.068493150684931</v>
      </c>
      <c r="X694" s="1">
        <f t="shared" si="243"/>
        <v>5.4794520547945202</v>
      </c>
      <c r="Y694" s="1">
        <f t="shared" si="244"/>
        <v>12.328767123287671</v>
      </c>
      <c r="Z694" s="1">
        <f t="shared" si="245"/>
        <v>19.634703196347029</v>
      </c>
      <c r="AA694" s="1">
        <f t="shared" si="246"/>
        <v>12.785388127853881</v>
      </c>
      <c r="AB694" s="1">
        <f t="shared" si="247"/>
        <v>2.2831050228310499</v>
      </c>
      <c r="AC694" s="1">
        <f t="shared" si="248"/>
        <v>0</v>
      </c>
      <c r="AD694" s="1"/>
      <c r="AF694" s="1">
        <f t="shared" si="258"/>
        <v>37.073703542922054</v>
      </c>
      <c r="AG694" s="1">
        <f t="shared" si="249"/>
        <v>-69.461677148094182</v>
      </c>
      <c r="AH694" s="1">
        <f>IF((W694-W$2)/W$2*100&gt;100,100,IF((W694-W$2)/W$2*100&lt;-100,-100,(W694-W$2)/W$2*100))</f>
        <v>-22.617315831398276</v>
      </c>
      <c r="AI694" s="1">
        <f>IF((X694-X$2)/X$2*100&gt;100,100,IF((X694-X$2)/X$2*100&lt;-100,-100,(X694-X$2)/X$2*100))</f>
        <v>-41.9219872647854</v>
      </c>
      <c r="AJ694" s="1">
        <f>IF((Y694-Y$2)/Y$2*100&gt;100,100,IF((Y694-Y$2)/Y$2*100&lt;-100,-100,(Y694-Y$2)/Y$2*100))</f>
        <v>-13.320705752279457</v>
      </c>
      <c r="AK694" s="1">
        <f>IF((Z694-Z$2)/Z$2*100&gt;100,100,IF((Z694-Z$2)/Z$2*100&lt;-100,-100,(Z694-Z$2)/Z$2*100))</f>
        <v>100</v>
      </c>
      <c r="AL694" s="1">
        <f>IF((V694-V$2)/V$2*100&gt;100,100,IF((V694-V$2)/V$2*100&lt;-100,-100,(V694-V$2)/V$2*100))</f>
        <v>-70.213895769057061</v>
      </c>
      <c r="AM694" s="1">
        <f>IF((AA694-AA$2)/AA$2*100&gt;100,100,IF((AA694-AA$2)/AA$2*100&lt;-100,-100,(AA694-AA$2)/AA$2*100))</f>
        <v>100</v>
      </c>
      <c r="AN694" s="1">
        <f>IF((AB694-AB$2)/AB$2*100&gt;100,100,IF((AB694-AB$2)/AB$2*100&lt;-100,-100,(AB694-AB$2)/AB$2*100))</f>
        <v>26.275618378876686</v>
      </c>
      <c r="AO694" s="1">
        <f>IF((AC694-AC$2)/AC$2*100&gt;100,100,IF((AC694-AC$2)/AC$2*100&lt;-100,-100,(AC694-AC$2)/AC$2*100))</f>
        <v>-100</v>
      </c>
      <c r="AP694" s="1"/>
      <c r="AQ694" s="2">
        <f t="shared" si="259"/>
        <v>37</v>
      </c>
      <c r="AR694" s="2">
        <f t="shared" si="250"/>
        <v>-69</v>
      </c>
      <c r="AS694" s="2">
        <f t="shared" si="251"/>
        <v>-23</v>
      </c>
      <c r="AT694" s="2">
        <f t="shared" si="252"/>
        <v>-42</v>
      </c>
      <c r="AU694" s="2">
        <f t="shared" si="253"/>
        <v>-13</v>
      </c>
      <c r="AV694" s="2">
        <f t="shared" si="260"/>
        <v>1</v>
      </c>
      <c r="AW694" s="2">
        <f t="shared" si="261"/>
        <v>0</v>
      </c>
      <c r="AX694" s="2">
        <f t="shared" si="254"/>
        <v>1</v>
      </c>
      <c r="AY694" s="2">
        <f t="shared" si="255"/>
        <v>1</v>
      </c>
      <c r="AZ694" s="2">
        <f t="shared" si="256"/>
        <v>0</v>
      </c>
      <c r="BA694" s="1"/>
      <c r="BB694" s="1"/>
      <c r="BN694" s="1">
        <f>T694/(T$3-T$4)*100</f>
        <v>47.02795802291115</v>
      </c>
      <c r="BO694" s="1">
        <f>U694/(U$3-U$4)*100</f>
        <v>11.423903481211511</v>
      </c>
      <c r="BP694" s="1">
        <f>V694/(V$3-V$4)*100</f>
        <v>2.7397260273972601</v>
      </c>
      <c r="BQ694" s="1">
        <f>W694/(W$3-W$4)*100</f>
        <v>27.397260273972602</v>
      </c>
      <c r="BR694" s="1">
        <f>X694/(X$3-X$4)*100</f>
        <v>14.916286149162858</v>
      </c>
      <c r="BS694" s="1">
        <f>Y694/(Y$3-Y$4)*100</f>
        <v>46.379647749510767</v>
      </c>
      <c r="BT694" s="1">
        <f>Z694/(Z$3-Z$4)*100</f>
        <v>61.924833157709855</v>
      </c>
      <c r="BU694" s="1">
        <f>AA694/(AA$3-AA$4)*100</f>
        <v>45.717448457174484</v>
      </c>
      <c r="BV694" s="1">
        <f>AB694/(AB$3-AB$4)*100</f>
        <v>10.751560898331935</v>
      </c>
      <c r="BW694" s="1">
        <f>AC694/(AC$3-AC$4)*100</f>
        <v>0</v>
      </c>
    </row>
    <row r="695" spans="1:75">
      <c r="A695">
        <v>87</v>
      </c>
      <c r="B695" t="s">
        <v>1675</v>
      </c>
      <c r="C695" t="s">
        <v>2562</v>
      </c>
      <c r="D695">
        <v>12</v>
      </c>
      <c r="E695" t="s">
        <v>2563</v>
      </c>
      <c r="F695" t="s">
        <v>2564</v>
      </c>
      <c r="G695" t="s">
        <v>2565</v>
      </c>
      <c r="H695">
        <v>40</v>
      </c>
      <c r="I695">
        <v>9</v>
      </c>
      <c r="J695">
        <v>1</v>
      </c>
      <c r="K695">
        <v>7</v>
      </c>
      <c r="L695">
        <v>9</v>
      </c>
      <c r="M695">
        <v>15</v>
      </c>
      <c r="N695">
        <v>26</v>
      </c>
      <c r="O695">
        <v>20</v>
      </c>
      <c r="P695">
        <v>2</v>
      </c>
      <c r="Q695">
        <v>3</v>
      </c>
      <c r="R695">
        <v>132</v>
      </c>
      <c r="T695" s="1">
        <f t="shared" si="257"/>
        <v>30.303030303030305</v>
      </c>
      <c r="U695" s="1">
        <f t="shared" si="240"/>
        <v>6.8181818181818175</v>
      </c>
      <c r="V695" s="1">
        <f t="shared" si="241"/>
        <v>0.75757575757575757</v>
      </c>
      <c r="W695" s="1">
        <f t="shared" si="242"/>
        <v>5.3030303030303028</v>
      </c>
      <c r="X695" s="1">
        <f t="shared" si="243"/>
        <v>6.8181818181818175</v>
      </c>
      <c r="Y695" s="1">
        <f t="shared" si="244"/>
        <v>11.363636363636363</v>
      </c>
      <c r="Z695" s="1">
        <f t="shared" si="245"/>
        <v>19.696969696969695</v>
      </c>
      <c r="AA695" s="1">
        <f t="shared" si="246"/>
        <v>15.151515151515152</v>
      </c>
      <c r="AB695" s="1">
        <f t="shared" si="247"/>
        <v>1.5151515151515151</v>
      </c>
      <c r="AC695" s="1">
        <f t="shared" si="248"/>
        <v>2.2727272727272729</v>
      </c>
      <c r="AD695" s="1"/>
      <c r="AF695" s="1">
        <f t="shared" si="258"/>
        <v>54.181515541345327</v>
      </c>
      <c r="AG695" s="1">
        <f t="shared" si="249"/>
        <v>-49.334146177519905</v>
      </c>
      <c r="AH695" s="1">
        <f>IF((W695-W$2)/W$2*100&gt;100,100,IF((W695-W$2)/W$2*100&lt;-100,-100,(W695-W$2)/W$2*100))</f>
        <v>-72.7668377340527</v>
      </c>
      <c r="AI695" s="1">
        <f>IF((X695-X$2)/X$2*100&gt;100,100,IF((X695-X$2)/X$2*100&lt;-100,-100,(X695-X$2)/X$2*100))</f>
        <v>-27.732472789704566</v>
      </c>
      <c r="AJ695" s="1">
        <f>IF((Y695-Y$2)/Y$2*100&gt;100,100,IF((Y695-Y$2)/Y$2*100&lt;-100,-100,(Y695-Y$2)/Y$2*100))</f>
        <v>-20.106206059550509</v>
      </c>
      <c r="AK695" s="1">
        <f>IF((Z695-Z$2)/Z$2*100&gt;100,100,IF((Z695-Z$2)/Z$2*100&lt;-100,-100,(Z695-Z$2)/Z$2*100))</f>
        <v>100</v>
      </c>
      <c r="AL695" s="1">
        <f>IF((V695-V$2)/V$2*100&gt;100,100,IF((V695-V$2)/V$2*100&lt;-100,-100,(V695-V$2)/V$2*100))</f>
        <v>-83.527381751069441</v>
      </c>
      <c r="AM695" s="1">
        <f>IF((AA695-AA$2)/AA$2*100&gt;100,100,IF((AA695-AA$2)/AA$2*100&lt;-100,-100,(AA695-AA$2)/AA$2*100))</f>
        <v>100</v>
      </c>
      <c r="AN695" s="1">
        <f>IF((AB695-AB$2)/AB$2*100&gt;100,100,IF((AB695-AB$2)/AB$2*100&lt;-100,-100,(AB695-AB$2)/AB$2*100))</f>
        <v>-16.198907803109098</v>
      </c>
      <c r="AO695" s="1">
        <f>IF((AC695-AC$2)/AC$2*100&gt;100,100,IF((AC695-AC$2)/AC$2*100&lt;-100,-100,(AC695-AC$2)/AC$2*100))</f>
        <v>-7.6007945516901998</v>
      </c>
      <c r="AP695" s="1"/>
      <c r="AQ695" s="2">
        <f t="shared" si="259"/>
        <v>54</v>
      </c>
      <c r="AR695" s="2">
        <f t="shared" si="250"/>
        <v>-49</v>
      </c>
      <c r="AS695" s="2">
        <f t="shared" si="251"/>
        <v>-73</v>
      </c>
      <c r="AT695" s="2">
        <f t="shared" si="252"/>
        <v>-28</v>
      </c>
      <c r="AU695" s="2">
        <f t="shared" si="253"/>
        <v>-20</v>
      </c>
      <c r="AV695" s="2">
        <f t="shared" si="260"/>
        <v>1</v>
      </c>
      <c r="AW695" s="2">
        <f t="shared" si="261"/>
        <v>0</v>
      </c>
      <c r="AX695" s="2">
        <f t="shared" si="254"/>
        <v>1</v>
      </c>
      <c r="AY695" s="2">
        <f t="shared" si="255"/>
        <v>0</v>
      </c>
      <c r="AZ695" s="2">
        <f t="shared" si="256"/>
        <v>0</v>
      </c>
      <c r="BA695" s="1"/>
      <c r="BB695" s="1"/>
      <c r="BN695" s="1">
        <f>T695/(T$3-T$4)*100</f>
        <v>52.897395002658158</v>
      </c>
      <c r="BO695" s="1">
        <f>U695/(U$3-U$4)*100</f>
        <v>18.953294412010006</v>
      </c>
      <c r="BP695" s="1">
        <f>V695/(V$3-V$4)*100</f>
        <v>1.5151515151515151</v>
      </c>
      <c r="BQ695" s="1">
        <f>W695/(W$3-W$4)*100</f>
        <v>9.641873278236913</v>
      </c>
      <c r="BR695" s="1">
        <f>X695/(X$3-X$4)*100</f>
        <v>18.560606060606059</v>
      </c>
      <c r="BS695" s="1">
        <f>Y695/(Y$3-Y$4)*100</f>
        <v>42.748917748917755</v>
      </c>
      <c r="BT695" s="1">
        <f>Z695/(Z$3-Z$4)*100</f>
        <v>62.121212121212125</v>
      </c>
      <c r="BU695" s="1">
        <f>AA695/(AA$3-AA$4)*100</f>
        <v>54.178145087236004</v>
      </c>
      <c r="BV695" s="1">
        <f>AB695/(AB$3-AB$4)*100</f>
        <v>7.1351267779839214</v>
      </c>
      <c r="BW695" s="1">
        <f>AC695/(AC$3-AC$4)*100</f>
        <v>5.0670640834575265</v>
      </c>
    </row>
    <row r="696" spans="1:75">
      <c r="A696">
        <v>82</v>
      </c>
      <c r="B696" t="s">
        <v>1675</v>
      </c>
      <c r="C696" t="s">
        <v>2566</v>
      </c>
      <c r="D696">
        <v>13</v>
      </c>
      <c r="E696" t="s">
        <v>2567</v>
      </c>
      <c r="F696" t="s">
        <v>2568</v>
      </c>
      <c r="G696" t="s">
        <v>2569</v>
      </c>
      <c r="H696">
        <v>43</v>
      </c>
      <c r="I696">
        <v>1</v>
      </c>
      <c r="J696">
        <v>0</v>
      </c>
      <c r="K696">
        <v>8</v>
      </c>
      <c r="L696">
        <v>3</v>
      </c>
      <c r="M696">
        <v>19</v>
      </c>
      <c r="N696">
        <v>16</v>
      </c>
      <c r="O696">
        <v>17</v>
      </c>
      <c r="P696">
        <v>3</v>
      </c>
      <c r="Q696">
        <v>0</v>
      </c>
      <c r="R696">
        <v>110</v>
      </c>
      <c r="T696" s="1">
        <f t="shared" si="257"/>
        <v>39.090909090909093</v>
      </c>
      <c r="U696" s="1">
        <f t="shared" si="240"/>
        <v>0.90909090909090906</v>
      </c>
      <c r="V696" s="1">
        <f t="shared" si="241"/>
        <v>0</v>
      </c>
      <c r="W696" s="1">
        <f t="shared" si="242"/>
        <v>7.2727272727272725</v>
      </c>
      <c r="X696" s="1">
        <f t="shared" si="243"/>
        <v>2.7272727272727271</v>
      </c>
      <c r="Y696" s="1">
        <f t="shared" si="244"/>
        <v>17.272727272727273</v>
      </c>
      <c r="Z696" s="1">
        <f t="shared" si="245"/>
        <v>14.545454545454545</v>
      </c>
      <c r="AA696" s="1">
        <f t="shared" si="246"/>
        <v>15.454545454545453</v>
      </c>
      <c r="AB696" s="1">
        <f t="shared" si="247"/>
        <v>2.7272727272727271</v>
      </c>
      <c r="AC696" s="1">
        <f t="shared" si="248"/>
        <v>0</v>
      </c>
      <c r="AD696" s="1"/>
      <c r="AF696" s="1">
        <f t="shared" si="258"/>
        <v>98.894155048335477</v>
      </c>
      <c r="AG696" s="1">
        <f t="shared" si="249"/>
        <v>-93.244552823669324</v>
      </c>
      <c r="AH696" s="1">
        <f>IF((W696-W$2)/W$2*100&gt;100,100,IF((W696-W$2)/W$2*100&lt;-100,-100,(W696-W$2)/W$2*100))</f>
        <v>-62.651663178129411</v>
      </c>
      <c r="AI696" s="1">
        <f>IF((X696-X$2)/X$2*100&gt;100,100,IF((X696-X$2)/X$2*100&lt;-100,-100,(X696-X$2)/X$2*100))</f>
        <v>-71.092989115881835</v>
      </c>
      <c r="AJ696" s="1">
        <f>IF((Y696-Y$2)/Y$2*100&gt;100,100,IF((Y696-Y$2)/Y$2*100&lt;-100,-100,(Y696-Y$2)/Y$2*100))</f>
        <v>21.438566789483236</v>
      </c>
      <c r="AK696" s="1">
        <f>IF((Z696-Z$2)/Z$2*100&gt;100,100,IF((Z696-Z$2)/Z$2*100&lt;-100,-100,(Z696-Z$2)/Z$2*100))</f>
        <v>50.514030102650018</v>
      </c>
      <c r="AL696" s="1">
        <f>IF((V696-V$2)/V$2*100&gt;100,100,IF((V696-V$2)/V$2*100&lt;-100,-100,(V696-V$2)/V$2*100))</f>
        <v>-100</v>
      </c>
      <c r="AM696" s="1">
        <f>IF((AA696-AA$2)/AA$2*100&gt;100,100,IF((AA696-AA$2)/AA$2*100&lt;-100,-100,(AA696-AA$2)/AA$2*100))</f>
        <v>100</v>
      </c>
      <c r="AN696" s="1">
        <f>IF((AB696-AB$2)/AB$2*100&gt;100,100,IF((AB696-AB$2)/AB$2*100&lt;-100,-100,(AB696-AB$2)/AB$2*100))</f>
        <v>50.841965954403619</v>
      </c>
      <c r="AO696" s="1">
        <f>IF((AC696-AC$2)/AC$2*100&gt;100,100,IF((AC696-AC$2)/AC$2*100&lt;-100,-100,(AC696-AC$2)/AC$2*100))</f>
        <v>-100</v>
      </c>
      <c r="AP696" s="1"/>
      <c r="AQ696" s="2">
        <f t="shared" si="259"/>
        <v>99</v>
      </c>
      <c r="AR696" s="2">
        <f t="shared" si="250"/>
        <v>-93</v>
      </c>
      <c r="AS696" s="2">
        <f t="shared" si="251"/>
        <v>-63</v>
      </c>
      <c r="AT696" s="2">
        <f t="shared" si="252"/>
        <v>-71</v>
      </c>
      <c r="AU696" s="2">
        <f t="shared" si="253"/>
        <v>21</v>
      </c>
      <c r="AV696" s="2">
        <f t="shared" si="260"/>
        <v>1</v>
      </c>
      <c r="AW696" s="2">
        <f t="shared" si="261"/>
        <v>0</v>
      </c>
      <c r="AX696" s="2">
        <f t="shared" si="254"/>
        <v>1</v>
      </c>
      <c r="AY696" s="2">
        <f t="shared" si="255"/>
        <v>1</v>
      </c>
      <c r="AZ696" s="2">
        <f t="shared" si="256"/>
        <v>0</v>
      </c>
      <c r="BA696" s="1"/>
      <c r="BB696" s="1"/>
      <c r="BN696" s="1">
        <f>T696/(T$3-T$4)*100</f>
        <v>68.237639553429034</v>
      </c>
      <c r="BO696" s="1">
        <f>U696/(U$3-U$4)*100</f>
        <v>2.5271059216013341</v>
      </c>
      <c r="BP696" s="1">
        <f>V696/(V$3-V$4)*100</f>
        <v>0</v>
      </c>
      <c r="BQ696" s="1">
        <f>W696/(W$3-W$4)*100</f>
        <v>13.223140495867765</v>
      </c>
      <c r="BR696" s="1">
        <f>X696/(X$3-X$4)*100</f>
        <v>7.4242424242424239</v>
      </c>
      <c r="BS696" s="1">
        <f>Y696/(Y$3-Y$4)*100</f>
        <v>64.978354978354986</v>
      </c>
      <c r="BT696" s="1">
        <f>Z696/(Z$3-Z$4)*100</f>
        <v>45.874125874125873</v>
      </c>
      <c r="BU696" s="1">
        <f>AA696/(AA$3-AA$4)*100</f>
        <v>55.26170798898071</v>
      </c>
      <c r="BV696" s="1">
        <f>AB696/(AB$3-AB$4)*100</f>
        <v>12.843228200371057</v>
      </c>
      <c r="BW696" s="1">
        <f>AC696/(AC$3-AC$4)*100</f>
        <v>0</v>
      </c>
    </row>
    <row r="697" spans="1:75">
      <c r="A697">
        <v>86</v>
      </c>
      <c r="B697" t="s">
        <v>1675</v>
      </c>
      <c r="C697" t="s">
        <v>1675</v>
      </c>
      <c r="D697">
        <v>12</v>
      </c>
      <c r="E697" t="s">
        <v>2570</v>
      </c>
      <c r="F697" t="s">
        <v>2571</v>
      </c>
      <c r="G697" t="s">
        <v>259</v>
      </c>
      <c r="H697">
        <v>45</v>
      </c>
      <c r="I697">
        <v>9</v>
      </c>
      <c r="J697">
        <v>1</v>
      </c>
      <c r="K697">
        <v>15</v>
      </c>
      <c r="L697">
        <v>10</v>
      </c>
      <c r="M697">
        <v>19</v>
      </c>
      <c r="N697">
        <v>23</v>
      </c>
      <c r="O697">
        <v>18</v>
      </c>
      <c r="P697">
        <v>3</v>
      </c>
      <c r="Q697">
        <v>0</v>
      </c>
      <c r="R697">
        <v>143</v>
      </c>
      <c r="T697" s="1">
        <f t="shared" si="257"/>
        <v>31.46853146853147</v>
      </c>
      <c r="U697" s="1">
        <f t="shared" si="240"/>
        <v>6.2937062937062942</v>
      </c>
      <c r="V697" s="1">
        <f t="shared" si="241"/>
        <v>0.69930069930069927</v>
      </c>
      <c r="W697" s="1">
        <f t="shared" si="242"/>
        <v>10.48951048951049</v>
      </c>
      <c r="X697" s="1">
        <f t="shared" si="243"/>
        <v>6.9930069930069934</v>
      </c>
      <c r="Y697" s="1">
        <f t="shared" si="244"/>
        <v>13.286713286713287</v>
      </c>
      <c r="Z697" s="1">
        <f t="shared" si="245"/>
        <v>16.083916083916083</v>
      </c>
      <c r="AA697" s="1">
        <f t="shared" si="246"/>
        <v>12.587412587412588</v>
      </c>
      <c r="AB697" s="1">
        <f t="shared" si="247"/>
        <v>2.0979020979020979</v>
      </c>
      <c r="AC697" s="1">
        <f t="shared" si="248"/>
        <v>0</v>
      </c>
      <c r="AD697" s="1"/>
      <c r="AF697" s="1">
        <f t="shared" si="258"/>
        <v>60.111573831397067</v>
      </c>
      <c r="AG697" s="1">
        <f t="shared" si="249"/>
        <v>-53.231519548479909</v>
      </c>
      <c r="AH697" s="1">
        <f>IF((W697-W$2)/W$2*100&gt;100,100,IF((W697-W$2)/W$2*100&lt;-100,-100,(W697-W$2)/W$2*100))</f>
        <v>-46.13220650691742</v>
      </c>
      <c r="AI697" s="1">
        <f>IF((X697-X$2)/X$2*100&gt;100,100,IF((X697-X$2)/X$2*100&lt;-100,-100,(X697-X$2)/X$2*100))</f>
        <v>-25.87945927149185</v>
      </c>
      <c r="AJ697" s="1">
        <f>IF((Y697-Y$2)/Y$2*100&gt;100,100,IF((Y697-Y$2)/Y$2*100&lt;-100,-100,(Y697-Y$2)/Y$2*100))</f>
        <v>-6.5857178542436694</v>
      </c>
      <c r="AK697" s="1">
        <f>IF((Z697-Z$2)/Z$2*100&gt;100,100,IF((Z697-Z$2)/Z$2*100&lt;-100,-100,(Z697-Z$2)/Z$2*100))</f>
        <v>66.433783286584159</v>
      </c>
      <c r="AL697" s="1">
        <f>IF((V697-V$2)/V$2*100&gt;100,100,IF((V697-V$2)/V$2*100&lt;-100,-100,(V697-V$2)/V$2*100))</f>
        <v>-84.794506231756401</v>
      </c>
      <c r="AM697" s="1">
        <f>IF((AA697-AA$2)/AA$2*100&gt;100,100,IF((AA697-AA$2)/AA$2*100&lt;-100,-100,(AA697-AA$2)/AA$2*100))</f>
        <v>100</v>
      </c>
      <c r="AN697" s="1">
        <f>IF((AB697-AB$2)/AB$2*100&gt;100,100,IF((AB697-AB$2)/AB$2*100&lt;-100,-100,(AB697-AB$2)/AB$2*100))</f>
        <v>16.032281503387409</v>
      </c>
      <c r="AO697" s="1">
        <f>IF((AC697-AC$2)/AC$2*100&gt;100,100,IF((AC697-AC$2)/AC$2*100&lt;-100,-100,(AC697-AC$2)/AC$2*100))</f>
        <v>-100</v>
      </c>
      <c r="AP697" s="1"/>
      <c r="AQ697" s="2">
        <f t="shared" si="259"/>
        <v>60</v>
      </c>
      <c r="AR697" s="2">
        <f t="shared" si="250"/>
        <v>-53</v>
      </c>
      <c r="AS697" s="2">
        <f t="shared" si="251"/>
        <v>-46</v>
      </c>
      <c r="AT697" s="2">
        <f t="shared" si="252"/>
        <v>-26</v>
      </c>
      <c r="AU697" s="2">
        <f t="shared" si="253"/>
        <v>-7</v>
      </c>
      <c r="AV697" s="2">
        <f t="shared" si="260"/>
        <v>1</v>
      </c>
      <c r="AW697" s="2">
        <f t="shared" si="261"/>
        <v>0</v>
      </c>
      <c r="AX697" s="2">
        <f t="shared" si="254"/>
        <v>1</v>
      </c>
      <c r="AY697" s="2">
        <f t="shared" si="255"/>
        <v>0</v>
      </c>
      <c r="AZ697" s="2">
        <f t="shared" si="256"/>
        <v>0</v>
      </c>
      <c r="BA697" s="1"/>
      <c r="BB697" s="1"/>
      <c r="BN697" s="1">
        <f>T697/(T$3-T$4)*100</f>
        <v>54.931910195068092</v>
      </c>
      <c r="BO697" s="1">
        <f>U697/(U$3-U$4)*100</f>
        <v>17.495348688009237</v>
      </c>
      <c r="BP697" s="1">
        <f>V697/(V$3-V$4)*100</f>
        <v>1.3986013986013985</v>
      </c>
      <c r="BQ697" s="1">
        <f>W697/(W$3-W$4)*100</f>
        <v>19.071837253655431</v>
      </c>
      <c r="BR697" s="1">
        <f>X697/(X$3-X$4)*100</f>
        <v>19.036519036519035</v>
      </c>
      <c r="BS697" s="1">
        <f>Y697/(Y$3-Y$4)*100</f>
        <v>49.983349983349989</v>
      </c>
      <c r="BT697" s="1">
        <f>Z697/(Z$3-Z$4)*100</f>
        <v>50.726196880043027</v>
      </c>
      <c r="BU697" s="1">
        <f>AA697/(AA$3-AA$4)*100</f>
        <v>45.009535918626838</v>
      </c>
      <c r="BV697" s="1">
        <f>AB697/(AB$3-AB$4)*100</f>
        <v>9.879406307977737</v>
      </c>
      <c r="BW697" s="1">
        <f>AC697/(AC$3-AC$4)*100</f>
        <v>0</v>
      </c>
    </row>
    <row r="698" spans="1:75">
      <c r="A698">
        <v>79</v>
      </c>
      <c r="B698" t="s">
        <v>1675</v>
      </c>
      <c r="C698" t="s">
        <v>1675</v>
      </c>
      <c r="D698">
        <v>10</v>
      </c>
      <c r="E698" t="s">
        <v>2572</v>
      </c>
      <c r="F698" t="s">
        <v>2573</v>
      </c>
      <c r="G698" t="s">
        <v>2574</v>
      </c>
      <c r="H698">
        <v>53</v>
      </c>
      <c r="I698">
        <v>6</v>
      </c>
      <c r="J698">
        <v>1</v>
      </c>
      <c r="K698">
        <v>11</v>
      </c>
      <c r="L698">
        <v>7</v>
      </c>
      <c r="M698">
        <v>25</v>
      </c>
      <c r="N698">
        <v>19</v>
      </c>
      <c r="O698">
        <v>14</v>
      </c>
      <c r="P698">
        <v>9</v>
      </c>
      <c r="Q698">
        <v>0</v>
      </c>
      <c r="R698">
        <v>145</v>
      </c>
      <c r="T698" s="1">
        <f t="shared" si="257"/>
        <v>36.551724137931032</v>
      </c>
      <c r="U698" s="1">
        <f t="shared" si="240"/>
        <v>4.1379310344827589</v>
      </c>
      <c r="V698" s="1">
        <f t="shared" si="241"/>
        <v>0.68965517241379315</v>
      </c>
      <c r="W698" s="1">
        <f t="shared" si="242"/>
        <v>7.5862068965517242</v>
      </c>
      <c r="X698" s="1">
        <f t="shared" si="243"/>
        <v>4.8275862068965516</v>
      </c>
      <c r="Y698" s="1">
        <f t="shared" si="244"/>
        <v>17.241379310344829</v>
      </c>
      <c r="Z698" s="1">
        <f t="shared" si="245"/>
        <v>13.103448275862069</v>
      </c>
      <c r="AA698" s="1">
        <f t="shared" si="246"/>
        <v>9.6551724137931032</v>
      </c>
      <c r="AB698" s="1">
        <f t="shared" si="247"/>
        <v>6.2068965517241379</v>
      </c>
      <c r="AC698" s="1">
        <f t="shared" si="248"/>
        <v>0</v>
      </c>
      <c r="AD698" s="1"/>
      <c r="AF698" s="1">
        <f t="shared" si="258"/>
        <v>85.97480736676755</v>
      </c>
      <c r="AG698" s="1">
        <f t="shared" si="249"/>
        <v>-69.251068024977599</v>
      </c>
      <c r="AH698" s="1">
        <f>IF((W698-W$2)/W$2*100&gt;100,100,IF((W698-W$2)/W$2*100&lt;-100,-100,(W698-W$2)/W$2*100))</f>
        <v>-61.041821073738447</v>
      </c>
      <c r="AI698" s="1">
        <f>IF((X698-X$2)/X$2*100&gt;100,100,IF((X698-X$2)/X$2*100&lt;-100,-100,(X698-X$2)/X$2*100))</f>
        <v>-48.831268090181617</v>
      </c>
      <c r="AJ698" s="1">
        <f>IF((Y698-Y$2)/Y$2*100&gt;100,100,IF((Y698-Y$2)/Y$2*100&lt;-100,-100,(Y698-Y$2)/Y$2*100))</f>
        <v>21.218170116544069</v>
      </c>
      <c r="AK698" s="1">
        <f>IF((Z698-Z$2)/Z$2*100&gt;100,100,IF((Z698-Z$2)/Z$2*100&lt;-100,-100,(Z698-Z$2)/Z$2*100))</f>
        <v>35.592380566611446</v>
      </c>
      <c r="AL698" s="1">
        <f>IF((V698-V$2)/V$2*100&gt;100,100,IF((V698-V$2)/V$2*100&lt;-100,-100,(V698-V$2)/V$2*100))</f>
        <v>-85.004237180283909</v>
      </c>
      <c r="AM698" s="1">
        <f>IF((AA698-AA$2)/AA$2*100&gt;100,100,IF((AA698-AA$2)/AA$2*100&lt;-100,-100,(AA698-AA$2)/AA$2*100))</f>
        <v>91.660845379377193</v>
      </c>
      <c r="AN698" s="1">
        <f>IF((AB698-AB$2)/AB$2*100&gt;100,100,IF((AB698-AB$2)/AB$2*100&lt;-100,-100,(AB698-AB$2)/AB$2*100))</f>
        <v>100</v>
      </c>
      <c r="AO698" s="1">
        <f>IF((AC698-AC$2)/AC$2*100&gt;100,100,IF((AC698-AC$2)/AC$2*100&lt;-100,-100,(AC698-AC$2)/AC$2*100))</f>
        <v>-100</v>
      </c>
      <c r="AP698" s="1"/>
      <c r="AQ698" s="2">
        <f t="shared" si="259"/>
        <v>86</v>
      </c>
      <c r="AR698" s="2">
        <f t="shared" si="250"/>
        <v>-69</v>
      </c>
      <c r="AS698" s="2">
        <f t="shared" si="251"/>
        <v>-61</v>
      </c>
      <c r="AT698" s="2">
        <f t="shared" si="252"/>
        <v>-49</v>
      </c>
      <c r="AU698" s="2">
        <f t="shared" si="253"/>
        <v>21</v>
      </c>
      <c r="AV698" s="2">
        <f t="shared" si="260"/>
        <v>1</v>
      </c>
      <c r="AW698" s="2">
        <f t="shared" si="261"/>
        <v>0</v>
      </c>
      <c r="AX698" s="2">
        <f t="shared" si="254"/>
        <v>1</v>
      </c>
      <c r="AY698" s="2">
        <f t="shared" si="255"/>
        <v>1</v>
      </c>
      <c r="AZ698" s="2">
        <f t="shared" si="256"/>
        <v>0</v>
      </c>
      <c r="BA698" s="1"/>
      <c r="BB698" s="1"/>
      <c r="BN698" s="1">
        <f>T698/(T$3-T$4)*100</f>
        <v>63.805202661826975</v>
      </c>
      <c r="BO698" s="1">
        <f>U698/(U$3-U$4)*100</f>
        <v>11.502689022461245</v>
      </c>
      <c r="BP698" s="1">
        <f>V698/(V$3-V$4)*100</f>
        <v>1.3793103448275863</v>
      </c>
      <c r="BQ698" s="1">
        <f>W698/(W$3-W$4)*100</f>
        <v>13.793103448275859</v>
      </c>
      <c r="BR698" s="1">
        <f>X698/(X$3-X$4)*100</f>
        <v>13.141762452107278</v>
      </c>
      <c r="BS698" s="1">
        <f>Y698/(Y$3-Y$4)*100</f>
        <v>64.860426929392474</v>
      </c>
      <c r="BT698" s="1">
        <f>Z698/(Z$3-Z$4)*100</f>
        <v>41.326259946949605</v>
      </c>
      <c r="BU698" s="1">
        <f>AA698/(AA$3-AA$4)*100</f>
        <v>34.524555903866251</v>
      </c>
      <c r="BV698" s="1">
        <f>AB698/(AB$3-AB$4)*100</f>
        <v>29.229415904292754</v>
      </c>
      <c r="BW698" s="1">
        <f>AC698/(AC$3-AC$4)*100</f>
        <v>0</v>
      </c>
    </row>
    <row r="699" spans="1:75">
      <c r="A699">
        <v>78</v>
      </c>
      <c r="B699" t="s">
        <v>1675</v>
      </c>
      <c r="C699" t="s">
        <v>2575</v>
      </c>
      <c r="D699">
        <v>7</v>
      </c>
      <c r="E699" t="s">
        <v>2576</v>
      </c>
      <c r="F699" t="s">
        <v>2577</v>
      </c>
      <c r="G699" t="s">
        <v>2578</v>
      </c>
      <c r="H699">
        <v>37</v>
      </c>
      <c r="I699">
        <v>15</v>
      </c>
      <c r="J699">
        <v>2</v>
      </c>
      <c r="K699">
        <v>22</v>
      </c>
      <c r="L699">
        <v>6</v>
      </c>
      <c r="M699">
        <v>19</v>
      </c>
      <c r="N699">
        <v>19</v>
      </c>
      <c r="O699">
        <v>4</v>
      </c>
      <c r="P699">
        <v>1</v>
      </c>
      <c r="Q699">
        <v>0</v>
      </c>
      <c r="R699">
        <v>125</v>
      </c>
      <c r="T699" s="1">
        <f t="shared" si="257"/>
        <v>29.599999999999998</v>
      </c>
      <c r="U699" s="1">
        <f t="shared" si="240"/>
        <v>12</v>
      </c>
      <c r="V699" s="1">
        <f t="shared" si="241"/>
        <v>1.6</v>
      </c>
      <c r="W699" s="1">
        <f t="shared" si="242"/>
        <v>17.599999999999998</v>
      </c>
      <c r="X699" s="1">
        <f t="shared" si="243"/>
        <v>4.8</v>
      </c>
      <c r="Y699" s="1">
        <f t="shared" si="244"/>
        <v>15.2</v>
      </c>
      <c r="Z699" s="1">
        <f t="shared" si="245"/>
        <v>15.2</v>
      </c>
      <c r="AA699" s="1">
        <f t="shared" si="246"/>
        <v>3.2</v>
      </c>
      <c r="AB699" s="1">
        <f t="shared" si="247"/>
        <v>0.8</v>
      </c>
      <c r="AC699" s="1">
        <f t="shared" si="248"/>
        <v>0</v>
      </c>
      <c r="AD699" s="1"/>
      <c r="AF699" s="1">
        <f t="shared" si="258"/>
        <v>50.604504380786096</v>
      </c>
      <c r="AG699" s="1">
        <f t="shared" si="249"/>
        <v>-10.828097272435027</v>
      </c>
      <c r="AH699" s="1">
        <f>IF((W699-W$2)/W$2*100&gt;100,100,IF((W699-W$2)/W$2*100&lt;-100,-100,(W699-W$2)/W$2*100))</f>
        <v>-9.6170248910731964</v>
      </c>
      <c r="AI699" s="1">
        <f>IF((X699-X$2)/X$2*100&gt;100,100,IF((X699-X$2)/X$2*100&lt;-100,-100,(X699-X$2)/X$2*100))</f>
        <v>-49.12366084395201</v>
      </c>
      <c r="AJ699" s="1">
        <f>IF((Y699-Y$2)/Y$2*100&gt;100,100,IF((Y699-Y$2)/Y$2*100&lt;-100,-100,(Y699-Y$2)/Y$2*100))</f>
        <v>6.8659387747452376</v>
      </c>
      <c r="AK699" s="1">
        <f>IF((Z699-Z$2)/Z$2*100&gt;100,100,IF((Z699-Z$2)/Z$2*100&lt;-100,-100,(Z699-Z$2)/Z$2*100))</f>
        <v>57.287161457269264</v>
      </c>
      <c r="AL699" s="1">
        <f>IF((V699-V$2)/V$2*100&gt;100,100,IF((V699-V$2)/V$2*100&lt;-100,-100,(V699-V$2)/V$2*100))</f>
        <v>-65.209830258258663</v>
      </c>
      <c r="AM699" s="1">
        <f>IF((AA699-AA$2)/AA$2*100&gt;100,100,IF((AA699-AA$2)/AA$2*100&lt;-100,-100,(AA699-AA$2)/AA$2*100))</f>
        <v>-36.4781198171207</v>
      </c>
      <c r="AN699" s="1">
        <f>IF((AB699-AB$2)/AB$2*100&gt;100,100,IF((AB699-AB$2)/AB$2*100&lt;-100,-100,(AB699-AB$2)/AB$2*100))</f>
        <v>-55.753023320041592</v>
      </c>
      <c r="AO699" s="1">
        <f>IF((AC699-AC$2)/AC$2*100&gt;100,100,IF((AC699-AC$2)/AC$2*100&lt;-100,-100,(AC699-AC$2)/AC$2*100))</f>
        <v>-100</v>
      </c>
      <c r="AP699" s="1"/>
      <c r="AQ699" s="2">
        <f t="shared" si="259"/>
        <v>51</v>
      </c>
      <c r="AR699" s="2">
        <f t="shared" si="250"/>
        <v>-11</v>
      </c>
      <c r="AS699" s="2">
        <f t="shared" si="251"/>
        <v>-10</v>
      </c>
      <c r="AT699" s="2">
        <f t="shared" si="252"/>
        <v>-49</v>
      </c>
      <c r="AU699" s="2">
        <f t="shared" si="253"/>
        <v>7</v>
      </c>
      <c r="AV699" s="2">
        <f t="shared" si="260"/>
        <v>1</v>
      </c>
      <c r="AW699" s="2">
        <f t="shared" si="261"/>
        <v>0</v>
      </c>
      <c r="AX699" s="2">
        <f t="shared" si="254"/>
        <v>0</v>
      </c>
      <c r="AY699" s="2">
        <f t="shared" si="255"/>
        <v>0</v>
      </c>
      <c r="AZ699" s="2">
        <f t="shared" si="256"/>
        <v>0</v>
      </c>
      <c r="BA699" s="1"/>
      <c r="BB699" s="1"/>
      <c r="BN699" s="1">
        <f>T699/(T$3-T$4)*100</f>
        <v>51.67017543859648</v>
      </c>
      <c r="BO699" s="1">
        <f>U699/(U$3-U$4)*100</f>
        <v>33.357798165137616</v>
      </c>
      <c r="BP699" s="1">
        <f>V699/(V$3-V$4)*100</f>
        <v>3.2</v>
      </c>
      <c r="BQ699" s="1">
        <f>W699/(W$3-W$4)*100</f>
        <v>31.999999999999989</v>
      </c>
      <c r="BR699" s="1">
        <f>X699/(X$3-X$4)*100</f>
        <v>13.066666666666665</v>
      </c>
      <c r="BS699" s="1">
        <f>Y699/(Y$3-Y$4)*100</f>
        <v>57.180952380952391</v>
      </c>
      <c r="BT699" s="1">
        <f>Z699/(Z$3-Z$4)*100</f>
        <v>47.938461538461539</v>
      </c>
      <c r="BU699" s="1">
        <f>AA699/(AA$3-AA$4)*100</f>
        <v>11.442424242424245</v>
      </c>
      <c r="BV699" s="1">
        <f>AB699/(AB$3-AB$4)*100</f>
        <v>3.7673469387755105</v>
      </c>
      <c r="BW699" s="1">
        <f>AC699/(AC$3-AC$4)*100</f>
        <v>0</v>
      </c>
    </row>
    <row r="700" spans="1:75">
      <c r="A700">
        <v>85</v>
      </c>
      <c r="B700" t="s">
        <v>1675</v>
      </c>
      <c r="C700" t="s">
        <v>2579</v>
      </c>
      <c r="D700">
        <v>16</v>
      </c>
      <c r="E700" t="s">
        <v>2580</v>
      </c>
      <c r="F700" t="s">
        <v>2581</v>
      </c>
      <c r="G700" t="s">
        <v>2582</v>
      </c>
      <c r="H700">
        <v>73</v>
      </c>
      <c r="I700">
        <v>15</v>
      </c>
      <c r="J700">
        <v>0</v>
      </c>
      <c r="K700">
        <v>38</v>
      </c>
      <c r="L700">
        <v>17</v>
      </c>
      <c r="M700">
        <v>37</v>
      </c>
      <c r="N700">
        <v>28</v>
      </c>
      <c r="O700">
        <v>25</v>
      </c>
      <c r="P700">
        <v>3</v>
      </c>
      <c r="Q700">
        <v>0</v>
      </c>
      <c r="R700">
        <v>236</v>
      </c>
      <c r="T700" s="1">
        <f t="shared" si="257"/>
        <v>30.932203389830509</v>
      </c>
      <c r="U700" s="1">
        <f t="shared" si="240"/>
        <v>6.3559322033898304</v>
      </c>
      <c r="V700" s="1">
        <f t="shared" si="241"/>
        <v>0</v>
      </c>
      <c r="W700" s="1">
        <f t="shared" si="242"/>
        <v>16.101694915254235</v>
      </c>
      <c r="X700" s="1">
        <f t="shared" si="243"/>
        <v>7.2033898305084749</v>
      </c>
      <c r="Y700" s="1">
        <f t="shared" si="244"/>
        <v>15.677966101694915</v>
      </c>
      <c r="Z700" s="1">
        <f t="shared" si="245"/>
        <v>11.864406779661017</v>
      </c>
      <c r="AA700" s="1">
        <f t="shared" si="246"/>
        <v>10.59322033898305</v>
      </c>
      <c r="AB700" s="1">
        <f t="shared" si="247"/>
        <v>1.2711864406779663</v>
      </c>
      <c r="AC700" s="1">
        <f t="shared" si="248"/>
        <v>0</v>
      </c>
      <c r="AD700" s="1"/>
      <c r="AF700" s="1">
        <f t="shared" si="258"/>
        <v>57.382741923347822</v>
      </c>
      <c r="AG700" s="1">
        <f t="shared" si="249"/>
        <v>-52.769119318027023</v>
      </c>
      <c r="AH700" s="1">
        <f>IF((W700-W$2)/W$2*100&gt;100,100,IF((W700-W$2)/W$2*100&lt;-100,-100,(W700-W$2)/W$2*100))</f>
        <v>-17.311415299036533</v>
      </c>
      <c r="AI700" s="1">
        <f>IF((X700-X$2)/X$2*100&gt;100,100,IF((X700-X$2)/X$2*100&lt;-100,-100,(X700-X$2)/X$2*100))</f>
        <v>-23.649561647879953</v>
      </c>
      <c r="AJ700" s="1">
        <f>IF((Y700-Y$2)/Y$2*100&gt;100,100,IF((Y700-Y$2)/Y$2*100&lt;-100,-100,(Y700-Y$2)/Y$2*100))</f>
        <v>10.22635299580659</v>
      </c>
      <c r="AK700" s="1">
        <f>IF((Z700-Z$2)/Z$2*100&gt;100,100,IF((Z700-Z$2)/Z$2*100&lt;-100,-100,(Z700-Z$2)/Z$2*100))</f>
        <v>22.770977943898856</v>
      </c>
      <c r="AL700" s="1">
        <f>IF((V700-V$2)/V$2*100&gt;100,100,IF((V700-V$2)/V$2*100&lt;-100,-100,(V700-V$2)/V$2*100))</f>
        <v>-100</v>
      </c>
      <c r="AM700" s="1">
        <f>IF((AA700-AA$2)/AA$2*100&gt;100,100,IF((AA700-AA$2)/AA$2*100&lt;-100,-100,(AA700-AA$2)/AA$2*100))</f>
        <v>100</v>
      </c>
      <c r="AN700" s="1">
        <f>IF((AB700-AB$2)/AB$2*100&gt;100,100,IF((AB700-AB$2)/AB$2*100&lt;-100,-100,(AB700-AB$2)/AB$2*100))</f>
        <v>-29.692304004303381</v>
      </c>
      <c r="AO700" s="1">
        <f>IF((AC700-AC$2)/AC$2*100&gt;100,100,IF((AC700-AC$2)/AC$2*100&lt;-100,-100,(AC700-AC$2)/AC$2*100))</f>
        <v>-100</v>
      </c>
      <c r="AP700" s="1"/>
      <c r="AQ700" s="2">
        <f t="shared" si="259"/>
        <v>57</v>
      </c>
      <c r="AR700" s="2">
        <f t="shared" si="250"/>
        <v>-53</v>
      </c>
      <c r="AS700" s="2">
        <f t="shared" si="251"/>
        <v>-17</v>
      </c>
      <c r="AT700" s="2">
        <f t="shared" si="252"/>
        <v>-24</v>
      </c>
      <c r="AU700" s="2">
        <f t="shared" si="253"/>
        <v>10</v>
      </c>
      <c r="AV700" s="2">
        <f t="shared" si="260"/>
        <v>1</v>
      </c>
      <c r="AW700" s="2">
        <f t="shared" si="261"/>
        <v>0</v>
      </c>
      <c r="AX700" s="2">
        <f t="shared" si="254"/>
        <v>1</v>
      </c>
      <c r="AY700" s="2">
        <f t="shared" si="255"/>
        <v>0</v>
      </c>
      <c r="AZ700" s="2">
        <f t="shared" si="256"/>
        <v>0</v>
      </c>
      <c r="BA700" s="1"/>
      <c r="BB700" s="1"/>
      <c r="BN700" s="1">
        <f>T700/(T$3-T$4)*100</f>
        <v>53.995688373476057</v>
      </c>
      <c r="BO700" s="1">
        <f>U700/(U$3-U$4)*100</f>
        <v>17.668325299331361</v>
      </c>
      <c r="BP700" s="1">
        <f>V700/(V$3-V$4)*100</f>
        <v>0</v>
      </c>
      <c r="BQ700" s="1">
        <f>W700/(W$3-W$4)*100</f>
        <v>29.275808936825882</v>
      </c>
      <c r="BR700" s="1">
        <f>X700/(X$3-X$4)*100</f>
        <v>19.609227871939737</v>
      </c>
      <c r="BS700" s="1">
        <f>Y700/(Y$3-Y$4)*100</f>
        <v>58.979015334947547</v>
      </c>
      <c r="BT700" s="1">
        <f>Z700/(Z$3-Z$4)*100</f>
        <v>37.418513689700134</v>
      </c>
      <c r="BU700" s="1">
        <f>AA700/(AA$3-AA$4)*100</f>
        <v>37.878787878787875</v>
      </c>
      <c r="BV700" s="1">
        <f>AB700/(AB$3-AB$4)*100</f>
        <v>5.9862504323763419</v>
      </c>
      <c r="BW700" s="1">
        <f>AC700/(AC$3-AC$4)*100</f>
        <v>0</v>
      </c>
    </row>
    <row r="701" spans="1:75">
      <c r="A701">
        <v>78</v>
      </c>
      <c r="B701" t="s">
        <v>1675</v>
      </c>
      <c r="C701" t="s">
        <v>2583</v>
      </c>
      <c r="D701">
        <v>7</v>
      </c>
      <c r="E701" t="s">
        <v>2584</v>
      </c>
      <c r="F701" t="s">
        <v>2585</v>
      </c>
      <c r="G701" t="s">
        <v>2586</v>
      </c>
      <c r="H701">
        <v>24</v>
      </c>
      <c r="I701">
        <v>1</v>
      </c>
      <c r="J701">
        <v>1</v>
      </c>
      <c r="K701">
        <v>9</v>
      </c>
      <c r="L701">
        <v>6</v>
      </c>
      <c r="M701">
        <v>17</v>
      </c>
      <c r="N701">
        <v>16</v>
      </c>
      <c r="O701">
        <v>14</v>
      </c>
      <c r="P701">
        <v>1</v>
      </c>
      <c r="Q701">
        <v>0</v>
      </c>
      <c r="R701">
        <v>89</v>
      </c>
      <c r="T701" s="1">
        <f t="shared" si="257"/>
        <v>26.966292134831459</v>
      </c>
      <c r="U701" s="1">
        <f t="shared" si="240"/>
        <v>1.1235955056179776</v>
      </c>
      <c r="V701" s="1">
        <f t="shared" si="241"/>
        <v>1.1235955056179776</v>
      </c>
      <c r="W701" s="1">
        <f t="shared" si="242"/>
        <v>10.112359550561797</v>
      </c>
      <c r="X701" s="1">
        <f t="shared" si="243"/>
        <v>6.7415730337078648</v>
      </c>
      <c r="Y701" s="1">
        <f t="shared" si="244"/>
        <v>19.101123595505616</v>
      </c>
      <c r="Z701" s="1">
        <f t="shared" si="245"/>
        <v>17.977528089887642</v>
      </c>
      <c r="AA701" s="1">
        <f t="shared" si="246"/>
        <v>15.730337078651685</v>
      </c>
      <c r="AB701" s="1">
        <f t="shared" si="247"/>
        <v>1.1235955056179776</v>
      </c>
      <c r="AC701" s="1">
        <f t="shared" si="248"/>
        <v>0</v>
      </c>
      <c r="AD701" s="1"/>
      <c r="AF701" s="1">
        <f t="shared" si="258"/>
        <v>37.204225066006167</v>
      </c>
      <c r="AG701" s="1">
        <f t="shared" si="249"/>
        <v>-91.650570905658711</v>
      </c>
      <c r="AH701" s="1">
        <f>IF((W701-W$2)/W$2*100&gt;100,100,IF((W701-W$2)/W$2*100&lt;-100,-100,(W701-W$2)/W$2*100))</f>
        <v>-48.069026048241746</v>
      </c>
      <c r="AI701" s="1">
        <f>IF((X701-X$2)/X$2*100&gt;100,100,IF((X701-X$2)/X$2*100&lt;-100,-100,(X701-X$2)/X$2*100))</f>
        <v>-28.544467477460689</v>
      </c>
      <c r="AJ701" s="1">
        <f>IF((Y701-Y$2)/Y$2*100&gt;100,100,IF((Y701-Y$2)/Y$2*100&lt;-100,-100,(Y701-Y$2)/Y$2*100))</f>
        <v>34.29338846619374</v>
      </c>
      <c r="AK701" s="1">
        <f>IF((Z701-Z$2)/Z$2*100&gt;100,100,IF((Z701-Z$2)/Z$2*100&lt;-100,-100,(Z701-Z$2)/Z$2*100))</f>
        <v>86.028576531365204</v>
      </c>
      <c r="AL701" s="1">
        <f>IF((V701-V$2)/V$2*100&gt;100,100,IF((V701-V$2)/V$2*100&lt;-100,-100,(V701-V$2)/V$2*100))</f>
        <v>-75.568701024058043</v>
      </c>
      <c r="AM701" s="1">
        <f>IF((AA701-AA$2)/AA$2*100&gt;100,100,IF((AA701-AA$2)/AA$2*100&lt;-100,-100,(AA701-AA$2)/AA$2*100))</f>
        <v>100</v>
      </c>
      <c r="AN701" s="1">
        <f>IF((AB701-AB$2)/AB$2*100&gt;100,100,IF((AB701-AB$2)/AB$2*100&lt;-100,-100,(AB701-AB$2)/AB$2*100))</f>
        <v>-37.855369831519099</v>
      </c>
      <c r="AO701" s="1">
        <f>IF((AC701-AC$2)/AC$2*100&gt;100,100,IF((AC701-AC$2)/AC$2*100&lt;-100,-100,(AC701-AC$2)/AC$2*100))</f>
        <v>-100</v>
      </c>
      <c r="AP701" s="1"/>
      <c r="AQ701" s="2">
        <f t="shared" si="259"/>
        <v>37</v>
      </c>
      <c r="AR701" s="2">
        <f t="shared" si="250"/>
        <v>-92</v>
      </c>
      <c r="AS701" s="2">
        <f t="shared" si="251"/>
        <v>-48</v>
      </c>
      <c r="AT701" s="2">
        <f t="shared" si="252"/>
        <v>-29</v>
      </c>
      <c r="AU701" s="2">
        <f t="shared" si="253"/>
        <v>34</v>
      </c>
      <c r="AV701" s="2">
        <f t="shared" si="260"/>
        <v>1</v>
      </c>
      <c r="AW701" s="2">
        <f t="shared" si="261"/>
        <v>0</v>
      </c>
      <c r="AX701" s="2">
        <f t="shared" si="254"/>
        <v>1</v>
      </c>
      <c r="AY701" s="2">
        <f t="shared" si="255"/>
        <v>0</v>
      </c>
      <c r="AZ701" s="2">
        <f t="shared" si="256"/>
        <v>0</v>
      </c>
      <c r="BA701" s="1"/>
      <c r="BB701" s="1"/>
      <c r="BN701" s="1">
        <f>T701/(T$3-T$4)*100</f>
        <v>47.072738024837371</v>
      </c>
      <c r="BO701" s="1">
        <f>U701/(U$3-U$4)*100</f>
        <v>3.1233893413050202</v>
      </c>
      <c r="BP701" s="1">
        <f>V701/(V$3-V$4)*100</f>
        <v>2.2471910112359552</v>
      </c>
      <c r="BQ701" s="1">
        <f>W701/(W$3-W$4)*100</f>
        <v>18.386108273748718</v>
      </c>
      <c r="BR701" s="1">
        <f>X701/(X$3-X$4)*100</f>
        <v>18.352059925093631</v>
      </c>
      <c r="BS701" s="1">
        <f>Y701/(Y$3-Y$4)*100</f>
        <v>71.856607811663991</v>
      </c>
      <c r="BT701" s="1">
        <f>Z701/(Z$3-Z$4)*100</f>
        <v>56.69835782195333</v>
      </c>
      <c r="BU701" s="1">
        <f>AA701/(AA$3-AA$4)*100</f>
        <v>56.247871978209062</v>
      </c>
      <c r="BV701" s="1">
        <f>AB701/(AB$3-AB$4)*100</f>
        <v>5.2912176106397624</v>
      </c>
      <c r="BW701" s="1">
        <f>AC701/(AC$3-AC$4)*100</f>
        <v>0</v>
      </c>
    </row>
    <row r="702" spans="1:75">
      <c r="A702">
        <v>81</v>
      </c>
      <c r="B702" t="s">
        <v>1675</v>
      </c>
      <c r="C702" t="s">
        <v>2587</v>
      </c>
      <c r="D702">
        <v>9</v>
      </c>
      <c r="E702" t="s">
        <v>2588</v>
      </c>
      <c r="F702" t="s">
        <v>2589</v>
      </c>
      <c r="G702" t="s">
        <v>2590</v>
      </c>
      <c r="H702">
        <v>16</v>
      </c>
      <c r="I702">
        <v>2</v>
      </c>
      <c r="J702">
        <v>2</v>
      </c>
      <c r="K702">
        <v>4</v>
      </c>
      <c r="L702">
        <v>1</v>
      </c>
      <c r="M702">
        <v>13</v>
      </c>
      <c r="N702">
        <v>16</v>
      </c>
      <c r="O702">
        <v>10</v>
      </c>
      <c r="P702">
        <v>3</v>
      </c>
      <c r="Q702">
        <v>1</v>
      </c>
      <c r="R702">
        <v>68</v>
      </c>
      <c r="T702" s="1">
        <f t="shared" si="257"/>
        <v>23.52941176470588</v>
      </c>
      <c r="U702" s="1">
        <f t="shared" si="240"/>
        <v>2.9411764705882351</v>
      </c>
      <c r="V702" s="1">
        <f t="shared" si="241"/>
        <v>2.9411764705882351</v>
      </c>
      <c r="W702" s="1">
        <f t="shared" si="242"/>
        <v>5.8823529411764701</v>
      </c>
      <c r="X702" s="1">
        <f t="shared" si="243"/>
        <v>1.4705882352941175</v>
      </c>
      <c r="Y702" s="1">
        <f t="shared" si="244"/>
        <v>19.117647058823529</v>
      </c>
      <c r="Z702" s="1">
        <f t="shared" si="245"/>
        <v>23.52941176470588</v>
      </c>
      <c r="AA702" s="1">
        <f t="shared" si="246"/>
        <v>14.705882352941178</v>
      </c>
      <c r="AB702" s="1">
        <f t="shared" si="247"/>
        <v>4.4117647058823533</v>
      </c>
      <c r="AC702" s="1">
        <f t="shared" si="248"/>
        <v>1.4705882352941175</v>
      </c>
      <c r="AD702" s="1"/>
      <c r="AF702" s="1">
        <f t="shared" si="258"/>
        <v>19.717412067397532</v>
      </c>
      <c r="AG702" s="1">
        <f t="shared" si="249"/>
        <v>-78.144141488341916</v>
      </c>
      <c r="AH702" s="1">
        <f>IF((W702-W$2)/W$2*100&gt;100,100,IF((W702-W$2)/W$2*100&lt;-100,-100,(W702-W$2)/W$2*100))</f>
        <v>-69.79178639407526</v>
      </c>
      <c r="AI702" s="1">
        <f>IF((X702-X$2)/X$2*100&gt;100,100,IF((X702-X$2)/X$2*100&lt;-100,-100,(X702-X$2)/X$2*100))</f>
        <v>-84.412886287975496</v>
      </c>
      <c r="AJ702" s="1">
        <f>IF((Y702-Y$2)/Y$2*100&gt;100,100,IF((Y702-Y$2)/Y$2*100&lt;-100,-100,(Y702-Y$2)/Y$2*100))</f>
        <v>34.409559217462089</v>
      </c>
      <c r="AK702" s="1">
        <f>IF((Z702-Z$2)/Z$2*100&gt;100,100,IF((Z702-Z$2)/Z$2*100&lt;-100,-100,(Z702-Z$2)/Z$2*100))</f>
        <v>100</v>
      </c>
      <c r="AL702" s="1">
        <f>IF((V702-V$2)/V$2*100&gt;100,100,IF((V702-V$2)/V$2*100&lt;-100,-100,(V702-V$2)/V$2*100))</f>
        <v>-36.047482092387249</v>
      </c>
      <c r="AM702" s="1">
        <f>IF((AA702-AA$2)/AA$2*100&gt;100,100,IF((AA702-AA$2)/AA$2*100&lt;-100,-100,(AA702-AA$2)/AA$2*100))</f>
        <v>100</v>
      </c>
      <c r="AN702" s="1">
        <f>IF((AB702-AB$2)/AB$2*100&gt;100,100,IF((AB702-AB$2)/AB$2*100&lt;-100,-100,(AB702-AB$2)/AB$2*100))</f>
        <v>100</v>
      </c>
      <c r="AO702" s="1">
        <f>IF((AC702-AC$2)/AC$2*100&gt;100,100,IF((AC702-AC$2)/AC$2*100&lt;-100,-100,(AC702-AC$2)/AC$2*100))</f>
        <v>-40.212278827564255</v>
      </c>
      <c r="AP702" s="1"/>
      <c r="AQ702" s="2">
        <f t="shared" si="259"/>
        <v>20</v>
      </c>
      <c r="AR702" s="2">
        <f t="shared" si="250"/>
        <v>-78</v>
      </c>
      <c r="AS702" s="2">
        <f t="shared" si="251"/>
        <v>-70</v>
      </c>
      <c r="AT702" s="2">
        <f t="shared" si="252"/>
        <v>-84</v>
      </c>
      <c r="AU702" s="2">
        <f t="shared" si="253"/>
        <v>34</v>
      </c>
      <c r="AV702" s="2">
        <f t="shared" si="260"/>
        <v>1</v>
      </c>
      <c r="AW702" s="2">
        <f t="shared" si="261"/>
        <v>0</v>
      </c>
      <c r="AX702" s="2">
        <f t="shared" si="254"/>
        <v>1</v>
      </c>
      <c r="AY702" s="2">
        <f t="shared" si="255"/>
        <v>1</v>
      </c>
      <c r="AZ702" s="2">
        <f t="shared" si="256"/>
        <v>0</v>
      </c>
      <c r="BA702" s="1"/>
      <c r="BB702" s="1"/>
      <c r="BN702" s="1">
        <f>T702/(T$3-T$4)*100</f>
        <v>41.073271413828685</v>
      </c>
      <c r="BO702" s="1">
        <f>U702/(U$3-U$4)*100</f>
        <v>8.1759309228278454</v>
      </c>
      <c r="BP702" s="1">
        <f>V702/(V$3-V$4)*100</f>
        <v>5.8823529411764701</v>
      </c>
      <c r="BQ702" s="1">
        <f>W702/(W$3-W$4)*100</f>
        <v>10.695187165775399</v>
      </c>
      <c r="BR702" s="1">
        <f>X702/(X$3-X$4)*100</f>
        <v>4.0032679738562083</v>
      </c>
      <c r="BS702" s="1">
        <f>Y702/(Y$3-Y$4)*100</f>
        <v>71.918767507002812</v>
      </c>
      <c r="BT702" s="1">
        <f>Z702/(Z$3-Z$4)*100</f>
        <v>74.208144796380083</v>
      </c>
      <c r="BU702" s="1">
        <f>AA702/(AA$3-AA$4)*100</f>
        <v>52.584670231729056</v>
      </c>
      <c r="BV702" s="1">
        <f>AB702/(AB$3-AB$4)*100</f>
        <v>20.775810324129655</v>
      </c>
      <c r="BW702" s="1">
        <f>AC702/(AC$3-AC$4)*100</f>
        <v>3.278688524590164</v>
      </c>
    </row>
    <row r="703" spans="1:75">
      <c r="A703">
        <v>79</v>
      </c>
      <c r="B703" t="s">
        <v>1675</v>
      </c>
      <c r="C703" t="s">
        <v>2591</v>
      </c>
      <c r="D703">
        <v>12</v>
      </c>
      <c r="E703" t="s">
        <v>2592</v>
      </c>
      <c r="F703" t="s">
        <v>2593</v>
      </c>
      <c r="G703" t="s">
        <v>2594</v>
      </c>
      <c r="H703">
        <v>49</v>
      </c>
      <c r="I703">
        <v>8</v>
      </c>
      <c r="J703">
        <v>3</v>
      </c>
      <c r="K703">
        <v>14</v>
      </c>
      <c r="L703">
        <v>10</v>
      </c>
      <c r="M703">
        <v>25</v>
      </c>
      <c r="N703">
        <v>24</v>
      </c>
      <c r="O703">
        <v>11</v>
      </c>
      <c r="P703">
        <v>0</v>
      </c>
      <c r="Q703">
        <v>0</v>
      </c>
      <c r="R703">
        <v>144</v>
      </c>
      <c r="T703" s="1">
        <f t="shared" si="257"/>
        <v>34.027777777777779</v>
      </c>
      <c r="U703" s="1">
        <f t="shared" si="240"/>
        <v>5.5555555555555554</v>
      </c>
      <c r="V703" s="1">
        <f t="shared" si="241"/>
        <v>2.083333333333333</v>
      </c>
      <c r="W703" s="1">
        <f t="shared" si="242"/>
        <v>9.7222222222222232</v>
      </c>
      <c r="X703" s="1">
        <f t="shared" si="243"/>
        <v>6.9444444444444446</v>
      </c>
      <c r="Y703" s="1">
        <f t="shared" si="244"/>
        <v>17.361111111111111</v>
      </c>
      <c r="Z703" s="1">
        <f t="shared" si="245"/>
        <v>16.666666666666664</v>
      </c>
      <c r="AA703" s="1">
        <f t="shared" si="246"/>
        <v>7.6388888888888893</v>
      </c>
      <c r="AB703" s="1">
        <f t="shared" si="247"/>
        <v>0</v>
      </c>
      <c r="AC703" s="1">
        <f t="shared" si="248"/>
        <v>0</v>
      </c>
      <c r="AD703" s="1"/>
      <c r="AF703" s="1">
        <f t="shared" si="258"/>
        <v>73.132993493302351</v>
      </c>
      <c r="AG703" s="1">
        <f t="shared" si="249"/>
        <v>-58.716711700201408</v>
      </c>
      <c r="AH703" s="1">
        <f>IF((W703-W$2)/W$2*100&gt;100,100,IF((W703-W$2)/W$2*100&lt;-100,-100,(W703-W$2)/W$2*100))</f>
        <v>-50.072535845763277</v>
      </c>
      <c r="AI703" s="1">
        <f>IF((X703-X$2)/X$2*100&gt;100,100,IF((X703-X$2)/X$2*100&lt;-100,-100,(X703-X$2)/X$2*100))</f>
        <v>-26.394185248773162</v>
      </c>
      <c r="AJ703" s="1">
        <f>IF((Y703-Y$2)/Y$2*100&gt;100,100,IF((Y703-Y$2)/Y$2*100&lt;-100,-100,(Y703-Y$2)/Y$2*100))</f>
        <v>22.059962964575615</v>
      </c>
      <c r="AK703" s="1">
        <f>IF((Z703-Z$2)/Z$2*100&gt;100,100,IF((Z703-Z$2)/Z$2*100&lt;-100,-100,(Z703-Z$2)/Z$2*100))</f>
        <v>72.463992825953127</v>
      </c>
      <c r="AL703" s="1">
        <f>IF((V703-V$2)/V$2*100&gt;100,100,IF((V703-V$2)/V$2*100&lt;-100,-100,(V703-V$2)/V$2*100))</f>
        <v>-54.700299815440964</v>
      </c>
      <c r="AM703" s="1">
        <f>IF((AA703-AA$2)/AA$2*100&gt;100,100,IF((AA703-AA$2)/AA$2*100&lt;-100,-100,(AA703-AA$2)/AA$2*100))</f>
        <v>51.636432728227497</v>
      </c>
      <c r="AN703" s="1">
        <f>IF((AB703-AB$2)/AB$2*100&gt;100,100,IF((AB703-AB$2)/AB$2*100&lt;-100,-100,(AB703-AB$2)/AB$2*100))</f>
        <v>-100</v>
      </c>
      <c r="AO703" s="1">
        <f>IF((AC703-AC$2)/AC$2*100&gt;100,100,IF((AC703-AC$2)/AC$2*100&lt;-100,-100,(AC703-AC$2)/AC$2*100))</f>
        <v>-100</v>
      </c>
      <c r="AP703" s="1"/>
      <c r="AQ703" s="2">
        <f t="shared" si="259"/>
        <v>73</v>
      </c>
      <c r="AR703" s="2">
        <f t="shared" si="250"/>
        <v>-59</v>
      </c>
      <c r="AS703" s="2">
        <f t="shared" si="251"/>
        <v>-50</v>
      </c>
      <c r="AT703" s="2">
        <f t="shared" si="252"/>
        <v>-26</v>
      </c>
      <c r="AU703" s="2">
        <f t="shared" si="253"/>
        <v>22</v>
      </c>
      <c r="AV703" s="2">
        <f t="shared" si="260"/>
        <v>1</v>
      </c>
      <c r="AW703" s="2">
        <f t="shared" si="261"/>
        <v>0</v>
      </c>
      <c r="AX703" s="2">
        <f t="shared" si="254"/>
        <v>1</v>
      </c>
      <c r="AY703" s="2">
        <f t="shared" si="255"/>
        <v>0</v>
      </c>
      <c r="AZ703" s="2">
        <f t="shared" si="256"/>
        <v>0</v>
      </c>
      <c r="BA703" s="1"/>
      <c r="BB703" s="1"/>
      <c r="BN703" s="1">
        <f>T703/(T$3-T$4)*100</f>
        <v>59.399366471734893</v>
      </c>
      <c r="BO703" s="1">
        <f>U703/(U$3-U$4)*100</f>
        <v>15.443425076452597</v>
      </c>
      <c r="BP703" s="1">
        <f>V703/(V$3-V$4)*100</f>
        <v>4.1666666666666661</v>
      </c>
      <c r="BQ703" s="1">
        <f>W703/(W$3-W$4)*100</f>
        <v>17.676767676767678</v>
      </c>
      <c r="BR703" s="1">
        <f>X703/(X$3-X$4)*100</f>
        <v>18.904320987654319</v>
      </c>
      <c r="BS703" s="1">
        <f>Y703/(Y$3-Y$4)*100</f>
        <v>65.310846560846571</v>
      </c>
      <c r="BT703" s="1">
        <f>Z703/(Z$3-Z$4)*100</f>
        <v>52.564102564102555</v>
      </c>
      <c r="BU703" s="1">
        <f>AA703/(AA$3-AA$4)*100</f>
        <v>27.31481481481482</v>
      </c>
      <c r="BV703" s="1">
        <f>AB703/(AB$3-AB$4)*100</f>
        <v>0</v>
      </c>
      <c r="BW703" s="1">
        <f>AC703/(AC$3-AC$4)*100</f>
        <v>0</v>
      </c>
    </row>
    <row r="704" spans="1:75">
      <c r="A704">
        <v>88</v>
      </c>
      <c r="B704" t="s">
        <v>1675</v>
      </c>
      <c r="C704" t="s">
        <v>2595</v>
      </c>
      <c r="D704">
        <v>13</v>
      </c>
      <c r="E704" t="s">
        <v>2596</v>
      </c>
      <c r="F704" t="s">
        <v>2597</v>
      </c>
      <c r="G704" t="s">
        <v>2598</v>
      </c>
      <c r="H704">
        <v>33</v>
      </c>
      <c r="I704">
        <v>5</v>
      </c>
      <c r="J704">
        <v>0</v>
      </c>
      <c r="K704">
        <v>7</v>
      </c>
      <c r="L704">
        <v>8</v>
      </c>
      <c r="M704">
        <v>19</v>
      </c>
      <c r="N704">
        <v>23</v>
      </c>
      <c r="O704">
        <v>21</v>
      </c>
      <c r="P704">
        <v>0</v>
      </c>
      <c r="Q704">
        <v>6</v>
      </c>
      <c r="R704">
        <v>122</v>
      </c>
      <c r="T704" s="1">
        <f t="shared" si="257"/>
        <v>27.049180327868854</v>
      </c>
      <c r="U704" s="1">
        <f t="shared" si="240"/>
        <v>4.0983606557377046</v>
      </c>
      <c r="V704" s="1">
        <f t="shared" si="241"/>
        <v>0</v>
      </c>
      <c r="W704" s="1">
        <f t="shared" si="242"/>
        <v>5.7377049180327866</v>
      </c>
      <c r="X704" s="1">
        <f t="shared" si="243"/>
        <v>6.557377049180328</v>
      </c>
      <c r="Y704" s="1">
        <f t="shared" si="244"/>
        <v>15.573770491803279</v>
      </c>
      <c r="Z704" s="1">
        <f t="shared" si="245"/>
        <v>18.852459016393443</v>
      </c>
      <c r="AA704" s="1">
        <f t="shared" si="246"/>
        <v>17.21311475409836</v>
      </c>
      <c r="AB704" s="1">
        <f t="shared" si="247"/>
        <v>0</v>
      </c>
      <c r="AC704" s="1">
        <f t="shared" si="248"/>
        <v>4.918032786885246</v>
      </c>
      <c r="AD704" s="1"/>
      <c r="AF704" s="1">
        <f t="shared" si="258"/>
        <v>37.625959364364803</v>
      </c>
      <c r="AG704" s="1">
        <f t="shared" si="249"/>
        <v>-69.545115188673179</v>
      </c>
      <c r="AH704" s="1">
        <f>IF((W704-W$2)/W$2*100&gt;100,100,IF((W704-W$2)/W$2*100&lt;-100,-100,(W704-W$2)/W$2*100))</f>
        <v>-70.534611318811116</v>
      </c>
      <c r="AI704" s="1">
        <f>IF((X704-X$2)/X$2*100&gt;100,100,IF((X704-X$2)/X$2*100&lt;-100,-100,(X704-X$2)/X$2*100))</f>
        <v>-30.496804431628426</v>
      </c>
      <c r="AJ704" s="1">
        <f>IF((Y704-Y$2)/Y$2*100&gt;100,100,IF((Y704-Y$2)/Y$2*100&lt;-100,-100,(Y704-Y$2)/Y$2*100))</f>
        <v>9.493789728222584</v>
      </c>
      <c r="AK704" s="1">
        <f>IF((Z704-Z$2)/Z$2*100&gt;100,100,IF((Z704-Z$2)/Z$2*100&lt;-100,-100,(Z704-Z$2)/Z$2*100))</f>
        <v>95.082221393291263</v>
      </c>
      <c r="AL704" s="1">
        <f>IF((V704-V$2)/V$2*100&gt;100,100,IF((V704-V$2)/V$2*100&lt;-100,-100,(V704-V$2)/V$2*100))</f>
        <v>-100</v>
      </c>
      <c r="AM704" s="1">
        <f>IF((AA704-AA$2)/AA$2*100&gt;100,100,IF((AA704-AA$2)/AA$2*100&lt;-100,-100,(AA704-AA$2)/AA$2*100))</f>
        <v>100</v>
      </c>
      <c r="AN704" s="1">
        <f>IF((AB704-AB$2)/AB$2*100&gt;100,100,IF((AB704-AB$2)/AB$2*100&lt;-100,-100,(AB704-AB$2)/AB$2*100))</f>
        <v>-100</v>
      </c>
      <c r="AO704" s="1">
        <f>IF((AC704-AC$2)/AC$2*100&gt;100,100,IF((AC704-AC$2)/AC$2*100&lt;-100,-100,(AC704-AC$2)/AC$2*100))</f>
        <v>99.945821625850712</v>
      </c>
      <c r="AP704" s="1"/>
      <c r="AQ704" s="2">
        <f t="shared" si="259"/>
        <v>38</v>
      </c>
      <c r="AR704" s="2">
        <f t="shared" si="250"/>
        <v>-70</v>
      </c>
      <c r="AS704" s="2">
        <f t="shared" si="251"/>
        <v>-71</v>
      </c>
      <c r="AT704" s="2">
        <f t="shared" si="252"/>
        <v>-30</v>
      </c>
      <c r="AU704" s="2">
        <f t="shared" si="253"/>
        <v>9</v>
      </c>
      <c r="AV704" s="2">
        <f t="shared" si="260"/>
        <v>1</v>
      </c>
      <c r="AW704" s="2">
        <f t="shared" si="261"/>
        <v>0</v>
      </c>
      <c r="AX704" s="2">
        <f t="shared" si="254"/>
        <v>1</v>
      </c>
      <c r="AY704" s="2">
        <f t="shared" si="255"/>
        <v>0</v>
      </c>
      <c r="AZ704" s="2">
        <f t="shared" si="256"/>
        <v>1</v>
      </c>
      <c r="BA704" s="1"/>
      <c r="BB704" s="1"/>
      <c r="BN704" s="1">
        <f>T704/(T$3-T$4)*100</f>
        <v>47.217428817946505</v>
      </c>
      <c r="BO704" s="1">
        <f>U704/(U$3-U$4)*100</f>
        <v>11.39269063016995</v>
      </c>
      <c r="BP704" s="1">
        <f>V704/(V$3-V$4)*100</f>
        <v>0</v>
      </c>
      <c r="BQ704" s="1">
        <f>W704/(W$3-W$4)*100</f>
        <v>10.43219076005961</v>
      </c>
      <c r="BR704" s="1">
        <f>X704/(X$3-X$4)*100</f>
        <v>17.850637522768668</v>
      </c>
      <c r="BS704" s="1">
        <f>Y704/(Y$3-Y$4)*100</f>
        <v>58.587041373926631</v>
      </c>
      <c r="BT704" s="1">
        <f>Z704/(Z$3-Z$4)*100</f>
        <v>59.457755359394703</v>
      </c>
      <c r="BU704" s="1">
        <f>AA704/(AA$3-AA$4)*100</f>
        <v>61.549925484351718</v>
      </c>
      <c r="BV704" s="1">
        <f>AB704/(AB$3-AB$4)*100</f>
        <v>0</v>
      </c>
      <c r="BW704" s="1">
        <f>AC704/(AC$3-AC$4)*100</f>
        <v>10.964794410104812</v>
      </c>
    </row>
    <row r="705" spans="1:75">
      <c r="A705">
        <v>73</v>
      </c>
      <c r="B705" t="s">
        <v>1675</v>
      </c>
      <c r="C705" t="s">
        <v>2599</v>
      </c>
      <c r="D705">
        <v>14</v>
      </c>
      <c r="E705" t="s">
        <v>2600</v>
      </c>
      <c r="F705" t="s">
        <v>2601</v>
      </c>
      <c r="G705" t="s">
        <v>2602</v>
      </c>
      <c r="H705">
        <v>45</v>
      </c>
      <c r="I705">
        <v>8</v>
      </c>
      <c r="J705">
        <v>2</v>
      </c>
      <c r="K705">
        <v>23</v>
      </c>
      <c r="L705">
        <v>7</v>
      </c>
      <c r="M705">
        <v>28</v>
      </c>
      <c r="N705">
        <v>33</v>
      </c>
      <c r="O705">
        <v>11</v>
      </c>
      <c r="P705">
        <v>6</v>
      </c>
      <c r="Q705">
        <v>0</v>
      </c>
      <c r="R705">
        <v>163</v>
      </c>
      <c r="T705" s="1">
        <f t="shared" si="257"/>
        <v>27.607361963190186</v>
      </c>
      <c r="U705" s="1">
        <f t="shared" si="240"/>
        <v>4.9079754601226995</v>
      </c>
      <c r="V705" s="1">
        <f t="shared" si="241"/>
        <v>1.2269938650306749</v>
      </c>
      <c r="W705" s="1">
        <f t="shared" si="242"/>
        <v>14.110429447852759</v>
      </c>
      <c r="X705" s="1">
        <f t="shared" si="243"/>
        <v>4.294478527607362</v>
      </c>
      <c r="Y705" s="1">
        <f t="shared" si="244"/>
        <v>17.177914110429448</v>
      </c>
      <c r="Z705" s="1">
        <f t="shared" si="245"/>
        <v>20.245398773006134</v>
      </c>
      <c r="AA705" s="1">
        <f t="shared" si="246"/>
        <v>6.7484662576687118</v>
      </c>
      <c r="AB705" s="1">
        <f t="shared" si="247"/>
        <v>3.6809815950920246</v>
      </c>
      <c r="AC705" s="1">
        <f t="shared" si="248"/>
        <v>0</v>
      </c>
      <c r="AD705" s="1"/>
      <c r="AF705" s="1">
        <f t="shared" si="258"/>
        <v>40.465981950244064</v>
      </c>
      <c r="AG705" s="1">
        <f t="shared" si="249"/>
        <v>-63.528874140055223</v>
      </c>
      <c r="AH705" s="1">
        <f>IF((W705-W$2)/W$2*100&gt;100,100,IF((W705-W$2)/W$2*100&lt;-100,-100,(W705-W$2)/W$2*100))</f>
        <v>-27.537352638548647</v>
      </c>
      <c r="AI705" s="1">
        <f>IF((X705-X$2)/X$2*100&gt;100,100,IF((X705-X$2)/X$2*100&lt;-100,-100,(X705-X$2)/X$2*100))</f>
        <v>-54.481802902308793</v>
      </c>
      <c r="AJ705" s="1">
        <f>IF((Y705-Y$2)/Y$2*100&gt;100,100,IF((Y705-Y$2)/Y$2*100&lt;-100,-100,(Y705-Y$2)/Y$2*100))</f>
        <v>20.771968263354328</v>
      </c>
      <c r="AK705" s="1">
        <f>IF((Z705-Z$2)/Z$2*100&gt;100,100,IF((Z705-Z$2)/Z$2*100&lt;-100,-100,(Z705-Z$2)/Z$2*100))</f>
        <v>100</v>
      </c>
      <c r="AL705" s="1">
        <f>IF((V705-V$2)/V$2*100&gt;100,100,IF((V705-V$2)/V$2*100&lt;-100,-100,(V705-V$2)/V$2*100))</f>
        <v>-73.320421977192211</v>
      </c>
      <c r="AM705" s="1">
        <f>IF((AA705-AA$2)/AA$2*100&gt;100,100,IF((AA705-AA$2)/AA$2*100&lt;-100,-100,(AA705-AA$2)/AA$2*100))</f>
        <v>33.961020324323677</v>
      </c>
      <c r="AN705" s="1">
        <f>IF((AB705-AB$2)/AB$2*100&gt;100,100,IF((AB705-AB$2)/AB$2*100&lt;-100,-100,(AB705-AB$2)/AB$2*100))</f>
        <v>100</v>
      </c>
      <c r="AO705" s="1">
        <f>IF((AC705-AC$2)/AC$2*100&gt;100,100,IF((AC705-AC$2)/AC$2*100&lt;-100,-100,(AC705-AC$2)/AC$2*100))</f>
        <v>-100</v>
      </c>
      <c r="AP705" s="1"/>
      <c r="AQ705" s="2">
        <f t="shared" si="259"/>
        <v>40</v>
      </c>
      <c r="AR705" s="2">
        <f t="shared" si="250"/>
        <v>-64</v>
      </c>
      <c r="AS705" s="2">
        <f t="shared" si="251"/>
        <v>-28</v>
      </c>
      <c r="AT705" s="2">
        <f t="shared" si="252"/>
        <v>-54</v>
      </c>
      <c r="AU705" s="2">
        <f t="shared" si="253"/>
        <v>21</v>
      </c>
      <c r="AV705" s="2">
        <f t="shared" si="260"/>
        <v>1</v>
      </c>
      <c r="AW705" s="2">
        <f t="shared" si="261"/>
        <v>0</v>
      </c>
      <c r="AX705" s="2">
        <f t="shared" si="254"/>
        <v>1</v>
      </c>
      <c r="AY705" s="2">
        <f t="shared" si="255"/>
        <v>1</v>
      </c>
      <c r="AZ705" s="2">
        <f t="shared" si="256"/>
        <v>0</v>
      </c>
      <c r="BA705" s="1"/>
      <c r="BB705" s="1"/>
      <c r="BN705" s="1">
        <f>T705/(T$3-T$4)*100</f>
        <v>48.191798514691634</v>
      </c>
      <c r="BO705" s="1">
        <f>U705/(U$3-U$4)*100</f>
        <v>13.643271233185118</v>
      </c>
      <c r="BP705" s="1">
        <f>V705/(V$3-V$4)*100</f>
        <v>2.4539877300613497</v>
      </c>
      <c r="BQ705" s="1">
        <f>W705/(W$3-W$4)*100</f>
        <v>25.655326268823199</v>
      </c>
      <c r="BR705" s="1">
        <f>X705/(X$3-X$4)*100</f>
        <v>11.690524880708928</v>
      </c>
      <c r="BS705" s="1">
        <f>Y705/(Y$3-Y$4)*100</f>
        <v>64.62167689161555</v>
      </c>
      <c r="BT705" s="1">
        <f>Z705/(Z$3-Z$4)*100</f>
        <v>63.850873053327042</v>
      </c>
      <c r="BU705" s="1">
        <f>AA705/(AA$3-AA$4)*100</f>
        <v>24.130879345603272</v>
      </c>
      <c r="BV705" s="1">
        <f>AB705/(AB$3-AB$4)*100</f>
        <v>17.334418429948666</v>
      </c>
      <c r="BW705" s="1">
        <f>AC705/(AC$3-AC$4)*100</f>
        <v>0</v>
      </c>
    </row>
    <row r="706" spans="1:75">
      <c r="A706">
        <v>79</v>
      </c>
      <c r="B706" t="s">
        <v>1675</v>
      </c>
      <c r="C706" t="s">
        <v>2603</v>
      </c>
      <c r="D706">
        <v>9</v>
      </c>
      <c r="E706" t="s">
        <v>2604</v>
      </c>
      <c r="F706" t="s">
        <v>2605</v>
      </c>
      <c r="G706" t="s">
        <v>2187</v>
      </c>
      <c r="H706">
        <v>45</v>
      </c>
      <c r="I706">
        <v>6</v>
      </c>
      <c r="J706">
        <v>2</v>
      </c>
      <c r="K706">
        <v>8</v>
      </c>
      <c r="L706">
        <v>14</v>
      </c>
      <c r="M706">
        <v>13</v>
      </c>
      <c r="N706">
        <v>15</v>
      </c>
      <c r="O706">
        <v>10</v>
      </c>
      <c r="P706">
        <v>3</v>
      </c>
      <c r="Q706">
        <v>0</v>
      </c>
      <c r="R706">
        <v>116</v>
      </c>
      <c r="T706" s="1">
        <f t="shared" si="257"/>
        <v>38.793103448275865</v>
      </c>
      <c r="U706" s="1">
        <f t="shared" si="240"/>
        <v>5.1724137931034484</v>
      </c>
      <c r="V706" s="1">
        <f t="shared" si="241"/>
        <v>1.7241379310344827</v>
      </c>
      <c r="W706" s="1">
        <f t="shared" si="242"/>
        <v>6.8965517241379306</v>
      </c>
      <c r="X706" s="1">
        <f t="shared" si="243"/>
        <v>12.068965517241379</v>
      </c>
      <c r="Y706" s="1">
        <f t="shared" si="244"/>
        <v>11.206896551724139</v>
      </c>
      <c r="Z706" s="1">
        <f t="shared" si="245"/>
        <v>12.931034482758621</v>
      </c>
      <c r="AA706" s="1">
        <f t="shared" si="246"/>
        <v>8.6206896551724146</v>
      </c>
      <c r="AB706" s="1">
        <f t="shared" si="247"/>
        <v>2.5862068965517242</v>
      </c>
      <c r="AC706" s="1">
        <f t="shared" si="248"/>
        <v>0</v>
      </c>
      <c r="AD706" s="1"/>
      <c r="AF706" s="1">
        <f t="shared" si="258"/>
        <v>97.378922912842953</v>
      </c>
      <c r="AG706" s="1">
        <f t="shared" si="249"/>
        <v>-61.563835031221991</v>
      </c>
      <c r="AH706" s="1">
        <f>IF((W706-W$2)/W$2*100&gt;100,100,IF((W706-W$2)/W$2*100&lt;-100,-100,(W706-W$2)/W$2*100))</f>
        <v>-64.583473703398582</v>
      </c>
      <c r="AI706" s="1">
        <f>IF((X706-X$2)/X$2*100&gt;100,100,IF((X706-X$2)/X$2*100&lt;-100,-100,(X706-X$2)/X$2*100))</f>
        <v>27.921829774545952</v>
      </c>
      <c r="AJ706" s="1">
        <f>IF((Y706-Y$2)/Y$2*100&gt;100,100,IF((Y706-Y$2)/Y$2*100&lt;-100,-100,(Y706-Y$2)/Y$2*100))</f>
        <v>-21.208189424246353</v>
      </c>
      <c r="AK706" s="1">
        <f>IF((Z706-Z$2)/Z$2*100&gt;100,100,IF((Z706-Z$2)/Z$2*100&lt;-100,-100,(Z706-Z$2)/Z$2*100))</f>
        <v>33.808270295998142</v>
      </c>
      <c r="AL706" s="1">
        <f>IF((V706-V$2)/V$2*100&gt;100,100,IF((V706-V$2)/V$2*100&lt;-100,-100,(V706-V$2)/V$2*100))</f>
        <v>-62.510592950709764</v>
      </c>
      <c r="AM706" s="1">
        <f>IF((AA706-AA$2)/AA$2*100&gt;100,100,IF((AA706-AA$2)/AA$2*100&lt;-100,-100,(AA706-AA$2)/AA$2*100))</f>
        <v>71.125754803015369</v>
      </c>
      <c r="AN706" s="1">
        <f>IF((AB706-AB$2)/AB$2*100&gt;100,100,IF((AB706-AB$2)/AB$2*100&lt;-100,-100,(AB706-AB$2)/AB$2*100))</f>
        <v>43.039795301589649</v>
      </c>
      <c r="AO706" s="1">
        <f>IF((AC706-AC$2)/AC$2*100&gt;100,100,IF((AC706-AC$2)/AC$2*100&lt;-100,-100,(AC706-AC$2)/AC$2*100))</f>
        <v>-100</v>
      </c>
      <c r="AP706" s="1"/>
      <c r="AQ706" s="2">
        <f t="shared" si="259"/>
        <v>97</v>
      </c>
      <c r="AR706" s="2">
        <f t="shared" si="250"/>
        <v>-62</v>
      </c>
      <c r="AS706" s="2">
        <f t="shared" si="251"/>
        <v>-65</v>
      </c>
      <c r="AT706" s="2">
        <f t="shared" si="252"/>
        <v>28</v>
      </c>
      <c r="AU706" s="2">
        <f t="shared" si="253"/>
        <v>-21</v>
      </c>
      <c r="AV706" s="2">
        <f t="shared" si="260"/>
        <v>1</v>
      </c>
      <c r="AW706" s="2">
        <f t="shared" si="261"/>
        <v>0</v>
      </c>
      <c r="AX706" s="2">
        <f t="shared" si="254"/>
        <v>1</v>
      </c>
      <c r="AY706" s="2">
        <f t="shared" si="255"/>
        <v>1</v>
      </c>
      <c r="AZ706" s="2">
        <f t="shared" si="256"/>
        <v>0</v>
      </c>
      <c r="BA706" s="1"/>
      <c r="BB706" s="1"/>
      <c r="BN706" s="1">
        <f>T706/(T$3-T$4)*100</f>
        <v>67.71778584392014</v>
      </c>
      <c r="BO706" s="1">
        <f>U706/(U$3-U$4)*100</f>
        <v>14.378361278076557</v>
      </c>
      <c r="BP706" s="1">
        <f>V706/(V$3-V$4)*100</f>
        <v>3.4482758620689653</v>
      </c>
      <c r="BQ706" s="1">
        <f>W706/(W$3-W$4)*100</f>
        <v>12.539184952978054</v>
      </c>
      <c r="BR706" s="1">
        <f>X706/(X$3-X$4)*100</f>
        <v>32.854406130268195</v>
      </c>
      <c r="BS706" s="1">
        <f>Y706/(Y$3-Y$4)*100</f>
        <v>42.159277504105098</v>
      </c>
      <c r="BT706" s="1">
        <f>Z706/(Z$3-Z$4)*100</f>
        <v>40.782493368700266</v>
      </c>
      <c r="BU706" s="1">
        <f>AA706/(AA$3-AA$4)*100</f>
        <v>30.825496342737729</v>
      </c>
      <c r="BV706" s="1">
        <f>AB706/(AB$3-AB$4)*100</f>
        <v>12.178923293455314</v>
      </c>
      <c r="BW706" s="1">
        <f>AC706/(AC$3-AC$4)*100</f>
        <v>0</v>
      </c>
    </row>
    <row r="707" spans="1:75">
      <c r="A707">
        <v>74</v>
      </c>
      <c r="B707" t="s">
        <v>1675</v>
      </c>
      <c r="C707" t="s">
        <v>2606</v>
      </c>
      <c r="D707">
        <v>6</v>
      </c>
      <c r="E707" t="s">
        <v>2607</v>
      </c>
      <c r="F707" t="s">
        <v>2608</v>
      </c>
      <c r="G707" t="s">
        <v>898</v>
      </c>
      <c r="H707">
        <v>27</v>
      </c>
      <c r="I707">
        <v>4</v>
      </c>
      <c r="J707">
        <v>0</v>
      </c>
      <c r="K707">
        <v>7</v>
      </c>
      <c r="L707">
        <v>9</v>
      </c>
      <c r="M707">
        <v>14</v>
      </c>
      <c r="N707">
        <v>5</v>
      </c>
      <c r="O707">
        <v>2</v>
      </c>
      <c r="P707">
        <v>1</v>
      </c>
      <c r="Q707">
        <v>0</v>
      </c>
      <c r="R707">
        <v>69</v>
      </c>
      <c r="T707" s="1">
        <f t="shared" si="257"/>
        <v>39.130434782608695</v>
      </c>
      <c r="U707" s="1">
        <f t="shared" si="240"/>
        <v>5.7971014492753623</v>
      </c>
      <c r="V707" s="1">
        <f t="shared" si="241"/>
        <v>0</v>
      </c>
      <c r="W707" s="1">
        <f t="shared" si="242"/>
        <v>10.144927536231885</v>
      </c>
      <c r="X707" s="1">
        <f t="shared" si="243"/>
        <v>13.043478260869565</v>
      </c>
      <c r="Y707" s="1">
        <f t="shared" si="244"/>
        <v>20.289855072463769</v>
      </c>
      <c r="Z707" s="1">
        <f t="shared" si="245"/>
        <v>7.2463768115942031</v>
      </c>
      <c r="AA707" s="1">
        <f t="shared" si="246"/>
        <v>2.8985507246376812</v>
      </c>
      <c r="AB707" s="1">
        <f t="shared" si="247"/>
        <v>1.4492753623188406</v>
      </c>
      <c r="AC707" s="1">
        <f t="shared" si="248"/>
        <v>0</v>
      </c>
      <c r="AD707" s="1"/>
      <c r="AF707" s="1">
        <f t="shared" si="258"/>
        <v>99.095261372954596</v>
      </c>
      <c r="AG707" s="1">
        <f t="shared" si="249"/>
        <v>-56.921786121949289</v>
      </c>
      <c r="AH707" s="1">
        <f>IF((W707-W$2)/W$2*100&gt;100,100,IF((W707-W$2)/W$2*100&lt;-100,-100,(W707-W$2)/W$2*100))</f>
        <v>-47.901776534709505</v>
      </c>
      <c r="AI707" s="1">
        <f>IF((X707-X$2)/X$2*100&gt;100,100,IF((X707-X$2)/X$2*100&lt;-100,-100,(X707-X$2)/X$2*100))</f>
        <v>38.250921619695625</v>
      </c>
      <c r="AJ707" s="1">
        <f>IF((Y707-Y$2)/Y$2*100&gt;100,100,IF((Y707-Y$2)/Y$2*100&lt;-100,-100,(Y707-Y$2)/Y$2*100))</f>
        <v>42.650948021208379</v>
      </c>
      <c r="AK707" s="1">
        <f>IF((Z707-Z$2)/Z$2*100&gt;100,100,IF((Z707-Z$2)/Z$2*100&lt;-100,-100,(Z707-Z$2)/Z$2*100))</f>
        <v>-25.015655293063844</v>
      </c>
      <c r="AL707" s="1">
        <f>IF((V707-V$2)/V$2*100&gt;100,100,IF((V707-V$2)/V$2*100&lt;-100,-100,(V707-V$2)/V$2*100))</f>
        <v>-100</v>
      </c>
      <c r="AM707" s="1">
        <f>IF((AA707-AA$2)/AA$2*100&gt;100,100,IF((AA707-AA$2)/AA$2*100&lt;-100,-100,(AA707-AA$2)/AA$2*100))</f>
        <v>-42.462065051739764</v>
      </c>
      <c r="AN707" s="1">
        <f>IF((AB707-AB$2)/AB$2*100&gt;100,100,IF((AB707-AB$2)/AB$2*100&lt;-100,-100,(AB707-AB$2)/AB$2*100))</f>
        <v>-19.842433550800003</v>
      </c>
      <c r="AO707" s="1">
        <f>IF((AC707-AC$2)/AC$2*100&gt;100,100,IF((AC707-AC$2)/AC$2*100&lt;-100,-100,(AC707-AC$2)/AC$2*100))</f>
        <v>-100</v>
      </c>
      <c r="AP707" s="1"/>
      <c r="AQ707" s="2">
        <f t="shared" si="259"/>
        <v>99</v>
      </c>
      <c r="AR707" s="2">
        <f t="shared" si="250"/>
        <v>-57</v>
      </c>
      <c r="AS707" s="2">
        <f t="shared" si="251"/>
        <v>-48</v>
      </c>
      <c r="AT707" s="2">
        <f t="shared" si="252"/>
        <v>38</v>
      </c>
      <c r="AU707" s="2">
        <f t="shared" si="253"/>
        <v>43</v>
      </c>
      <c r="AV707" s="2">
        <f t="shared" si="260"/>
        <v>0</v>
      </c>
      <c r="AW707" s="2">
        <f t="shared" si="261"/>
        <v>0</v>
      </c>
      <c r="AX707" s="2">
        <f t="shared" si="254"/>
        <v>0</v>
      </c>
      <c r="AY707" s="2">
        <f t="shared" si="255"/>
        <v>0</v>
      </c>
      <c r="AZ707" s="2">
        <f t="shared" si="256"/>
        <v>0</v>
      </c>
      <c r="BA707" s="1"/>
      <c r="BB707" s="1"/>
      <c r="BN707" s="1">
        <f>T707/(T$3-T$4)*100</f>
        <v>68.306636155606398</v>
      </c>
      <c r="BO707" s="1">
        <f>U707/(U$3-U$4)*100</f>
        <v>16.11487834064619</v>
      </c>
      <c r="BP707" s="1">
        <f>V707/(V$3-V$4)*100</f>
        <v>0</v>
      </c>
      <c r="BQ707" s="1">
        <f>W707/(W$3-W$4)*100</f>
        <v>18.445322793148879</v>
      </c>
      <c r="BR707" s="1">
        <f>X707/(X$3-X$4)*100</f>
        <v>35.507246376811594</v>
      </c>
      <c r="BS707" s="1">
        <f>Y707/(Y$3-Y$4)*100</f>
        <v>76.328502415458956</v>
      </c>
      <c r="BT707" s="1">
        <f>Z707/(Z$3-Z$4)*100</f>
        <v>22.853957636566332</v>
      </c>
      <c r="BU707" s="1">
        <f>AA707/(AA$3-AA$4)*100</f>
        <v>10.364514712340799</v>
      </c>
      <c r="BV707" s="1">
        <f>AB707/(AB$3-AB$4)*100</f>
        <v>6.8249038745933159</v>
      </c>
      <c r="BW707" s="1">
        <f>AC707/(AC$3-AC$4)*100</f>
        <v>0</v>
      </c>
    </row>
    <row r="708" spans="1:75">
      <c r="A708">
        <v>82</v>
      </c>
      <c r="B708" t="s">
        <v>1675</v>
      </c>
      <c r="C708" t="s">
        <v>2609</v>
      </c>
      <c r="D708">
        <v>10</v>
      </c>
      <c r="E708" t="s">
        <v>2610</v>
      </c>
      <c r="F708" t="s">
        <v>2611</v>
      </c>
      <c r="G708" t="s">
        <v>1750</v>
      </c>
      <c r="H708">
        <v>39</v>
      </c>
      <c r="I708">
        <v>7</v>
      </c>
      <c r="J708">
        <v>0</v>
      </c>
      <c r="K708">
        <v>12</v>
      </c>
      <c r="L708">
        <v>14</v>
      </c>
      <c r="M708">
        <v>20</v>
      </c>
      <c r="N708">
        <v>20</v>
      </c>
      <c r="O708">
        <v>7</v>
      </c>
      <c r="P708">
        <v>0</v>
      </c>
      <c r="Q708">
        <v>0</v>
      </c>
      <c r="R708">
        <v>119</v>
      </c>
      <c r="T708" s="1">
        <f t="shared" si="257"/>
        <v>32.773109243697476</v>
      </c>
      <c r="U708" s="1">
        <f t="shared" si="240"/>
        <v>5.8823529411764701</v>
      </c>
      <c r="V708" s="1">
        <f t="shared" si="241"/>
        <v>0</v>
      </c>
      <c r="W708" s="1">
        <f t="shared" si="242"/>
        <v>10.084033613445378</v>
      </c>
      <c r="X708" s="1">
        <f t="shared" si="243"/>
        <v>11.76470588235294</v>
      </c>
      <c r="Y708" s="1">
        <f t="shared" si="244"/>
        <v>16.806722689075631</v>
      </c>
      <c r="Z708" s="1">
        <f t="shared" si="245"/>
        <v>16.806722689075631</v>
      </c>
      <c r="AA708" s="1">
        <f t="shared" si="246"/>
        <v>5.8823529411764701</v>
      </c>
      <c r="AB708" s="1">
        <f t="shared" si="247"/>
        <v>0</v>
      </c>
      <c r="AC708" s="1">
        <f t="shared" si="248"/>
        <v>0</v>
      </c>
      <c r="AD708" s="1"/>
      <c r="AF708" s="1">
        <f t="shared" si="258"/>
        <v>66.749252522446568</v>
      </c>
      <c r="AG708" s="1">
        <f t="shared" si="249"/>
        <v>-56.288282976683846</v>
      </c>
      <c r="AH708" s="1">
        <f>IF((W708-W$2)/W$2*100&gt;100,100,IF((W708-W$2)/W$2*100&lt;-100,-100,(W708-W$2)/W$2*100))</f>
        <v>-48.214490961271878</v>
      </c>
      <c r="AI708" s="1">
        <f>IF((X708-X$2)/X$2*100&gt;100,100,IF((X708-X$2)/X$2*100&lt;-100,-100,(X708-X$2)/X$2*100))</f>
        <v>24.696909696196048</v>
      </c>
      <c r="AJ708" s="1">
        <f>IF((Y708-Y$2)/Y$2*100&gt;100,100,IF((Y708-Y$2)/Y$2*100&lt;-100,-100,(Y708-Y$2)/Y$2*100))</f>
        <v>18.162249861505138</v>
      </c>
      <c r="AK708" s="1">
        <f>IF((Z708-Z$2)/Z$2*100&gt;100,100,IF((Z708-Z$2)/Z$2*100&lt;-100,-100,(Z708-Z$2)/Z$2*100))</f>
        <v>73.913270076591417</v>
      </c>
      <c r="AL708" s="1">
        <f>IF((V708-V$2)/V$2*100&gt;100,100,IF((V708-V$2)/V$2*100&lt;-100,-100,(V708-V$2)/V$2*100))</f>
        <v>-100</v>
      </c>
      <c r="AM708" s="1">
        <f>IF((AA708-AA$2)/AA$2*100&gt;100,100,IF((AA708-AA$2)/AA$2*100&lt;-100,-100,(AA708-AA$2)/AA$2*100))</f>
        <v>16.768162100881053</v>
      </c>
      <c r="AN708" s="1">
        <f>IF((AB708-AB$2)/AB$2*100&gt;100,100,IF((AB708-AB$2)/AB$2*100&lt;-100,-100,(AB708-AB$2)/AB$2*100))</f>
        <v>-100</v>
      </c>
      <c r="AO708" s="1">
        <f>IF((AC708-AC$2)/AC$2*100&gt;100,100,IF((AC708-AC$2)/AC$2*100&lt;-100,-100,(AC708-AC$2)/AC$2*100))</f>
        <v>-100</v>
      </c>
      <c r="AP708" s="1"/>
      <c r="AQ708" s="2">
        <f t="shared" si="259"/>
        <v>67</v>
      </c>
      <c r="AR708" s="2">
        <f t="shared" si="250"/>
        <v>-56</v>
      </c>
      <c r="AS708" s="2">
        <f t="shared" si="251"/>
        <v>-48</v>
      </c>
      <c r="AT708" s="2">
        <f t="shared" si="252"/>
        <v>25</v>
      </c>
      <c r="AU708" s="2">
        <f t="shared" si="253"/>
        <v>18</v>
      </c>
      <c r="AV708" s="2">
        <f t="shared" si="260"/>
        <v>1</v>
      </c>
      <c r="AW708" s="2">
        <f t="shared" si="261"/>
        <v>0</v>
      </c>
      <c r="AX708" s="2">
        <f t="shared" si="254"/>
        <v>0</v>
      </c>
      <c r="AY708" s="2">
        <f t="shared" si="255"/>
        <v>0</v>
      </c>
      <c r="AZ708" s="2">
        <f t="shared" si="256"/>
        <v>0</v>
      </c>
      <c r="BA708" s="1"/>
      <c r="BB708" s="1"/>
      <c r="BN708" s="1">
        <f>T708/(T$3-T$4)*100</f>
        <v>57.209199469261371</v>
      </c>
      <c r="BO708" s="1">
        <f>U708/(U$3-U$4)*100</f>
        <v>16.351861845655691</v>
      </c>
      <c r="BP708" s="1">
        <f>V708/(V$3-V$4)*100</f>
        <v>0</v>
      </c>
      <c r="BQ708" s="1">
        <f>W708/(W$3-W$4)*100</f>
        <v>18.334606569900686</v>
      </c>
      <c r="BR708" s="1">
        <f>X708/(X$3-X$4)*100</f>
        <v>32.026143790849666</v>
      </c>
      <c r="BS708" s="1">
        <f>Y708/(Y$3-Y$4)*100</f>
        <v>63.22529011604643</v>
      </c>
      <c r="BT708" s="1">
        <f>Z708/(Z$3-Z$4)*100</f>
        <v>53.005817711700068</v>
      </c>
      <c r="BU708" s="1">
        <f>AA708/(AA$3-AA$4)*100</f>
        <v>21.03386809269162</v>
      </c>
      <c r="BV708" s="1">
        <f>AB708/(AB$3-AB$4)*100</f>
        <v>0</v>
      </c>
      <c r="BW708" s="1">
        <f>AC708/(AC$3-AC$4)*100</f>
        <v>0</v>
      </c>
    </row>
    <row r="709" spans="1:75">
      <c r="A709">
        <v>84</v>
      </c>
      <c r="B709" t="s">
        <v>1675</v>
      </c>
      <c r="C709" t="s">
        <v>2612</v>
      </c>
      <c r="D709">
        <v>6</v>
      </c>
      <c r="E709" t="s">
        <v>2613</v>
      </c>
      <c r="F709" t="s">
        <v>2614</v>
      </c>
      <c r="G709" t="s">
        <v>2615</v>
      </c>
      <c r="H709">
        <v>26</v>
      </c>
      <c r="I709">
        <v>2</v>
      </c>
      <c r="J709">
        <v>4</v>
      </c>
      <c r="K709">
        <v>8</v>
      </c>
      <c r="L709">
        <v>3</v>
      </c>
      <c r="M709">
        <v>14</v>
      </c>
      <c r="N709">
        <v>19</v>
      </c>
      <c r="O709">
        <v>5</v>
      </c>
      <c r="P709">
        <v>0</v>
      </c>
      <c r="Q709">
        <v>0</v>
      </c>
      <c r="R709">
        <v>81</v>
      </c>
      <c r="T709" s="1">
        <f t="shared" si="257"/>
        <v>32.098765432098766</v>
      </c>
      <c r="U709" s="1">
        <f t="shared" si="240"/>
        <v>2.4691358024691357</v>
      </c>
      <c r="V709" s="1">
        <f t="shared" si="241"/>
        <v>4.9382716049382713</v>
      </c>
      <c r="W709" s="1">
        <f t="shared" si="242"/>
        <v>9.8765432098765427</v>
      </c>
      <c r="X709" s="1">
        <f t="shared" si="243"/>
        <v>3.7037037037037033</v>
      </c>
      <c r="Y709" s="1">
        <f t="shared" si="244"/>
        <v>17.283950617283949</v>
      </c>
      <c r="Z709" s="1">
        <f t="shared" si="245"/>
        <v>23.456790123456788</v>
      </c>
      <c r="AA709" s="1">
        <f t="shared" si="246"/>
        <v>6.1728395061728394</v>
      </c>
      <c r="AB709" s="1">
        <f t="shared" si="247"/>
        <v>0</v>
      </c>
      <c r="AC709" s="1">
        <f t="shared" si="248"/>
        <v>0</v>
      </c>
      <c r="AD709" s="1"/>
      <c r="AF709" s="1">
        <f t="shared" si="258"/>
        <v>63.318197943795418</v>
      </c>
      <c r="AG709" s="1">
        <f t="shared" si="249"/>
        <v>-81.651871866756181</v>
      </c>
      <c r="AH709" s="1">
        <f>IF((W709-W$2)/W$2*100&gt;100,100,IF((W709-W$2)/W$2*100&lt;-100,-100,(W709-W$2)/W$2*100))</f>
        <v>-49.280036414743655</v>
      </c>
      <c r="AI709" s="1">
        <f>IF((X709-X$2)/X$2*100&gt;100,100,IF((X709-X$2)/X$2*100&lt;-100,-100,(X709-X$2)/X$2*100))</f>
        <v>-60.743565466012363</v>
      </c>
      <c r="AJ709" s="1">
        <f>IF((Y709-Y$2)/Y$2*100&gt;100,100,IF((Y709-Y$2)/Y$2*100&lt;-100,-100,(Y709-Y$2)/Y$2*100))</f>
        <v>21.517474240288603</v>
      </c>
      <c r="AK709" s="1">
        <f>IF((Z709-Z$2)/Z$2*100&gt;100,100,IF((Z709-Z$2)/Z$2*100&lt;-100,-100,(Z709-Z$2)/Z$2*100))</f>
        <v>100</v>
      </c>
      <c r="AL709" s="1">
        <f>IF((V709-V$2)/V$2*100&gt;100,100,IF((V709-V$2)/V$2*100&lt;-100,-100,(V709-V$2)/V$2*100))</f>
        <v>7.3770671041399378</v>
      </c>
      <c r="AM709" s="1">
        <f>IF((AA709-AA$2)/AA$2*100&gt;100,100,IF((AA709-AA$2)/AA$2*100&lt;-100,-100,(AA709-AA$2)/AA$2*100))</f>
        <v>22.534491093517165</v>
      </c>
      <c r="AN709" s="1">
        <f>IF((AB709-AB$2)/AB$2*100&gt;100,100,IF((AB709-AB$2)/AB$2*100&lt;-100,-100,(AB709-AB$2)/AB$2*100))</f>
        <v>-100</v>
      </c>
      <c r="AO709" s="1">
        <f>IF((AC709-AC$2)/AC$2*100&gt;100,100,IF((AC709-AC$2)/AC$2*100&lt;-100,-100,(AC709-AC$2)/AC$2*100))</f>
        <v>-100</v>
      </c>
      <c r="AP709" s="1"/>
      <c r="AQ709" s="2">
        <f t="shared" si="259"/>
        <v>63</v>
      </c>
      <c r="AR709" s="2">
        <f t="shared" si="250"/>
        <v>-82</v>
      </c>
      <c r="AS709" s="2">
        <f t="shared" si="251"/>
        <v>-49</v>
      </c>
      <c r="AT709" s="2">
        <f t="shared" si="252"/>
        <v>-61</v>
      </c>
      <c r="AU709" s="2">
        <f t="shared" si="253"/>
        <v>22</v>
      </c>
      <c r="AV709" s="2">
        <f t="shared" si="260"/>
        <v>1</v>
      </c>
      <c r="AW709" s="2">
        <f t="shared" si="261"/>
        <v>0</v>
      </c>
      <c r="AX709" s="2">
        <f t="shared" si="254"/>
        <v>1</v>
      </c>
      <c r="AY709" s="2">
        <f t="shared" si="255"/>
        <v>0</v>
      </c>
      <c r="AZ709" s="2">
        <f t="shared" si="256"/>
        <v>0</v>
      </c>
      <c r="BA709" s="1"/>
      <c r="BB709" s="1"/>
      <c r="BN709" s="1">
        <f>T709/(T$3-T$4)*100</f>
        <v>56.03205544726012</v>
      </c>
      <c r="BO709" s="1">
        <f>U709/(U$3-U$4)*100</f>
        <v>6.863744478423377</v>
      </c>
      <c r="BP709" s="1">
        <f>V709/(V$3-V$4)*100</f>
        <v>9.8765432098765427</v>
      </c>
      <c r="BQ709" s="1">
        <f>W709/(W$3-W$4)*100</f>
        <v>17.95735129068462</v>
      </c>
      <c r="BR709" s="1">
        <f>X709/(X$3-X$4)*100</f>
        <v>10.08230452674897</v>
      </c>
      <c r="BS709" s="1">
        <f>Y709/(Y$3-Y$4)*100</f>
        <v>65.02057613168725</v>
      </c>
      <c r="BT709" s="1">
        <f>Z709/(Z$3-Z$4)*100</f>
        <v>73.979107312440647</v>
      </c>
      <c r="BU709" s="1">
        <f>AA709/(AA$3-AA$4)*100</f>
        <v>22.072577628133185</v>
      </c>
      <c r="BV709" s="1">
        <f>AB709/(AB$3-AB$4)*100</f>
        <v>0</v>
      </c>
      <c r="BW709" s="1">
        <f>AC709/(AC$3-AC$4)*100</f>
        <v>0</v>
      </c>
    </row>
    <row r="710" spans="1:75">
      <c r="A710">
        <v>83</v>
      </c>
      <c r="B710" t="s">
        <v>1675</v>
      </c>
      <c r="C710" t="s">
        <v>2616</v>
      </c>
      <c r="D710">
        <v>8</v>
      </c>
      <c r="E710" t="s">
        <v>2617</v>
      </c>
      <c r="F710" t="s">
        <v>2618</v>
      </c>
      <c r="G710" t="s">
        <v>2619</v>
      </c>
      <c r="H710">
        <v>19</v>
      </c>
      <c r="I710">
        <v>10</v>
      </c>
      <c r="J710">
        <v>1</v>
      </c>
      <c r="K710">
        <v>9</v>
      </c>
      <c r="L710">
        <v>7</v>
      </c>
      <c r="M710">
        <v>16</v>
      </c>
      <c r="N710">
        <v>8</v>
      </c>
      <c r="O710">
        <v>4</v>
      </c>
      <c r="P710">
        <v>0</v>
      </c>
      <c r="Q710">
        <v>0</v>
      </c>
      <c r="R710">
        <v>74</v>
      </c>
      <c r="T710" s="1">
        <f t="shared" si="257"/>
        <v>25.675675675675674</v>
      </c>
      <c r="U710" s="1">
        <f t="shared" ref="U710:U773" si="262">IF($R710&lt;&gt;0,I710/$R710,0)*100</f>
        <v>13.513513513513514</v>
      </c>
      <c r="V710" s="1">
        <f t="shared" ref="V710:V773" si="263">IF($R710&lt;&gt;0,J710/$R710,0)*100</f>
        <v>1.3513513513513513</v>
      </c>
      <c r="W710" s="1">
        <f t="shared" ref="W710:W773" si="264">IF($R710&lt;&gt;0,K710/$R710,0)*100</f>
        <v>12.162162162162163</v>
      </c>
      <c r="X710" s="1">
        <f t="shared" ref="X710:X773" si="265">IF($R710&lt;&gt;0,L710/$R710,0)*100</f>
        <v>9.4594594594594597</v>
      </c>
      <c r="Y710" s="1">
        <f t="shared" ref="Y710:Y773" si="266">IF($R710&lt;&gt;0,M710/$R710,0)*100</f>
        <v>21.621621621621621</v>
      </c>
      <c r="Z710" s="1">
        <f t="shared" ref="Z710:Z773" si="267">IF($R710&lt;&gt;0,N710/$R710,0)*100</f>
        <v>10.810810810810811</v>
      </c>
      <c r="AA710" s="1">
        <f t="shared" ref="AA710:AA773" si="268">IF($R710&lt;&gt;0,O710/$R710,0)*100</f>
        <v>5.4054054054054053</v>
      </c>
      <c r="AB710" s="1">
        <f t="shared" ref="AB710:AB773" si="269">IF($R710&lt;&gt;0,P710/$R710,0)*100</f>
        <v>0</v>
      </c>
      <c r="AC710" s="1">
        <f t="shared" ref="AC710:AC773" si="270">IF($R710&lt;&gt;0,Q710/$R710,0)*100</f>
        <v>0</v>
      </c>
      <c r="AD710" s="1"/>
      <c r="AF710" s="1">
        <f t="shared" si="258"/>
        <v>30.63758141138312</v>
      </c>
      <c r="AG710" s="1">
        <f t="shared" ref="AG710:AG773" si="271">IF((U710-U$2)/U$2*100&gt;100,100,IF((U710-U$2)/U$2*100&lt;-100,-100,(U710-U$2)/U$2*100))</f>
        <v>0.41880937788848643</v>
      </c>
      <c r="AH710" s="1">
        <f>IF((W710-W$2)/W$2*100&gt;100,100,IF((W710-W$2)/W$2*100&lt;-100,-100,(W710-W$2)/W$2*100))</f>
        <v>-37.542477274236688</v>
      </c>
      <c r="AI710" s="1">
        <f>IF((X710-X$2)/X$2*100&gt;100,100,IF((X710-X$2)/X$2*100&lt;-100,-100,(X710-X$2)/X$2*100))</f>
        <v>0.26305576923872365</v>
      </c>
      <c r="AJ710" s="1">
        <f>IF((Y710-Y$2)/Y$2*100&gt;100,100,IF((Y710-Y$2)/Y$2*100&lt;-100,-100,(Y710-Y$2)/Y$2*100))</f>
        <v>52.014137659666062</v>
      </c>
      <c r="AK710" s="1">
        <f>IF((Z710-Z$2)/Z$2*100&gt;100,100,IF((Z710-Z$2)/Z$2*100&lt;-100,-100,(Z710-Z$2)/Z$2*100))</f>
        <v>11.868535887104745</v>
      </c>
      <c r="AL710" s="1">
        <f>IF((V710-V$2)/V$2*100&gt;100,100,IF((V710-V$2)/V$2*100&lt;-100,-100,(V710-V$2)/V$2*100))</f>
        <v>-70.616410691096846</v>
      </c>
      <c r="AM710" s="1">
        <f>IF((AA710-AA$2)/AA$2*100&gt;100,100,IF((AA710-AA$2)/AA$2*100&lt;-100,-100,(AA710-AA$2)/AA$2*100))</f>
        <v>7.3004732818907039</v>
      </c>
      <c r="AN710" s="1">
        <f>IF((AB710-AB$2)/AB$2*100&gt;100,100,IF((AB710-AB$2)/AB$2*100&lt;-100,-100,(AB710-AB$2)/AB$2*100))</f>
        <v>-100</v>
      </c>
      <c r="AO710" s="1">
        <f>IF((AC710-AC$2)/AC$2*100&gt;100,100,IF((AC710-AC$2)/AC$2*100&lt;-100,-100,(AC710-AC$2)/AC$2*100))</f>
        <v>-100</v>
      </c>
      <c r="AP710" s="1"/>
      <c r="AQ710" s="2">
        <f t="shared" si="259"/>
        <v>31</v>
      </c>
      <c r="AR710" s="2">
        <f t="shared" ref="AR710:AR773" si="272">ROUND(AG710, 0)</f>
        <v>0</v>
      </c>
      <c r="AS710" s="2">
        <f t="shared" ref="AS710:AS773" si="273">ROUND(AH710, 0)</f>
        <v>-38</v>
      </c>
      <c r="AT710" s="2">
        <f t="shared" ref="AT710:AT773" si="274">ROUND(AI710, 0)</f>
        <v>0</v>
      </c>
      <c r="AU710" s="2">
        <f t="shared" ref="AU710:AU773" si="275">ROUND(AJ710, 0)</f>
        <v>52</v>
      </c>
      <c r="AV710" s="2">
        <f t="shared" si="260"/>
        <v>0</v>
      </c>
      <c r="AW710" s="2">
        <f t="shared" si="261"/>
        <v>0</v>
      </c>
      <c r="AX710" s="2">
        <f t="shared" ref="AX710:AX773" si="276">IF(AM710&gt;20, 1, 0)</f>
        <v>0</v>
      </c>
      <c r="AY710" s="2">
        <f t="shared" ref="AY710:AY773" si="277">IF(AN710&gt;20, 1, 0)</f>
        <v>0</v>
      </c>
      <c r="AZ710" s="2">
        <f t="shared" ref="AZ710:AZ773" si="278">IF(AO710&gt;20, 1, 0)</f>
        <v>0</v>
      </c>
      <c r="BA710" s="1"/>
      <c r="BB710" s="1"/>
      <c r="BN710" s="1">
        <f>T710/(T$3-T$4)*100</f>
        <v>44.819819819819813</v>
      </c>
      <c r="BO710" s="1">
        <f>U710/(U$3-U$4)*100</f>
        <v>37.565088023803618</v>
      </c>
      <c r="BP710" s="1">
        <f>V710/(V$3-V$4)*100</f>
        <v>2.7027027027027026</v>
      </c>
      <c r="BQ710" s="1">
        <f>W710/(W$3-W$4)*100</f>
        <v>22.113022113022112</v>
      </c>
      <c r="BR710" s="1">
        <f>X710/(X$3-X$4)*100</f>
        <v>25.75075075075075</v>
      </c>
      <c r="BS710" s="1">
        <f>Y710/(Y$3-Y$4)*100</f>
        <v>81.338481338481344</v>
      </c>
      <c r="BT710" s="1">
        <f>Z710/(Z$3-Z$4)*100</f>
        <v>34.095634095634097</v>
      </c>
      <c r="BU710" s="1">
        <f>AA710/(AA$3-AA$4)*100</f>
        <v>19.328419328419329</v>
      </c>
      <c r="BV710" s="1">
        <f>AB710/(AB$3-AB$4)*100</f>
        <v>0</v>
      </c>
      <c r="BW710" s="1">
        <f>AC710/(AC$3-AC$4)*100</f>
        <v>0</v>
      </c>
    </row>
    <row r="711" spans="1:75">
      <c r="A711">
        <v>80</v>
      </c>
      <c r="B711" t="s">
        <v>1675</v>
      </c>
      <c r="C711" t="s">
        <v>2620</v>
      </c>
      <c r="D711">
        <v>6</v>
      </c>
      <c r="E711" t="s">
        <v>2621</v>
      </c>
      <c r="F711" t="s">
        <v>2622</v>
      </c>
      <c r="G711" t="s">
        <v>2045</v>
      </c>
      <c r="H711">
        <v>18</v>
      </c>
      <c r="I711">
        <v>8</v>
      </c>
      <c r="J711">
        <v>1</v>
      </c>
      <c r="K711">
        <v>12</v>
      </c>
      <c r="L711">
        <v>4</v>
      </c>
      <c r="M711">
        <v>11</v>
      </c>
      <c r="N711">
        <v>20</v>
      </c>
      <c r="O711">
        <v>5</v>
      </c>
      <c r="P711">
        <v>3</v>
      </c>
      <c r="Q711">
        <v>0</v>
      </c>
      <c r="R711">
        <v>82</v>
      </c>
      <c r="T711" s="1">
        <f t="shared" ref="T711:T774" si="279">IF($R711&lt;&gt;0,H711/$R711,0)*100</f>
        <v>21.951219512195124</v>
      </c>
      <c r="U711" s="1">
        <f t="shared" si="262"/>
        <v>9.7560975609756095</v>
      </c>
      <c r="V711" s="1">
        <f t="shared" si="263"/>
        <v>1.2195121951219512</v>
      </c>
      <c r="W711" s="1">
        <f t="shared" si="264"/>
        <v>14.634146341463413</v>
      </c>
      <c r="X711" s="1">
        <f t="shared" si="265"/>
        <v>4.8780487804878048</v>
      </c>
      <c r="Y711" s="1">
        <f t="shared" si="266"/>
        <v>13.414634146341465</v>
      </c>
      <c r="Z711" s="1">
        <f t="shared" si="267"/>
        <v>24.390243902439025</v>
      </c>
      <c r="AA711" s="1">
        <f t="shared" si="268"/>
        <v>6.0975609756097562</v>
      </c>
      <c r="AB711" s="1">
        <f t="shared" si="269"/>
        <v>3.6585365853658534</v>
      </c>
      <c r="AC711" s="1">
        <f t="shared" si="270"/>
        <v>0</v>
      </c>
      <c r="AD711" s="1"/>
      <c r="AF711" s="1">
        <f t="shared" ref="AF711:AF774" si="280">IF((T711-T$2)/T$2*100&gt;100,100,IF((T711-T$2)/T$2*100&lt;-100,-100,(T711-T$2)/T$2*100))</f>
        <v>11.687585648242838</v>
      </c>
      <c r="AG711" s="1">
        <f t="shared" si="271"/>
        <v>-27.502518107670753</v>
      </c>
      <c r="AH711" s="1">
        <f>IF((W711-W$2)/W$2*100&gt;100,100,IF((W711-W$2)/W$2*100&lt;-100,-100,(W711-W$2)/W$2*100))</f>
        <v>-24.847858834040903</v>
      </c>
      <c r="AI711" s="1">
        <f>IF((X711-X$2)/X$2*100&gt;100,100,IF((X711-X$2)/X$2*100&lt;-100,-100,(X711-X$2)/X$2*100))</f>
        <v>-48.296403296699197</v>
      </c>
      <c r="AJ711" s="1">
        <f>IF((Y711-Y$2)/Y$2*100&gt;100,100,IF((Y711-Y$2)/Y$2*100&lt;-100,-100,(Y711-Y$2)/Y$2*100))</f>
        <v>-5.6863505678596136</v>
      </c>
      <c r="AK711" s="1">
        <f>IF((Z711-Z$2)/Z$2*100&gt;100,100,IF((Z711-Z$2)/Z$2*100&lt;-100,-100,(Z711-Z$2)/Z$2*100))</f>
        <v>100</v>
      </c>
      <c r="AL711" s="1">
        <f>IF((V711-V$2)/V$2*100&gt;100,100,IF((V711-V$2)/V$2*100&lt;-100,-100,(V711-V$2)/V$2*100))</f>
        <v>-73.483102330989823</v>
      </c>
      <c r="AM711" s="1">
        <f>IF((AA711-AA$2)/AA$2*100&gt;100,100,IF((AA711-AA$2)/AA$2*100&lt;-100,-100,(AA711-AA$2)/AA$2*100))</f>
        <v>21.040168031401105</v>
      </c>
      <c r="AN711" s="1">
        <f>IF((AB711-AB$2)/AB$2*100&gt;100,100,IF((AB711-AB$2)/AB$2*100&lt;-100,-100,(AB711-AB$2)/AB$2*100))</f>
        <v>100</v>
      </c>
      <c r="AO711" s="1">
        <f>IF((AC711-AC$2)/AC$2*100&gt;100,100,IF((AC711-AC$2)/AC$2*100&lt;-100,-100,(AC711-AC$2)/AC$2*100))</f>
        <v>-100</v>
      </c>
      <c r="AP711" s="1"/>
      <c r="AQ711" s="2">
        <f t="shared" ref="AQ711:AQ774" si="281">ROUND(AF711, 0)</f>
        <v>12</v>
      </c>
      <c r="AR711" s="2">
        <f t="shared" si="272"/>
        <v>-28</v>
      </c>
      <c r="AS711" s="2">
        <f t="shared" si="273"/>
        <v>-25</v>
      </c>
      <c r="AT711" s="2">
        <f t="shared" si="274"/>
        <v>-48</v>
      </c>
      <c r="AU711" s="2">
        <f t="shared" si="275"/>
        <v>-6</v>
      </c>
      <c r="AV711" s="2">
        <f t="shared" ref="AV711:AV774" si="282">IF(AK711&gt;20, 1, 0)</f>
        <v>1</v>
      </c>
      <c r="AW711" s="2">
        <f t="shared" ref="AW711:AW774" si="283">IF(AL711&gt;20, 1, 0)</f>
        <v>0</v>
      </c>
      <c r="AX711" s="2">
        <f t="shared" si="276"/>
        <v>1</v>
      </c>
      <c r="AY711" s="2">
        <f t="shared" si="277"/>
        <v>1</v>
      </c>
      <c r="AZ711" s="2">
        <f t="shared" si="278"/>
        <v>0</v>
      </c>
      <c r="BA711" s="1"/>
      <c r="BB711" s="1"/>
      <c r="BN711" s="1">
        <f>T711/(T$3-T$4)*100</f>
        <v>38.318356867779201</v>
      </c>
      <c r="BO711" s="1">
        <f>U711/(U$3-U$4)*100</f>
        <v>27.120161109867979</v>
      </c>
      <c r="BP711" s="1">
        <f>V711/(V$3-V$4)*100</f>
        <v>2.4390243902439024</v>
      </c>
      <c r="BQ711" s="1">
        <f>W711/(W$3-W$4)*100</f>
        <v>26.607538802660745</v>
      </c>
      <c r="BR711" s="1">
        <f>X711/(X$3-X$4)*100</f>
        <v>13.27913279132791</v>
      </c>
      <c r="BS711" s="1">
        <f>Y711/(Y$3-Y$4)*100</f>
        <v>50.464576074332179</v>
      </c>
      <c r="BT711" s="1">
        <f>Z711/(Z$3-Z$4)*100</f>
        <v>76.923076923076934</v>
      </c>
      <c r="BU711" s="1">
        <f>AA711/(AA$3-AA$4)*100</f>
        <v>21.803399852180341</v>
      </c>
      <c r="BV711" s="1">
        <f>AB711/(AB$3-AB$4)*100</f>
        <v>17.228720756595319</v>
      </c>
      <c r="BW711" s="1">
        <f>AC711/(AC$3-AC$4)*100</f>
        <v>0</v>
      </c>
    </row>
    <row r="712" spans="1:75">
      <c r="A712">
        <v>84</v>
      </c>
      <c r="B712" t="s">
        <v>1675</v>
      </c>
      <c r="C712" t="s">
        <v>2623</v>
      </c>
      <c r="D712">
        <v>13</v>
      </c>
      <c r="E712" t="s">
        <v>2624</v>
      </c>
      <c r="F712" t="s">
        <v>2625</v>
      </c>
      <c r="G712" t="s">
        <v>2626</v>
      </c>
      <c r="H712">
        <v>57</v>
      </c>
      <c r="I712">
        <v>11</v>
      </c>
      <c r="J712">
        <v>1</v>
      </c>
      <c r="K712">
        <v>18</v>
      </c>
      <c r="L712">
        <v>8</v>
      </c>
      <c r="M712">
        <v>25</v>
      </c>
      <c r="N712">
        <v>42</v>
      </c>
      <c r="O712">
        <v>34</v>
      </c>
      <c r="P712">
        <v>4</v>
      </c>
      <c r="Q712">
        <v>1</v>
      </c>
      <c r="R712">
        <v>201</v>
      </c>
      <c r="T712" s="1">
        <f t="shared" si="279"/>
        <v>28.35820895522388</v>
      </c>
      <c r="U712" s="1">
        <f t="shared" si="262"/>
        <v>5.4726368159203984</v>
      </c>
      <c r="V712" s="1">
        <f t="shared" si="263"/>
        <v>0.49751243781094528</v>
      </c>
      <c r="W712" s="1">
        <f t="shared" si="264"/>
        <v>8.9552238805970141</v>
      </c>
      <c r="X712" s="1">
        <f t="shared" si="265"/>
        <v>3.9800995024875623</v>
      </c>
      <c r="Y712" s="1">
        <f t="shared" si="266"/>
        <v>12.437810945273633</v>
      </c>
      <c r="Z712" s="1">
        <f t="shared" si="267"/>
        <v>20.8955223880597</v>
      </c>
      <c r="AA712" s="1">
        <f t="shared" si="268"/>
        <v>16.915422885572141</v>
      </c>
      <c r="AB712" s="1">
        <f t="shared" si="269"/>
        <v>1.9900497512437811</v>
      </c>
      <c r="AC712" s="1">
        <f t="shared" si="270"/>
        <v>0.49751243781094528</v>
      </c>
      <c r="AD712" s="1"/>
      <c r="AF712" s="1">
        <f t="shared" si="280"/>
        <v>44.286283946900767</v>
      </c>
      <c r="AG712" s="1">
        <f t="shared" si="271"/>
        <v>-59.332880182287951</v>
      </c>
      <c r="AH712" s="1">
        <f>IF((W712-W$2)/W$2*100&gt;100,100,IF((W712-W$2)/W$2*100&lt;-100,-100,(W712-W$2)/W$2*100))</f>
        <v>-54.011376301428015</v>
      </c>
      <c r="AI712" s="1">
        <f>IF((X712-X$2)/X$2*100&gt;100,100,IF((X712-X$2)/X$2*100&lt;-100,-100,(X712-X$2)/X$2*100))</f>
        <v>-57.813980799296857</v>
      </c>
      <c r="AJ712" s="1">
        <f>IF((Y712-Y$2)/Y$2*100&gt;100,100,IF((Y712-Y$2)/Y$2*100&lt;-100,-100,(Y712-Y$2)/Y$2*100))</f>
        <v>-12.554056383587614</v>
      </c>
      <c r="AK712" s="1">
        <f>IF((Z712-Z$2)/Z$2*100&gt;100,100,IF((Z712-Z$2)/Z$2*100&lt;-100,-100,(Z712-Z$2)/Z$2*100))</f>
        <v>100</v>
      </c>
      <c r="AL712" s="1">
        <f>IF((V712-V$2)/V$2*100&gt;100,100,IF((V712-V$2)/V$2*100&lt;-100,-100,(V712-V$2)/V$2*100))</f>
        <v>-89.182161149956045</v>
      </c>
      <c r="AM712" s="1">
        <f>IF((AA712-AA$2)/AA$2*100&gt;100,100,IF((AA712-AA$2)/AA$2*100&lt;-100,-100,(AA712-AA$2)/AA$2*100))</f>
        <v>100</v>
      </c>
      <c r="AN712" s="1">
        <f>IF((AB712-AB$2)/AB$2*100&gt;100,100,IF((AB712-AB$2)/AB$2*100&lt;-100,-100,(AB712-AB$2)/AB$2*100))</f>
        <v>10.067106169050744</v>
      </c>
      <c r="AO712" s="1">
        <f>IF((AC712-AC$2)/AC$2*100&gt;100,100,IF((AC712-AC$2)/AC$2*100&lt;-100,-100,(AC712-AC$2)/AC$2*100))</f>
        <v>-79.773308260071488</v>
      </c>
      <c r="AP712" s="1"/>
      <c r="AQ712" s="2">
        <f t="shared" si="281"/>
        <v>44</v>
      </c>
      <c r="AR712" s="2">
        <f t="shared" si="272"/>
        <v>-59</v>
      </c>
      <c r="AS712" s="2">
        <f t="shared" si="273"/>
        <v>-54</v>
      </c>
      <c r="AT712" s="2">
        <f t="shared" si="274"/>
        <v>-58</v>
      </c>
      <c r="AU712" s="2">
        <f t="shared" si="275"/>
        <v>-13</v>
      </c>
      <c r="AV712" s="2">
        <f t="shared" si="282"/>
        <v>1</v>
      </c>
      <c r="AW712" s="2">
        <f t="shared" si="283"/>
        <v>0</v>
      </c>
      <c r="AX712" s="2">
        <f t="shared" si="276"/>
        <v>1</v>
      </c>
      <c r="AY712" s="2">
        <f t="shared" si="277"/>
        <v>0</v>
      </c>
      <c r="AZ712" s="2">
        <f t="shared" si="278"/>
        <v>0</v>
      </c>
      <c r="BA712" s="1"/>
      <c r="BB712" s="1"/>
      <c r="BN712" s="1">
        <f>T712/(T$3-T$4)*100</f>
        <v>49.502487562189046</v>
      </c>
      <c r="BO712" s="1">
        <f>U712/(U$3-U$4)*100</f>
        <v>15.212926194714502</v>
      </c>
      <c r="BP712" s="1">
        <f>V712/(V$3-V$4)*100</f>
        <v>0.99502487562189057</v>
      </c>
      <c r="BQ712" s="1">
        <f>W712/(W$3-W$4)*100</f>
        <v>16.282225237449115</v>
      </c>
      <c r="BR712" s="1">
        <f>X712/(X$3-X$4)*100</f>
        <v>10.834715312327251</v>
      </c>
      <c r="BS712" s="1">
        <f>Y712/(Y$3-Y$4)*100</f>
        <v>46.789860222696056</v>
      </c>
      <c r="BT712" s="1">
        <f>Z712/(Z$3-Z$4)*100</f>
        <v>65.901262916188287</v>
      </c>
      <c r="BU712" s="1">
        <f>AA712/(AA$3-AA$4)*100</f>
        <v>60.485451530227664</v>
      </c>
      <c r="BV712" s="1">
        <f>AB712/(AB$3-AB$4)*100</f>
        <v>9.3715097979490309</v>
      </c>
      <c r="BW712" s="1">
        <f>AC712/(AC$3-AC$4)*100</f>
        <v>1.1092080580703041</v>
      </c>
    </row>
    <row r="713" spans="1:75">
      <c r="A713">
        <v>85</v>
      </c>
      <c r="B713" t="s">
        <v>1675</v>
      </c>
      <c r="C713" t="s">
        <v>2627</v>
      </c>
      <c r="D713">
        <v>6</v>
      </c>
      <c r="E713" t="s">
        <v>2628</v>
      </c>
      <c r="F713" t="s">
        <v>2629</v>
      </c>
      <c r="G713" t="s">
        <v>2630</v>
      </c>
      <c r="H713">
        <v>12</v>
      </c>
      <c r="I713">
        <v>5</v>
      </c>
      <c r="J713">
        <v>1</v>
      </c>
      <c r="K713">
        <v>11</v>
      </c>
      <c r="L713">
        <v>5</v>
      </c>
      <c r="M713">
        <v>9</v>
      </c>
      <c r="N713">
        <v>11</v>
      </c>
      <c r="O713">
        <v>9</v>
      </c>
      <c r="P713">
        <v>1</v>
      </c>
      <c r="Q713">
        <v>2</v>
      </c>
      <c r="R713">
        <v>66</v>
      </c>
      <c r="T713" s="1">
        <f t="shared" si="279"/>
        <v>18.181818181818183</v>
      </c>
      <c r="U713" s="1">
        <f t="shared" si="262"/>
        <v>7.5757575757575761</v>
      </c>
      <c r="V713" s="1">
        <f t="shared" si="263"/>
        <v>1.5151515151515151</v>
      </c>
      <c r="W713" s="1">
        <f t="shared" si="264"/>
        <v>16.666666666666664</v>
      </c>
      <c r="X713" s="1">
        <f t="shared" si="265"/>
        <v>7.5757575757575761</v>
      </c>
      <c r="Y713" s="1">
        <f t="shared" si="266"/>
        <v>13.636363636363635</v>
      </c>
      <c r="Z713" s="1">
        <f t="shared" si="267"/>
        <v>16.666666666666664</v>
      </c>
      <c r="AA713" s="1">
        <f t="shared" si="268"/>
        <v>13.636363636363635</v>
      </c>
      <c r="AB713" s="1">
        <f t="shared" si="269"/>
        <v>1.5151515151515151</v>
      </c>
      <c r="AC713" s="1">
        <f t="shared" si="270"/>
        <v>3.0303030303030303</v>
      </c>
      <c r="AD713" s="1"/>
      <c r="AF713" s="1">
        <f t="shared" si="280"/>
        <v>-7.4910906751928001</v>
      </c>
      <c r="AG713" s="1">
        <f t="shared" si="271"/>
        <v>-43.704606863910996</v>
      </c>
      <c r="AH713" s="1">
        <f>IF((W713-W$2)/W$2*100&gt;100,100,IF((W713-W$2)/W$2*100&lt;-100,-100,(W713-W$2)/W$2*100))</f>
        <v>-14.410061449879924</v>
      </c>
      <c r="AI713" s="1">
        <f>IF((X713-X$2)/X$2*100&gt;100,100,IF((X713-X$2)/X$2*100&lt;-100,-100,(X713-X$2)/X$2*100))</f>
        <v>-19.702747544116171</v>
      </c>
      <c r="AJ713" s="1">
        <f>IF((Y713-Y$2)/Y$2*100&gt;100,100,IF((Y713-Y$2)/Y$2*100&lt;-100,-100,(Y713-Y$2)/Y$2*100))</f>
        <v>-4.1274472714606176</v>
      </c>
      <c r="AK713" s="1">
        <f>IF((Z713-Z$2)/Z$2*100&gt;100,100,IF((Z713-Z$2)/Z$2*100&lt;-100,-100,(Z713-Z$2)/Z$2*100))</f>
        <v>72.463992825953127</v>
      </c>
      <c r="AL713" s="1">
        <f>IF((V713-V$2)/V$2*100&gt;100,100,IF((V713-V$2)/V$2*100&lt;-100,-100,(V713-V$2)/V$2*100))</f>
        <v>-67.054763502138883</v>
      </c>
      <c r="AM713" s="1">
        <f>IF((AA713-AA$2)/AA$2*100&gt;100,100,IF((AA713-AA$2)/AA$2*100&lt;-100,-100,(AA713-AA$2)/AA$2*100))</f>
        <v>100</v>
      </c>
      <c r="AN713" s="1">
        <f>IF((AB713-AB$2)/AB$2*100&gt;100,100,IF((AB713-AB$2)/AB$2*100&lt;-100,-100,(AB713-AB$2)/AB$2*100))</f>
        <v>-16.198907803109098</v>
      </c>
      <c r="AO713" s="1">
        <f>IF((AC713-AC$2)/AC$2*100&gt;100,100,IF((AC713-AC$2)/AC$2*100&lt;-100,-100,(AC713-AC$2)/AC$2*100))</f>
        <v>23.198940597746386</v>
      </c>
      <c r="AP713" s="1"/>
      <c r="AQ713" s="2">
        <f t="shared" si="281"/>
        <v>-7</v>
      </c>
      <c r="AR713" s="2">
        <f t="shared" si="272"/>
        <v>-44</v>
      </c>
      <c r="AS713" s="2">
        <f t="shared" si="273"/>
        <v>-14</v>
      </c>
      <c r="AT713" s="2">
        <f t="shared" si="274"/>
        <v>-20</v>
      </c>
      <c r="AU713" s="2">
        <f t="shared" si="275"/>
        <v>-4</v>
      </c>
      <c r="AV713" s="2">
        <f t="shared" si="282"/>
        <v>1</v>
      </c>
      <c r="AW713" s="2">
        <f t="shared" si="283"/>
        <v>0</v>
      </c>
      <c r="AX713" s="2">
        <f t="shared" si="276"/>
        <v>1</v>
      </c>
      <c r="AY713" s="2">
        <f t="shared" si="277"/>
        <v>0</v>
      </c>
      <c r="AZ713" s="2">
        <f t="shared" si="278"/>
        <v>1</v>
      </c>
      <c r="BA713" s="1"/>
      <c r="BB713" s="1"/>
      <c r="BN713" s="1">
        <f>T713/(T$3-T$4)*100</f>
        <v>31.738437001594892</v>
      </c>
      <c r="BO713" s="1">
        <f>U713/(U$3-U$4)*100</f>
        <v>21.059216013344454</v>
      </c>
      <c r="BP713" s="1">
        <f>V713/(V$3-V$4)*100</f>
        <v>3.0303030303030303</v>
      </c>
      <c r="BQ713" s="1">
        <f>W713/(W$3-W$4)*100</f>
        <v>30.303030303030294</v>
      </c>
      <c r="BR713" s="1">
        <f>X713/(X$3-X$4)*100</f>
        <v>20.622895622895619</v>
      </c>
      <c r="BS713" s="1">
        <f>Y713/(Y$3-Y$4)*100</f>
        <v>51.298701298701296</v>
      </c>
      <c r="BT713" s="1">
        <f>Z713/(Z$3-Z$4)*100</f>
        <v>52.564102564102555</v>
      </c>
      <c r="BU713" s="1">
        <f>AA713/(AA$3-AA$4)*100</f>
        <v>48.760330578512395</v>
      </c>
      <c r="BV713" s="1">
        <f>AB713/(AB$3-AB$4)*100</f>
        <v>7.1351267779839214</v>
      </c>
      <c r="BW713" s="1">
        <f>AC713/(AC$3-AC$4)*100</f>
        <v>6.7560854446100356</v>
      </c>
    </row>
    <row r="714" spans="1:75">
      <c r="A714">
        <v>83</v>
      </c>
      <c r="B714" t="s">
        <v>1675</v>
      </c>
      <c r="C714" t="s">
        <v>2631</v>
      </c>
      <c r="D714">
        <v>8</v>
      </c>
      <c r="E714" t="s">
        <v>2632</v>
      </c>
      <c r="F714" t="s">
        <v>2633</v>
      </c>
      <c r="G714" t="s">
        <v>2634</v>
      </c>
      <c r="H714">
        <v>34</v>
      </c>
      <c r="I714">
        <v>7</v>
      </c>
      <c r="J714">
        <v>0</v>
      </c>
      <c r="K714">
        <v>7</v>
      </c>
      <c r="L714">
        <v>9</v>
      </c>
      <c r="M714">
        <v>14</v>
      </c>
      <c r="N714">
        <v>20</v>
      </c>
      <c r="O714">
        <v>11</v>
      </c>
      <c r="P714">
        <v>2</v>
      </c>
      <c r="Q714">
        <v>0</v>
      </c>
      <c r="R714">
        <v>104</v>
      </c>
      <c r="T714" s="1">
        <f t="shared" si="279"/>
        <v>32.692307692307693</v>
      </c>
      <c r="U714" s="1">
        <f t="shared" si="262"/>
        <v>6.7307692307692308</v>
      </c>
      <c r="V714" s="1">
        <f t="shared" si="263"/>
        <v>0</v>
      </c>
      <c r="W714" s="1">
        <f t="shared" si="264"/>
        <v>6.7307692307692308</v>
      </c>
      <c r="X714" s="1">
        <f t="shared" si="265"/>
        <v>8.6538461538461533</v>
      </c>
      <c r="Y714" s="1">
        <f t="shared" si="266"/>
        <v>13.461538461538462</v>
      </c>
      <c r="Z714" s="1">
        <f t="shared" si="267"/>
        <v>19.230769230769234</v>
      </c>
      <c r="AA714" s="1">
        <f t="shared" si="268"/>
        <v>10.576923076923077</v>
      </c>
      <c r="AB714" s="1">
        <f t="shared" si="269"/>
        <v>1.9230769230769231</v>
      </c>
      <c r="AC714" s="1">
        <f t="shared" si="270"/>
        <v>0</v>
      </c>
      <c r="AD714" s="1"/>
      <c r="AF714" s="1">
        <f t="shared" si="280"/>
        <v>66.338135035951396</v>
      </c>
      <c r="AG714" s="1">
        <f t="shared" si="271"/>
        <v>-49.983708406013236</v>
      </c>
      <c r="AH714" s="1">
        <f>IF((W714-W$2)/W$2*100&gt;100,100,IF((W714-W$2)/W$2*100&lt;-100,-100,(W714-W$2)/W$2*100))</f>
        <v>-65.434832508605353</v>
      </c>
      <c r="AI714" s="1">
        <f>IF((X714-X$2)/X$2*100&gt;100,100,IF((X714-X$2)/X$2*100&lt;-100,-100,(X714-X$2)/X$2*100))</f>
        <v>-8.2758308484711751</v>
      </c>
      <c r="AJ714" s="1">
        <f>IF((Y714-Y$2)/Y$2*100&gt;100,100,IF((Y714-Y$2)/Y$2*100&lt;-100,-100,(Y714-Y$2)/Y$2*100))</f>
        <v>-5.3565825628521377</v>
      </c>
      <c r="AK714" s="1">
        <f>IF((Z714-Z$2)/Z$2*100&gt;100,100,IF((Z714-Z$2)/Z$2*100&lt;-100,-100,(Z714-Z$2)/Z$2*100))</f>
        <v>98.996914799176736</v>
      </c>
      <c r="AL714" s="1">
        <f>IF((V714-V$2)/V$2*100&gt;100,100,IF((V714-V$2)/V$2*100&lt;-100,-100,(V714-V$2)/V$2*100))</f>
        <v>-100</v>
      </c>
      <c r="AM714" s="1">
        <f>IF((AA714-AA$2)/AA$2*100&gt;100,100,IF((AA714-AA$2)/AA$2*100&lt;-100,-100,(AA714-AA$2)/AA$2*100))</f>
        <v>100</v>
      </c>
      <c r="AN714" s="1">
        <f>IF((AB714-AB$2)/AB$2*100&gt;100,100,IF((AB714-AB$2)/AB$2*100&lt;-100,-100,(AB714-AB$2)/AB$2*100))</f>
        <v>6.3629247114384588</v>
      </c>
      <c r="AO714" s="1">
        <f>IF((AC714-AC$2)/AC$2*100&gt;100,100,IF((AC714-AC$2)/AC$2*100&lt;-100,-100,(AC714-AC$2)/AC$2*100))</f>
        <v>-100</v>
      </c>
      <c r="AP714" s="1"/>
      <c r="AQ714" s="2">
        <f t="shared" si="281"/>
        <v>66</v>
      </c>
      <c r="AR714" s="2">
        <f t="shared" si="272"/>
        <v>-50</v>
      </c>
      <c r="AS714" s="2">
        <f t="shared" si="273"/>
        <v>-65</v>
      </c>
      <c r="AT714" s="2">
        <f t="shared" si="274"/>
        <v>-8</v>
      </c>
      <c r="AU714" s="2">
        <f t="shared" si="275"/>
        <v>-5</v>
      </c>
      <c r="AV714" s="2">
        <f t="shared" si="282"/>
        <v>1</v>
      </c>
      <c r="AW714" s="2">
        <f t="shared" si="283"/>
        <v>0</v>
      </c>
      <c r="AX714" s="2">
        <f t="shared" si="276"/>
        <v>1</v>
      </c>
      <c r="AY714" s="2">
        <f t="shared" si="277"/>
        <v>0</v>
      </c>
      <c r="AZ714" s="2">
        <f t="shared" si="278"/>
        <v>0</v>
      </c>
      <c r="BA714" s="1"/>
      <c r="BB714" s="1"/>
      <c r="BN714" s="1">
        <f>T714/(T$3-T$4)*100</f>
        <v>57.068151147098511</v>
      </c>
      <c r="BO714" s="1">
        <f>U714/(U$3-U$4)*100</f>
        <v>18.710303458009882</v>
      </c>
      <c r="BP714" s="1">
        <f>V714/(V$3-V$4)*100</f>
        <v>0</v>
      </c>
      <c r="BQ714" s="1">
        <f>W714/(W$3-W$4)*100</f>
        <v>12.237762237762237</v>
      </c>
      <c r="BR714" s="1">
        <f>X714/(X$3-X$4)*100</f>
        <v>23.557692307692303</v>
      </c>
      <c r="BS714" s="1">
        <f>Y714/(Y$3-Y$4)*100</f>
        <v>50.641025641025649</v>
      </c>
      <c r="BT714" s="1">
        <f>Z714/(Z$3-Z$4)*100</f>
        <v>60.650887573964511</v>
      </c>
      <c r="BU714" s="1">
        <f>AA714/(AA$3-AA$4)*100</f>
        <v>37.820512820512818</v>
      </c>
      <c r="BV714" s="1">
        <f>AB714/(AB$3-AB$4)*100</f>
        <v>9.0561224489795915</v>
      </c>
      <c r="BW714" s="1">
        <f>AC714/(AC$3-AC$4)*100</f>
        <v>0</v>
      </c>
    </row>
    <row r="715" spans="1:75">
      <c r="A715">
        <v>81</v>
      </c>
      <c r="B715" t="s">
        <v>1675</v>
      </c>
      <c r="C715" t="s">
        <v>1675</v>
      </c>
      <c r="D715">
        <v>13</v>
      </c>
      <c r="E715" t="s">
        <v>2635</v>
      </c>
      <c r="F715" t="s">
        <v>2636</v>
      </c>
      <c r="G715" t="s">
        <v>2637</v>
      </c>
      <c r="H715">
        <v>35</v>
      </c>
      <c r="I715">
        <v>6</v>
      </c>
      <c r="J715">
        <v>4</v>
      </c>
      <c r="K715">
        <v>14</v>
      </c>
      <c r="L715">
        <v>4</v>
      </c>
      <c r="M715">
        <v>19</v>
      </c>
      <c r="N715">
        <v>26</v>
      </c>
      <c r="O715">
        <v>32</v>
      </c>
      <c r="P715">
        <v>1</v>
      </c>
      <c r="Q715">
        <v>3</v>
      </c>
      <c r="R715">
        <v>144</v>
      </c>
      <c r="T715" s="1">
        <f t="shared" si="279"/>
        <v>24.305555555555554</v>
      </c>
      <c r="U715" s="1">
        <f t="shared" si="262"/>
        <v>4.1666666666666661</v>
      </c>
      <c r="V715" s="1">
        <f t="shared" si="263"/>
        <v>2.7777777777777777</v>
      </c>
      <c r="W715" s="1">
        <f t="shared" si="264"/>
        <v>9.7222222222222232</v>
      </c>
      <c r="X715" s="1">
        <f t="shared" si="265"/>
        <v>2.7777777777777777</v>
      </c>
      <c r="Y715" s="1">
        <f t="shared" si="266"/>
        <v>13.194444444444445</v>
      </c>
      <c r="Z715" s="1">
        <f t="shared" si="267"/>
        <v>18.055555555555554</v>
      </c>
      <c r="AA715" s="1">
        <f t="shared" si="268"/>
        <v>22.222222222222221</v>
      </c>
      <c r="AB715" s="1">
        <f t="shared" si="269"/>
        <v>0.69444444444444442</v>
      </c>
      <c r="AC715" s="1">
        <f t="shared" si="270"/>
        <v>2.083333333333333</v>
      </c>
      <c r="AD715" s="1"/>
      <c r="AF715" s="1">
        <f t="shared" si="280"/>
        <v>23.666423923787381</v>
      </c>
      <c r="AG715" s="1">
        <f t="shared" si="271"/>
        <v>-69.037533775151061</v>
      </c>
      <c r="AH715" s="1">
        <f>IF((W715-W$2)/W$2*100&gt;100,100,IF((W715-W$2)/W$2*100&lt;-100,-100,(W715-W$2)/W$2*100))</f>
        <v>-50.072535845763277</v>
      </c>
      <c r="AI715" s="1">
        <f>IF((X715-X$2)/X$2*100&gt;100,100,IF((X715-X$2)/X$2*100&lt;-100,-100,(X715-X$2)/X$2*100))</f>
        <v>-70.557674099509256</v>
      </c>
      <c r="AJ715" s="1">
        <f>IF((Y715-Y$2)/Y$2*100&gt;100,100,IF((Y715-Y$2)/Y$2*100&lt;-100,-100,(Y715-Y$2)/Y$2*100))</f>
        <v>-7.2344281469225304</v>
      </c>
      <c r="AK715" s="1">
        <f>IF((Z715-Z$2)/Z$2*100&gt;100,100,IF((Z715-Z$2)/Z$2*100&lt;-100,-100,(Z715-Z$2)/Z$2*100))</f>
        <v>86.835992228115899</v>
      </c>
      <c r="AL715" s="1">
        <f>IF((V715-V$2)/V$2*100&gt;100,100,IF((V715-V$2)/V$2*100&lt;-100,-100,(V715-V$2)/V$2*100))</f>
        <v>-39.60039975392128</v>
      </c>
      <c r="AM715" s="1">
        <f>IF((AA715-AA$2)/AA$2*100&gt;100,100,IF((AA715-AA$2)/AA$2*100&lt;-100,-100,(AA715-AA$2)/AA$2*100))</f>
        <v>100</v>
      </c>
      <c r="AN715" s="1">
        <f>IF((AB715-AB$2)/AB$2*100&gt;100,100,IF((AB715-AB$2)/AB$2*100&lt;-100,-100,(AB715-AB$2)/AB$2*100))</f>
        <v>-61.591166076425012</v>
      </c>
      <c r="AO715" s="1">
        <f>IF((AC715-AC$2)/AC$2*100&gt;100,100,IF((AC715-AC$2)/AC$2*100&lt;-100,-100,(AC715-AC$2)/AC$2*100))</f>
        <v>-15.300728339049369</v>
      </c>
      <c r="AP715" s="1"/>
      <c r="AQ715" s="2">
        <f t="shared" si="281"/>
        <v>24</v>
      </c>
      <c r="AR715" s="2">
        <f t="shared" si="272"/>
        <v>-69</v>
      </c>
      <c r="AS715" s="2">
        <f t="shared" si="273"/>
        <v>-50</v>
      </c>
      <c r="AT715" s="2">
        <f t="shared" si="274"/>
        <v>-71</v>
      </c>
      <c r="AU715" s="2">
        <f t="shared" si="275"/>
        <v>-7</v>
      </c>
      <c r="AV715" s="2">
        <f t="shared" si="282"/>
        <v>1</v>
      </c>
      <c r="AW715" s="2">
        <f t="shared" si="283"/>
        <v>0</v>
      </c>
      <c r="AX715" s="2">
        <f t="shared" si="276"/>
        <v>1</v>
      </c>
      <c r="AY715" s="2">
        <f t="shared" si="277"/>
        <v>0</v>
      </c>
      <c r="AZ715" s="2">
        <f t="shared" si="278"/>
        <v>0</v>
      </c>
      <c r="BA715" s="1"/>
      <c r="BB715" s="1"/>
      <c r="BN715" s="1">
        <f>T715/(T$3-T$4)*100</f>
        <v>42.428118908382054</v>
      </c>
      <c r="BO715" s="1">
        <f>U715/(U$3-U$4)*100</f>
        <v>11.582568807339447</v>
      </c>
      <c r="BP715" s="1">
        <f>V715/(V$3-V$4)*100</f>
        <v>5.5555555555555554</v>
      </c>
      <c r="BQ715" s="1">
        <f>W715/(W$3-W$4)*100</f>
        <v>17.676767676767678</v>
      </c>
      <c r="BR715" s="1">
        <f>X715/(X$3-X$4)*100</f>
        <v>7.5617283950617269</v>
      </c>
      <c r="BS715" s="1">
        <f>Y715/(Y$3-Y$4)*100</f>
        <v>49.636243386243393</v>
      </c>
      <c r="BT715" s="1">
        <f>Z715/(Z$3-Z$4)*100</f>
        <v>56.944444444444443</v>
      </c>
      <c r="BU715" s="1">
        <f>AA715/(AA$3-AA$4)*100</f>
        <v>79.46127946127946</v>
      </c>
      <c r="BV715" s="1">
        <f>AB715/(AB$3-AB$4)*100</f>
        <v>3.2702664399092973</v>
      </c>
      <c r="BW715" s="1">
        <f>AC715/(AC$3-AC$4)*100</f>
        <v>4.6448087431693983</v>
      </c>
    </row>
    <row r="716" spans="1:75">
      <c r="A716">
        <v>84</v>
      </c>
      <c r="B716" t="s">
        <v>1675</v>
      </c>
      <c r="C716" t="s">
        <v>2638</v>
      </c>
      <c r="D716">
        <v>4</v>
      </c>
      <c r="E716" t="s">
        <v>948</v>
      </c>
      <c r="F716" t="s">
        <v>2639</v>
      </c>
      <c r="G716" t="s">
        <v>2640</v>
      </c>
      <c r="H716">
        <v>17</v>
      </c>
      <c r="I716">
        <v>2</v>
      </c>
      <c r="J716">
        <v>0</v>
      </c>
      <c r="K716">
        <v>1</v>
      </c>
      <c r="L716">
        <v>2</v>
      </c>
      <c r="M716">
        <v>4</v>
      </c>
      <c r="N716">
        <v>7</v>
      </c>
      <c r="O716">
        <v>4</v>
      </c>
      <c r="P716">
        <v>0</v>
      </c>
      <c r="Q716">
        <v>0</v>
      </c>
      <c r="R716">
        <v>37</v>
      </c>
      <c r="T716" s="1">
        <f t="shared" si="279"/>
        <v>45.945945945945951</v>
      </c>
      <c r="U716" s="1">
        <f t="shared" si="262"/>
        <v>5.4054054054054053</v>
      </c>
      <c r="V716" s="1">
        <f t="shared" si="263"/>
        <v>0</v>
      </c>
      <c r="W716" s="1">
        <f t="shared" si="264"/>
        <v>2.7027027027027026</v>
      </c>
      <c r="X716" s="1">
        <f t="shared" si="265"/>
        <v>5.4054054054054053</v>
      </c>
      <c r="Y716" s="1">
        <f t="shared" si="266"/>
        <v>10.810810810810811</v>
      </c>
      <c r="Z716" s="1">
        <f t="shared" si="267"/>
        <v>18.918918918918919</v>
      </c>
      <c r="AA716" s="1">
        <f t="shared" si="268"/>
        <v>10.810810810810811</v>
      </c>
      <c r="AB716" s="1">
        <f t="shared" si="269"/>
        <v>0</v>
      </c>
      <c r="AC716" s="1">
        <f t="shared" si="270"/>
        <v>0</v>
      </c>
      <c r="AD716" s="1"/>
      <c r="AF716" s="1">
        <f t="shared" si="280"/>
        <v>100</v>
      </c>
      <c r="AG716" s="1">
        <f t="shared" si="271"/>
        <v>-59.832476248844614</v>
      </c>
      <c r="AH716" s="1">
        <f>IF((W716-W$2)/W$2*100&gt;100,100,IF((W716-W$2)/W$2*100&lt;-100,-100,(W716-W$2)/W$2*100))</f>
        <v>-86.120550505385935</v>
      </c>
      <c r="AI716" s="1">
        <f>IF((X716-X$2)/X$2*100&gt;100,100,IF((X716-X$2)/X$2*100&lt;-100,-100,(X716-X$2)/X$2*100))</f>
        <v>-42.706825274720735</v>
      </c>
      <c r="AJ716" s="1">
        <f>IF((Y716-Y$2)/Y$2*100&gt;100,100,IF((Y716-Y$2)/Y$2*100&lt;-100,-100,(Y716-Y$2)/Y$2*100))</f>
        <v>-23.992931170166969</v>
      </c>
      <c r="AK716" s="1">
        <f>IF((Z716-Z$2)/Z$2*100&gt;100,100,IF((Z716-Z$2)/Z$2*100&lt;-100,-100,(Z716-Z$2)/Z$2*100))</f>
        <v>95.769937802433319</v>
      </c>
      <c r="AL716" s="1">
        <f>IF((V716-V$2)/V$2*100&gt;100,100,IF((V716-V$2)/V$2*100&lt;-100,-100,(V716-V$2)/V$2*100))</f>
        <v>-100</v>
      </c>
      <c r="AM716" s="1">
        <f>IF((AA716-AA$2)/AA$2*100&gt;100,100,IF((AA716-AA$2)/AA$2*100&lt;-100,-100,(AA716-AA$2)/AA$2*100))</f>
        <v>100</v>
      </c>
      <c r="AN716" s="1">
        <f>IF((AB716-AB$2)/AB$2*100&gt;100,100,IF((AB716-AB$2)/AB$2*100&lt;-100,-100,(AB716-AB$2)/AB$2*100))</f>
        <v>-100</v>
      </c>
      <c r="AO716" s="1">
        <f>IF((AC716-AC$2)/AC$2*100&gt;100,100,IF((AC716-AC$2)/AC$2*100&lt;-100,-100,(AC716-AC$2)/AC$2*100))</f>
        <v>-100</v>
      </c>
      <c r="AP716" s="1"/>
      <c r="AQ716" s="2">
        <f t="shared" si="281"/>
        <v>100</v>
      </c>
      <c r="AR716" s="2">
        <f t="shared" si="272"/>
        <v>-60</v>
      </c>
      <c r="AS716" s="2">
        <f t="shared" si="273"/>
        <v>-86</v>
      </c>
      <c r="AT716" s="2">
        <f t="shared" si="274"/>
        <v>-43</v>
      </c>
      <c r="AU716" s="2">
        <f t="shared" si="275"/>
        <v>-24</v>
      </c>
      <c r="AV716" s="2">
        <f t="shared" si="282"/>
        <v>1</v>
      </c>
      <c r="AW716" s="2">
        <f t="shared" si="283"/>
        <v>0</v>
      </c>
      <c r="AX716" s="2">
        <f t="shared" si="276"/>
        <v>1</v>
      </c>
      <c r="AY716" s="2">
        <f t="shared" si="277"/>
        <v>0</v>
      </c>
      <c r="AZ716" s="2">
        <f t="shared" si="278"/>
        <v>0</v>
      </c>
      <c r="BA716" s="1"/>
      <c r="BB716" s="1"/>
      <c r="BN716" s="1">
        <f>T716/(T$3-T$4)*100</f>
        <v>80.203888098624944</v>
      </c>
      <c r="BO716" s="1">
        <f>U716/(U$3-U$4)*100</f>
        <v>15.026035209521446</v>
      </c>
      <c r="BP716" s="1">
        <f>V716/(V$3-V$4)*100</f>
        <v>0</v>
      </c>
      <c r="BQ716" s="1">
        <f>W716/(W$3-W$4)*100</f>
        <v>4.9140049140049129</v>
      </c>
      <c r="BR716" s="1">
        <f>X716/(X$3-X$4)*100</f>
        <v>14.714714714714713</v>
      </c>
      <c r="BS716" s="1">
        <f>Y716/(Y$3-Y$4)*100</f>
        <v>40.669240669240672</v>
      </c>
      <c r="BT716" s="1">
        <f>Z716/(Z$3-Z$4)*100</f>
        <v>59.667359667359662</v>
      </c>
      <c r="BU716" s="1">
        <f>AA716/(AA$3-AA$4)*100</f>
        <v>38.656838656838659</v>
      </c>
      <c r="BV716" s="1">
        <f>AB716/(AB$3-AB$4)*100</f>
        <v>0</v>
      </c>
      <c r="BW716" s="1">
        <f>AC716/(AC$3-AC$4)*100</f>
        <v>0</v>
      </c>
    </row>
    <row r="717" spans="1:75">
      <c r="A717">
        <v>84</v>
      </c>
      <c r="B717" t="s">
        <v>1675</v>
      </c>
      <c r="C717" t="s">
        <v>2641</v>
      </c>
      <c r="D717">
        <v>7</v>
      </c>
      <c r="E717" t="s">
        <v>2642</v>
      </c>
      <c r="F717" t="s">
        <v>2643</v>
      </c>
      <c r="G717" t="s">
        <v>1612</v>
      </c>
      <c r="H717">
        <v>18</v>
      </c>
      <c r="I717">
        <v>7</v>
      </c>
      <c r="J717">
        <v>2</v>
      </c>
      <c r="K717">
        <v>10</v>
      </c>
      <c r="L717">
        <v>6</v>
      </c>
      <c r="M717">
        <v>21</v>
      </c>
      <c r="N717">
        <v>15</v>
      </c>
      <c r="O717">
        <v>15</v>
      </c>
      <c r="P717">
        <v>2</v>
      </c>
      <c r="Q717">
        <v>2</v>
      </c>
      <c r="R717">
        <v>98</v>
      </c>
      <c r="T717" s="1">
        <f t="shared" si="279"/>
        <v>18.367346938775512</v>
      </c>
      <c r="U717" s="1">
        <f t="shared" si="262"/>
        <v>7.1428571428571423</v>
      </c>
      <c r="V717" s="1">
        <f t="shared" si="263"/>
        <v>2.0408163265306123</v>
      </c>
      <c r="W717" s="1">
        <f t="shared" si="264"/>
        <v>10.204081632653061</v>
      </c>
      <c r="X717" s="1">
        <f t="shared" si="265"/>
        <v>6.1224489795918364</v>
      </c>
      <c r="Y717" s="1">
        <f t="shared" si="266"/>
        <v>21.428571428571427</v>
      </c>
      <c r="Z717" s="1">
        <f t="shared" si="267"/>
        <v>15.306122448979592</v>
      </c>
      <c r="AA717" s="1">
        <f t="shared" si="268"/>
        <v>15.306122448979592</v>
      </c>
      <c r="AB717" s="1">
        <f t="shared" si="269"/>
        <v>2.0408163265306123</v>
      </c>
      <c r="AC717" s="1">
        <f t="shared" si="270"/>
        <v>2.0408163265306123</v>
      </c>
      <c r="AD717" s="1"/>
      <c r="AF717" s="1">
        <f t="shared" si="280"/>
        <v>-6.5471222126947666</v>
      </c>
      <c r="AG717" s="1">
        <f t="shared" si="271"/>
        <v>-46.921486471687516</v>
      </c>
      <c r="AH717" s="1">
        <f>IF((W717-W$2)/W$2*100&gt;100,100,IF((W717-W$2)/W$2*100&lt;-100,-100,(W717-W$2)/W$2*100))</f>
        <v>-47.597996806048926</v>
      </c>
      <c r="AI717" s="1">
        <f>IF((X717-X$2)/X$2*100&gt;100,100,IF((X717-X$2)/X$2*100&lt;-100,-100,(X717-X$2)/X$2*100))</f>
        <v>-35.106710260142869</v>
      </c>
      <c r="AJ717" s="1">
        <f>IF((Y717-Y$2)/Y$2*100&gt;100,100,IF((Y717-Y$2)/Y$2*100&lt;-100,-100,(Y717-Y$2)/Y$2*100))</f>
        <v>50.656868573419032</v>
      </c>
      <c r="AK717" s="1">
        <f>IF((Z717-Z$2)/Z$2*100&gt;100,100,IF((Z717-Z$2)/Z$2*100&lt;-100,-100,(Z717-Z$2)/Z$2*100))</f>
        <v>58.385299534038602</v>
      </c>
      <c r="AL717" s="1">
        <f>IF((V717-V$2)/V$2*100&gt;100,100,IF((V717-V$2)/V$2*100&lt;-100,-100,(V717-V$2)/V$2*100))</f>
        <v>-55.624783492676855</v>
      </c>
      <c r="AM717" s="1">
        <f>IF((AA717-AA$2)/AA$2*100&gt;100,100,IF((AA717-AA$2)/AA$2*100&lt;-100,-100,(AA717-AA$2)/AA$2*100))</f>
        <v>100</v>
      </c>
      <c r="AN717" s="1">
        <f>IF((AB717-AB$2)/AB$2*100&gt;100,100,IF((AB717-AB$2)/AB$2*100&lt;-100,-100,(AB717-AB$2)/AB$2*100))</f>
        <v>12.874940510097957</v>
      </c>
      <c r="AO717" s="1">
        <f>IF((AC717-AC$2)/AC$2*100&gt;100,100,IF((AC717-AC$2)/AC$2*100&lt;-100,-100,(AC717-AC$2)/AC$2*100))</f>
        <v>-17.029284903558555</v>
      </c>
      <c r="AP717" s="1"/>
      <c r="AQ717" s="2">
        <f t="shared" si="281"/>
        <v>-7</v>
      </c>
      <c r="AR717" s="2">
        <f t="shared" si="272"/>
        <v>-47</v>
      </c>
      <c r="AS717" s="2">
        <f t="shared" si="273"/>
        <v>-48</v>
      </c>
      <c r="AT717" s="2">
        <f t="shared" si="274"/>
        <v>-35</v>
      </c>
      <c r="AU717" s="2">
        <f t="shared" si="275"/>
        <v>51</v>
      </c>
      <c r="AV717" s="2">
        <f t="shared" si="282"/>
        <v>1</v>
      </c>
      <c r="AW717" s="2">
        <f t="shared" si="283"/>
        <v>0</v>
      </c>
      <c r="AX717" s="2">
        <f t="shared" si="276"/>
        <v>1</v>
      </c>
      <c r="AY717" s="2">
        <f t="shared" si="277"/>
        <v>0</v>
      </c>
      <c r="AZ717" s="2">
        <f t="shared" si="278"/>
        <v>0</v>
      </c>
      <c r="BA717" s="1"/>
      <c r="BB717" s="1"/>
      <c r="BN717" s="1">
        <f>T717/(T$3-T$4)*100</f>
        <v>32.062298603651989</v>
      </c>
      <c r="BO717" s="1">
        <f>U717/(U$3-U$4)*100</f>
        <v>19.85583224115334</v>
      </c>
      <c r="BP717" s="1">
        <f>V717/(V$3-V$4)*100</f>
        <v>4.0816326530612246</v>
      </c>
      <c r="BQ717" s="1">
        <f>W717/(W$3-W$4)*100</f>
        <v>18.552875695732833</v>
      </c>
      <c r="BR717" s="1">
        <f>X717/(X$3-X$4)*100</f>
        <v>16.666666666666664</v>
      </c>
      <c r="BS717" s="1">
        <f>Y717/(Y$3-Y$4)*100</f>
        <v>80.612244897959201</v>
      </c>
      <c r="BT717" s="1">
        <f>Z717/(Z$3-Z$4)*100</f>
        <v>48.273155416012557</v>
      </c>
      <c r="BU717" s="1">
        <f>AA717/(AA$3-AA$4)*100</f>
        <v>54.730983302411872</v>
      </c>
      <c r="BV717" s="1">
        <f>AB717/(AB$3-AB$4)*100</f>
        <v>9.6105789254477312</v>
      </c>
      <c r="BW717" s="1">
        <f>AC717/(AC$3-AC$4)*100</f>
        <v>4.5500167280026771</v>
      </c>
    </row>
    <row r="718" spans="1:75">
      <c r="A718">
        <v>79</v>
      </c>
      <c r="B718" t="s">
        <v>1675</v>
      </c>
      <c r="C718" t="s">
        <v>2644</v>
      </c>
      <c r="D718">
        <v>15</v>
      </c>
      <c r="E718" t="s">
        <v>2645</v>
      </c>
      <c r="F718" t="s">
        <v>2646</v>
      </c>
      <c r="G718" t="s">
        <v>2647</v>
      </c>
      <c r="H718">
        <v>59</v>
      </c>
      <c r="I718">
        <v>19</v>
      </c>
      <c r="J718">
        <v>3</v>
      </c>
      <c r="K718">
        <v>21</v>
      </c>
      <c r="L718">
        <v>8</v>
      </c>
      <c r="M718">
        <v>39</v>
      </c>
      <c r="N718">
        <v>51</v>
      </c>
      <c r="O718">
        <v>20</v>
      </c>
      <c r="P718">
        <v>12</v>
      </c>
      <c r="Q718">
        <v>0</v>
      </c>
      <c r="R718">
        <v>232</v>
      </c>
      <c r="T718" s="1">
        <f t="shared" si="279"/>
        <v>25.431034482758619</v>
      </c>
      <c r="U718" s="1">
        <f t="shared" si="262"/>
        <v>8.1896551724137936</v>
      </c>
      <c r="V718" s="1">
        <f t="shared" si="263"/>
        <v>1.2931034482758621</v>
      </c>
      <c r="W718" s="1">
        <f t="shared" si="264"/>
        <v>9.0517241379310338</v>
      </c>
      <c r="X718" s="1">
        <f t="shared" si="265"/>
        <v>3.4482758620689653</v>
      </c>
      <c r="Y718" s="1">
        <f t="shared" si="266"/>
        <v>16.810344827586206</v>
      </c>
      <c r="Z718" s="1">
        <f t="shared" si="267"/>
        <v>21.982758620689655</v>
      </c>
      <c r="AA718" s="1">
        <f t="shared" si="268"/>
        <v>8.6206896551724146</v>
      </c>
      <c r="AB718" s="1">
        <f t="shared" si="269"/>
        <v>5.1724137931034484</v>
      </c>
      <c r="AC718" s="1">
        <f t="shared" si="270"/>
        <v>0</v>
      </c>
      <c r="AD718" s="1"/>
      <c r="AF718" s="1">
        <f t="shared" si="280"/>
        <v>29.392849465085913</v>
      </c>
      <c r="AG718" s="1">
        <f t="shared" si="271"/>
        <v>-39.142738799434824</v>
      </c>
      <c r="AH718" s="1">
        <f>IF((W718-W$2)/W$2*100&gt;100,100,IF((W718-W$2)/W$2*100&lt;-100,-100,(W718-W$2)/W$2*100))</f>
        <v>-53.515809235710641</v>
      </c>
      <c r="AI718" s="1">
        <f>IF((X718-X$2)/X$2*100&gt;100,100,IF((X718-X$2)/X$2*100&lt;-100,-100,(X718-X$2)/X$2*100))</f>
        <v>-63.450905778701163</v>
      </c>
      <c r="AJ718" s="1">
        <f>IF((Y718-Y$2)/Y$2*100&gt;100,100,IF((Y718-Y$2)/Y$2*100&lt;-100,-100,(Y718-Y$2)/Y$2*100))</f>
        <v>18.187715863630455</v>
      </c>
      <c r="AK718" s="1">
        <f>IF((Z718-Z$2)/Z$2*100&gt;100,100,IF((Z718-Z$2)/Z$2*100&lt;-100,-100,(Z718-Z$2)/Z$2*100))</f>
        <v>100</v>
      </c>
      <c r="AL718" s="1">
        <f>IF((V718-V$2)/V$2*100&gt;100,100,IF((V718-V$2)/V$2*100&lt;-100,-100,(V718-V$2)/V$2*100))</f>
        <v>-71.882944713032316</v>
      </c>
      <c r="AM718" s="1">
        <f>IF((AA718-AA$2)/AA$2*100&gt;100,100,IF((AA718-AA$2)/AA$2*100&lt;-100,-100,(AA718-AA$2)/AA$2*100))</f>
        <v>71.125754803015369</v>
      </c>
      <c r="AN718" s="1">
        <f>IF((AB718-AB$2)/AB$2*100&gt;100,100,IF((AB718-AB$2)/AB$2*100&lt;-100,-100,(AB718-AB$2)/AB$2*100))</f>
        <v>100</v>
      </c>
      <c r="AO718" s="1">
        <f>IF((AC718-AC$2)/AC$2*100&gt;100,100,IF((AC718-AC$2)/AC$2*100&lt;-100,-100,(AC718-AC$2)/AC$2*100))</f>
        <v>-100</v>
      </c>
      <c r="AP718" s="1"/>
      <c r="AQ718" s="2">
        <f t="shared" si="281"/>
        <v>29</v>
      </c>
      <c r="AR718" s="2">
        <f t="shared" si="272"/>
        <v>-39</v>
      </c>
      <c r="AS718" s="2">
        <f t="shared" si="273"/>
        <v>-54</v>
      </c>
      <c r="AT718" s="2">
        <f t="shared" si="274"/>
        <v>-63</v>
      </c>
      <c r="AU718" s="2">
        <f t="shared" si="275"/>
        <v>18</v>
      </c>
      <c r="AV718" s="2">
        <f t="shared" si="282"/>
        <v>1</v>
      </c>
      <c r="AW718" s="2">
        <f t="shared" si="283"/>
        <v>0</v>
      </c>
      <c r="AX718" s="2">
        <f t="shared" si="276"/>
        <v>1</v>
      </c>
      <c r="AY718" s="2">
        <f t="shared" si="277"/>
        <v>1</v>
      </c>
      <c r="AZ718" s="2">
        <f t="shared" si="278"/>
        <v>0</v>
      </c>
      <c r="BA718" s="1"/>
      <c r="BB718" s="1"/>
      <c r="BN718" s="1">
        <f>T718/(T$3-T$4)*100</f>
        <v>44.392770719903204</v>
      </c>
      <c r="BO718" s="1">
        <f>U718/(U$3-U$4)*100</f>
        <v>22.765738690287883</v>
      </c>
      <c r="BP718" s="1">
        <f>V718/(V$3-V$4)*100</f>
        <v>2.5862068965517242</v>
      </c>
      <c r="BQ718" s="1">
        <f>W718/(W$3-W$4)*100</f>
        <v>16.457680250783696</v>
      </c>
      <c r="BR718" s="1">
        <f>X718/(X$3-X$4)*100</f>
        <v>9.3869731800766267</v>
      </c>
      <c r="BS718" s="1">
        <f>Y718/(Y$3-Y$4)*100</f>
        <v>63.238916256157637</v>
      </c>
      <c r="BT718" s="1">
        <f>Z718/(Z$3-Z$4)*100</f>
        <v>69.330238726790455</v>
      </c>
      <c r="BU718" s="1">
        <f>AA718/(AA$3-AA$4)*100</f>
        <v>30.825496342737729</v>
      </c>
      <c r="BV718" s="1">
        <f>AB718/(AB$3-AB$4)*100</f>
        <v>24.357846586910629</v>
      </c>
      <c r="BW718" s="1">
        <f>AC718/(AC$3-AC$4)*100</f>
        <v>0</v>
      </c>
    </row>
    <row r="719" spans="1:75">
      <c r="A719">
        <v>86</v>
      </c>
      <c r="B719" t="s">
        <v>1675</v>
      </c>
      <c r="C719" t="s">
        <v>2648</v>
      </c>
      <c r="D719">
        <v>6</v>
      </c>
      <c r="E719" t="s">
        <v>2649</v>
      </c>
      <c r="F719" t="s">
        <v>2650</v>
      </c>
      <c r="G719" t="s">
        <v>2651</v>
      </c>
      <c r="H719">
        <v>19</v>
      </c>
      <c r="I719">
        <v>1</v>
      </c>
      <c r="J719">
        <v>2</v>
      </c>
      <c r="K719">
        <v>9</v>
      </c>
      <c r="L719">
        <v>5</v>
      </c>
      <c r="M719">
        <v>9</v>
      </c>
      <c r="N719">
        <v>10</v>
      </c>
      <c r="O719">
        <v>10</v>
      </c>
      <c r="P719">
        <v>0</v>
      </c>
      <c r="Q719">
        <v>0</v>
      </c>
      <c r="R719">
        <v>65</v>
      </c>
      <c r="T719" s="1">
        <f t="shared" si="279"/>
        <v>29.230769230769234</v>
      </c>
      <c r="U719" s="1">
        <f t="shared" si="262"/>
        <v>1.5384615384615385</v>
      </c>
      <c r="V719" s="1">
        <f t="shared" si="263"/>
        <v>3.0769230769230771</v>
      </c>
      <c r="W719" s="1">
        <f t="shared" si="264"/>
        <v>13.846153846153847</v>
      </c>
      <c r="X719" s="1">
        <f t="shared" si="265"/>
        <v>7.6923076923076925</v>
      </c>
      <c r="Y719" s="1">
        <f t="shared" si="266"/>
        <v>13.846153846153847</v>
      </c>
      <c r="Z719" s="1">
        <f t="shared" si="267"/>
        <v>15.384615384615385</v>
      </c>
      <c r="AA719" s="1">
        <f t="shared" si="268"/>
        <v>15.384615384615385</v>
      </c>
      <c r="AB719" s="1">
        <f t="shared" si="269"/>
        <v>0</v>
      </c>
      <c r="AC719" s="1">
        <f t="shared" si="270"/>
        <v>0</v>
      </c>
      <c r="AD719" s="1"/>
      <c r="AF719" s="1">
        <f t="shared" si="280"/>
        <v>48.725861914497735</v>
      </c>
      <c r="AG719" s="1">
        <f t="shared" si="271"/>
        <v>-88.56770477851731</v>
      </c>
      <c r="AH719" s="1">
        <f>IF((W719-W$2)/W$2*100&gt;100,100,IF((W719-W$2)/W$2*100&lt;-100,-100,(W719-W$2)/W$2*100))</f>
        <v>-28.894512589131001</v>
      </c>
      <c r="AI719" s="1">
        <f>IF((X719-X$2)/X$2*100&gt;100,100,IF((X719-X$2)/X$2*100&lt;-100,-100,(X719-X$2)/X$2*100))</f>
        <v>-18.467405198641039</v>
      </c>
      <c r="AJ719" s="1">
        <f>IF((Y719-Y$2)/Y$2*100&gt;100,100,IF((Y719-Y$2)/Y$2*100&lt;-100,-100,(Y719-Y$2)/Y$2*100))</f>
        <v>-2.6524849217907671</v>
      </c>
      <c r="AK719" s="1">
        <f>IF((Z719-Z$2)/Z$2*100&gt;100,100,IF((Z719-Z$2)/Z$2*100&lt;-100,-100,(Z719-Z$2)/Z$2*100))</f>
        <v>59.19753183934138</v>
      </c>
      <c r="AL719" s="1">
        <f>IF((V719-V$2)/V$2*100&gt;100,100,IF((V719-V$2)/V$2*100&lt;-100,-100,(V719-V$2)/V$2*100))</f>
        <v>-33.095827419728188</v>
      </c>
      <c r="AM719" s="1">
        <f>IF((AA719-AA$2)/AA$2*100&gt;100,100,IF((AA719-AA$2)/AA$2*100&lt;-100,-100,(AA719-AA$2)/AA$2*100))</f>
        <v>100</v>
      </c>
      <c r="AN719" s="1">
        <f>IF((AB719-AB$2)/AB$2*100&gt;100,100,IF((AB719-AB$2)/AB$2*100&lt;-100,-100,(AB719-AB$2)/AB$2*100))</f>
        <v>-100</v>
      </c>
      <c r="AO719" s="1">
        <f>IF((AC719-AC$2)/AC$2*100&gt;100,100,IF((AC719-AC$2)/AC$2*100&lt;-100,-100,(AC719-AC$2)/AC$2*100))</f>
        <v>-100</v>
      </c>
      <c r="AP719" s="1"/>
      <c r="AQ719" s="2">
        <f t="shared" si="281"/>
        <v>49</v>
      </c>
      <c r="AR719" s="2">
        <f t="shared" si="272"/>
        <v>-89</v>
      </c>
      <c r="AS719" s="2">
        <f t="shared" si="273"/>
        <v>-29</v>
      </c>
      <c r="AT719" s="2">
        <f t="shared" si="274"/>
        <v>-18</v>
      </c>
      <c r="AU719" s="2">
        <f t="shared" si="275"/>
        <v>-3</v>
      </c>
      <c r="AV719" s="2">
        <f t="shared" si="282"/>
        <v>1</v>
      </c>
      <c r="AW719" s="2">
        <f t="shared" si="283"/>
        <v>0</v>
      </c>
      <c r="AX719" s="2">
        <f t="shared" si="276"/>
        <v>1</v>
      </c>
      <c r="AY719" s="2">
        <f t="shared" si="277"/>
        <v>0</v>
      </c>
      <c r="AZ719" s="2">
        <f t="shared" si="278"/>
        <v>0</v>
      </c>
      <c r="BA719" s="1"/>
      <c r="BB719" s="1"/>
      <c r="BN719" s="1">
        <f>T719/(T$3-T$4)*100</f>
        <v>51.025641025641022</v>
      </c>
      <c r="BO719" s="1">
        <f>U719/(U$3-U$4)*100</f>
        <v>4.2766407904022588</v>
      </c>
      <c r="BP719" s="1">
        <f>V719/(V$3-V$4)*100</f>
        <v>6.1538461538461542</v>
      </c>
      <c r="BQ719" s="1">
        <f>W719/(W$3-W$4)*100</f>
        <v>25.174825174825173</v>
      </c>
      <c r="BR719" s="1">
        <f>X719/(X$3-X$4)*100</f>
        <v>20.940170940170937</v>
      </c>
      <c r="BS719" s="1">
        <f>Y719/(Y$3-Y$4)*100</f>
        <v>52.087912087912102</v>
      </c>
      <c r="BT719" s="1">
        <f>Z719/(Z$3-Z$4)*100</f>
        <v>48.520710059171599</v>
      </c>
      <c r="BU719" s="1">
        <f>AA719/(AA$3-AA$4)*100</f>
        <v>55.011655011655016</v>
      </c>
      <c r="BV719" s="1">
        <f>AB719/(AB$3-AB$4)*100</f>
        <v>0</v>
      </c>
      <c r="BW719" s="1">
        <f>AC719/(AC$3-AC$4)*100</f>
        <v>0</v>
      </c>
    </row>
    <row r="720" spans="1:75">
      <c r="A720">
        <v>83</v>
      </c>
      <c r="B720" t="s">
        <v>1675</v>
      </c>
      <c r="C720" t="s">
        <v>2652</v>
      </c>
      <c r="D720">
        <v>7</v>
      </c>
      <c r="E720" t="s">
        <v>2653</v>
      </c>
      <c r="F720" t="s">
        <v>2654</v>
      </c>
      <c r="G720" t="s">
        <v>2219</v>
      </c>
      <c r="H720">
        <v>16</v>
      </c>
      <c r="I720">
        <v>8</v>
      </c>
      <c r="J720">
        <v>0</v>
      </c>
      <c r="K720">
        <v>2</v>
      </c>
      <c r="L720">
        <v>3</v>
      </c>
      <c r="M720">
        <v>10</v>
      </c>
      <c r="N720">
        <v>12</v>
      </c>
      <c r="O720">
        <v>10</v>
      </c>
      <c r="P720">
        <v>5</v>
      </c>
      <c r="Q720">
        <v>0</v>
      </c>
      <c r="R720">
        <v>66</v>
      </c>
      <c r="T720" s="1">
        <f t="shared" si="279"/>
        <v>24.242424242424242</v>
      </c>
      <c r="U720" s="1">
        <f t="shared" si="262"/>
        <v>12.121212121212121</v>
      </c>
      <c r="V720" s="1">
        <f t="shared" si="263"/>
        <v>0</v>
      </c>
      <c r="W720" s="1">
        <f t="shared" si="264"/>
        <v>3.0303030303030303</v>
      </c>
      <c r="X720" s="1">
        <f t="shared" si="265"/>
        <v>4.5454545454545459</v>
      </c>
      <c r="Y720" s="1">
        <f t="shared" si="266"/>
        <v>15.151515151515152</v>
      </c>
      <c r="Z720" s="1">
        <f t="shared" si="267"/>
        <v>18.181818181818183</v>
      </c>
      <c r="AA720" s="1">
        <f t="shared" si="268"/>
        <v>15.151515151515152</v>
      </c>
      <c r="AB720" s="1">
        <f t="shared" si="269"/>
        <v>7.5757575757575761</v>
      </c>
      <c r="AC720" s="1">
        <f t="shared" si="270"/>
        <v>0</v>
      </c>
      <c r="AD720" s="1"/>
      <c r="AF720" s="1">
        <f t="shared" si="280"/>
        <v>23.345212433076252</v>
      </c>
      <c r="AG720" s="1">
        <f t="shared" si="271"/>
        <v>-9.9273709822576048</v>
      </c>
      <c r="AH720" s="1">
        <f>IF((W720-W$2)/W$2*100&gt;100,100,IF((W720-W$2)/W$2*100&lt;-100,-100,(W720-W$2)/W$2*100))</f>
        <v>-84.438192990887245</v>
      </c>
      <c r="AI720" s="1">
        <f>IF((X720-X$2)/X$2*100&gt;100,100,IF((X720-X$2)/X$2*100&lt;-100,-100,(X720-X$2)/X$2*100))</f>
        <v>-51.821648526469701</v>
      </c>
      <c r="AJ720" s="1">
        <f>IF((Y720-Y$2)/Y$2*100&gt;100,100,IF((Y720-Y$2)/Y$2*100&lt;-100,-100,(Y720-Y$2)/Y$2*100))</f>
        <v>6.5250585872659972</v>
      </c>
      <c r="AK720" s="1">
        <f>IF((Z720-Z$2)/Z$2*100&gt;100,100,IF((Z720-Z$2)/Z$2*100&lt;-100,-100,(Z720-Z$2)/Z$2*100))</f>
        <v>88.142537628312539</v>
      </c>
      <c r="AL720" s="1">
        <f>IF((V720-V$2)/V$2*100&gt;100,100,IF((V720-V$2)/V$2*100&lt;-100,-100,(V720-V$2)/V$2*100))</f>
        <v>-100</v>
      </c>
      <c r="AM720" s="1">
        <f>IF((AA720-AA$2)/AA$2*100&gt;100,100,IF((AA720-AA$2)/AA$2*100&lt;-100,-100,(AA720-AA$2)/AA$2*100))</f>
        <v>100</v>
      </c>
      <c r="AN720" s="1">
        <f>IF((AB720-AB$2)/AB$2*100&gt;100,100,IF((AB720-AB$2)/AB$2*100&lt;-100,-100,(AB720-AB$2)/AB$2*100))</f>
        <v>100</v>
      </c>
      <c r="AO720" s="1">
        <f>IF((AC720-AC$2)/AC$2*100&gt;100,100,IF((AC720-AC$2)/AC$2*100&lt;-100,-100,(AC720-AC$2)/AC$2*100))</f>
        <v>-100</v>
      </c>
      <c r="AP720" s="1"/>
      <c r="AQ720" s="2">
        <f t="shared" si="281"/>
        <v>23</v>
      </c>
      <c r="AR720" s="2">
        <f t="shared" si="272"/>
        <v>-10</v>
      </c>
      <c r="AS720" s="2">
        <f t="shared" si="273"/>
        <v>-84</v>
      </c>
      <c r="AT720" s="2">
        <f t="shared" si="274"/>
        <v>-52</v>
      </c>
      <c r="AU720" s="2">
        <f t="shared" si="275"/>
        <v>7</v>
      </c>
      <c r="AV720" s="2">
        <f t="shared" si="282"/>
        <v>1</v>
      </c>
      <c r="AW720" s="2">
        <f t="shared" si="283"/>
        <v>0</v>
      </c>
      <c r="AX720" s="2">
        <f t="shared" si="276"/>
        <v>1</v>
      </c>
      <c r="AY720" s="2">
        <f t="shared" si="277"/>
        <v>1</v>
      </c>
      <c r="AZ720" s="2">
        <f t="shared" si="278"/>
        <v>0</v>
      </c>
      <c r="BA720" s="1"/>
      <c r="BB720" s="1"/>
      <c r="BN720" s="1">
        <f>T720/(T$3-T$4)*100</f>
        <v>42.317916002126523</v>
      </c>
      <c r="BO720" s="1">
        <f>U720/(U$3-U$4)*100</f>
        <v>33.694745621351124</v>
      </c>
      <c r="BP720" s="1">
        <f>V720/(V$3-V$4)*100</f>
        <v>0</v>
      </c>
      <c r="BQ720" s="1">
        <f>W720/(W$3-W$4)*100</f>
        <v>5.5096418732782366</v>
      </c>
      <c r="BR720" s="1">
        <f>X720/(X$3-X$4)*100</f>
        <v>12.373737373737374</v>
      </c>
      <c r="BS720" s="1">
        <f>Y720/(Y$3-Y$4)*100</f>
        <v>56.998556998557014</v>
      </c>
      <c r="BT720" s="1">
        <f>Z720/(Z$3-Z$4)*100</f>
        <v>57.342657342657347</v>
      </c>
      <c r="BU720" s="1">
        <f>AA720/(AA$3-AA$4)*100</f>
        <v>54.178145087236004</v>
      </c>
      <c r="BV720" s="1">
        <f>AB720/(AB$3-AB$4)*100</f>
        <v>35.675633889919602</v>
      </c>
      <c r="BW720" s="1">
        <f>AC720/(AC$3-AC$4)*100</f>
        <v>0</v>
      </c>
    </row>
    <row r="721" spans="1:75">
      <c r="A721">
        <v>70</v>
      </c>
      <c r="B721" t="s">
        <v>1675</v>
      </c>
      <c r="C721" t="s">
        <v>2655</v>
      </c>
      <c r="D721">
        <v>11</v>
      </c>
      <c r="E721" t="s">
        <v>2656</v>
      </c>
      <c r="F721" t="s">
        <v>2657</v>
      </c>
      <c r="G721" t="s">
        <v>2658</v>
      </c>
      <c r="H721">
        <v>38</v>
      </c>
      <c r="I721">
        <v>10</v>
      </c>
      <c r="J721">
        <v>8</v>
      </c>
      <c r="K721">
        <v>15</v>
      </c>
      <c r="L721">
        <v>17</v>
      </c>
      <c r="M721">
        <v>23</v>
      </c>
      <c r="N721">
        <v>11</v>
      </c>
      <c r="O721">
        <v>4</v>
      </c>
      <c r="P721">
        <v>8</v>
      </c>
      <c r="Q721">
        <v>6</v>
      </c>
      <c r="R721">
        <v>140</v>
      </c>
      <c r="T721" s="1">
        <f t="shared" si="279"/>
        <v>27.142857142857142</v>
      </c>
      <c r="U721" s="1">
        <f t="shared" si="262"/>
        <v>7.1428571428571423</v>
      </c>
      <c r="V721" s="1">
        <f t="shared" si="263"/>
        <v>5.7142857142857144</v>
      </c>
      <c r="W721" s="1">
        <f t="shared" si="264"/>
        <v>10.714285714285714</v>
      </c>
      <c r="X721" s="1">
        <f t="shared" si="265"/>
        <v>12.142857142857142</v>
      </c>
      <c r="Y721" s="1">
        <f t="shared" si="266"/>
        <v>16.428571428571427</v>
      </c>
      <c r="Z721" s="1">
        <f t="shared" si="267"/>
        <v>7.8571428571428568</v>
      </c>
      <c r="AA721" s="1">
        <f t="shared" si="268"/>
        <v>2.8571428571428572</v>
      </c>
      <c r="AB721" s="1">
        <f t="shared" si="269"/>
        <v>5.7142857142857144</v>
      </c>
      <c r="AC721" s="1">
        <f t="shared" si="270"/>
        <v>4.2857142857142856</v>
      </c>
      <c r="AD721" s="1"/>
      <c r="AF721" s="1">
        <f t="shared" si="280"/>
        <v>38.102586063462162</v>
      </c>
      <c r="AG721" s="1">
        <f t="shared" si="271"/>
        <v>-46.921486471687516</v>
      </c>
      <c r="AH721" s="1">
        <f>IF((W721-W$2)/W$2*100&gt;100,100,IF((W721-W$2)/W$2*100&lt;-100,-100,(W721-W$2)/W$2*100))</f>
        <v>-44.977896646351375</v>
      </c>
      <c r="AI721" s="1">
        <f>IF((X721-X$2)/X$2*100&gt;100,100,IF((X721-X$2)/X$2*100&lt;-100,-100,(X721-X$2)/X$2*100))</f>
        <v>28.705024650716638</v>
      </c>
      <c r="AJ721" s="1">
        <f>IF((Y721-Y$2)/Y$2*100&gt;100,100,IF((Y721-Y$2)/Y$2*100&lt;-100,-100,(Y721-Y$2)/Y$2*100))</f>
        <v>15.503599239621257</v>
      </c>
      <c r="AK721" s="1">
        <f>IF((Z721-Z$2)/Z$2*100&gt;100,100,IF((Z721-Z$2)/Z$2*100&lt;-100,-100,(Z721-Z$2)/Z$2*100))</f>
        <v>-18.695546239193519</v>
      </c>
      <c r="AL721" s="1">
        <f>IF((V721-V$2)/V$2*100&gt;100,100,IF((V721-V$2)/V$2*100&lt;-100,-100,(V721-V$2)/V$2*100))</f>
        <v>24.250606220504796</v>
      </c>
      <c r="AM721" s="1">
        <f>IF((AA721-AA$2)/AA$2*100&gt;100,100,IF((AA721-AA$2)/AA$2*100&lt;-100,-100,(AA721-AA$2)/AA$2*100))</f>
        <v>-43.284035551000628</v>
      </c>
      <c r="AN721" s="1">
        <f>IF((AB721-AB$2)/AB$2*100&gt;100,100,IF((AB721-AB$2)/AB$2*100&lt;-100,-100,(AB721-AB$2)/AB$2*100))</f>
        <v>100</v>
      </c>
      <c r="AO721" s="1">
        <f>IF((AC721-AC$2)/AC$2*100&gt;100,100,IF((AC721-AC$2)/AC$2*100&lt;-100,-100,(AC721-AC$2)/AC$2*100))</f>
        <v>74.238501702527032</v>
      </c>
      <c r="AP721" s="1"/>
      <c r="AQ721" s="2">
        <f t="shared" si="281"/>
        <v>38</v>
      </c>
      <c r="AR721" s="2">
        <f t="shared" si="272"/>
        <v>-47</v>
      </c>
      <c r="AS721" s="2">
        <f t="shared" si="273"/>
        <v>-45</v>
      </c>
      <c r="AT721" s="2">
        <f t="shared" si="274"/>
        <v>29</v>
      </c>
      <c r="AU721" s="2">
        <f t="shared" si="275"/>
        <v>16</v>
      </c>
      <c r="AV721" s="2">
        <f t="shared" si="282"/>
        <v>0</v>
      </c>
      <c r="AW721" s="2">
        <f t="shared" si="283"/>
        <v>1</v>
      </c>
      <c r="AX721" s="2">
        <f t="shared" si="276"/>
        <v>0</v>
      </c>
      <c r="AY721" s="2">
        <f t="shared" si="277"/>
        <v>1</v>
      </c>
      <c r="AZ721" s="2">
        <f t="shared" si="278"/>
        <v>1</v>
      </c>
      <c r="BA721" s="1"/>
      <c r="BB721" s="1"/>
      <c r="BN721" s="1">
        <f>T721/(T$3-T$4)*100</f>
        <v>47.380952380952372</v>
      </c>
      <c r="BO721" s="1">
        <f>U721/(U$3-U$4)*100</f>
        <v>19.85583224115334</v>
      </c>
      <c r="BP721" s="1">
        <f>V721/(V$3-V$4)*100</f>
        <v>11.428571428571429</v>
      </c>
      <c r="BQ721" s="1">
        <f>W721/(W$3-W$4)*100</f>
        <v>19.480519480519476</v>
      </c>
      <c r="BR721" s="1">
        <f>X721/(X$3-X$4)*100</f>
        <v>33.05555555555555</v>
      </c>
      <c r="BS721" s="1">
        <f>Y721/(Y$3-Y$4)*100</f>
        <v>61.802721088435376</v>
      </c>
      <c r="BT721" s="1">
        <f>Z721/(Z$3-Z$4)*100</f>
        <v>24.780219780219777</v>
      </c>
      <c r="BU721" s="1">
        <f>AA721/(AA$3-AA$4)*100</f>
        <v>10.216450216450216</v>
      </c>
      <c r="BV721" s="1">
        <f>AB721/(AB$3-AB$4)*100</f>
        <v>26.909620991253647</v>
      </c>
      <c r="BW721" s="1">
        <f>AC721/(AC$3-AC$4)*100</f>
        <v>9.5550351288056206</v>
      </c>
    </row>
    <row r="722" spans="1:75">
      <c r="A722">
        <v>80</v>
      </c>
      <c r="B722" t="s">
        <v>1675</v>
      </c>
      <c r="C722" t="s">
        <v>2659</v>
      </c>
      <c r="D722">
        <v>13</v>
      </c>
      <c r="E722" t="s">
        <v>2660</v>
      </c>
      <c r="F722" t="s">
        <v>2661</v>
      </c>
      <c r="G722" t="s">
        <v>2626</v>
      </c>
      <c r="H722">
        <v>36</v>
      </c>
      <c r="I722">
        <v>8</v>
      </c>
      <c r="J722">
        <v>2</v>
      </c>
      <c r="K722">
        <v>14</v>
      </c>
      <c r="L722">
        <v>11</v>
      </c>
      <c r="M722">
        <v>12</v>
      </c>
      <c r="N722">
        <v>20</v>
      </c>
      <c r="O722">
        <v>16</v>
      </c>
      <c r="P722">
        <v>2</v>
      </c>
      <c r="Q722">
        <v>0</v>
      </c>
      <c r="R722">
        <v>121</v>
      </c>
      <c r="T722" s="1">
        <f t="shared" si="279"/>
        <v>29.75206611570248</v>
      </c>
      <c r="U722" s="1">
        <f t="shared" si="262"/>
        <v>6.6115702479338845</v>
      </c>
      <c r="V722" s="1">
        <f t="shared" si="263"/>
        <v>1.6528925619834711</v>
      </c>
      <c r="W722" s="1">
        <f t="shared" si="264"/>
        <v>11.570247933884298</v>
      </c>
      <c r="X722" s="1">
        <f t="shared" si="265"/>
        <v>9.0909090909090917</v>
      </c>
      <c r="Y722" s="1">
        <f t="shared" si="266"/>
        <v>9.9173553719008272</v>
      </c>
      <c r="Z722" s="1">
        <f t="shared" si="267"/>
        <v>16.528925619834713</v>
      </c>
      <c r="AA722" s="1">
        <f t="shared" si="268"/>
        <v>13.223140495867769</v>
      </c>
      <c r="AB722" s="1">
        <f t="shared" si="269"/>
        <v>1.6528925619834711</v>
      </c>
      <c r="AC722" s="1">
        <f t="shared" si="270"/>
        <v>0</v>
      </c>
      <c r="AD722" s="1"/>
      <c r="AF722" s="1">
        <f t="shared" si="280"/>
        <v>51.378215258775406</v>
      </c>
      <c r="AG722" s="1">
        <f t="shared" si="271"/>
        <v>-50.869475081231421</v>
      </c>
      <c r="AH722" s="1">
        <f>IF((W722-W$2)/W$2*100&gt;100,100,IF((W722-W$2)/W$2*100&lt;-100,-100,(W722-W$2)/W$2*100))</f>
        <v>-40.582191419751339</v>
      </c>
      <c r="AI722" s="1">
        <f>IF((X722-X$2)/X$2*100&gt;100,100,IF((X722-X$2)/X$2*100&lt;-100,-100,(X722-X$2)/X$2*100))</f>
        <v>-3.6432970529394018</v>
      </c>
      <c r="AJ722" s="1">
        <f>IF((Y722-Y$2)/Y$2*100&gt;100,100,IF((Y722-Y$2)/Y$2*100&lt;-100,-100,(Y722-Y$2)/Y$2*100))</f>
        <v>-30.274507106516801</v>
      </c>
      <c r="AK722" s="1">
        <f>IF((Z722-Z$2)/Z$2*100&gt;100,100,IF((Z722-Z$2)/Z$2*100&lt;-100,-100,(Z722-Z$2)/Z$2*100))</f>
        <v>71.038670571193236</v>
      </c>
      <c r="AL722" s="1">
        <f>IF((V722-V$2)/V$2*100&gt;100,100,IF((V722-V$2)/V$2*100&lt;-100,-100,(V722-V$2)/V$2*100))</f>
        <v>-64.059742002333337</v>
      </c>
      <c r="AM722" s="1">
        <f>IF((AA722-AA$2)/AA$2*100&gt;100,100,IF((AA722-AA$2)/AA$2*100&lt;-100,-100,(AA722-AA$2)/AA$2*100))</f>
        <v>100</v>
      </c>
      <c r="AN722" s="1">
        <f>IF((AB722-AB$2)/AB$2*100&gt;100,100,IF((AB722-AB$2)/AB$2*100&lt;-100,-100,(AB722-AB$2)/AB$2*100))</f>
        <v>-8.5806266943008289</v>
      </c>
      <c r="AO722" s="1">
        <f>IF((AC722-AC$2)/AC$2*100&gt;100,100,IF((AC722-AC$2)/AC$2*100&lt;-100,-100,(AC722-AC$2)/AC$2*100))</f>
        <v>-100</v>
      </c>
      <c r="AP722" s="1"/>
      <c r="AQ722" s="2">
        <f t="shared" si="281"/>
        <v>51</v>
      </c>
      <c r="AR722" s="2">
        <f t="shared" si="272"/>
        <v>-51</v>
      </c>
      <c r="AS722" s="2">
        <f t="shared" si="273"/>
        <v>-41</v>
      </c>
      <c r="AT722" s="2">
        <f t="shared" si="274"/>
        <v>-4</v>
      </c>
      <c r="AU722" s="2">
        <f t="shared" si="275"/>
        <v>-30</v>
      </c>
      <c r="AV722" s="2">
        <f t="shared" si="282"/>
        <v>1</v>
      </c>
      <c r="AW722" s="2">
        <f t="shared" si="283"/>
        <v>0</v>
      </c>
      <c r="AX722" s="2">
        <f t="shared" si="276"/>
        <v>1</v>
      </c>
      <c r="AY722" s="2">
        <f t="shared" si="277"/>
        <v>0</v>
      </c>
      <c r="AZ722" s="2">
        <f t="shared" si="278"/>
        <v>0</v>
      </c>
      <c r="BA722" s="1"/>
      <c r="BB722" s="1"/>
      <c r="BN722" s="1">
        <f>T722/(T$3-T$4)*100</f>
        <v>51.935624184428008</v>
      </c>
      <c r="BO722" s="1">
        <f>U722/(U$3-U$4)*100</f>
        <v>18.378952157100613</v>
      </c>
      <c r="BP722" s="1">
        <f>V722/(V$3-V$4)*100</f>
        <v>3.3057851239669422</v>
      </c>
      <c r="BQ722" s="1">
        <f>W722/(W$3-W$4)*100</f>
        <v>21.036814425244177</v>
      </c>
      <c r="BR722" s="1">
        <f>X722/(X$3-X$4)*100</f>
        <v>24.747474747474747</v>
      </c>
      <c r="BS722" s="1">
        <f>Y722/(Y$3-Y$4)*100</f>
        <v>37.308146399055495</v>
      </c>
      <c r="BT722" s="1">
        <f>Z722/(Z$3-Z$4)*100</f>
        <v>52.129688493324863</v>
      </c>
      <c r="BU722" s="1">
        <f>AA722/(AA$3-AA$4)*100</f>
        <v>47.282744803405961</v>
      </c>
      <c r="BV722" s="1">
        <f>AB722/(AB$3-AB$4)*100</f>
        <v>7.7837746668915502</v>
      </c>
      <c r="BW722" s="1">
        <f>AC722/(AC$3-AC$4)*100</f>
        <v>0</v>
      </c>
    </row>
    <row r="723" spans="1:75">
      <c r="A723">
        <v>75</v>
      </c>
      <c r="B723" t="s">
        <v>1675</v>
      </c>
      <c r="C723" t="s">
        <v>2662</v>
      </c>
      <c r="D723">
        <v>10</v>
      </c>
      <c r="E723" t="s">
        <v>2663</v>
      </c>
      <c r="F723" t="s">
        <v>2664</v>
      </c>
      <c r="G723" t="s">
        <v>2665</v>
      </c>
      <c r="H723">
        <v>32</v>
      </c>
      <c r="I723">
        <v>1</v>
      </c>
      <c r="J723">
        <v>0</v>
      </c>
      <c r="K723">
        <v>5</v>
      </c>
      <c r="L723">
        <v>6</v>
      </c>
      <c r="M723">
        <v>12</v>
      </c>
      <c r="N723">
        <v>16</v>
      </c>
      <c r="O723">
        <v>9</v>
      </c>
      <c r="P723">
        <v>1</v>
      </c>
      <c r="Q723">
        <v>0</v>
      </c>
      <c r="R723">
        <v>82</v>
      </c>
      <c r="T723" s="1">
        <f t="shared" si="279"/>
        <v>39.024390243902438</v>
      </c>
      <c r="U723" s="1">
        <f t="shared" si="262"/>
        <v>1.2195121951219512</v>
      </c>
      <c r="V723" s="1">
        <f t="shared" si="263"/>
        <v>0</v>
      </c>
      <c r="W723" s="1">
        <f t="shared" si="264"/>
        <v>6.0975609756097562</v>
      </c>
      <c r="X723" s="1">
        <f t="shared" si="265"/>
        <v>7.3170731707317067</v>
      </c>
      <c r="Y723" s="1">
        <f t="shared" si="266"/>
        <v>14.634146341463413</v>
      </c>
      <c r="Z723" s="1">
        <f t="shared" si="267"/>
        <v>19.512195121951219</v>
      </c>
      <c r="AA723" s="1">
        <f t="shared" si="268"/>
        <v>10.975609756097562</v>
      </c>
      <c r="AB723" s="1">
        <f t="shared" si="269"/>
        <v>1.2195121951219512</v>
      </c>
      <c r="AC723" s="1">
        <f t="shared" si="270"/>
        <v>0</v>
      </c>
      <c r="AD723" s="1"/>
      <c r="AF723" s="1">
        <f t="shared" si="280"/>
        <v>98.555707819098359</v>
      </c>
      <c r="AG723" s="1">
        <f t="shared" si="271"/>
        <v>-90.937814763458846</v>
      </c>
      <c r="AH723" s="1">
        <f>IF((W723-W$2)/W$2*100&gt;100,100,IF((W723-W$2)/W$2*100&lt;-100,-100,(W723-W$2)/W$2*100))</f>
        <v>-68.686607847517038</v>
      </c>
      <c r="AI723" s="1">
        <f>IF((X723-X$2)/X$2*100&gt;100,100,IF((X723-X$2)/X$2*100&lt;-100,-100,(X723-X$2)/X$2*100))</f>
        <v>-22.444604945048798</v>
      </c>
      <c r="AJ723" s="1">
        <f>IF((Y723-Y$2)/Y$2*100&gt;100,100,IF((Y723-Y$2)/Y$2*100&lt;-100,-100,(Y723-Y$2)/Y$2*100))</f>
        <v>2.8876175623349489</v>
      </c>
      <c r="AK723" s="1">
        <f>IF((Z723-Z$2)/Z$2*100&gt;100,100,IF((Z723-Z$2)/Z$2*100&lt;-100,-100,(Z723-Z$2)/Z$2*100))</f>
        <v>100</v>
      </c>
      <c r="AL723" s="1">
        <f>IF((V723-V$2)/V$2*100&gt;100,100,IF((V723-V$2)/V$2*100&lt;-100,-100,(V723-V$2)/V$2*100))</f>
        <v>-100</v>
      </c>
      <c r="AM723" s="1">
        <f>IF((AA723-AA$2)/AA$2*100&gt;100,100,IF((AA723-AA$2)/AA$2*100&lt;-100,-100,(AA723-AA$2)/AA$2*100))</f>
        <v>100</v>
      </c>
      <c r="AN723" s="1">
        <f>IF((AB723-AB$2)/AB$2*100&gt;100,100,IF((AB723-AB$2)/AB$2*100&lt;-100,-100,(AB723-AB$2)/AB$2*100))</f>
        <v>-32.550340426892689</v>
      </c>
      <c r="AO723" s="1">
        <f>IF((AC723-AC$2)/AC$2*100&gt;100,100,IF((AC723-AC$2)/AC$2*100&lt;-100,-100,(AC723-AC$2)/AC$2*100))</f>
        <v>-100</v>
      </c>
      <c r="AP723" s="1"/>
      <c r="AQ723" s="2">
        <f t="shared" si="281"/>
        <v>99</v>
      </c>
      <c r="AR723" s="2">
        <f t="shared" si="272"/>
        <v>-91</v>
      </c>
      <c r="AS723" s="2">
        <f t="shared" si="273"/>
        <v>-69</v>
      </c>
      <c r="AT723" s="2">
        <f t="shared" si="274"/>
        <v>-22</v>
      </c>
      <c r="AU723" s="2">
        <f t="shared" si="275"/>
        <v>3</v>
      </c>
      <c r="AV723" s="2">
        <f t="shared" si="282"/>
        <v>1</v>
      </c>
      <c r="AW723" s="2">
        <f t="shared" si="283"/>
        <v>0</v>
      </c>
      <c r="AX723" s="2">
        <f t="shared" si="276"/>
        <v>1</v>
      </c>
      <c r="AY723" s="2">
        <f t="shared" si="277"/>
        <v>0</v>
      </c>
      <c r="AZ723" s="2">
        <f t="shared" si="278"/>
        <v>0</v>
      </c>
      <c r="BA723" s="1"/>
      <c r="BB723" s="1"/>
      <c r="BN723" s="1">
        <f>T723/(T$3-T$4)*100</f>
        <v>68.121523320496351</v>
      </c>
      <c r="BO723" s="1">
        <f>U723/(U$3-U$4)*100</f>
        <v>3.3900201387334974</v>
      </c>
      <c r="BP723" s="1">
        <f>V723/(V$3-V$4)*100</f>
        <v>0</v>
      </c>
      <c r="BQ723" s="1">
        <f>W723/(W$3-W$4)*100</f>
        <v>11.086474501108647</v>
      </c>
      <c r="BR723" s="1">
        <f>X723/(X$3-X$4)*100</f>
        <v>19.918699186991866</v>
      </c>
      <c r="BS723" s="1">
        <f>Y723/(Y$3-Y$4)*100</f>
        <v>55.052264808362374</v>
      </c>
      <c r="BT723" s="1">
        <f>Z723/(Z$3-Z$4)*100</f>
        <v>61.53846153846154</v>
      </c>
      <c r="BU723" s="1">
        <f>AA723/(AA$3-AA$4)*100</f>
        <v>39.246119733924616</v>
      </c>
      <c r="BV723" s="1">
        <f>AB723/(AB$3-AB$4)*100</f>
        <v>5.7429069188651072</v>
      </c>
      <c r="BW723" s="1">
        <f>AC723/(AC$3-AC$4)*100</f>
        <v>0</v>
      </c>
    </row>
    <row r="724" spans="1:75">
      <c r="A724">
        <v>84</v>
      </c>
      <c r="B724" t="s">
        <v>1675</v>
      </c>
      <c r="C724" t="s">
        <v>2666</v>
      </c>
      <c r="D724">
        <v>9</v>
      </c>
      <c r="E724" t="s">
        <v>2667</v>
      </c>
      <c r="F724" t="s">
        <v>2668</v>
      </c>
      <c r="G724" t="s">
        <v>2125</v>
      </c>
      <c r="H724">
        <v>29</v>
      </c>
      <c r="I724">
        <v>5</v>
      </c>
      <c r="J724">
        <v>0</v>
      </c>
      <c r="K724">
        <v>9</v>
      </c>
      <c r="L724">
        <v>4</v>
      </c>
      <c r="M724">
        <v>16</v>
      </c>
      <c r="N724">
        <v>17</v>
      </c>
      <c r="O724">
        <v>11</v>
      </c>
      <c r="P724">
        <v>2</v>
      </c>
      <c r="Q724">
        <v>0</v>
      </c>
      <c r="R724">
        <v>93</v>
      </c>
      <c r="T724" s="1">
        <f t="shared" si="279"/>
        <v>31.182795698924732</v>
      </c>
      <c r="U724" s="1">
        <f t="shared" si="262"/>
        <v>5.376344086021505</v>
      </c>
      <c r="V724" s="1">
        <f t="shared" si="263"/>
        <v>0</v>
      </c>
      <c r="W724" s="1">
        <f t="shared" si="264"/>
        <v>9.67741935483871</v>
      </c>
      <c r="X724" s="1">
        <f t="shared" si="265"/>
        <v>4.3010752688172049</v>
      </c>
      <c r="Y724" s="1">
        <f t="shared" si="266"/>
        <v>17.20430107526882</v>
      </c>
      <c r="Z724" s="1">
        <f t="shared" si="267"/>
        <v>18.27956989247312</v>
      </c>
      <c r="AA724" s="1">
        <f t="shared" si="268"/>
        <v>11.827956989247312</v>
      </c>
      <c r="AB724" s="1">
        <f t="shared" si="269"/>
        <v>2.1505376344086025</v>
      </c>
      <c r="AC724" s="1">
        <f t="shared" si="270"/>
        <v>0</v>
      </c>
      <c r="AD724" s="1"/>
      <c r="AF724" s="1">
        <f t="shared" si="280"/>
        <v>58.657753089319861</v>
      </c>
      <c r="AG724" s="1">
        <f t="shared" si="271"/>
        <v>-60.04843067761427</v>
      </c>
      <c r="AH724" s="1">
        <f>IF((W724-W$2)/W$2*100&gt;100,100,IF((W724-W$2)/W$2*100&lt;-100,-100,(W724-W$2)/W$2*100))</f>
        <v>-50.302616325736714</v>
      </c>
      <c r="AI724" s="1">
        <f>IF((X724-X$2)/X$2*100&gt;100,100,IF((X724-X$2)/X$2*100&lt;-100,-100,(X724-X$2)/X$2*100))</f>
        <v>-54.4118824766595</v>
      </c>
      <c r="AJ724" s="1">
        <f>IF((Y724-Y$2)/Y$2*100&gt;100,100,IF((Y724-Y$2)/Y$2*100&lt;-100,-100,(Y724-Y$2)/Y$2*100))</f>
        <v>20.957485879734307</v>
      </c>
      <c r="AK724" s="1">
        <f>IF((Z724-Z$2)/Z$2*100&gt;100,100,IF((Z724-Z$2)/Z$2*100&lt;-100,-100,(Z724-Z$2)/Z$2*100))</f>
        <v>89.154056647819601</v>
      </c>
      <c r="AL724" s="1">
        <f>IF((V724-V$2)/V$2*100&gt;100,100,IF((V724-V$2)/V$2*100&lt;-100,-100,(V724-V$2)/V$2*100))</f>
        <v>-100</v>
      </c>
      <c r="AM724" s="1">
        <f>IF((AA724-AA$2)/AA$2*100&gt;100,100,IF((AA724-AA$2)/AA$2*100&lt;-100,-100,(AA724-AA$2)/AA$2*100))</f>
        <v>100</v>
      </c>
      <c r="AN724" s="1">
        <f>IF((AB724-AB$2)/AB$2*100&gt;100,100,IF((AB724-AB$2)/AB$2*100&lt;-100,-100,(AB724-AB$2)/AB$2*100))</f>
        <v>18.943485698812914</v>
      </c>
      <c r="AO724" s="1">
        <f>IF((AC724-AC$2)/AC$2*100&gt;100,100,IF((AC724-AC$2)/AC$2*100&lt;-100,-100,(AC724-AC$2)/AC$2*100))</f>
        <v>-100</v>
      </c>
      <c r="AP724" s="1"/>
      <c r="AQ724" s="2">
        <f t="shared" si="281"/>
        <v>59</v>
      </c>
      <c r="AR724" s="2">
        <f t="shared" si="272"/>
        <v>-60</v>
      </c>
      <c r="AS724" s="2">
        <f t="shared" si="273"/>
        <v>-50</v>
      </c>
      <c r="AT724" s="2">
        <f t="shared" si="274"/>
        <v>-54</v>
      </c>
      <c r="AU724" s="2">
        <f t="shared" si="275"/>
        <v>21</v>
      </c>
      <c r="AV724" s="2">
        <f t="shared" si="282"/>
        <v>1</v>
      </c>
      <c r="AW724" s="2">
        <f t="shared" si="283"/>
        <v>0</v>
      </c>
      <c r="AX724" s="2">
        <f t="shared" si="276"/>
        <v>1</v>
      </c>
      <c r="AY724" s="2">
        <f t="shared" si="277"/>
        <v>0</v>
      </c>
      <c r="AZ724" s="2">
        <f t="shared" si="278"/>
        <v>0</v>
      </c>
      <c r="BA724" s="1"/>
      <c r="BB724" s="1"/>
      <c r="BN724" s="1">
        <f>T724/(T$3-T$4)*100</f>
        <v>54.433125825315976</v>
      </c>
      <c r="BO724" s="1">
        <f>U724/(U$3-U$4)*100</f>
        <v>14.945250073986385</v>
      </c>
      <c r="BP724" s="1">
        <f>V724/(V$3-V$4)*100</f>
        <v>0</v>
      </c>
      <c r="BQ724" s="1">
        <f>W724/(W$3-W$4)*100</f>
        <v>17.595307917888562</v>
      </c>
      <c r="BR724" s="1">
        <f>X724/(X$3-X$4)*100</f>
        <v>11.708482676224612</v>
      </c>
      <c r="BS724" s="1">
        <f>Y724/(Y$3-Y$4)*100</f>
        <v>64.720942140296998</v>
      </c>
      <c r="BT724" s="1">
        <f>Z724/(Z$3-Z$4)*100</f>
        <v>57.650951199338294</v>
      </c>
      <c r="BU724" s="1">
        <f>AA724/(AA$3-AA$4)*100</f>
        <v>42.29390681003585</v>
      </c>
      <c r="BV724" s="1">
        <f>AB724/(AB$3-AB$4)*100</f>
        <v>10.12727671713847</v>
      </c>
      <c r="BW724" s="1">
        <f>AC724/(AC$3-AC$4)*100</f>
        <v>0</v>
      </c>
    </row>
    <row r="725" spans="1:75">
      <c r="A725">
        <v>87</v>
      </c>
      <c r="B725" t="s">
        <v>1675</v>
      </c>
      <c r="C725" t="s">
        <v>2669</v>
      </c>
      <c r="D725">
        <v>10</v>
      </c>
      <c r="E725" t="s">
        <v>2670</v>
      </c>
      <c r="F725" t="s">
        <v>2671</v>
      </c>
      <c r="G725" t="s">
        <v>2672</v>
      </c>
      <c r="H725">
        <v>20</v>
      </c>
      <c r="I725">
        <v>18</v>
      </c>
      <c r="J725">
        <v>5</v>
      </c>
      <c r="K725">
        <v>17</v>
      </c>
      <c r="L725">
        <v>17</v>
      </c>
      <c r="M725">
        <v>23</v>
      </c>
      <c r="N725">
        <v>10</v>
      </c>
      <c r="O725">
        <v>11</v>
      </c>
      <c r="P725">
        <v>1</v>
      </c>
      <c r="Q725">
        <v>18</v>
      </c>
      <c r="R725">
        <v>140</v>
      </c>
      <c r="T725" s="1">
        <f t="shared" si="279"/>
        <v>14.285714285714285</v>
      </c>
      <c r="U725" s="1">
        <f t="shared" si="262"/>
        <v>12.857142857142856</v>
      </c>
      <c r="V725" s="1">
        <f t="shared" si="263"/>
        <v>3.5714285714285712</v>
      </c>
      <c r="W725" s="1">
        <f t="shared" si="264"/>
        <v>12.142857142857142</v>
      </c>
      <c r="X725" s="1">
        <f t="shared" si="265"/>
        <v>12.142857142857142</v>
      </c>
      <c r="Y725" s="1">
        <f t="shared" si="266"/>
        <v>16.428571428571427</v>
      </c>
      <c r="Z725" s="1">
        <f t="shared" si="267"/>
        <v>7.1428571428571423</v>
      </c>
      <c r="AA725" s="1">
        <f t="shared" si="268"/>
        <v>7.8571428571428568</v>
      </c>
      <c r="AB725" s="1">
        <f t="shared" si="269"/>
        <v>0.7142857142857143</v>
      </c>
      <c r="AC725" s="1">
        <f t="shared" si="270"/>
        <v>12.857142857142856</v>
      </c>
      <c r="AD725" s="1"/>
      <c r="AF725" s="1">
        <f t="shared" si="280"/>
        <v>-27.314428387651496</v>
      </c>
      <c r="AG725" s="1">
        <f t="shared" si="271"/>
        <v>-4.4586756490375388</v>
      </c>
      <c r="AH725" s="1">
        <f>IF((W725-W$2)/W$2*100&gt;100,100,IF((W725-W$2)/W$2*100&lt;-100,-100,(W725-W$2)/W$2*100))</f>
        <v>-37.641616199198225</v>
      </c>
      <c r="AI725" s="1">
        <f>IF((X725-X$2)/X$2*100&gt;100,100,IF((X725-X$2)/X$2*100&lt;-100,-100,(X725-X$2)/X$2*100))</f>
        <v>28.705024650716638</v>
      </c>
      <c r="AJ725" s="1">
        <f>IF((Y725-Y$2)/Y$2*100&gt;100,100,IF((Y725-Y$2)/Y$2*100&lt;-100,-100,(Y725-Y$2)/Y$2*100))</f>
        <v>15.503599239621257</v>
      </c>
      <c r="AK725" s="1">
        <f>IF((Z725-Z$2)/Z$2*100&gt;100,100,IF((Z725-Z$2)/Z$2*100&lt;-100,-100,(Z725-Z$2)/Z$2*100))</f>
        <v>-26.086860217448653</v>
      </c>
      <c r="AL725" s="1">
        <f>IF((V725-V$2)/V$2*100&gt;100,100,IF((V725-V$2)/V$2*100&lt;-100,-100,(V725-V$2)/V$2*100))</f>
        <v>-22.34337111218451</v>
      </c>
      <c r="AM725" s="1">
        <f>IF((AA725-AA$2)/AA$2*100&gt;100,100,IF((AA725-AA$2)/AA$2*100&lt;-100,-100,(AA725-AA$2)/AA$2*100))</f>
        <v>55.968902234748278</v>
      </c>
      <c r="AN725" s="1">
        <f>IF((AB725-AB$2)/AB$2*100&gt;100,100,IF((AB725-AB$2)/AB$2*100&lt;-100,-100,(AB725-AB$2)/AB$2*100))</f>
        <v>-60.493770821465709</v>
      </c>
      <c r="AO725" s="1">
        <f>IF((AC725-AC$2)/AC$2*100&gt;100,100,IF((AC725-AC$2)/AC$2*100&lt;-100,-100,(AC725-AC$2)/AC$2*100))</f>
        <v>100</v>
      </c>
      <c r="AP725" s="1"/>
      <c r="AQ725" s="2">
        <f t="shared" si="281"/>
        <v>-27</v>
      </c>
      <c r="AR725" s="2">
        <f t="shared" si="272"/>
        <v>-4</v>
      </c>
      <c r="AS725" s="2">
        <f t="shared" si="273"/>
        <v>-38</v>
      </c>
      <c r="AT725" s="2">
        <f t="shared" si="274"/>
        <v>29</v>
      </c>
      <c r="AU725" s="2">
        <f t="shared" si="275"/>
        <v>16</v>
      </c>
      <c r="AV725" s="2">
        <f t="shared" si="282"/>
        <v>0</v>
      </c>
      <c r="AW725" s="2">
        <f t="shared" si="283"/>
        <v>0</v>
      </c>
      <c r="AX725" s="2">
        <f t="shared" si="276"/>
        <v>1</v>
      </c>
      <c r="AY725" s="2">
        <f t="shared" si="277"/>
        <v>0</v>
      </c>
      <c r="AZ725" s="2">
        <f t="shared" si="278"/>
        <v>1</v>
      </c>
      <c r="BA725" s="1"/>
      <c r="BB725" s="1"/>
      <c r="BN725" s="1">
        <f>T725/(T$3-T$4)*100</f>
        <v>24.937343358395985</v>
      </c>
      <c r="BO725" s="1">
        <f>U725/(U$3-U$4)*100</f>
        <v>35.740498034076012</v>
      </c>
      <c r="BP725" s="1">
        <f>V725/(V$3-V$4)*100</f>
        <v>7.1428571428571423</v>
      </c>
      <c r="BQ725" s="1">
        <f>W725/(W$3-W$4)*100</f>
        <v>22.077922077922075</v>
      </c>
      <c r="BR725" s="1">
        <f>X725/(X$3-X$4)*100</f>
        <v>33.05555555555555</v>
      </c>
      <c r="BS725" s="1">
        <f>Y725/(Y$3-Y$4)*100</f>
        <v>61.802721088435376</v>
      </c>
      <c r="BT725" s="1">
        <f>Z725/(Z$3-Z$4)*100</f>
        <v>22.527472527472526</v>
      </c>
      <c r="BU725" s="1">
        <f>AA725/(AA$3-AA$4)*100</f>
        <v>28.095238095238095</v>
      </c>
      <c r="BV725" s="1">
        <f>AB725/(AB$3-AB$4)*100</f>
        <v>3.3637026239067058</v>
      </c>
      <c r="BW725" s="1">
        <f>AC725/(AC$3-AC$4)*100</f>
        <v>28.665105386416862</v>
      </c>
    </row>
    <row r="726" spans="1:75">
      <c r="A726">
        <v>77</v>
      </c>
      <c r="B726" t="s">
        <v>1675</v>
      </c>
      <c r="C726" t="s">
        <v>2673</v>
      </c>
      <c r="D726">
        <v>12</v>
      </c>
      <c r="E726" t="s">
        <v>2674</v>
      </c>
      <c r="F726" t="s">
        <v>2675</v>
      </c>
      <c r="G726" t="s">
        <v>2676</v>
      </c>
      <c r="H726">
        <v>45</v>
      </c>
      <c r="I726">
        <v>4</v>
      </c>
      <c r="J726">
        <v>1</v>
      </c>
      <c r="K726">
        <v>13</v>
      </c>
      <c r="L726">
        <v>12</v>
      </c>
      <c r="M726">
        <v>25</v>
      </c>
      <c r="N726">
        <v>22</v>
      </c>
      <c r="O726">
        <v>6</v>
      </c>
      <c r="P726">
        <v>4</v>
      </c>
      <c r="Q726">
        <v>0</v>
      </c>
      <c r="R726">
        <v>132</v>
      </c>
      <c r="T726" s="1">
        <f t="shared" si="279"/>
        <v>34.090909090909086</v>
      </c>
      <c r="U726" s="1">
        <f t="shared" si="262"/>
        <v>3.0303030303030303</v>
      </c>
      <c r="V726" s="1">
        <f t="shared" si="263"/>
        <v>0.75757575757575757</v>
      </c>
      <c r="W726" s="1">
        <f t="shared" si="264"/>
        <v>9.8484848484848477</v>
      </c>
      <c r="X726" s="1">
        <f t="shared" si="265"/>
        <v>9.0909090909090917</v>
      </c>
      <c r="Y726" s="1">
        <f t="shared" si="266"/>
        <v>18.939393939393938</v>
      </c>
      <c r="Z726" s="1">
        <f t="shared" si="267"/>
        <v>16.666666666666664</v>
      </c>
      <c r="AA726" s="1">
        <f t="shared" si="268"/>
        <v>4.5454545454545459</v>
      </c>
      <c r="AB726" s="1">
        <f t="shared" si="269"/>
        <v>3.0303030303030303</v>
      </c>
      <c r="AC726" s="1">
        <f t="shared" si="270"/>
        <v>0</v>
      </c>
      <c r="AD726" s="1"/>
      <c r="AF726" s="1">
        <f t="shared" si="280"/>
        <v>73.454204984013458</v>
      </c>
      <c r="AG726" s="1">
        <f t="shared" si="271"/>
        <v>-77.481842745564393</v>
      </c>
      <c r="AH726" s="1">
        <f>IF((W726-W$2)/W$2*100&gt;100,100,IF((W726-W$2)/W$2*100&lt;-100,-100,(W726-W$2)/W$2*100))</f>
        <v>-49.424127220383582</v>
      </c>
      <c r="AI726" s="1">
        <f>IF((X726-X$2)/X$2*100&gt;100,100,IF((X726-X$2)/X$2*100&lt;-100,-100,(X726-X$2)/X$2*100))</f>
        <v>-3.6432970529394018</v>
      </c>
      <c r="AJ726" s="1">
        <f>IF((Y726-Y$2)/Y$2*100&gt;100,100,IF((Y726-Y$2)/Y$2*100&lt;-100,-100,(Y726-Y$2)/Y$2*100))</f>
        <v>33.156323234082471</v>
      </c>
      <c r="AK726" s="1">
        <f>IF((Z726-Z$2)/Z$2*100&gt;100,100,IF((Z726-Z$2)/Z$2*100&lt;-100,-100,(Z726-Z$2)/Z$2*100))</f>
        <v>72.463992825953127</v>
      </c>
      <c r="AL726" s="1">
        <f>IF((V726-V$2)/V$2*100&gt;100,100,IF((V726-V$2)/V$2*100&lt;-100,-100,(V726-V$2)/V$2*100))</f>
        <v>-83.527381751069441</v>
      </c>
      <c r="AM726" s="1">
        <f>IF((AA726-AA$2)/AA$2*100&gt;100,100,IF((AA726-AA$2)/AA$2*100&lt;-100,-100,(AA726-AA$2)/AA$2*100))</f>
        <v>-9.7700565584100794</v>
      </c>
      <c r="AN726" s="1">
        <f>IF((AB726-AB$2)/AB$2*100&gt;100,100,IF((AB726-AB$2)/AB$2*100&lt;-100,-100,(AB726-AB$2)/AB$2*100))</f>
        <v>67.602184393781812</v>
      </c>
      <c r="AO726" s="1">
        <f>IF((AC726-AC$2)/AC$2*100&gt;100,100,IF((AC726-AC$2)/AC$2*100&lt;-100,-100,(AC726-AC$2)/AC$2*100))</f>
        <v>-100</v>
      </c>
      <c r="AP726" s="1"/>
      <c r="AQ726" s="2">
        <f t="shared" si="281"/>
        <v>73</v>
      </c>
      <c r="AR726" s="2">
        <f t="shared" si="272"/>
        <v>-77</v>
      </c>
      <c r="AS726" s="2">
        <f t="shared" si="273"/>
        <v>-49</v>
      </c>
      <c r="AT726" s="2">
        <f t="shared" si="274"/>
        <v>-4</v>
      </c>
      <c r="AU726" s="2">
        <f t="shared" si="275"/>
        <v>33</v>
      </c>
      <c r="AV726" s="2">
        <f t="shared" si="282"/>
        <v>1</v>
      </c>
      <c r="AW726" s="2">
        <f t="shared" si="283"/>
        <v>0</v>
      </c>
      <c r="AX726" s="2">
        <f t="shared" si="276"/>
        <v>0</v>
      </c>
      <c r="AY726" s="2">
        <f t="shared" si="277"/>
        <v>1</v>
      </c>
      <c r="AZ726" s="2">
        <f t="shared" si="278"/>
        <v>0</v>
      </c>
      <c r="BA726" s="1"/>
      <c r="BB726" s="1"/>
      <c r="BN726" s="1">
        <f>T726/(T$3-T$4)*100</f>
        <v>59.50956937799041</v>
      </c>
      <c r="BO726" s="1">
        <f>U726/(U$3-U$4)*100</f>
        <v>8.4236864053377811</v>
      </c>
      <c r="BP726" s="1">
        <f>V726/(V$3-V$4)*100</f>
        <v>1.5151515151515151</v>
      </c>
      <c r="BQ726" s="1">
        <f>W726/(W$3-W$4)*100</f>
        <v>17.906336088154266</v>
      </c>
      <c r="BR726" s="1">
        <f>X726/(X$3-X$4)*100</f>
        <v>24.747474747474747</v>
      </c>
      <c r="BS726" s="1">
        <f>Y726/(Y$3-Y$4)*100</f>
        <v>71.248196248196251</v>
      </c>
      <c r="BT726" s="1">
        <f>Z726/(Z$3-Z$4)*100</f>
        <v>52.564102564102555</v>
      </c>
      <c r="BU726" s="1">
        <f>AA726/(AA$3-AA$4)*100</f>
        <v>16.253443526170802</v>
      </c>
      <c r="BV726" s="1">
        <f>AB726/(AB$3-AB$4)*100</f>
        <v>14.270253555967843</v>
      </c>
      <c r="BW726" s="1">
        <f>AC726/(AC$3-AC$4)*100</f>
        <v>0</v>
      </c>
    </row>
    <row r="727" spans="1:75">
      <c r="A727">
        <v>78</v>
      </c>
      <c r="B727" t="s">
        <v>1675</v>
      </c>
      <c r="C727" t="s">
        <v>2677</v>
      </c>
      <c r="D727">
        <v>10</v>
      </c>
      <c r="E727" t="s">
        <v>2678</v>
      </c>
      <c r="F727" t="s">
        <v>2679</v>
      </c>
      <c r="G727" t="s">
        <v>2680</v>
      </c>
      <c r="H727">
        <v>29</v>
      </c>
      <c r="I727">
        <v>6</v>
      </c>
      <c r="J727">
        <v>3</v>
      </c>
      <c r="K727">
        <v>9</v>
      </c>
      <c r="L727">
        <v>11</v>
      </c>
      <c r="M727">
        <v>19</v>
      </c>
      <c r="N727">
        <v>21</v>
      </c>
      <c r="O727">
        <v>10</v>
      </c>
      <c r="P727">
        <v>5</v>
      </c>
      <c r="Q727">
        <v>5</v>
      </c>
      <c r="R727">
        <v>118</v>
      </c>
      <c r="T727" s="1">
        <f t="shared" si="279"/>
        <v>24.576271186440678</v>
      </c>
      <c r="U727" s="1">
        <f t="shared" si="262"/>
        <v>5.0847457627118651</v>
      </c>
      <c r="V727" s="1">
        <f t="shared" si="263"/>
        <v>2.5423728813559325</v>
      </c>
      <c r="W727" s="1">
        <f t="shared" si="264"/>
        <v>7.6271186440677967</v>
      </c>
      <c r="X727" s="1">
        <f t="shared" si="265"/>
        <v>9.3220338983050848</v>
      </c>
      <c r="Y727" s="1">
        <f t="shared" si="266"/>
        <v>16.101694915254235</v>
      </c>
      <c r="Z727" s="1">
        <f t="shared" si="267"/>
        <v>17.796610169491526</v>
      </c>
      <c r="AA727" s="1">
        <f t="shared" si="268"/>
        <v>8.4745762711864394</v>
      </c>
      <c r="AB727" s="1">
        <f t="shared" si="269"/>
        <v>4.2372881355932197</v>
      </c>
      <c r="AC727" s="1">
        <f t="shared" si="270"/>
        <v>4.2372881355932197</v>
      </c>
      <c r="AD727" s="1"/>
      <c r="AF727" s="1">
        <f t="shared" si="280"/>
        <v>25.043822350057184</v>
      </c>
      <c r="AG727" s="1">
        <f t="shared" si="271"/>
        <v>-62.215295454421614</v>
      </c>
      <c r="AH727" s="1">
        <f>IF((W727-W$2)/W$2*100&gt;100,100,IF((W727-W$2)/W$2*100&lt;-100,-100,(W727-W$2)/W$2*100))</f>
        <v>-60.831723036385718</v>
      </c>
      <c r="AI727" s="1">
        <f>IF((X727-X$2)/X$2*100&gt;100,100,IF((X727-X$2)/X$2*100&lt;-100,-100,(X727-X$2)/X$2*100))</f>
        <v>-1.1935503678446493</v>
      </c>
      <c r="AJ727" s="1">
        <f>IF((Y727-Y$2)/Y$2*100&gt;100,100,IF((Y727-Y$2)/Y$2*100&lt;-100,-100,(Y727-Y$2)/Y$2*100))</f>
        <v>13.205443617314859</v>
      </c>
      <c r="AK727" s="1">
        <f>IF((Z727-Z$2)/Z$2*100&gt;100,100,IF((Z727-Z$2)/Z$2*100&lt;-100,-100,(Z727-Z$2)/Z$2*100))</f>
        <v>84.156466915848284</v>
      </c>
      <c r="AL727" s="1">
        <f>IF((V727-V$2)/V$2*100&gt;100,100,IF((V727-V$2)/V$2*100&lt;-100,-100,(V727-V$2)/V$2*100))</f>
        <v>-44.719009944266929</v>
      </c>
      <c r="AM727" s="1">
        <f>IF((AA727-AA$2)/AA$2*100&gt;100,100,IF((AA727-AA$2)/AA$2*100&lt;-100,-100,(AA727-AA$2)/AA$2*100))</f>
        <v>68.225318280930324</v>
      </c>
      <c r="AN727" s="1">
        <f>IF((AB727-AB$2)/AB$2*100&gt;100,100,IF((AB727-AB$2)/AB$2*100&lt;-100,-100,(AB727-AB$2)/AB$2*100))</f>
        <v>100</v>
      </c>
      <c r="AO727" s="1">
        <f>IF((AC727-AC$2)/AC$2*100&gt;100,100,IF((AC727-AC$2)/AC$2*100&lt;-100,-100,(AC727-AC$2)/AC$2*100))</f>
        <v>72.269705073119923</v>
      </c>
      <c r="AP727" s="1"/>
      <c r="AQ727" s="2">
        <f t="shared" si="281"/>
        <v>25</v>
      </c>
      <c r="AR727" s="2">
        <f t="shared" si="272"/>
        <v>-62</v>
      </c>
      <c r="AS727" s="2">
        <f t="shared" si="273"/>
        <v>-61</v>
      </c>
      <c r="AT727" s="2">
        <f t="shared" si="274"/>
        <v>-1</v>
      </c>
      <c r="AU727" s="2">
        <f t="shared" si="275"/>
        <v>13</v>
      </c>
      <c r="AV727" s="2">
        <f t="shared" si="282"/>
        <v>1</v>
      </c>
      <c r="AW727" s="2">
        <f t="shared" si="283"/>
        <v>0</v>
      </c>
      <c r="AX727" s="2">
        <f t="shared" si="276"/>
        <v>1</v>
      </c>
      <c r="AY727" s="2">
        <f t="shared" si="277"/>
        <v>1</v>
      </c>
      <c r="AZ727" s="2">
        <f t="shared" si="278"/>
        <v>1</v>
      </c>
      <c r="BA727" s="1"/>
      <c r="BB727" s="1"/>
      <c r="BN727" s="1">
        <f>T727/(T$3-T$4)*100</f>
        <v>42.900683913172763</v>
      </c>
      <c r="BO727" s="1">
        <f>U727/(U$3-U$4)*100</f>
        <v>14.134660239465092</v>
      </c>
      <c r="BP727" s="1">
        <f>V727/(V$3-V$4)*100</f>
        <v>5.0847457627118651</v>
      </c>
      <c r="BQ727" s="1">
        <f>W727/(W$3-W$4)*100</f>
        <v>13.86748844375963</v>
      </c>
      <c r="BR727" s="1">
        <f>X727/(X$3-X$4)*100</f>
        <v>25.376647834274952</v>
      </c>
      <c r="BS727" s="1">
        <f>Y727/(Y$3-Y$4)*100</f>
        <v>60.573042776432608</v>
      </c>
      <c r="BT727" s="1">
        <f>Z727/(Z$3-Z$4)*100</f>
        <v>56.127770534550201</v>
      </c>
      <c r="BU727" s="1">
        <f>AA727/(AA$3-AA$4)*100</f>
        <v>30.303030303030297</v>
      </c>
      <c r="BV727" s="1">
        <f>AB727/(AB$3-AB$4)*100</f>
        <v>19.954168107921134</v>
      </c>
      <c r="BW727" s="1">
        <f>AC727/(AC$3-AC$4)*100</f>
        <v>9.4470686301750462</v>
      </c>
    </row>
    <row r="728" spans="1:75">
      <c r="A728">
        <v>85</v>
      </c>
      <c r="B728" t="s">
        <v>1675</v>
      </c>
      <c r="C728" t="s">
        <v>2681</v>
      </c>
      <c r="D728">
        <v>6</v>
      </c>
      <c r="E728" t="s">
        <v>2682</v>
      </c>
      <c r="F728" t="s">
        <v>2683</v>
      </c>
      <c r="G728" t="s">
        <v>2242</v>
      </c>
      <c r="H728">
        <v>36</v>
      </c>
      <c r="I728">
        <v>8</v>
      </c>
      <c r="J728">
        <v>38</v>
      </c>
      <c r="K728">
        <v>13</v>
      </c>
      <c r="L728">
        <v>6</v>
      </c>
      <c r="M728">
        <v>14</v>
      </c>
      <c r="N728">
        <v>10</v>
      </c>
      <c r="O728">
        <v>6</v>
      </c>
      <c r="P728">
        <v>2</v>
      </c>
      <c r="Q728">
        <v>0</v>
      </c>
      <c r="R728">
        <v>133</v>
      </c>
      <c r="T728" s="1">
        <f t="shared" si="279"/>
        <v>27.06766917293233</v>
      </c>
      <c r="U728" s="1">
        <f t="shared" si="262"/>
        <v>6.0150375939849621</v>
      </c>
      <c r="V728" s="1">
        <f t="shared" si="263"/>
        <v>28.571428571428569</v>
      </c>
      <c r="W728" s="1">
        <f t="shared" si="264"/>
        <v>9.7744360902255636</v>
      </c>
      <c r="X728" s="1">
        <f t="shared" si="265"/>
        <v>4.5112781954887211</v>
      </c>
      <c r="Y728" s="1">
        <f t="shared" si="266"/>
        <v>10.526315789473683</v>
      </c>
      <c r="Z728" s="1">
        <f t="shared" si="267"/>
        <v>7.518796992481203</v>
      </c>
      <c r="AA728" s="1">
        <f t="shared" si="268"/>
        <v>4.5112781954887211</v>
      </c>
      <c r="AB728" s="1">
        <f t="shared" si="269"/>
        <v>1.5037593984962405</v>
      </c>
      <c r="AC728" s="1">
        <f t="shared" si="270"/>
        <v>0</v>
      </c>
      <c r="AD728" s="1"/>
      <c r="AF728" s="1">
        <f t="shared" si="280"/>
        <v>37.720030423397169</v>
      </c>
      <c r="AG728" s="1">
        <f t="shared" si="271"/>
        <v>-55.302304397210541</v>
      </c>
      <c r="AH728" s="1">
        <f>IF((W728-W$2)/W$2*100&gt;100,100,IF((W728-W$2)/W$2*100&lt;-100,-100,(W728-W$2)/W$2*100))</f>
        <v>-49.804396940531078</v>
      </c>
      <c r="AI728" s="1">
        <f>IF((X728-X$2)/X$2*100&gt;100,100,IF((X728-X$2)/X$2*100&lt;-100,-100,(X728-X$2)/X$2*100))</f>
        <v>-52.183891770631597</v>
      </c>
      <c r="AJ728" s="1">
        <f>IF((Y728-Y$2)/Y$2*100&gt;100,100,IF((Y728-Y$2)/Y$2*100&lt;-100,-100,(Y728-Y$2)/Y$2*100))</f>
        <v>-25.993117192004689</v>
      </c>
      <c r="AK728" s="1">
        <f>IF((Z728-Z$2)/Z$2*100&gt;100,100,IF((Z728-Z$2)/Z$2*100&lt;-100,-100,(Z728-Z$2)/Z$2*100))</f>
        <v>-22.196694965735418</v>
      </c>
      <c r="AL728" s="1">
        <f>IF((V728-V$2)/V$2*100&gt;100,100,IF((V728-V$2)/V$2*100&lt;-100,-100,(V728-V$2)/V$2*100))</f>
        <v>100</v>
      </c>
      <c r="AM728" s="1">
        <f>IF((AA728-AA$2)/AA$2*100&gt;100,100,IF((AA728-AA$2)/AA$2*100&lt;-100,-100,(AA728-AA$2)/AA$2*100))</f>
        <v>-10.448477185790477</v>
      </c>
      <c r="AN728" s="1">
        <f>IF((AB728-AB$2)/AB$2*100&gt;100,100,IF((AB728-AB$2)/AB$2*100&lt;-100,-100,(AB728-AB$2)/AB$2*100))</f>
        <v>-16.828991203085721</v>
      </c>
      <c r="AO728" s="1">
        <f>IF((AC728-AC$2)/AC$2*100&gt;100,100,IF((AC728-AC$2)/AC$2*100&lt;-100,-100,(AC728-AC$2)/AC$2*100))</f>
        <v>-100</v>
      </c>
      <c r="AP728" s="1"/>
      <c r="AQ728" s="2">
        <f t="shared" si="281"/>
        <v>38</v>
      </c>
      <c r="AR728" s="2">
        <f t="shared" si="272"/>
        <v>-55</v>
      </c>
      <c r="AS728" s="2">
        <f t="shared" si="273"/>
        <v>-50</v>
      </c>
      <c r="AT728" s="2">
        <f t="shared" si="274"/>
        <v>-52</v>
      </c>
      <c r="AU728" s="2">
        <f t="shared" si="275"/>
        <v>-26</v>
      </c>
      <c r="AV728" s="2">
        <f t="shared" si="282"/>
        <v>0</v>
      </c>
      <c r="AW728" s="2">
        <f t="shared" si="283"/>
        <v>1</v>
      </c>
      <c r="AX728" s="2">
        <f t="shared" si="276"/>
        <v>0</v>
      </c>
      <c r="AY728" s="2">
        <f t="shared" si="277"/>
        <v>0</v>
      </c>
      <c r="AZ728" s="2">
        <f t="shared" si="278"/>
        <v>0</v>
      </c>
      <c r="BA728" s="1"/>
      <c r="BB728" s="1"/>
      <c r="BN728" s="1">
        <f>T728/(T$3-T$4)*100</f>
        <v>47.24970320538187</v>
      </c>
      <c r="BO728" s="1">
        <f>U728/(U$3-U$4)*100</f>
        <v>16.720700834655446</v>
      </c>
      <c r="BP728" s="1">
        <f>V728/(V$3-V$4)*100</f>
        <v>57.142857142857139</v>
      </c>
      <c r="BQ728" s="1">
        <f>W728/(W$3-W$4)*100</f>
        <v>17.771701982228294</v>
      </c>
      <c r="BR728" s="1">
        <f>X728/(X$3-X$4)*100</f>
        <v>12.280701754385962</v>
      </c>
      <c r="BS728" s="1">
        <f>Y728/(Y$3-Y$4)*100</f>
        <v>39.598997493734338</v>
      </c>
      <c r="BT728" s="1">
        <f>Z728/(Z$3-Z$4)*100</f>
        <v>23.713128976286871</v>
      </c>
      <c r="BU728" s="1">
        <f>AA728/(AA$3-AA$4)*100</f>
        <v>16.131237183868759</v>
      </c>
      <c r="BV728" s="1">
        <f>AB728/(AB$3-AB$4)*100</f>
        <v>7.0814792082246436</v>
      </c>
      <c r="BW728" s="1">
        <f>AC728/(AC$3-AC$4)*100</f>
        <v>0</v>
      </c>
    </row>
    <row r="729" spans="1:75">
      <c r="A729">
        <v>82</v>
      </c>
      <c r="B729" t="s">
        <v>1675</v>
      </c>
      <c r="C729" t="s">
        <v>2684</v>
      </c>
      <c r="D729">
        <v>8</v>
      </c>
      <c r="E729" t="s">
        <v>2685</v>
      </c>
      <c r="F729" t="s">
        <v>2686</v>
      </c>
      <c r="G729" t="s">
        <v>2687</v>
      </c>
      <c r="H729">
        <v>30</v>
      </c>
      <c r="I729">
        <v>9</v>
      </c>
      <c r="J729">
        <v>3</v>
      </c>
      <c r="K729">
        <v>8</v>
      </c>
      <c r="L729">
        <v>6</v>
      </c>
      <c r="M729">
        <v>14</v>
      </c>
      <c r="N729">
        <v>18</v>
      </c>
      <c r="O729">
        <v>8</v>
      </c>
      <c r="P729">
        <v>0</v>
      </c>
      <c r="Q729">
        <v>0</v>
      </c>
      <c r="R729">
        <v>96</v>
      </c>
      <c r="T729" s="1">
        <f t="shared" si="279"/>
        <v>31.25</v>
      </c>
      <c r="U729" s="1">
        <f t="shared" si="262"/>
        <v>9.375</v>
      </c>
      <c r="V729" s="1">
        <f t="shared" si="263"/>
        <v>3.125</v>
      </c>
      <c r="W729" s="1">
        <f t="shared" si="264"/>
        <v>8.3333333333333321</v>
      </c>
      <c r="X729" s="1">
        <f t="shared" si="265"/>
        <v>6.25</v>
      </c>
      <c r="Y729" s="1">
        <f t="shared" si="266"/>
        <v>14.583333333333334</v>
      </c>
      <c r="Z729" s="1">
        <f t="shared" si="267"/>
        <v>18.75</v>
      </c>
      <c r="AA729" s="1">
        <f t="shared" si="268"/>
        <v>8.3333333333333321</v>
      </c>
      <c r="AB729" s="1">
        <f t="shared" si="269"/>
        <v>0</v>
      </c>
      <c r="AC729" s="1">
        <f t="shared" si="270"/>
        <v>0</v>
      </c>
      <c r="AD729" s="1"/>
      <c r="AF729" s="1">
        <f t="shared" si="280"/>
        <v>58.999687902012369</v>
      </c>
      <c r="AG729" s="1">
        <f t="shared" si="271"/>
        <v>-30.334450994089867</v>
      </c>
      <c r="AH729" s="1">
        <f>IF((W729-W$2)/W$2*100&gt;100,100,IF((W729-W$2)/W$2*100&lt;-100,-100,(W729-W$2)/W$2*100))</f>
        <v>-57.205030724939967</v>
      </c>
      <c r="AI729" s="1">
        <f>IF((X729-X$2)/X$2*100&gt;100,100,IF((X729-X$2)/X$2*100&lt;-100,-100,(X729-X$2)/X$2*100))</f>
        <v>-33.754766723895848</v>
      </c>
      <c r="AJ729" s="1">
        <f>IF((Y729-Y$2)/Y$2*100&gt;100,100,IF((Y729-Y$2)/Y$2*100&lt;-100,-100,(Y729-Y$2)/Y$2*100))</f>
        <v>2.5303688902435209</v>
      </c>
      <c r="AK729" s="1">
        <f>IF((Z729-Z$2)/Z$2*100&gt;100,100,IF((Z729-Z$2)/Z$2*100&lt;-100,-100,(Z729-Z$2)/Z$2*100))</f>
        <v>94.021991929197299</v>
      </c>
      <c r="AL729" s="1">
        <f>IF((V729-V$2)/V$2*100&gt;100,100,IF((V729-V$2)/V$2*100&lt;-100,-100,(V729-V$2)/V$2*100))</f>
        <v>-32.050449723161442</v>
      </c>
      <c r="AM729" s="1">
        <f>IF((AA729-AA$2)/AA$2*100&gt;100,100,IF((AA729-AA$2)/AA$2*100&lt;-100,-100,(AA729-AA$2)/AA$2*100))</f>
        <v>65.421562976248154</v>
      </c>
      <c r="AN729" s="1">
        <f>IF((AB729-AB$2)/AB$2*100&gt;100,100,IF((AB729-AB$2)/AB$2*100&lt;-100,-100,(AB729-AB$2)/AB$2*100))</f>
        <v>-100</v>
      </c>
      <c r="AO729" s="1">
        <f>IF((AC729-AC$2)/AC$2*100&gt;100,100,IF((AC729-AC$2)/AC$2*100&lt;-100,-100,(AC729-AC$2)/AC$2*100))</f>
        <v>-100</v>
      </c>
      <c r="AP729" s="1"/>
      <c r="AQ729" s="2">
        <f t="shared" si="281"/>
        <v>59</v>
      </c>
      <c r="AR729" s="2">
        <f t="shared" si="272"/>
        <v>-30</v>
      </c>
      <c r="AS729" s="2">
        <f t="shared" si="273"/>
        <v>-57</v>
      </c>
      <c r="AT729" s="2">
        <f t="shared" si="274"/>
        <v>-34</v>
      </c>
      <c r="AU729" s="2">
        <f t="shared" si="275"/>
        <v>3</v>
      </c>
      <c r="AV729" s="2">
        <f t="shared" si="282"/>
        <v>1</v>
      </c>
      <c r="AW729" s="2">
        <f t="shared" si="283"/>
        <v>0</v>
      </c>
      <c r="AX729" s="2">
        <f t="shared" si="276"/>
        <v>1</v>
      </c>
      <c r="AY729" s="2">
        <f t="shared" si="277"/>
        <v>0</v>
      </c>
      <c r="AZ729" s="2">
        <f t="shared" si="278"/>
        <v>0</v>
      </c>
      <c r="BA729" s="1"/>
      <c r="BB729" s="1"/>
      <c r="BN729" s="1">
        <f>T729/(T$3-T$4)*100</f>
        <v>54.550438596491226</v>
      </c>
      <c r="BO729" s="1">
        <f>U729/(U$3-U$4)*100</f>
        <v>26.060779816513758</v>
      </c>
      <c r="BP729" s="1">
        <f>V729/(V$3-V$4)*100</f>
        <v>6.25</v>
      </c>
      <c r="BQ729" s="1">
        <f>W729/(W$3-W$4)*100</f>
        <v>15.151515151515147</v>
      </c>
      <c r="BR729" s="1">
        <f>X729/(X$3-X$4)*100</f>
        <v>17.013888888888886</v>
      </c>
      <c r="BS729" s="1">
        <f>Y729/(Y$3-Y$4)*100</f>
        <v>54.861111111111128</v>
      </c>
      <c r="BT729" s="1">
        <f>Z729/(Z$3-Z$4)*100</f>
        <v>59.134615384615387</v>
      </c>
      <c r="BU729" s="1">
        <f>AA729/(AA$3-AA$4)*100</f>
        <v>29.797979797979796</v>
      </c>
      <c r="BV729" s="1">
        <f>AB729/(AB$3-AB$4)*100</f>
        <v>0</v>
      </c>
      <c r="BW729" s="1">
        <f>AC729/(AC$3-AC$4)*100</f>
        <v>0</v>
      </c>
    </row>
    <row r="730" spans="1:75">
      <c r="A730">
        <v>78</v>
      </c>
      <c r="B730" t="s">
        <v>1675</v>
      </c>
      <c r="C730" t="s">
        <v>1675</v>
      </c>
      <c r="D730">
        <v>11</v>
      </c>
      <c r="E730" t="s">
        <v>2688</v>
      </c>
      <c r="F730" t="s">
        <v>2689</v>
      </c>
      <c r="G730" t="s">
        <v>2690</v>
      </c>
      <c r="H730">
        <v>34</v>
      </c>
      <c r="I730">
        <v>3</v>
      </c>
      <c r="J730">
        <v>4</v>
      </c>
      <c r="K730">
        <v>18</v>
      </c>
      <c r="L730">
        <v>10</v>
      </c>
      <c r="M730">
        <v>20</v>
      </c>
      <c r="N730">
        <v>32</v>
      </c>
      <c r="O730">
        <v>18</v>
      </c>
      <c r="P730">
        <v>8</v>
      </c>
      <c r="Q730">
        <v>2</v>
      </c>
      <c r="R730">
        <v>149</v>
      </c>
      <c r="T730" s="1">
        <f t="shared" si="279"/>
        <v>22.818791946308725</v>
      </c>
      <c r="U730" s="1">
        <f t="shared" si="262"/>
        <v>2.0134228187919461</v>
      </c>
      <c r="V730" s="1">
        <f t="shared" si="263"/>
        <v>2.6845637583892619</v>
      </c>
      <c r="W730" s="1">
        <f t="shared" si="264"/>
        <v>12.080536912751679</v>
      </c>
      <c r="X730" s="1">
        <f t="shared" si="265"/>
        <v>6.7114093959731544</v>
      </c>
      <c r="Y730" s="1">
        <f t="shared" si="266"/>
        <v>13.422818791946309</v>
      </c>
      <c r="Z730" s="1">
        <f t="shared" si="267"/>
        <v>21.476510067114095</v>
      </c>
      <c r="AA730" s="1">
        <f t="shared" si="268"/>
        <v>12.080536912751679</v>
      </c>
      <c r="AB730" s="1">
        <f t="shared" si="269"/>
        <v>5.3691275167785237</v>
      </c>
      <c r="AC730" s="1">
        <f t="shared" si="270"/>
        <v>1.3422818791946309</v>
      </c>
      <c r="AD730" s="1"/>
      <c r="AF730" s="1">
        <f t="shared" si="280"/>
        <v>16.101785528449295</v>
      </c>
      <c r="AG730" s="1">
        <f t="shared" si="271"/>
        <v>-85.038271354435409</v>
      </c>
      <c r="AH730" s="1">
        <f>IF((W730-W$2)/W$2*100&gt;100,100,IF((W730-W$2)/W$2*100&lt;-100,-100,(W730-W$2)/W$2*100))</f>
        <v>-37.961655279107582</v>
      </c>
      <c r="AI730" s="1">
        <f>IF((X730-X$2)/X$2*100&gt;100,100,IF((X730-X$2)/X$2*100&lt;-100,-100,(X730-X$2)/X$2*100))</f>
        <v>-28.864179032371375</v>
      </c>
      <c r="AJ730" s="1">
        <f>IF((Y730-Y$2)/Y$2*100&gt;100,100,IF((Y730-Y$2)/Y$2*100&lt;-100,-100,(Y730-Y$2)/Y$2*100))</f>
        <v>-5.6288071575898586</v>
      </c>
      <c r="AK730" s="1">
        <f>IF((Z730-Z$2)/Z$2*100&gt;100,100,IF((Z730-Z$2)/Z$2*100&lt;-100,-100,(Z730-Z$2)/Z$2*100))</f>
        <v>100</v>
      </c>
      <c r="AL730" s="1">
        <f>IF((V730-V$2)/V$2*100&gt;100,100,IF((V730-V$2)/V$2*100&lt;-100,-100,(V730-V$2)/V$2*100))</f>
        <v>-41.62723197694406</v>
      </c>
      <c r="AM730" s="1">
        <f>IF((AA730-AA$2)/AA$2*100&gt;100,100,IF((AA730-AA$2)/AA$2*100&lt;-100,-100,(AA730-AA$2)/AA$2*100))</f>
        <v>100</v>
      </c>
      <c r="AN730" s="1">
        <f>IF((AB730-AB$2)/AB$2*100&gt;100,100,IF((AB730-AB$2)/AB$2*100&lt;-100,-100,(AB730-AB$2)/AB$2*100))</f>
        <v>100</v>
      </c>
      <c r="AO730" s="1">
        <f>IF((AC730-AC$2)/AC$2*100&gt;100,100,IF((AC730-AC$2)/AC$2*100&lt;-100,-100,(AC730-AC$2)/AC$2*100))</f>
        <v>-45.428657184890859</v>
      </c>
      <c r="AP730" s="1"/>
      <c r="AQ730" s="2">
        <f t="shared" si="281"/>
        <v>16</v>
      </c>
      <c r="AR730" s="2">
        <f t="shared" si="272"/>
        <v>-85</v>
      </c>
      <c r="AS730" s="2">
        <f t="shared" si="273"/>
        <v>-38</v>
      </c>
      <c r="AT730" s="2">
        <f t="shared" si="274"/>
        <v>-29</v>
      </c>
      <c r="AU730" s="2">
        <f t="shared" si="275"/>
        <v>-6</v>
      </c>
      <c r="AV730" s="2">
        <f t="shared" si="282"/>
        <v>1</v>
      </c>
      <c r="AW730" s="2">
        <f t="shared" si="283"/>
        <v>0</v>
      </c>
      <c r="AX730" s="2">
        <f t="shared" si="276"/>
        <v>1</v>
      </c>
      <c r="AY730" s="2">
        <f t="shared" si="277"/>
        <v>1</v>
      </c>
      <c r="AZ730" s="2">
        <f t="shared" si="278"/>
        <v>0</v>
      </c>
      <c r="BA730" s="1"/>
      <c r="BB730" s="1"/>
      <c r="BN730" s="1">
        <f>T730/(T$3-T$4)*100</f>
        <v>39.832803485223124</v>
      </c>
      <c r="BO730" s="1">
        <f>U730/(U$3-U$4)*100</f>
        <v>5.5969460008620153</v>
      </c>
      <c r="BP730" s="1">
        <f>V730/(V$3-V$4)*100</f>
        <v>5.3691275167785237</v>
      </c>
      <c r="BQ730" s="1">
        <f>W730/(W$3-W$4)*100</f>
        <v>21.964612568639414</v>
      </c>
      <c r="BR730" s="1">
        <f>X730/(X$3-X$4)*100</f>
        <v>18.26994780014914</v>
      </c>
      <c r="BS730" s="1">
        <f>Y730/(Y$3-Y$4)*100</f>
        <v>50.495365931607552</v>
      </c>
      <c r="BT730" s="1">
        <f>Z730/(Z$3-Z$4)*100</f>
        <v>67.733608673205993</v>
      </c>
      <c r="BU730" s="1">
        <f>AA730/(AA$3-AA$4)*100</f>
        <v>43.197071384990856</v>
      </c>
      <c r="BV730" s="1">
        <f>AB730/(AB$3-AB$4)*100</f>
        <v>25.284207642788665</v>
      </c>
      <c r="BW730" s="1">
        <f>AC730/(AC$3-AC$4)*100</f>
        <v>2.9926284519749151</v>
      </c>
    </row>
    <row r="731" spans="1:75">
      <c r="A731">
        <v>82</v>
      </c>
      <c r="B731" t="s">
        <v>1675</v>
      </c>
      <c r="C731" t="s">
        <v>2691</v>
      </c>
      <c r="D731">
        <v>12</v>
      </c>
      <c r="E731" t="s">
        <v>2692</v>
      </c>
      <c r="F731" t="s">
        <v>2693</v>
      </c>
      <c r="G731" t="s">
        <v>2694</v>
      </c>
      <c r="H731">
        <v>38</v>
      </c>
      <c r="I731">
        <v>16</v>
      </c>
      <c r="J731">
        <v>2</v>
      </c>
      <c r="K731">
        <v>12</v>
      </c>
      <c r="L731">
        <v>7</v>
      </c>
      <c r="M731">
        <v>28</v>
      </c>
      <c r="N731">
        <v>32</v>
      </c>
      <c r="O731">
        <v>20</v>
      </c>
      <c r="P731">
        <v>11</v>
      </c>
      <c r="Q731">
        <v>0</v>
      </c>
      <c r="R731">
        <v>166</v>
      </c>
      <c r="T731" s="1">
        <f t="shared" si="279"/>
        <v>22.891566265060241</v>
      </c>
      <c r="U731" s="1">
        <f t="shared" si="262"/>
        <v>9.6385542168674707</v>
      </c>
      <c r="V731" s="1">
        <f t="shared" si="263"/>
        <v>1.2048192771084338</v>
      </c>
      <c r="W731" s="1">
        <f t="shared" si="264"/>
        <v>7.2289156626506017</v>
      </c>
      <c r="X731" s="1">
        <f t="shared" si="265"/>
        <v>4.2168674698795181</v>
      </c>
      <c r="Y731" s="1">
        <f t="shared" si="266"/>
        <v>16.867469879518072</v>
      </c>
      <c r="Z731" s="1">
        <f t="shared" si="267"/>
        <v>19.277108433734941</v>
      </c>
      <c r="AA731" s="1">
        <f t="shared" si="268"/>
        <v>12.048192771084338</v>
      </c>
      <c r="AB731" s="1">
        <f t="shared" si="269"/>
        <v>6.6265060240963862</v>
      </c>
      <c r="AC731" s="1">
        <f t="shared" si="270"/>
        <v>0</v>
      </c>
      <c r="AD731" s="1"/>
      <c r="AF731" s="1">
        <f t="shared" si="280"/>
        <v>16.472060535450019</v>
      </c>
      <c r="AG731" s="1">
        <f t="shared" si="271"/>
        <v>-28.375981744927724</v>
      </c>
      <c r="AH731" s="1">
        <f>IF((W731-W$2)/W$2*100&gt;100,100,IF((W731-W$2)/W$2*100&lt;-100,-100,(W731-W$2)/W$2*100))</f>
        <v>-62.876653158984062</v>
      </c>
      <c r="AI731" s="1">
        <f>IF((X731-X$2)/X$2*100&gt;100,100,IF((X731-X$2)/X$2*100&lt;-100,-100,(X731-X$2)/X$2*100))</f>
        <v>-55.304420922146591</v>
      </c>
      <c r="AJ731" s="1">
        <f>IF((Y731-Y$2)/Y$2*100&gt;100,100,IF((Y731-Y$2)/Y$2*100&lt;-100,-100,(Y731-Y$2)/Y$2*100))</f>
        <v>18.589342330884069</v>
      </c>
      <c r="AK731" s="1">
        <f>IF((Z731-Z$2)/Z$2*100&gt;100,100,IF((Z731-Z$2)/Z$2*100&lt;-100,-100,(Z731-Z$2)/Z$2*100))</f>
        <v>99.476425437247045</v>
      </c>
      <c r="AL731" s="1">
        <f>IF((V731-V$2)/V$2*100&gt;100,100,IF((V731-V$2)/V$2*100&lt;-100,-100,(V731-V$2)/V$2*100))</f>
        <v>-73.80258302579719</v>
      </c>
      <c r="AM731" s="1">
        <f>IF((AA731-AA$2)/AA$2*100&gt;100,100,IF((AA731-AA$2)/AA$2*100&lt;-100,-100,(AA731-AA$2)/AA$2*100))</f>
        <v>100</v>
      </c>
      <c r="AN731" s="1">
        <f>IF((AB731-AB$2)/AB$2*100&gt;100,100,IF((AB731-AB$2)/AB$2*100&lt;-100,-100,(AB731-AB$2)/AB$2*100))</f>
        <v>100</v>
      </c>
      <c r="AO731" s="1">
        <f>IF((AC731-AC$2)/AC$2*100&gt;100,100,IF((AC731-AC$2)/AC$2*100&lt;-100,-100,(AC731-AC$2)/AC$2*100))</f>
        <v>-100</v>
      </c>
      <c r="AP731" s="1"/>
      <c r="AQ731" s="2">
        <f t="shared" si="281"/>
        <v>16</v>
      </c>
      <c r="AR731" s="2">
        <f t="shared" si="272"/>
        <v>-28</v>
      </c>
      <c r="AS731" s="2">
        <f t="shared" si="273"/>
        <v>-63</v>
      </c>
      <c r="AT731" s="2">
        <f t="shared" si="274"/>
        <v>-55</v>
      </c>
      <c r="AU731" s="2">
        <f t="shared" si="275"/>
        <v>19</v>
      </c>
      <c r="AV731" s="2">
        <f t="shared" si="282"/>
        <v>1</v>
      </c>
      <c r="AW731" s="2">
        <f t="shared" si="283"/>
        <v>0</v>
      </c>
      <c r="AX731" s="2">
        <f t="shared" si="276"/>
        <v>1</v>
      </c>
      <c r="AY731" s="2">
        <f t="shared" si="277"/>
        <v>1</v>
      </c>
      <c r="AZ731" s="2">
        <f t="shared" si="278"/>
        <v>0</v>
      </c>
      <c r="BA731" s="1"/>
      <c r="BB731" s="1"/>
      <c r="BN731" s="1">
        <f>T731/(T$3-T$4)*100</f>
        <v>39.959839357429715</v>
      </c>
      <c r="BO731" s="1">
        <f>U731/(U$3-U$4)*100</f>
        <v>26.793412180833425</v>
      </c>
      <c r="BP731" s="1">
        <f>V731/(V$3-V$4)*100</f>
        <v>2.4096385542168677</v>
      </c>
      <c r="BQ731" s="1">
        <f>W731/(W$3-W$4)*100</f>
        <v>13.143483023001092</v>
      </c>
      <c r="BR731" s="1">
        <f>X731/(X$3-X$4)*100</f>
        <v>11.47925033467202</v>
      </c>
      <c r="BS731" s="1">
        <f>Y731/(Y$3-Y$4)*100</f>
        <v>63.453815261044191</v>
      </c>
      <c r="BT731" s="1">
        <f>Z731/(Z$3-Z$4)*100</f>
        <v>60.797034291010199</v>
      </c>
      <c r="BU731" s="1">
        <f>AA731/(AA$3-AA$4)*100</f>
        <v>43.081416575392481</v>
      </c>
      <c r="BV731" s="1">
        <f>AB731/(AB$3-AB$4)*100</f>
        <v>31.205433980821251</v>
      </c>
      <c r="BW731" s="1">
        <f>AC731/(AC$3-AC$4)*100</f>
        <v>0</v>
      </c>
    </row>
    <row r="732" spans="1:75">
      <c r="A732">
        <v>90</v>
      </c>
      <c r="B732" t="s">
        <v>1675</v>
      </c>
      <c r="C732" t="s">
        <v>2695</v>
      </c>
      <c r="D732">
        <v>9</v>
      </c>
      <c r="E732" t="s">
        <v>2696</v>
      </c>
      <c r="F732" t="s">
        <v>2697</v>
      </c>
      <c r="G732" t="s">
        <v>2698</v>
      </c>
      <c r="H732">
        <v>28</v>
      </c>
      <c r="I732">
        <v>3</v>
      </c>
      <c r="J732">
        <v>1</v>
      </c>
      <c r="K732">
        <v>10</v>
      </c>
      <c r="L732">
        <v>5</v>
      </c>
      <c r="M732">
        <v>8</v>
      </c>
      <c r="N732">
        <v>19</v>
      </c>
      <c r="O732">
        <v>17</v>
      </c>
      <c r="P732">
        <v>4</v>
      </c>
      <c r="Q732">
        <v>0</v>
      </c>
      <c r="R732">
        <v>95</v>
      </c>
      <c r="T732" s="1">
        <f t="shared" si="279"/>
        <v>29.473684210526311</v>
      </c>
      <c r="U732" s="1">
        <f t="shared" si="262"/>
        <v>3.1578947368421053</v>
      </c>
      <c r="V732" s="1">
        <f t="shared" si="263"/>
        <v>1.0526315789473684</v>
      </c>
      <c r="W732" s="1">
        <f t="shared" si="264"/>
        <v>10.526315789473683</v>
      </c>
      <c r="X732" s="1">
        <f t="shared" si="265"/>
        <v>5.2631578947368416</v>
      </c>
      <c r="Y732" s="1">
        <f t="shared" si="266"/>
        <v>8.4210526315789469</v>
      </c>
      <c r="Z732" s="1">
        <f t="shared" si="267"/>
        <v>20</v>
      </c>
      <c r="AA732" s="1">
        <f t="shared" si="268"/>
        <v>17.894736842105264</v>
      </c>
      <c r="AB732" s="1">
        <f t="shared" si="269"/>
        <v>4.2105263157894735</v>
      </c>
      <c r="AC732" s="1">
        <f t="shared" si="270"/>
        <v>0</v>
      </c>
      <c r="AD732" s="1"/>
      <c r="AF732" s="1">
        <f t="shared" si="280"/>
        <v>49.961810905476902</v>
      </c>
      <c r="AG732" s="1">
        <f t="shared" si="271"/>
        <v>-76.533709808535519</v>
      </c>
      <c r="AH732" s="1">
        <f>IF((W732-W$2)/W$2*100&gt;100,100,IF((W732-W$2)/W$2*100&lt;-100,-100,(W732-W$2)/W$2*100))</f>
        <v>-45.943196705187319</v>
      </c>
      <c r="AI732" s="1">
        <f>IF((X732-X$2)/X$2*100&gt;100,100,IF((X732-X$2)/X$2*100&lt;-100,-100,(X732-X$2)/X$2*100))</f>
        <v>-44.214540399070188</v>
      </c>
      <c r="AJ732" s="1">
        <f>IF((Y732-Y$2)/Y$2*100&gt;100,100,IF((Y732-Y$2)/Y$2*100&lt;-100,-100,(Y732-Y$2)/Y$2*100))</f>
        <v>-40.794493753603746</v>
      </c>
      <c r="AK732" s="1">
        <f>IF((Z732-Z$2)/Z$2*100&gt;100,100,IF((Z732-Z$2)/Z$2*100&lt;-100,-100,(Z732-Z$2)/Z$2*100))</f>
        <v>100</v>
      </c>
      <c r="AL732" s="1">
        <f>IF((V732-V$2)/V$2*100&gt;100,100,IF((V732-V$2)/V$2*100&lt;-100,-100,(V732-V$2)/V$2*100))</f>
        <v>-77.11173043306492</v>
      </c>
      <c r="AM732" s="1">
        <f>IF((AA732-AA$2)/AA$2*100&gt;100,100,IF((AA732-AA$2)/AA$2*100&lt;-100,-100,(AA732-AA$2)/AA$2*100))</f>
        <v>100</v>
      </c>
      <c r="AN732" s="1">
        <f>IF((AB732-AB$2)/AB$2*100&gt;100,100,IF((AB732-AB$2)/AB$2*100&lt;-100,-100,(AB732-AB$2)/AB$2*100))</f>
        <v>100</v>
      </c>
      <c r="AO732" s="1">
        <f>IF((AC732-AC$2)/AC$2*100&gt;100,100,IF((AC732-AC$2)/AC$2*100&lt;-100,-100,(AC732-AC$2)/AC$2*100))</f>
        <v>-100</v>
      </c>
      <c r="AP732" s="1"/>
      <c r="AQ732" s="2">
        <f t="shared" si="281"/>
        <v>50</v>
      </c>
      <c r="AR732" s="2">
        <f t="shared" si="272"/>
        <v>-77</v>
      </c>
      <c r="AS732" s="2">
        <f t="shared" si="273"/>
        <v>-46</v>
      </c>
      <c r="AT732" s="2">
        <f t="shared" si="274"/>
        <v>-44</v>
      </c>
      <c r="AU732" s="2">
        <f t="shared" si="275"/>
        <v>-41</v>
      </c>
      <c r="AV732" s="2">
        <f t="shared" si="282"/>
        <v>1</v>
      </c>
      <c r="AW732" s="2">
        <f t="shared" si="283"/>
        <v>0</v>
      </c>
      <c r="AX732" s="2">
        <f t="shared" si="276"/>
        <v>1</v>
      </c>
      <c r="AY732" s="2">
        <f t="shared" si="277"/>
        <v>1</v>
      </c>
      <c r="AZ732" s="2">
        <f t="shared" si="278"/>
        <v>0</v>
      </c>
      <c r="BA732" s="1"/>
      <c r="BB732" s="1"/>
      <c r="BN732" s="1">
        <f>T732/(T$3-T$4)*100</f>
        <v>51.449676823638036</v>
      </c>
      <c r="BO732" s="1">
        <f>U732/(U$3-U$4)*100</f>
        <v>8.7783679381941084</v>
      </c>
      <c r="BP732" s="1">
        <f>V732/(V$3-V$4)*100</f>
        <v>2.1052631578947367</v>
      </c>
      <c r="BQ732" s="1">
        <f>W732/(W$3-W$4)*100</f>
        <v>19.138755980861237</v>
      </c>
      <c r="BR732" s="1">
        <f>X732/(X$3-X$4)*100</f>
        <v>14.327485380116956</v>
      </c>
      <c r="BS732" s="1">
        <f>Y732/(Y$3-Y$4)*100</f>
        <v>31.679197994987472</v>
      </c>
      <c r="BT732" s="1">
        <f>Z732/(Z$3-Z$4)*100</f>
        <v>63.076923076923073</v>
      </c>
      <c r="BU732" s="1">
        <f>AA732/(AA$3-AA$4)*100</f>
        <v>63.987240829346106</v>
      </c>
      <c r="BV732" s="1">
        <f>AB732/(AB$3-AB$4)*100</f>
        <v>19.828141783029</v>
      </c>
      <c r="BW732" s="1">
        <f>AC732/(AC$3-AC$4)*100</f>
        <v>0</v>
      </c>
    </row>
    <row r="733" spans="1:75">
      <c r="A733">
        <v>87</v>
      </c>
      <c r="B733" t="s">
        <v>1675</v>
      </c>
      <c r="C733" t="s">
        <v>2699</v>
      </c>
      <c r="D733">
        <v>8</v>
      </c>
      <c r="E733" t="s">
        <v>2700</v>
      </c>
      <c r="F733" t="s">
        <v>2701</v>
      </c>
      <c r="G733" t="s">
        <v>2702</v>
      </c>
      <c r="H733">
        <v>32</v>
      </c>
      <c r="I733">
        <v>15</v>
      </c>
      <c r="J733">
        <v>5</v>
      </c>
      <c r="K733">
        <v>10</v>
      </c>
      <c r="L733">
        <v>3</v>
      </c>
      <c r="M733">
        <v>20</v>
      </c>
      <c r="N733">
        <v>24</v>
      </c>
      <c r="O733">
        <v>14</v>
      </c>
      <c r="P733">
        <v>2</v>
      </c>
      <c r="Q733">
        <v>2</v>
      </c>
      <c r="R733">
        <v>127</v>
      </c>
      <c r="T733" s="1">
        <f t="shared" si="279"/>
        <v>25.196850393700785</v>
      </c>
      <c r="U733" s="1">
        <f t="shared" si="262"/>
        <v>11.811023622047244</v>
      </c>
      <c r="V733" s="1">
        <f t="shared" si="263"/>
        <v>3.9370078740157481</v>
      </c>
      <c r="W733" s="1">
        <f t="shared" si="264"/>
        <v>7.8740157480314963</v>
      </c>
      <c r="X733" s="1">
        <f t="shared" si="265"/>
        <v>2.3622047244094486</v>
      </c>
      <c r="Y733" s="1">
        <f t="shared" si="266"/>
        <v>15.748031496062993</v>
      </c>
      <c r="Z733" s="1">
        <f t="shared" si="267"/>
        <v>18.897637795275589</v>
      </c>
      <c r="AA733" s="1">
        <f t="shared" si="268"/>
        <v>11.023622047244094</v>
      </c>
      <c r="AB733" s="1">
        <f t="shared" si="269"/>
        <v>1.5748031496062991</v>
      </c>
      <c r="AC733" s="1">
        <f t="shared" si="270"/>
        <v>1.5748031496062991</v>
      </c>
      <c r="AD733" s="1"/>
      <c r="AF733" s="1">
        <f t="shared" si="280"/>
        <v>28.201323158787911</v>
      </c>
      <c r="AG733" s="1">
        <f t="shared" si="271"/>
        <v>-12.232379205152585</v>
      </c>
      <c r="AH733" s="1">
        <f>IF((W733-W$2)/W$2*100&gt;100,100,IF((W733-W$2)/W$2*100&lt;-100,-100,(W733-W$2)/W$2*100))</f>
        <v>-59.563808558998375</v>
      </c>
      <c r="AI733" s="1">
        <f>IF((X733-X$2)/X$2*100&gt;100,100,IF((X733-X$2)/X$2*100&lt;-100,-100,(X733-X$2)/X$2*100))</f>
        <v>-74.962431517692934</v>
      </c>
      <c r="AJ733" s="1">
        <f>IF((Y733-Y$2)/Y$2*100&gt;100,100,IF((Y733-Y$2)/Y$2*100&lt;-100,-100,(Y733-Y$2)/Y$2*100))</f>
        <v>10.718958531646546</v>
      </c>
      <c r="AK733" s="1">
        <f>IF((Z733-Z$2)/Z$2*100&gt;100,100,IF((Z733-Z$2)/Z$2*100&lt;-100,-100,(Z733-Z$2)/Z$2*100))</f>
        <v>95.549724149112208</v>
      </c>
      <c r="AL733" s="1">
        <f>IF((V733-V$2)/V$2*100&gt;100,100,IF((V733-V$2)/V$2*100&lt;-100,-100,(V733-V$2)/V$2*100))</f>
        <v>-14.394267367762446</v>
      </c>
      <c r="AM733" s="1">
        <f>IF((AA733-AA$2)/AA$2*100&gt;100,100,IF((AA733-AA$2)/AA$2*100&lt;-100,-100,(AA733-AA$2)/AA$2*100))</f>
        <v>100</v>
      </c>
      <c r="AN733" s="1">
        <f>IF((AB733-AB$2)/AB$2*100&gt;100,100,IF((AB733-AB$2)/AB$2*100&lt;-100,-100,(AB733-AB$2)/AB$2*100))</f>
        <v>-12.899652204806312</v>
      </c>
      <c r="AO733" s="1">
        <f>IF((AC733-AC$2)/AC$2*100&gt;100,100,IF((AC733-AC$2)/AC$2*100&lt;-100,-100,(AC733-AC$2)/AC$2*100))</f>
        <v>-35.975353705108184</v>
      </c>
      <c r="AP733" s="1"/>
      <c r="AQ733" s="2">
        <f t="shared" si="281"/>
        <v>28</v>
      </c>
      <c r="AR733" s="2">
        <f t="shared" si="272"/>
        <v>-12</v>
      </c>
      <c r="AS733" s="2">
        <f t="shared" si="273"/>
        <v>-60</v>
      </c>
      <c r="AT733" s="2">
        <f t="shared" si="274"/>
        <v>-75</v>
      </c>
      <c r="AU733" s="2">
        <f t="shared" si="275"/>
        <v>11</v>
      </c>
      <c r="AV733" s="2">
        <f t="shared" si="282"/>
        <v>1</v>
      </c>
      <c r="AW733" s="2">
        <f t="shared" si="283"/>
        <v>0</v>
      </c>
      <c r="AX733" s="2">
        <f t="shared" si="276"/>
        <v>1</v>
      </c>
      <c r="AY733" s="2">
        <f t="shared" si="277"/>
        <v>0</v>
      </c>
      <c r="AZ733" s="2">
        <f t="shared" si="278"/>
        <v>0</v>
      </c>
      <c r="BA733" s="1"/>
      <c r="BB733" s="1"/>
      <c r="BN733" s="1">
        <f>T733/(T$3-T$4)*100</f>
        <v>43.983975687249611</v>
      </c>
      <c r="BO733" s="1">
        <f>U733/(U$3-U$4)*100</f>
        <v>32.832478508993709</v>
      </c>
      <c r="BP733" s="1">
        <f>V733/(V$3-V$4)*100</f>
        <v>7.8740157480314963</v>
      </c>
      <c r="BQ733" s="1">
        <f>W733/(W$3-W$4)*100</f>
        <v>14.316392269148173</v>
      </c>
      <c r="BR733" s="1">
        <f>X733/(X$3-X$4)*100</f>
        <v>6.4304461942257207</v>
      </c>
      <c r="BS733" s="1">
        <f>Y733/(Y$3-Y$4)*100</f>
        <v>59.242594675665551</v>
      </c>
      <c r="BT733" s="1">
        <f>Z733/(Z$3-Z$4)*100</f>
        <v>59.600242277407624</v>
      </c>
      <c r="BU733" s="1">
        <f>AA733/(AA$3-AA$4)*100</f>
        <v>39.417800047721308</v>
      </c>
      <c r="BV733" s="1">
        <f>AB733/(AB$3-AB$4)*100</f>
        <v>7.4160372810541535</v>
      </c>
      <c r="BW733" s="1">
        <f>AC733/(AC$3-AC$4)*100</f>
        <v>3.5110365302697817</v>
      </c>
    </row>
    <row r="734" spans="1:75">
      <c r="A734">
        <v>79</v>
      </c>
      <c r="B734" t="s">
        <v>1675</v>
      </c>
      <c r="C734" t="s">
        <v>2703</v>
      </c>
      <c r="D734">
        <v>9</v>
      </c>
      <c r="E734" t="s">
        <v>2704</v>
      </c>
      <c r="F734" t="s">
        <v>2705</v>
      </c>
      <c r="G734" t="s">
        <v>1667</v>
      </c>
      <c r="H734">
        <v>31</v>
      </c>
      <c r="I734">
        <v>4</v>
      </c>
      <c r="J734">
        <v>0</v>
      </c>
      <c r="K734">
        <v>6</v>
      </c>
      <c r="L734">
        <v>5</v>
      </c>
      <c r="M734">
        <v>25</v>
      </c>
      <c r="N734">
        <v>17</v>
      </c>
      <c r="O734">
        <v>10</v>
      </c>
      <c r="P734">
        <v>2</v>
      </c>
      <c r="Q734">
        <v>0</v>
      </c>
      <c r="R734">
        <v>100</v>
      </c>
      <c r="T734" s="1">
        <f t="shared" si="279"/>
        <v>31</v>
      </c>
      <c r="U734" s="1">
        <f t="shared" si="262"/>
        <v>4</v>
      </c>
      <c r="V734" s="1">
        <f t="shared" si="263"/>
        <v>0</v>
      </c>
      <c r="W734" s="1">
        <f t="shared" si="264"/>
        <v>6</v>
      </c>
      <c r="X734" s="1">
        <f t="shared" si="265"/>
        <v>5</v>
      </c>
      <c r="Y734" s="1">
        <f t="shared" si="266"/>
        <v>25</v>
      </c>
      <c r="Z734" s="1">
        <f t="shared" si="267"/>
        <v>17</v>
      </c>
      <c r="AA734" s="1">
        <f t="shared" si="268"/>
        <v>10</v>
      </c>
      <c r="AB734" s="1">
        <f t="shared" si="269"/>
        <v>2</v>
      </c>
      <c r="AC734" s="1">
        <f t="shared" si="270"/>
        <v>0</v>
      </c>
      <c r="AD734" s="1"/>
      <c r="AF734" s="1">
        <f t="shared" si="280"/>
        <v>57.727690398796263</v>
      </c>
      <c r="AG734" s="1">
        <f t="shared" si="271"/>
        <v>-70.276032424145001</v>
      </c>
      <c r="AH734" s="1">
        <f>IF((W734-W$2)/W$2*100&gt;100,100,IF((W734-W$2)/W$2*100&lt;-100,-100,(W734-W$2)/W$2*100))</f>
        <v>-69.187622121956764</v>
      </c>
      <c r="AI734" s="1">
        <f>IF((X734-X$2)/X$2*100&gt;100,100,IF((X734-X$2)/X$2*100&lt;-100,-100,(X734-X$2)/X$2*100))</f>
        <v>-47.003813379116679</v>
      </c>
      <c r="AJ734" s="1">
        <f>IF((Y734-Y$2)/Y$2*100&gt;100,100,IF((Y734-Y$2)/Y$2*100&lt;-100,-100,(Y734-Y$2)/Y$2*100))</f>
        <v>75.766346668988888</v>
      </c>
      <c r="AK734" s="1">
        <f>IF((Z734-Z$2)/Z$2*100&gt;100,100,IF((Z734-Z$2)/Z$2*100&lt;-100,-100,(Z734-Z$2)/Z$2*100))</f>
        <v>75.913272682472211</v>
      </c>
      <c r="AL734" s="1">
        <f>IF((V734-V$2)/V$2*100&gt;100,100,IF((V734-V$2)/V$2*100&lt;-100,-100,(V734-V$2)/V$2*100))</f>
        <v>-100</v>
      </c>
      <c r="AM734" s="1">
        <f>IF((AA734-AA$2)/AA$2*100&gt;100,100,IF((AA734-AA$2)/AA$2*100&lt;-100,-100,(AA734-AA$2)/AA$2*100))</f>
        <v>98.50587557149781</v>
      </c>
      <c r="AN734" s="1">
        <f>IF((AB734-AB$2)/AB$2*100&gt;100,100,IF((AB734-AB$2)/AB$2*100&lt;-100,-100,(AB734-AB$2)/AB$2*100))</f>
        <v>10.617441699895995</v>
      </c>
      <c r="AO734" s="1">
        <f>IF((AC734-AC$2)/AC$2*100&gt;100,100,IF((AC734-AC$2)/AC$2*100&lt;-100,-100,(AC734-AC$2)/AC$2*100))</f>
        <v>-100</v>
      </c>
      <c r="AP734" s="1"/>
      <c r="AQ734" s="2">
        <f t="shared" si="281"/>
        <v>58</v>
      </c>
      <c r="AR734" s="2">
        <f t="shared" si="272"/>
        <v>-70</v>
      </c>
      <c r="AS734" s="2">
        <f t="shared" si="273"/>
        <v>-69</v>
      </c>
      <c r="AT734" s="2">
        <f t="shared" si="274"/>
        <v>-47</v>
      </c>
      <c r="AU734" s="2">
        <f t="shared" si="275"/>
        <v>76</v>
      </c>
      <c r="AV734" s="2">
        <f t="shared" si="282"/>
        <v>1</v>
      </c>
      <c r="AW734" s="2">
        <f t="shared" si="283"/>
        <v>0</v>
      </c>
      <c r="AX734" s="2">
        <f t="shared" si="276"/>
        <v>1</v>
      </c>
      <c r="AY734" s="2">
        <f t="shared" si="277"/>
        <v>0</v>
      </c>
      <c r="AZ734" s="2">
        <f t="shared" si="278"/>
        <v>0</v>
      </c>
      <c r="BA734" s="1"/>
      <c r="BB734" s="1"/>
      <c r="BN734" s="1">
        <f>T734/(T$3-T$4)*100</f>
        <v>54.114035087719294</v>
      </c>
      <c r="BO734" s="1">
        <f>U734/(U$3-U$4)*100</f>
        <v>11.11926605504587</v>
      </c>
      <c r="BP734" s="1">
        <f>V734/(V$3-V$4)*100</f>
        <v>0</v>
      </c>
      <c r="BQ734" s="1">
        <f>W734/(W$3-W$4)*100</f>
        <v>10.909090909090907</v>
      </c>
      <c r="BR734" s="1">
        <f>X734/(X$3-X$4)*100</f>
        <v>13.611111111111111</v>
      </c>
      <c r="BS734" s="1">
        <f>Y734/(Y$3-Y$4)*100</f>
        <v>94.047619047619051</v>
      </c>
      <c r="BT734" s="1">
        <f>Z734/(Z$3-Z$4)*100</f>
        <v>53.61538461538462</v>
      </c>
      <c r="BU734" s="1">
        <f>AA734/(AA$3-AA$4)*100</f>
        <v>35.757575757575758</v>
      </c>
      <c r="BV734" s="1">
        <f>AB734/(AB$3-AB$4)*100</f>
        <v>9.4183673469387763</v>
      </c>
      <c r="BW734" s="1">
        <f>AC734/(AC$3-AC$4)*100</f>
        <v>0</v>
      </c>
    </row>
    <row r="735" spans="1:75">
      <c r="A735">
        <v>85</v>
      </c>
      <c r="B735" t="s">
        <v>1675</v>
      </c>
      <c r="C735" t="s">
        <v>2706</v>
      </c>
      <c r="D735">
        <v>8</v>
      </c>
      <c r="E735" t="s">
        <v>2707</v>
      </c>
      <c r="F735" t="s">
        <v>2708</v>
      </c>
      <c r="G735" t="s">
        <v>2709</v>
      </c>
      <c r="H735">
        <v>25</v>
      </c>
      <c r="I735">
        <v>4</v>
      </c>
      <c r="J735">
        <v>1</v>
      </c>
      <c r="K735">
        <v>14</v>
      </c>
      <c r="L735">
        <v>5</v>
      </c>
      <c r="M735">
        <v>26</v>
      </c>
      <c r="N735">
        <v>19</v>
      </c>
      <c r="O735">
        <v>14</v>
      </c>
      <c r="P735">
        <v>1</v>
      </c>
      <c r="Q735">
        <v>0</v>
      </c>
      <c r="R735">
        <v>109</v>
      </c>
      <c r="T735" s="1">
        <f t="shared" si="279"/>
        <v>22.935779816513762</v>
      </c>
      <c r="U735" s="1">
        <f t="shared" si="262"/>
        <v>3.669724770642202</v>
      </c>
      <c r="V735" s="1">
        <f t="shared" si="263"/>
        <v>0.91743119266055051</v>
      </c>
      <c r="W735" s="1">
        <f t="shared" si="264"/>
        <v>12.844036697247708</v>
      </c>
      <c r="X735" s="1">
        <f t="shared" si="265"/>
        <v>4.5871559633027523</v>
      </c>
      <c r="Y735" s="1">
        <f t="shared" si="266"/>
        <v>23.853211009174313</v>
      </c>
      <c r="Z735" s="1">
        <f t="shared" si="267"/>
        <v>17.431192660550458</v>
      </c>
      <c r="AA735" s="1">
        <f t="shared" si="268"/>
        <v>12.844036697247708</v>
      </c>
      <c r="AB735" s="1">
        <f t="shared" si="269"/>
        <v>0.91743119266055051</v>
      </c>
      <c r="AC735" s="1">
        <f t="shared" si="270"/>
        <v>0</v>
      </c>
      <c r="AD735" s="1"/>
      <c r="AF735" s="1">
        <f t="shared" si="280"/>
        <v>16.697018643678799</v>
      </c>
      <c r="AG735" s="1">
        <f t="shared" si="271"/>
        <v>-72.730304976279825</v>
      </c>
      <c r="AH735" s="1">
        <f>IF((W735-W$2)/W$2*100&gt;100,100,IF((W735-W$2)/W$2*100&lt;-100,-100,(W735-W$2)/W$2*100))</f>
        <v>-34.040781300824882</v>
      </c>
      <c r="AI735" s="1">
        <f>IF((X735-X$2)/X$2*100&gt;100,100,IF((X735-X$2)/X$2*100&lt;-100,-100,(X735-X$2)/X$2*100))</f>
        <v>-51.379645301941899</v>
      </c>
      <c r="AJ735" s="1">
        <f>IF((Y735-Y$2)/Y$2*100&gt;100,100,IF((Y735-Y$2)/Y$2*100&lt;-100,-100,(Y735-Y$2)/Y$2*100))</f>
        <v>67.703670216282987</v>
      </c>
      <c r="AK735" s="1">
        <f>IF((Z735-Z$2)/Z$2*100&gt;100,100,IF((Z735-Z$2)/Z$2*100&lt;-100,-100,(Z735-Z$2)/Z$2*100))</f>
        <v>80.375185157418883</v>
      </c>
      <c r="AL735" s="1">
        <f>IF((V735-V$2)/V$2*100&gt;100,100,IF((V735-V$2)/V$2*100&lt;-100,-100,(V735-V$2)/V$2*100))</f>
        <v>-80.05150817560704</v>
      </c>
      <c r="AM735" s="1">
        <f>IF((AA735-AA$2)/AA$2*100&gt;100,100,IF((AA735-AA$2)/AA$2*100&lt;-100,-100,(AA735-AA$2)/AA$2*100))</f>
        <v>100</v>
      </c>
      <c r="AN735" s="1">
        <f>IF((AB735-AB$2)/AB$2*100&gt;100,100,IF((AB735-AB$2)/AB$2*100&lt;-100,-100,(AB735-AB$2)/AB$2*100))</f>
        <v>-49.258054266102754</v>
      </c>
      <c r="AO735" s="1">
        <f>IF((AC735-AC$2)/AC$2*100&gt;100,100,IF((AC735-AC$2)/AC$2*100&lt;-100,-100,(AC735-AC$2)/AC$2*100))</f>
        <v>-100</v>
      </c>
      <c r="AP735" s="1"/>
      <c r="AQ735" s="2">
        <f t="shared" si="281"/>
        <v>17</v>
      </c>
      <c r="AR735" s="2">
        <f t="shared" si="272"/>
        <v>-73</v>
      </c>
      <c r="AS735" s="2">
        <f t="shared" si="273"/>
        <v>-34</v>
      </c>
      <c r="AT735" s="2">
        <f t="shared" si="274"/>
        <v>-51</v>
      </c>
      <c r="AU735" s="2">
        <f t="shared" si="275"/>
        <v>68</v>
      </c>
      <c r="AV735" s="2">
        <f t="shared" si="282"/>
        <v>1</v>
      </c>
      <c r="AW735" s="2">
        <f t="shared" si="283"/>
        <v>0</v>
      </c>
      <c r="AX735" s="2">
        <f t="shared" si="276"/>
        <v>1</v>
      </c>
      <c r="AY735" s="2">
        <f t="shared" si="277"/>
        <v>0</v>
      </c>
      <c r="AZ735" s="2">
        <f t="shared" si="278"/>
        <v>0</v>
      </c>
      <c r="BA735" s="1"/>
      <c r="BB735" s="1"/>
      <c r="BN735" s="1">
        <f>T735/(T$3-T$4)*100</f>
        <v>40.037019153388052</v>
      </c>
      <c r="BO735" s="1">
        <f>U735/(U$3-U$4)*100</f>
        <v>10.201161518390709</v>
      </c>
      <c r="BP735" s="1">
        <f>V735/(V$3-V$4)*100</f>
        <v>1.834862385321101</v>
      </c>
      <c r="BQ735" s="1">
        <f>W735/(W$3-W$4)*100</f>
        <v>23.352793994995828</v>
      </c>
      <c r="BR735" s="1">
        <f>X735/(X$3-X$4)*100</f>
        <v>12.487257900101936</v>
      </c>
      <c r="BS735" s="1">
        <f>Y735/(Y$3-Y$4)*100</f>
        <v>89.733508082131948</v>
      </c>
      <c r="BT735" s="1">
        <f>Z735/(Z$3-Z$4)*100</f>
        <v>54.975299929428367</v>
      </c>
      <c r="BU735" s="1">
        <f>AA735/(AA$3-AA$4)*100</f>
        <v>45.927161523491804</v>
      </c>
      <c r="BV735" s="1">
        <f>AB735/(AB$3-AB$4)*100</f>
        <v>4.3203519940086128</v>
      </c>
      <c r="BW735" s="1">
        <f>AC735/(AC$3-AC$4)*100</f>
        <v>0</v>
      </c>
    </row>
    <row r="736" spans="1:75">
      <c r="A736">
        <v>79</v>
      </c>
      <c r="B736" t="s">
        <v>1675</v>
      </c>
      <c r="C736" t="s">
        <v>2377</v>
      </c>
      <c r="D736">
        <v>12</v>
      </c>
      <c r="E736" t="s">
        <v>2710</v>
      </c>
      <c r="F736" t="s">
        <v>2711</v>
      </c>
      <c r="G736" t="s">
        <v>2712</v>
      </c>
      <c r="H736">
        <v>34</v>
      </c>
      <c r="I736">
        <v>8</v>
      </c>
      <c r="J736">
        <v>0</v>
      </c>
      <c r="K736">
        <v>11</v>
      </c>
      <c r="L736">
        <v>3</v>
      </c>
      <c r="M736">
        <v>22</v>
      </c>
      <c r="N736">
        <v>15</v>
      </c>
      <c r="O736">
        <v>9</v>
      </c>
      <c r="P736">
        <v>4</v>
      </c>
      <c r="Q736">
        <v>0</v>
      </c>
      <c r="R736">
        <v>106</v>
      </c>
      <c r="T736" s="1">
        <f t="shared" si="279"/>
        <v>32.075471698113205</v>
      </c>
      <c r="U736" s="1">
        <f t="shared" si="262"/>
        <v>7.5471698113207548</v>
      </c>
      <c r="V736" s="1">
        <f t="shared" si="263"/>
        <v>0</v>
      </c>
      <c r="W736" s="1">
        <f t="shared" si="264"/>
        <v>10.377358490566039</v>
      </c>
      <c r="X736" s="1">
        <f t="shared" si="265"/>
        <v>2.8301886792452833</v>
      </c>
      <c r="Y736" s="1">
        <f t="shared" si="266"/>
        <v>20.754716981132077</v>
      </c>
      <c r="Z736" s="1">
        <f t="shared" si="267"/>
        <v>14.150943396226415</v>
      </c>
      <c r="AA736" s="1">
        <f t="shared" si="268"/>
        <v>8.4905660377358494</v>
      </c>
      <c r="AB736" s="1">
        <f t="shared" si="269"/>
        <v>3.7735849056603774</v>
      </c>
      <c r="AC736" s="1">
        <f t="shared" si="270"/>
        <v>0</v>
      </c>
      <c r="AD736" s="1"/>
      <c r="AF736" s="1">
        <f t="shared" si="280"/>
        <v>63.199679657914565</v>
      </c>
      <c r="AG736" s="1">
        <f t="shared" si="271"/>
        <v>-43.917042309707568</v>
      </c>
      <c r="AH736" s="1">
        <f>IF((W736-W$2)/W$2*100&gt;100,100,IF((W736-W$2)/W$2*100&lt;-100,-100,(W736-W$2)/W$2*100))</f>
        <v>-46.708151468793147</v>
      </c>
      <c r="AI736" s="1">
        <f>IF((X736-X$2)/X$2*100&gt;100,100,IF((X736-X$2)/X$2*100&lt;-100,-100,(X736-X$2)/X$2*100))</f>
        <v>-70.002158516481131</v>
      </c>
      <c r="AJ736" s="1">
        <f>IF((Y736-Y$2)/Y$2*100&gt;100,100,IF((Y736-Y$2)/Y$2*100&lt;-100,-100,(Y736-Y$2)/Y$2*100))</f>
        <v>45.91923119689644</v>
      </c>
      <c r="AK736" s="1">
        <f>IF((Z736-Z$2)/Z$2*100&gt;100,100,IF((Z736-Z$2)/Z$2*100&lt;-100,-100,(Z736-Z$2)/Z$2*100))</f>
        <v>46.431692022035698</v>
      </c>
      <c r="AL736" s="1">
        <f>IF((V736-V$2)/V$2*100&gt;100,100,IF((V736-V$2)/V$2*100&lt;-100,-100,(V736-V$2)/V$2*100))</f>
        <v>-100</v>
      </c>
      <c r="AM736" s="1">
        <f>IF((AA736-AA$2)/AA$2*100&gt;100,100,IF((AA736-AA$2)/AA$2*100&lt;-100,-100,(AA736-AA$2)/AA$2*100))</f>
        <v>68.542724541837771</v>
      </c>
      <c r="AN736" s="1">
        <f>IF((AB736-AB$2)/AB$2*100&gt;100,100,IF((AB736-AB$2)/AB$2*100&lt;-100,-100,(AB736-AB$2)/AB$2*100))</f>
        <v>100</v>
      </c>
      <c r="AO736" s="1">
        <f>IF((AC736-AC$2)/AC$2*100&gt;100,100,IF((AC736-AC$2)/AC$2*100&lt;-100,-100,(AC736-AC$2)/AC$2*100))</f>
        <v>-100</v>
      </c>
      <c r="AP736" s="1"/>
      <c r="AQ736" s="2">
        <f t="shared" si="281"/>
        <v>63</v>
      </c>
      <c r="AR736" s="2">
        <f t="shared" si="272"/>
        <v>-44</v>
      </c>
      <c r="AS736" s="2">
        <f t="shared" si="273"/>
        <v>-47</v>
      </c>
      <c r="AT736" s="2">
        <f t="shared" si="274"/>
        <v>-70</v>
      </c>
      <c r="AU736" s="2">
        <f t="shared" si="275"/>
        <v>46</v>
      </c>
      <c r="AV736" s="2">
        <f t="shared" si="282"/>
        <v>1</v>
      </c>
      <c r="AW736" s="2">
        <f t="shared" si="283"/>
        <v>0</v>
      </c>
      <c r="AX736" s="2">
        <f t="shared" si="276"/>
        <v>1</v>
      </c>
      <c r="AY736" s="2">
        <f t="shared" si="277"/>
        <v>1</v>
      </c>
      <c r="AZ736" s="2">
        <f t="shared" si="278"/>
        <v>0</v>
      </c>
      <c r="BA736" s="1"/>
      <c r="BB736" s="1"/>
      <c r="BN736" s="1">
        <f>T736/(T$3-T$4)*100</f>
        <v>55.991393578285333</v>
      </c>
      <c r="BO736" s="1">
        <f>U736/(U$3-U$4)*100</f>
        <v>20.979747273671453</v>
      </c>
      <c r="BP736" s="1">
        <f>V736/(V$3-V$4)*100</f>
        <v>0</v>
      </c>
      <c r="BQ736" s="1">
        <f>W736/(W$3-W$4)*100</f>
        <v>18.867924528301884</v>
      </c>
      <c r="BR736" s="1">
        <f>X736/(X$3-X$4)*100</f>
        <v>7.7044025157232703</v>
      </c>
      <c r="BS736" s="1">
        <f>Y736/(Y$3-Y$4)*100</f>
        <v>78.077268643306397</v>
      </c>
      <c r="BT736" s="1">
        <f>Z736/(Z$3-Z$4)*100</f>
        <v>44.62989840348331</v>
      </c>
      <c r="BU736" s="1">
        <f>AA736/(AA$3-AA$4)*100</f>
        <v>30.360205831903947</v>
      </c>
      <c r="BV736" s="1">
        <f>AB736/(AB$3-AB$4)*100</f>
        <v>17.770504428186371</v>
      </c>
      <c r="BW736" s="1">
        <f>AC736/(AC$3-AC$4)*100</f>
        <v>0</v>
      </c>
    </row>
    <row r="737" spans="1:75">
      <c r="A737">
        <v>82</v>
      </c>
      <c r="B737" t="s">
        <v>1675</v>
      </c>
      <c r="C737" t="s">
        <v>2713</v>
      </c>
      <c r="D737">
        <v>12</v>
      </c>
      <c r="E737" t="s">
        <v>2714</v>
      </c>
      <c r="F737" t="s">
        <v>2715</v>
      </c>
      <c r="G737" t="s">
        <v>549</v>
      </c>
      <c r="H737">
        <v>58</v>
      </c>
      <c r="I737">
        <v>6</v>
      </c>
      <c r="J737">
        <v>1</v>
      </c>
      <c r="K737">
        <v>17</v>
      </c>
      <c r="L737">
        <v>13</v>
      </c>
      <c r="M737">
        <v>19</v>
      </c>
      <c r="N737">
        <v>17</v>
      </c>
      <c r="O737">
        <v>18</v>
      </c>
      <c r="P737">
        <v>10</v>
      </c>
      <c r="Q737">
        <v>0</v>
      </c>
      <c r="R737">
        <v>159</v>
      </c>
      <c r="T737" s="1">
        <f t="shared" si="279"/>
        <v>36.477987421383645</v>
      </c>
      <c r="U737" s="1">
        <f t="shared" si="262"/>
        <v>3.7735849056603774</v>
      </c>
      <c r="V737" s="1">
        <f t="shared" si="263"/>
        <v>0.62893081761006298</v>
      </c>
      <c r="W737" s="1">
        <f t="shared" si="264"/>
        <v>10.691823899371069</v>
      </c>
      <c r="X737" s="1">
        <f t="shared" si="265"/>
        <v>8.1761006289308167</v>
      </c>
      <c r="Y737" s="1">
        <f t="shared" si="266"/>
        <v>11.949685534591195</v>
      </c>
      <c r="Z737" s="1">
        <f t="shared" si="267"/>
        <v>10.691823899371069</v>
      </c>
      <c r="AA737" s="1">
        <f t="shared" si="268"/>
        <v>11.320754716981133</v>
      </c>
      <c r="AB737" s="1">
        <f t="shared" si="269"/>
        <v>6.2893081761006293</v>
      </c>
      <c r="AC737" s="1">
        <f t="shared" si="270"/>
        <v>0</v>
      </c>
      <c r="AD737" s="1"/>
      <c r="AF737" s="1">
        <f t="shared" si="280"/>
        <v>85.599635689393025</v>
      </c>
      <c r="AG737" s="1">
        <f t="shared" si="271"/>
        <v>-71.95852115485377</v>
      </c>
      <c r="AH737" s="1">
        <f>IF((W737-W$2)/W$2*100&gt;100,100,IF((W737-W$2)/W$2*100&lt;-100,-100,(W737-W$2)/W$2*100))</f>
        <v>-45.093246967847492</v>
      </c>
      <c r="AI737" s="1">
        <f>IF((X737-X$2)/X$2*100&gt;100,100,IF((X737-X$2)/X$2*100&lt;-100,-100,(X737-X$2)/X$2*100))</f>
        <v>-13.339569047612185</v>
      </c>
      <c r="AJ737" s="1">
        <f>IF((Y737-Y$2)/Y$2*100&gt;100,100,IF((Y737-Y$2)/Y$2*100&lt;-100,-100,(Y737-Y$2)/Y$2*100))</f>
        <v>-15.985897189665691</v>
      </c>
      <c r="AK737" s="1">
        <f>IF((Z737-Z$2)/Z$2*100&gt;100,100,IF((Z737-Z$2)/Z$2*100&lt;-100,-100,(Z737-Z$2)/Z$2*100))</f>
        <v>10.637278416649195</v>
      </c>
      <c r="AL737" s="1">
        <f>IF((V737-V$2)/V$2*100&gt;100,100,IF((V737-V$2)/V$2*100&lt;-100,-100,(V737-V$2)/V$2*100))</f>
        <v>-86.324618812208598</v>
      </c>
      <c r="AM737" s="1">
        <f>IF((AA737-AA$2)/AA$2*100&gt;100,100,IF((AA737-AA$2)/AA$2*100&lt;-100,-100,(AA737-AA$2)/AA$2*100))</f>
        <v>100</v>
      </c>
      <c r="AN737" s="1">
        <f>IF((AB737-AB$2)/AB$2*100&gt;100,100,IF((AB737-AB$2)/AB$2*100&lt;-100,-100,(AB737-AB$2)/AB$2*100))</f>
        <v>100</v>
      </c>
      <c r="AO737" s="1">
        <f>IF((AC737-AC$2)/AC$2*100&gt;100,100,IF((AC737-AC$2)/AC$2*100&lt;-100,-100,(AC737-AC$2)/AC$2*100))</f>
        <v>-100</v>
      </c>
      <c r="AP737" s="1"/>
      <c r="AQ737" s="2">
        <f t="shared" si="281"/>
        <v>86</v>
      </c>
      <c r="AR737" s="2">
        <f t="shared" si="272"/>
        <v>-72</v>
      </c>
      <c r="AS737" s="2">
        <f t="shared" si="273"/>
        <v>-45</v>
      </c>
      <c r="AT737" s="2">
        <f t="shared" si="274"/>
        <v>-13</v>
      </c>
      <c r="AU737" s="2">
        <f t="shared" si="275"/>
        <v>-16</v>
      </c>
      <c r="AV737" s="2">
        <f t="shared" si="282"/>
        <v>0</v>
      </c>
      <c r="AW737" s="2">
        <f t="shared" si="283"/>
        <v>0</v>
      </c>
      <c r="AX737" s="2">
        <f t="shared" si="276"/>
        <v>1</v>
      </c>
      <c r="AY737" s="2">
        <f t="shared" si="277"/>
        <v>1</v>
      </c>
      <c r="AZ737" s="2">
        <f t="shared" si="278"/>
        <v>0</v>
      </c>
      <c r="BA737" s="1"/>
      <c r="BB737" s="1"/>
      <c r="BN737" s="1">
        <f>T737/(T$3-T$4)*100</f>
        <v>63.676486814520572</v>
      </c>
      <c r="BO737" s="1">
        <f>U737/(U$3-U$4)*100</f>
        <v>10.489873636835727</v>
      </c>
      <c r="BP737" s="1">
        <f>V737/(V$3-V$4)*100</f>
        <v>1.257861635220126</v>
      </c>
      <c r="BQ737" s="1">
        <f>W737/(W$3-W$4)*100</f>
        <v>19.439679817038304</v>
      </c>
      <c r="BR737" s="1">
        <f>X737/(X$3-X$4)*100</f>
        <v>22.257162823200556</v>
      </c>
      <c r="BS737" s="1">
        <f>Y737/(Y$3-Y$4)*100</f>
        <v>44.953578915843075</v>
      </c>
      <c r="BT737" s="1">
        <f>Z737/(Z$3-Z$4)*100</f>
        <v>33.720367682631839</v>
      </c>
      <c r="BU737" s="1">
        <f>AA737/(AA$3-AA$4)*100</f>
        <v>40.480274442538601</v>
      </c>
      <c r="BV737" s="1">
        <f>AB737/(AB$3-AB$4)*100</f>
        <v>29.61750738031062</v>
      </c>
      <c r="BW737" s="1">
        <f>AC737/(AC$3-AC$4)*100</f>
        <v>0</v>
      </c>
    </row>
    <row r="738" spans="1:75">
      <c r="A738">
        <v>82</v>
      </c>
      <c r="B738" t="s">
        <v>1675</v>
      </c>
      <c r="C738" t="s">
        <v>2716</v>
      </c>
      <c r="D738">
        <v>11</v>
      </c>
      <c r="E738" t="s">
        <v>2717</v>
      </c>
      <c r="F738" t="s">
        <v>2718</v>
      </c>
      <c r="G738" t="s">
        <v>2719</v>
      </c>
      <c r="H738">
        <v>24</v>
      </c>
      <c r="I738">
        <v>5</v>
      </c>
      <c r="J738">
        <v>0</v>
      </c>
      <c r="K738">
        <v>15</v>
      </c>
      <c r="L738">
        <v>11</v>
      </c>
      <c r="M738">
        <v>8</v>
      </c>
      <c r="N738">
        <v>35</v>
      </c>
      <c r="O738">
        <v>16</v>
      </c>
      <c r="P738">
        <v>5</v>
      </c>
      <c r="Q738">
        <v>0</v>
      </c>
      <c r="R738">
        <v>119</v>
      </c>
      <c r="T738" s="1">
        <f t="shared" si="279"/>
        <v>20.168067226890756</v>
      </c>
      <c r="U738" s="1">
        <f t="shared" si="262"/>
        <v>4.2016806722689077</v>
      </c>
      <c r="V738" s="1">
        <f t="shared" si="263"/>
        <v>0</v>
      </c>
      <c r="W738" s="1">
        <f t="shared" si="264"/>
        <v>12.605042016806722</v>
      </c>
      <c r="X738" s="1">
        <f t="shared" si="265"/>
        <v>9.2436974789915975</v>
      </c>
      <c r="Y738" s="1">
        <f t="shared" si="266"/>
        <v>6.7226890756302522</v>
      </c>
      <c r="Z738" s="1">
        <f t="shared" si="267"/>
        <v>29.411764705882355</v>
      </c>
      <c r="AA738" s="1">
        <f t="shared" si="268"/>
        <v>13.445378151260504</v>
      </c>
      <c r="AB738" s="1">
        <f t="shared" si="269"/>
        <v>4.2016806722689077</v>
      </c>
      <c r="AC738" s="1">
        <f t="shared" si="270"/>
        <v>0</v>
      </c>
      <c r="AD738" s="1"/>
      <c r="AF738" s="1">
        <f t="shared" si="280"/>
        <v>2.6149246291978905</v>
      </c>
      <c r="AG738" s="1">
        <f t="shared" si="271"/>
        <v>-68.7773449833456</v>
      </c>
      <c r="AH738" s="1">
        <f>IF((W738-W$2)/W$2*100&gt;100,100,IF((W738-W$2)/W$2*100&lt;-100,-100,(W738-W$2)/W$2*100))</f>
        <v>-35.268113701589847</v>
      </c>
      <c r="AI738" s="1">
        <f>IF((X738-X$2)/X$2*100&gt;100,100,IF((X738-X$2)/X$2*100&lt;-100,-100,(X738-X$2)/X$2*100))</f>
        <v>-2.0238566672745169</v>
      </c>
      <c r="AJ738" s="1">
        <f>IF((Y738-Y$2)/Y$2*100&gt;100,100,IF((Y738-Y$2)/Y$2*100&lt;-100,-100,(Y738-Y$2)/Y$2*100))</f>
        <v>-52.735100055397943</v>
      </c>
      <c r="AK738" s="1">
        <f>IF((Z738-Z$2)/Z$2*100&gt;100,100,IF((Z738-Z$2)/Z$2*100&lt;-100,-100,(Z738-Z$2)/Z$2*100))</f>
        <v>100</v>
      </c>
      <c r="AL738" s="1">
        <f>IF((V738-V$2)/V$2*100&gt;100,100,IF((V738-V$2)/V$2*100&lt;-100,-100,(V738-V$2)/V$2*100))</f>
        <v>-100</v>
      </c>
      <c r="AM738" s="1">
        <f>IF((AA738-AA$2)/AA$2*100&gt;100,100,IF((AA738-AA$2)/AA$2*100&lt;-100,-100,(AA738-AA$2)/AA$2*100))</f>
        <v>100</v>
      </c>
      <c r="AN738" s="1">
        <f>IF((AB738-AB$2)/AB$2*100&gt;100,100,IF((AB738-AB$2)/AB$2*100&lt;-100,-100,(AB738-AB$2)/AB$2*100))</f>
        <v>100</v>
      </c>
      <c r="AO738" s="1">
        <f>IF((AC738-AC$2)/AC$2*100&gt;100,100,IF((AC738-AC$2)/AC$2*100&lt;-100,-100,(AC738-AC$2)/AC$2*100))</f>
        <v>-100</v>
      </c>
      <c r="AP738" s="1"/>
      <c r="AQ738" s="2">
        <f t="shared" si="281"/>
        <v>3</v>
      </c>
      <c r="AR738" s="2">
        <f t="shared" si="272"/>
        <v>-69</v>
      </c>
      <c r="AS738" s="2">
        <f t="shared" si="273"/>
        <v>-35</v>
      </c>
      <c r="AT738" s="2">
        <f t="shared" si="274"/>
        <v>-2</v>
      </c>
      <c r="AU738" s="2">
        <f t="shared" si="275"/>
        <v>-53</v>
      </c>
      <c r="AV738" s="2">
        <f t="shared" si="282"/>
        <v>1</v>
      </c>
      <c r="AW738" s="2">
        <f t="shared" si="283"/>
        <v>0</v>
      </c>
      <c r="AX738" s="2">
        <f t="shared" si="276"/>
        <v>1</v>
      </c>
      <c r="AY738" s="2">
        <f t="shared" si="277"/>
        <v>1</v>
      </c>
      <c r="AZ738" s="2">
        <f t="shared" si="278"/>
        <v>0</v>
      </c>
      <c r="BA738" s="1"/>
      <c r="BB738" s="1"/>
      <c r="BN738" s="1">
        <f>T738/(T$3-T$4)*100</f>
        <v>35.205661211853155</v>
      </c>
      <c r="BO738" s="1">
        <f>U738/(U$3-U$4)*100</f>
        <v>11.679901318325495</v>
      </c>
      <c r="BP738" s="1">
        <f>V738/(V$3-V$4)*100</f>
        <v>0</v>
      </c>
      <c r="BQ738" s="1">
        <f>W738/(W$3-W$4)*100</f>
        <v>22.918258212375857</v>
      </c>
      <c r="BR738" s="1">
        <f>X738/(X$3-X$4)*100</f>
        <v>25.163398692810457</v>
      </c>
      <c r="BS738" s="1">
        <f>Y738/(Y$3-Y$4)*100</f>
        <v>25.290116046418571</v>
      </c>
      <c r="BT738" s="1">
        <f>Z738/(Z$3-Z$4)*100</f>
        <v>92.76018099547511</v>
      </c>
      <c r="BU738" s="1">
        <f>AA738/(AA$3-AA$4)*100</f>
        <v>48.077412783295145</v>
      </c>
      <c r="BV738" s="1">
        <f>AB738/(AB$3-AB$4)*100</f>
        <v>19.786486022980622</v>
      </c>
      <c r="BW738" s="1">
        <f>AC738/(AC$3-AC$4)*100</f>
        <v>0</v>
      </c>
    </row>
    <row r="739" spans="1:75">
      <c r="A739">
        <v>79</v>
      </c>
      <c r="B739" t="s">
        <v>1675</v>
      </c>
      <c r="C739" t="s">
        <v>2720</v>
      </c>
      <c r="D739">
        <v>4</v>
      </c>
      <c r="E739" t="s">
        <v>2721</v>
      </c>
      <c r="F739" t="s">
        <v>2722</v>
      </c>
      <c r="G739" t="s">
        <v>2723</v>
      </c>
      <c r="H739">
        <v>11</v>
      </c>
      <c r="I739">
        <v>2</v>
      </c>
      <c r="J739">
        <v>0</v>
      </c>
      <c r="K739">
        <v>10</v>
      </c>
      <c r="L739">
        <v>4</v>
      </c>
      <c r="M739">
        <v>5</v>
      </c>
      <c r="N739">
        <v>9</v>
      </c>
      <c r="O739">
        <v>2</v>
      </c>
      <c r="P739">
        <v>6</v>
      </c>
      <c r="Q739">
        <v>0</v>
      </c>
      <c r="R739">
        <v>49</v>
      </c>
      <c r="T739" s="1">
        <f t="shared" si="279"/>
        <v>22.448979591836736</v>
      </c>
      <c r="U739" s="1">
        <f t="shared" si="262"/>
        <v>4.0816326530612246</v>
      </c>
      <c r="V739" s="1">
        <f t="shared" si="263"/>
        <v>0</v>
      </c>
      <c r="W739" s="1">
        <f t="shared" si="264"/>
        <v>20.408163265306122</v>
      </c>
      <c r="X739" s="1">
        <f t="shared" si="265"/>
        <v>8.1632653061224492</v>
      </c>
      <c r="Y739" s="1">
        <f t="shared" si="266"/>
        <v>10.204081632653061</v>
      </c>
      <c r="Z739" s="1">
        <f t="shared" si="267"/>
        <v>18.367346938775512</v>
      </c>
      <c r="AA739" s="1">
        <f t="shared" si="268"/>
        <v>4.0816326530612246</v>
      </c>
      <c r="AB739" s="1">
        <f t="shared" si="269"/>
        <v>12.244897959183673</v>
      </c>
      <c r="AC739" s="1">
        <f t="shared" si="270"/>
        <v>0</v>
      </c>
      <c r="AD739" s="1"/>
      <c r="AF739" s="1">
        <f t="shared" si="280"/>
        <v>14.220183962261945</v>
      </c>
      <c r="AG739" s="1">
        <f t="shared" si="271"/>
        <v>-69.669420840964307</v>
      </c>
      <c r="AH739" s="1">
        <f>IF((W739-W$2)/W$2*100&gt;100,100,IF((W739-W$2)/W$2*100&lt;-100,-100,(W739-W$2)/W$2*100))</f>
        <v>4.804006387902148</v>
      </c>
      <c r="AI739" s="1">
        <f>IF((X739-X$2)/X$2*100&gt;100,100,IF((X739-X$2)/X$2*100&lt;-100,-100,(X739-X$2)/X$2*100))</f>
        <v>-13.47561368019049</v>
      </c>
      <c r="AJ739" s="1">
        <f>IF((Y739-Y$2)/Y$2*100&gt;100,100,IF((Y739-Y$2)/Y$2*100&lt;-100,-100,(Y739-Y$2)/Y$2*100))</f>
        <v>-28.258634012657602</v>
      </c>
      <c r="AK739" s="1">
        <f>IF((Z739-Z$2)/Z$2*100&gt;100,100,IF((Z739-Z$2)/Z$2*100&lt;-100,-100,(Z739-Z$2)/Z$2*100))</f>
        <v>90.06235944084635</v>
      </c>
      <c r="AL739" s="1">
        <f>IF((V739-V$2)/V$2*100&gt;100,100,IF((V739-V$2)/V$2*100&lt;-100,-100,(V739-V$2)/V$2*100))</f>
        <v>-100</v>
      </c>
      <c r="AM739" s="1">
        <f>IF((AA739-AA$2)/AA$2*100&gt;100,100,IF((AA739-AA$2)/AA$2*100&lt;-100,-100,(AA739-AA$2)/AA$2*100))</f>
        <v>-18.977193644286608</v>
      </c>
      <c r="AN739" s="1">
        <f>IF((AB739-AB$2)/AB$2*100&gt;100,100,IF((AB739-AB$2)/AB$2*100&lt;-100,-100,(AB739-AB$2)/AB$2*100))</f>
        <v>100</v>
      </c>
      <c r="AO739" s="1">
        <f>IF((AC739-AC$2)/AC$2*100&gt;100,100,IF((AC739-AC$2)/AC$2*100&lt;-100,-100,(AC739-AC$2)/AC$2*100))</f>
        <v>-100</v>
      </c>
      <c r="AP739" s="1"/>
      <c r="AQ739" s="2">
        <f t="shared" si="281"/>
        <v>14</v>
      </c>
      <c r="AR739" s="2">
        <f t="shared" si="272"/>
        <v>-70</v>
      </c>
      <c r="AS739" s="2">
        <f t="shared" si="273"/>
        <v>5</v>
      </c>
      <c r="AT739" s="2">
        <f t="shared" si="274"/>
        <v>-13</v>
      </c>
      <c r="AU739" s="2">
        <f t="shared" si="275"/>
        <v>-28</v>
      </c>
      <c r="AV739" s="2">
        <f t="shared" si="282"/>
        <v>1</v>
      </c>
      <c r="AW739" s="2">
        <f t="shared" si="283"/>
        <v>0</v>
      </c>
      <c r="AX739" s="2">
        <f t="shared" si="276"/>
        <v>0</v>
      </c>
      <c r="AY739" s="2">
        <f t="shared" si="277"/>
        <v>1</v>
      </c>
      <c r="AZ739" s="2">
        <f t="shared" si="278"/>
        <v>0</v>
      </c>
      <c r="BA739" s="1"/>
      <c r="BB739" s="1"/>
      <c r="BN739" s="1">
        <f>T739/(T$3-T$4)*100</f>
        <v>39.187253848907986</v>
      </c>
      <c r="BO739" s="1">
        <f>U739/(U$3-U$4)*100</f>
        <v>11.346189852087624</v>
      </c>
      <c r="BP739" s="1">
        <f>V739/(V$3-V$4)*100</f>
        <v>0</v>
      </c>
      <c r="BQ739" s="1">
        <f>W739/(W$3-W$4)*100</f>
        <v>37.105751391465667</v>
      </c>
      <c r="BR739" s="1">
        <f>X739/(X$3-X$4)*100</f>
        <v>22.222222222222221</v>
      </c>
      <c r="BS739" s="1">
        <f>Y739/(Y$3-Y$4)*100</f>
        <v>38.386783284742478</v>
      </c>
      <c r="BT739" s="1">
        <f>Z739/(Z$3-Z$4)*100</f>
        <v>57.927786499215074</v>
      </c>
      <c r="BU739" s="1">
        <f>AA739/(AA$3-AA$4)*100</f>
        <v>14.594928880643169</v>
      </c>
      <c r="BV739" s="1">
        <f>AB739/(AB$3-AB$4)*100</f>
        <v>57.663473552686384</v>
      </c>
      <c r="BW739" s="1">
        <f>AC739/(AC$3-AC$4)*100</f>
        <v>0</v>
      </c>
    </row>
    <row r="740" spans="1:75">
      <c r="A740">
        <v>80</v>
      </c>
      <c r="B740" t="s">
        <v>1675</v>
      </c>
      <c r="C740" t="s">
        <v>2724</v>
      </c>
      <c r="D740">
        <v>13</v>
      </c>
      <c r="E740" t="s">
        <v>2725</v>
      </c>
      <c r="F740" t="s">
        <v>2726</v>
      </c>
      <c r="G740" t="s">
        <v>1512</v>
      </c>
      <c r="H740">
        <v>26</v>
      </c>
      <c r="I740">
        <v>7</v>
      </c>
      <c r="J740">
        <v>1</v>
      </c>
      <c r="K740">
        <v>14</v>
      </c>
      <c r="L740">
        <v>14</v>
      </c>
      <c r="M740">
        <v>27</v>
      </c>
      <c r="N740">
        <v>28</v>
      </c>
      <c r="O740">
        <v>21</v>
      </c>
      <c r="P740">
        <v>2</v>
      </c>
      <c r="Q740">
        <v>1</v>
      </c>
      <c r="R740">
        <v>141</v>
      </c>
      <c r="T740" s="1">
        <f t="shared" si="279"/>
        <v>18.439716312056735</v>
      </c>
      <c r="U740" s="1">
        <f t="shared" si="262"/>
        <v>4.9645390070921991</v>
      </c>
      <c r="V740" s="1">
        <f t="shared" si="263"/>
        <v>0.70921985815602839</v>
      </c>
      <c r="W740" s="1">
        <f t="shared" si="264"/>
        <v>9.9290780141843982</v>
      </c>
      <c r="X740" s="1">
        <f t="shared" si="265"/>
        <v>9.9290780141843982</v>
      </c>
      <c r="Y740" s="1">
        <f t="shared" si="266"/>
        <v>19.148936170212767</v>
      </c>
      <c r="Z740" s="1">
        <f t="shared" si="267"/>
        <v>19.858156028368796</v>
      </c>
      <c r="AA740" s="1">
        <f t="shared" si="268"/>
        <v>14.893617021276595</v>
      </c>
      <c r="AB740" s="1">
        <f t="shared" si="269"/>
        <v>1.4184397163120568</v>
      </c>
      <c r="AC740" s="1">
        <f t="shared" si="270"/>
        <v>0.70921985815602839</v>
      </c>
      <c r="AD740" s="1"/>
      <c r="AF740" s="1">
        <f t="shared" si="280"/>
        <v>-6.1789075642026496</v>
      </c>
      <c r="AG740" s="1">
        <f t="shared" si="271"/>
        <v>-63.108550881031036</v>
      </c>
      <c r="AH740" s="1">
        <f>IF((W740-W$2)/W$2*100&gt;100,100,IF((W740-W$2)/W$2*100&lt;-100,-100,(W740-W$2)/W$2*100))</f>
        <v>-49.010249374396537</v>
      </c>
      <c r="AI740" s="1">
        <f>IF((X740-X$2)/X$2*100&gt;100,100,IF((X740-X$2)/X$2*100&lt;-100,-100,(X740-X$2)/X$2*100))</f>
        <v>5.2406542826051936</v>
      </c>
      <c r="AJ740" s="1">
        <f>IF((Y740-Y$2)/Y$2*100&gt;100,100,IF((Y740-Y$2)/Y$2*100&lt;-100,-100,(Y740-Y$2)/Y$2*100))</f>
        <v>34.629542129438306</v>
      </c>
      <c r="AK740" s="1">
        <f>IF((Z740-Z$2)/Z$2*100&gt;100,100,IF((Z740-Z$2)/Z$2*100&lt;-100,-100,(Z740-Z$2)/Z$2*100))</f>
        <v>100</v>
      </c>
      <c r="AL740" s="1">
        <f>IF((V740-V$2)/V$2*100&gt;100,100,IF((V740-V$2)/V$2*100&lt;-100,-100,(V740-V$2)/V$2*100))</f>
        <v>-84.578825469086283</v>
      </c>
      <c r="AM740" s="1">
        <f>IF((AA740-AA$2)/AA$2*100&gt;100,100,IF((AA740-AA$2)/AA$2*100&lt;-100,-100,(AA740-AA$2)/AA$2*100))</f>
        <v>100</v>
      </c>
      <c r="AN740" s="1">
        <f>IF((AB740-AB$2)/AB$2*100&gt;100,100,IF((AB740-AB$2)/AB$2*100&lt;-100,-100,(AB740-AB$2)/AB$2*100))</f>
        <v>-21.547913688017022</v>
      </c>
      <c r="AO740" s="1">
        <f>IF((AC740-AC$2)/AC$2*100&gt;100,100,IF((AC740-AC$2)/AC$2*100&lt;-100,-100,(AC740-AC$2)/AC$2*100))</f>
        <v>-71.166205392016806</v>
      </c>
      <c r="AP740" s="1"/>
      <c r="AQ740" s="2">
        <f t="shared" si="281"/>
        <v>-6</v>
      </c>
      <c r="AR740" s="2">
        <f t="shared" si="272"/>
        <v>-63</v>
      </c>
      <c r="AS740" s="2">
        <f t="shared" si="273"/>
        <v>-49</v>
      </c>
      <c r="AT740" s="2">
        <f t="shared" si="274"/>
        <v>5</v>
      </c>
      <c r="AU740" s="2">
        <f t="shared" si="275"/>
        <v>35</v>
      </c>
      <c r="AV740" s="2">
        <f t="shared" si="282"/>
        <v>1</v>
      </c>
      <c r="AW740" s="2">
        <f t="shared" si="283"/>
        <v>0</v>
      </c>
      <c r="AX740" s="2">
        <f t="shared" si="276"/>
        <v>1</v>
      </c>
      <c r="AY740" s="2">
        <f t="shared" si="277"/>
        <v>0</v>
      </c>
      <c r="AZ740" s="2">
        <f t="shared" si="278"/>
        <v>0</v>
      </c>
      <c r="BA740" s="1"/>
      <c r="BB740" s="1"/>
      <c r="BN740" s="1">
        <f>T740/(T$3-T$4)*100</f>
        <v>32.188627597362192</v>
      </c>
      <c r="BO740" s="1">
        <f>U740/(U$3-U$4)*100</f>
        <v>13.800507515127855</v>
      </c>
      <c r="BP740" s="1">
        <f>V740/(V$3-V$4)*100</f>
        <v>1.4184397163120568</v>
      </c>
      <c r="BQ740" s="1">
        <f>W740/(W$3-W$4)*100</f>
        <v>18.052869116698904</v>
      </c>
      <c r="BR740" s="1">
        <f>X740/(X$3-X$4)*100</f>
        <v>27.029156816390859</v>
      </c>
      <c r="BS740" s="1">
        <f>Y740/(Y$3-Y$4)*100</f>
        <v>72.03647416413375</v>
      </c>
      <c r="BT740" s="1">
        <f>Z740/(Z$3-Z$4)*100</f>
        <v>62.629569012547748</v>
      </c>
      <c r="BU740" s="1">
        <f>AA740/(AA$3-AA$4)*100</f>
        <v>53.255963894261768</v>
      </c>
      <c r="BV740" s="1">
        <f>AB740/(AB$3-AB$4)*100</f>
        <v>6.6796931538572881</v>
      </c>
      <c r="BW740" s="1">
        <f>AC740/(AC$3-AC$4)*100</f>
        <v>1.5812114870363911</v>
      </c>
    </row>
    <row r="741" spans="1:75">
      <c r="A741">
        <v>86</v>
      </c>
      <c r="B741" t="s">
        <v>1675</v>
      </c>
      <c r="C741" t="s">
        <v>2727</v>
      </c>
      <c r="D741">
        <v>10</v>
      </c>
      <c r="E741" t="s">
        <v>2728</v>
      </c>
      <c r="F741" t="s">
        <v>2729</v>
      </c>
      <c r="G741" t="s">
        <v>2730</v>
      </c>
      <c r="H741">
        <v>39</v>
      </c>
      <c r="I741">
        <v>8</v>
      </c>
      <c r="J741">
        <v>1</v>
      </c>
      <c r="K741">
        <v>5</v>
      </c>
      <c r="L741">
        <v>15</v>
      </c>
      <c r="M741">
        <v>14</v>
      </c>
      <c r="N741">
        <v>22</v>
      </c>
      <c r="O741">
        <v>17</v>
      </c>
      <c r="P741">
        <v>1</v>
      </c>
      <c r="Q741">
        <v>0</v>
      </c>
      <c r="R741">
        <v>122</v>
      </c>
      <c r="T741" s="1">
        <f t="shared" si="279"/>
        <v>31.967213114754102</v>
      </c>
      <c r="U741" s="1">
        <f t="shared" si="262"/>
        <v>6.557377049180328</v>
      </c>
      <c r="V741" s="1">
        <f t="shared" si="263"/>
        <v>0.81967213114754101</v>
      </c>
      <c r="W741" s="1">
        <f t="shared" si="264"/>
        <v>4.0983606557377046</v>
      </c>
      <c r="X741" s="1">
        <f t="shared" si="265"/>
        <v>12.295081967213115</v>
      </c>
      <c r="Y741" s="1">
        <f t="shared" si="266"/>
        <v>11.475409836065573</v>
      </c>
      <c r="Z741" s="1">
        <f t="shared" si="267"/>
        <v>18.032786885245901</v>
      </c>
      <c r="AA741" s="1">
        <f t="shared" si="268"/>
        <v>13.934426229508196</v>
      </c>
      <c r="AB741" s="1">
        <f t="shared" si="269"/>
        <v>0.81967213114754101</v>
      </c>
      <c r="AC741" s="1">
        <f t="shared" si="270"/>
        <v>0</v>
      </c>
      <c r="AD741" s="1"/>
      <c r="AF741" s="1">
        <f t="shared" si="280"/>
        <v>62.6488610669766</v>
      </c>
      <c r="AG741" s="1">
        <f t="shared" si="271"/>
        <v>-51.272184301877068</v>
      </c>
      <c r="AH741" s="1">
        <f>IF((W741-W$2)/W$2*100&gt;100,100,IF((W741-W$2)/W$2*100&lt;-100,-100,(W741-W$2)/W$2*100))</f>
        <v>-78.953293799150799</v>
      </c>
      <c r="AI741" s="1">
        <f>IF((X741-X$2)/X$2*100&gt;100,100,IF((X741-X$2)/X$2*100&lt;-100,-100,(X741-X$2)/X$2*100))</f>
        <v>30.318491690696696</v>
      </c>
      <c r="AJ741" s="1">
        <f>IF((Y741-Y$2)/Y$2*100&gt;100,100,IF((Y741-Y$2)/Y$2*100&lt;-100,-100,(Y741-Y$2)/Y$2*100))</f>
        <v>-19.320365463414944</v>
      </c>
      <c r="AK741" s="1">
        <f>IF((Z741-Z$2)/Z$2*100&gt;100,100,IF((Z741-Z$2)/Z$2*100&lt;-100,-100,(Z741-Z$2)/Z$2*100))</f>
        <v>86.600385680539475</v>
      </c>
      <c r="AL741" s="1">
        <f>IF((V741-V$2)/V$2*100&gt;100,100,IF((V741-V$2)/V$2*100&lt;-100,-100,(V741-V$2)/V$2*100))</f>
        <v>-82.177167140501368</v>
      </c>
      <c r="AM741" s="1">
        <f>IF((AA741-AA$2)/AA$2*100&gt;100,100,IF((AA741-AA$2)/AA$2*100&lt;-100,-100,(AA741-AA$2)/AA$2*100))</f>
        <v>100</v>
      </c>
      <c r="AN741" s="1">
        <f>IF((AB741-AB$2)/AB$2*100&gt;100,100,IF((AB741-AB$2)/AB$2*100&lt;-100,-100,(AB741-AB$2)/AB$2*100))</f>
        <v>-54.664982909878688</v>
      </c>
      <c r="AO741" s="1">
        <f>IF((AC741-AC$2)/AC$2*100&gt;100,100,IF((AC741-AC$2)/AC$2*100&lt;-100,-100,(AC741-AC$2)/AC$2*100))</f>
        <v>-100</v>
      </c>
      <c r="AP741" s="1"/>
      <c r="AQ741" s="2">
        <f t="shared" si="281"/>
        <v>63</v>
      </c>
      <c r="AR741" s="2">
        <f t="shared" si="272"/>
        <v>-51</v>
      </c>
      <c r="AS741" s="2">
        <f t="shared" si="273"/>
        <v>-79</v>
      </c>
      <c r="AT741" s="2">
        <f t="shared" si="274"/>
        <v>30</v>
      </c>
      <c r="AU741" s="2">
        <f t="shared" si="275"/>
        <v>-19</v>
      </c>
      <c r="AV741" s="2">
        <f t="shared" si="282"/>
        <v>1</v>
      </c>
      <c r="AW741" s="2">
        <f t="shared" si="283"/>
        <v>0</v>
      </c>
      <c r="AX741" s="2">
        <f t="shared" si="276"/>
        <v>1</v>
      </c>
      <c r="AY741" s="2">
        <f t="shared" si="277"/>
        <v>0</v>
      </c>
      <c r="AZ741" s="2">
        <f t="shared" si="278"/>
        <v>0</v>
      </c>
      <c r="BA741" s="1"/>
      <c r="BB741" s="1"/>
      <c r="BN741" s="1">
        <f>T741/(T$3-T$4)*100</f>
        <v>55.80241587575496</v>
      </c>
      <c r="BO741" s="1">
        <f>U741/(U$3-U$4)*100</f>
        <v>18.228305008271921</v>
      </c>
      <c r="BP741" s="1">
        <f>V741/(V$3-V$4)*100</f>
        <v>1.639344262295082</v>
      </c>
      <c r="BQ741" s="1">
        <f>W741/(W$3-W$4)*100</f>
        <v>7.451564828614007</v>
      </c>
      <c r="BR741" s="1">
        <f>X741/(X$3-X$4)*100</f>
        <v>33.469945355191257</v>
      </c>
      <c r="BS741" s="1">
        <f>Y741/(Y$3-Y$4)*100</f>
        <v>43.169398907103826</v>
      </c>
      <c r="BT741" s="1">
        <f>Z741/(Z$3-Z$4)*100</f>
        <v>56.872635561160145</v>
      </c>
      <c r="BU741" s="1">
        <f>AA741/(AA$3-AA$4)*100</f>
        <v>49.826130153999003</v>
      </c>
      <c r="BV741" s="1">
        <f>AB741/(AB$3-AB$4)*100</f>
        <v>3.8599866175978588</v>
      </c>
      <c r="BW741" s="1">
        <f>AC741/(AC$3-AC$4)*100</f>
        <v>0</v>
      </c>
    </row>
    <row r="742" spans="1:75">
      <c r="A742">
        <v>78</v>
      </c>
      <c r="B742" t="s">
        <v>1675</v>
      </c>
      <c r="C742" t="s">
        <v>2731</v>
      </c>
      <c r="D742">
        <v>6</v>
      </c>
      <c r="E742" t="s">
        <v>2732</v>
      </c>
      <c r="F742" t="s">
        <v>2733</v>
      </c>
      <c r="G742" t="s">
        <v>2734</v>
      </c>
      <c r="H742">
        <v>25</v>
      </c>
      <c r="I742">
        <v>6</v>
      </c>
      <c r="J742">
        <v>1</v>
      </c>
      <c r="K742">
        <v>7</v>
      </c>
      <c r="L742">
        <v>5</v>
      </c>
      <c r="M742">
        <v>10</v>
      </c>
      <c r="N742">
        <v>9</v>
      </c>
      <c r="O742">
        <v>6</v>
      </c>
      <c r="P742">
        <v>1</v>
      </c>
      <c r="Q742">
        <v>0</v>
      </c>
      <c r="R742">
        <v>70</v>
      </c>
      <c r="T742" s="1">
        <f t="shared" si="279"/>
        <v>35.714285714285715</v>
      </c>
      <c r="U742" s="1">
        <f t="shared" si="262"/>
        <v>8.5714285714285712</v>
      </c>
      <c r="V742" s="1">
        <f t="shared" si="263"/>
        <v>1.4285714285714286</v>
      </c>
      <c r="W742" s="1">
        <f t="shared" si="264"/>
        <v>10</v>
      </c>
      <c r="X742" s="1">
        <f t="shared" si="265"/>
        <v>7.1428571428571423</v>
      </c>
      <c r="Y742" s="1">
        <f t="shared" si="266"/>
        <v>14.285714285714285</v>
      </c>
      <c r="Z742" s="1">
        <f t="shared" si="267"/>
        <v>12.857142857142856</v>
      </c>
      <c r="AA742" s="1">
        <f t="shared" si="268"/>
        <v>8.5714285714285712</v>
      </c>
      <c r="AB742" s="1">
        <f t="shared" si="269"/>
        <v>1.4285714285714286</v>
      </c>
      <c r="AC742" s="1">
        <f t="shared" si="270"/>
        <v>0</v>
      </c>
      <c r="AD742" s="1"/>
      <c r="AF742" s="1">
        <f t="shared" si="280"/>
        <v>81.713929030871284</v>
      </c>
      <c r="AG742" s="1">
        <f t="shared" si="271"/>
        <v>-36.305783766025023</v>
      </c>
      <c r="AH742" s="1">
        <f>IF((W742-W$2)/W$2*100&gt;100,100,IF((W742-W$2)/W$2*100&lt;-100,-100,(W742-W$2)/W$2*100))</f>
        <v>-48.646036869927947</v>
      </c>
      <c r="AI742" s="1">
        <f>IF((X742-X$2)/X$2*100&gt;100,100,IF((X742-X$2)/X$2*100&lt;-100,-100,(X742-X$2)/X$2*100))</f>
        <v>-24.291161970166687</v>
      </c>
      <c r="AJ742" s="1">
        <f>IF((Y742-Y$2)/Y$2*100&gt;100,100,IF((Y742-Y$2)/Y$2*100&lt;-100,-100,(Y742-Y$2)/Y$2*100))</f>
        <v>0.43791238227935614</v>
      </c>
      <c r="AK742" s="1">
        <f>IF((Z742-Z$2)/Z$2*100&gt;100,100,IF((Z742-Z$2)/Z$2*100&lt;-100,-100,(Z742-Z$2)/Z$2*100))</f>
        <v>33.04365160859242</v>
      </c>
      <c r="AL742" s="1">
        <f>IF((V742-V$2)/V$2*100&gt;100,100,IF((V742-V$2)/V$2*100&lt;-100,-100,(V742-V$2)/V$2*100))</f>
        <v>-68.937348444873791</v>
      </c>
      <c r="AM742" s="1">
        <f>IF((AA742-AA$2)/AA$2*100&gt;100,100,IF((AA742-AA$2)/AA$2*100&lt;-100,-100,(AA742-AA$2)/AA$2*100))</f>
        <v>70.147893346998117</v>
      </c>
      <c r="AN742" s="1">
        <f>IF((AB742-AB$2)/AB$2*100&gt;100,100,IF((AB742-AB$2)/AB$2*100&lt;-100,-100,(AB742-AB$2)/AB$2*100))</f>
        <v>-20.987541642931433</v>
      </c>
      <c r="AO742" s="1">
        <f>IF((AC742-AC$2)/AC$2*100&gt;100,100,IF((AC742-AC$2)/AC$2*100&lt;-100,-100,(AC742-AC$2)/AC$2*100))</f>
        <v>-100</v>
      </c>
      <c r="AP742" s="1"/>
      <c r="AQ742" s="2">
        <f t="shared" si="281"/>
        <v>82</v>
      </c>
      <c r="AR742" s="2">
        <f t="shared" si="272"/>
        <v>-36</v>
      </c>
      <c r="AS742" s="2">
        <f t="shared" si="273"/>
        <v>-49</v>
      </c>
      <c r="AT742" s="2">
        <f t="shared" si="274"/>
        <v>-24</v>
      </c>
      <c r="AU742" s="2">
        <f t="shared" si="275"/>
        <v>0</v>
      </c>
      <c r="AV742" s="2">
        <f t="shared" si="282"/>
        <v>1</v>
      </c>
      <c r="AW742" s="2">
        <f t="shared" si="283"/>
        <v>0</v>
      </c>
      <c r="AX742" s="2">
        <f t="shared" si="276"/>
        <v>1</v>
      </c>
      <c r="AY742" s="2">
        <f t="shared" si="277"/>
        <v>0</v>
      </c>
      <c r="AZ742" s="2">
        <f t="shared" si="278"/>
        <v>0</v>
      </c>
      <c r="BA742" s="1"/>
      <c r="BB742" s="1"/>
      <c r="BN742" s="1">
        <f>T742/(T$3-T$4)*100</f>
        <v>62.343358395989966</v>
      </c>
      <c r="BO742" s="1">
        <f>U742/(U$3-U$4)*100</f>
        <v>23.826998689384009</v>
      </c>
      <c r="BP742" s="1">
        <f>V742/(V$3-V$4)*100</f>
        <v>2.8571428571428572</v>
      </c>
      <c r="BQ742" s="1">
        <f>W742/(W$3-W$4)*100</f>
        <v>18.18181818181818</v>
      </c>
      <c r="BR742" s="1">
        <f>X742/(X$3-X$4)*100</f>
        <v>19.444444444444443</v>
      </c>
      <c r="BS742" s="1">
        <f>Y742/(Y$3-Y$4)*100</f>
        <v>53.741496598639458</v>
      </c>
      <c r="BT742" s="1">
        <f>Z742/(Z$3-Z$4)*100</f>
        <v>40.549450549450547</v>
      </c>
      <c r="BU742" s="1">
        <f>AA742/(AA$3-AA$4)*100</f>
        <v>30.649350649350648</v>
      </c>
      <c r="BV742" s="1">
        <f>AB742/(AB$3-AB$4)*100</f>
        <v>6.7274052478134116</v>
      </c>
      <c r="BW742" s="1">
        <f>AC742/(AC$3-AC$4)*100</f>
        <v>0</v>
      </c>
    </row>
    <row r="743" spans="1:75">
      <c r="A743">
        <v>73</v>
      </c>
      <c r="B743" t="s">
        <v>1675</v>
      </c>
      <c r="C743" t="s">
        <v>2735</v>
      </c>
      <c r="D743">
        <v>12</v>
      </c>
      <c r="E743" t="s">
        <v>2736</v>
      </c>
      <c r="F743" t="s">
        <v>2737</v>
      </c>
      <c r="G743" t="s">
        <v>2738</v>
      </c>
      <c r="H743">
        <v>59</v>
      </c>
      <c r="I743">
        <v>2</v>
      </c>
      <c r="J743">
        <v>1</v>
      </c>
      <c r="K743">
        <v>51</v>
      </c>
      <c r="L743">
        <v>15</v>
      </c>
      <c r="M743">
        <v>27</v>
      </c>
      <c r="N743">
        <v>2</v>
      </c>
      <c r="O743">
        <v>2</v>
      </c>
      <c r="P743">
        <v>2</v>
      </c>
      <c r="Q743">
        <v>0</v>
      </c>
      <c r="R743">
        <v>161</v>
      </c>
      <c r="T743" s="1">
        <f t="shared" si="279"/>
        <v>36.645962732919259</v>
      </c>
      <c r="U743" s="1">
        <f t="shared" si="262"/>
        <v>1.2422360248447204</v>
      </c>
      <c r="V743" s="1">
        <f t="shared" si="263"/>
        <v>0.6211180124223602</v>
      </c>
      <c r="W743" s="1">
        <f t="shared" si="264"/>
        <v>31.677018633540371</v>
      </c>
      <c r="X743" s="1">
        <f t="shared" si="265"/>
        <v>9.316770186335404</v>
      </c>
      <c r="Y743" s="1">
        <f t="shared" si="266"/>
        <v>16.770186335403729</v>
      </c>
      <c r="Z743" s="1">
        <f t="shared" si="267"/>
        <v>1.2422360248447204</v>
      </c>
      <c r="AA743" s="1">
        <f t="shared" si="268"/>
        <v>1.2422360248447204</v>
      </c>
      <c r="AB743" s="1">
        <f t="shared" si="269"/>
        <v>1.2422360248447204</v>
      </c>
      <c r="AC743" s="1">
        <f t="shared" si="270"/>
        <v>0</v>
      </c>
      <c r="AD743" s="1"/>
      <c r="AF743" s="1">
        <f t="shared" si="280"/>
        <v>86.454292396894019</v>
      </c>
      <c r="AG743" s="1">
        <f t="shared" si="271"/>
        <v>-90.76895416898914</v>
      </c>
      <c r="AH743" s="1">
        <f>IF((W743-W$2)/W$2*100&gt;100,100,IF((W743-W$2)/W$2*100&lt;-100,-100,(W743-W$2)/W$2*100))</f>
        <v>62.67404469774376</v>
      </c>
      <c r="AI743" s="1">
        <f>IF((X743-X$2)/X$2*100&gt;100,100,IF((X743-X$2)/X$2*100&lt;-100,-100,(X743-X$2)/X$2*100))</f>
        <v>-1.2493417002174054</v>
      </c>
      <c r="AJ743" s="1">
        <f>IF((Y743-Y$2)/Y$2*100&gt;100,100,IF((Y743-Y$2)/Y$2*100&lt;-100,-100,(Y743-Y$2)/Y$2*100))</f>
        <v>17.905375405284481</v>
      </c>
      <c r="AK743" s="1">
        <f>IF((Z743-Z$2)/Z$2*100&gt;100,100,IF((Z743-Z$2)/Z$2*100&lt;-100,-100,(Z743-Z$2)/Z$2*100))</f>
        <v>-87.145540907382383</v>
      </c>
      <c r="AL743" s="1">
        <f>IF((V743-V$2)/V$2*100&gt;100,100,IF((V743-V$2)/V$2*100&lt;-100,-100,(V743-V$2)/V$2*100))</f>
        <v>-86.494499323858179</v>
      </c>
      <c r="AM743" s="1">
        <f>IF((AA743-AA$2)/AA$2*100&gt;100,100,IF((AA743-AA$2)/AA$2*100&lt;-100,-100,(AA743-AA$2)/AA$2*100))</f>
        <v>-75.340885022174191</v>
      </c>
      <c r="AN743" s="1">
        <f>IF((AB743-AB$2)/AB$2*100&gt;100,100,IF((AB743-AB$2)/AB$2*100&lt;-100,-100,(AB743-AB$2)/AB$2*100))</f>
        <v>-31.293514472114293</v>
      </c>
      <c r="AO743" s="1">
        <f>IF((AC743-AC$2)/AC$2*100&gt;100,100,IF((AC743-AC$2)/AC$2*100&lt;-100,-100,(AC743-AC$2)/AC$2*100))</f>
        <v>-100</v>
      </c>
      <c r="AP743" s="1"/>
      <c r="AQ743" s="2">
        <f t="shared" si="281"/>
        <v>86</v>
      </c>
      <c r="AR743" s="2">
        <f t="shared" si="272"/>
        <v>-91</v>
      </c>
      <c r="AS743" s="2">
        <f t="shared" si="273"/>
        <v>63</v>
      </c>
      <c r="AT743" s="2">
        <f t="shared" si="274"/>
        <v>-1</v>
      </c>
      <c r="AU743" s="2">
        <f t="shared" si="275"/>
        <v>18</v>
      </c>
      <c r="AV743" s="2">
        <f t="shared" si="282"/>
        <v>0</v>
      </c>
      <c r="AW743" s="2">
        <f t="shared" si="283"/>
        <v>0</v>
      </c>
      <c r="AX743" s="2">
        <f t="shared" si="276"/>
        <v>0</v>
      </c>
      <c r="AY743" s="2">
        <f t="shared" si="277"/>
        <v>0</v>
      </c>
      <c r="AZ743" s="2">
        <f t="shared" si="278"/>
        <v>0</v>
      </c>
      <c r="BA743" s="1"/>
      <c r="BB743" s="1"/>
      <c r="BN743" s="1">
        <f>T743/(T$3-T$4)*100</f>
        <v>63.969706875885365</v>
      </c>
      <c r="BO743" s="1">
        <f>U743/(U$3-U$4)*100</f>
        <v>3.4531882158527547</v>
      </c>
      <c r="BP743" s="1">
        <f>V743/(V$3-V$4)*100</f>
        <v>1.2422360248447204</v>
      </c>
      <c r="BQ743" s="1">
        <f>W743/(W$3-W$4)*100</f>
        <v>57.59457933370976</v>
      </c>
      <c r="BR743" s="1">
        <f>X743/(X$3-X$4)*100</f>
        <v>25.362318840579707</v>
      </c>
      <c r="BS743" s="1">
        <f>Y743/(Y$3-Y$4)*100</f>
        <v>63.087843833185467</v>
      </c>
      <c r="BT743" s="1">
        <f>Z743/(Z$3-Z$4)*100</f>
        <v>3.9178213091256566</v>
      </c>
      <c r="BU743" s="1">
        <f>AA743/(AA$3-AA$4)*100</f>
        <v>4.441934876717486</v>
      </c>
      <c r="BV743" s="1">
        <f>AB743/(AB$3-AB$4)*100</f>
        <v>5.8499176067942704</v>
      </c>
      <c r="BW743" s="1">
        <f>AC743/(AC$3-AC$4)*100</f>
        <v>0</v>
      </c>
    </row>
    <row r="744" spans="1:75">
      <c r="A744">
        <v>83</v>
      </c>
      <c r="B744" t="s">
        <v>1675</v>
      </c>
      <c r="C744" t="s">
        <v>1675</v>
      </c>
      <c r="D744">
        <v>9</v>
      </c>
      <c r="E744" t="s">
        <v>2739</v>
      </c>
      <c r="F744" t="s">
        <v>2740</v>
      </c>
      <c r="G744" t="s">
        <v>2741</v>
      </c>
      <c r="H744">
        <v>27</v>
      </c>
      <c r="I744">
        <v>9</v>
      </c>
      <c r="J744">
        <v>4</v>
      </c>
      <c r="K744">
        <v>8</v>
      </c>
      <c r="L744">
        <v>5</v>
      </c>
      <c r="M744">
        <v>11</v>
      </c>
      <c r="N744">
        <v>30</v>
      </c>
      <c r="O744">
        <v>12</v>
      </c>
      <c r="P744">
        <v>0</v>
      </c>
      <c r="Q744">
        <v>0</v>
      </c>
      <c r="R744">
        <v>106</v>
      </c>
      <c r="T744" s="1">
        <f t="shared" si="279"/>
        <v>25.471698113207548</v>
      </c>
      <c r="U744" s="1">
        <f t="shared" si="262"/>
        <v>8.4905660377358494</v>
      </c>
      <c r="V744" s="1">
        <f t="shared" si="263"/>
        <v>3.7735849056603774</v>
      </c>
      <c r="W744" s="1">
        <f t="shared" si="264"/>
        <v>7.5471698113207548</v>
      </c>
      <c r="X744" s="1">
        <f t="shared" si="265"/>
        <v>4.716981132075472</v>
      </c>
      <c r="Y744" s="1">
        <f t="shared" si="266"/>
        <v>10.377358490566039</v>
      </c>
      <c r="Z744" s="1">
        <f t="shared" si="267"/>
        <v>28.30188679245283</v>
      </c>
      <c r="AA744" s="1">
        <f t="shared" si="268"/>
        <v>11.320754716981133</v>
      </c>
      <c r="AB744" s="1">
        <f t="shared" si="269"/>
        <v>0</v>
      </c>
      <c r="AC744" s="1">
        <f t="shared" si="270"/>
        <v>0</v>
      </c>
      <c r="AD744" s="1"/>
      <c r="AF744" s="1">
        <f t="shared" si="280"/>
        <v>29.599745610696871</v>
      </c>
      <c r="AG744" s="1">
        <f t="shared" si="271"/>
        <v>-36.906672598421011</v>
      </c>
      <c r="AH744" s="1">
        <f>IF((W744-W$2)/W$2*100&gt;100,100,IF((W744-W$2)/W$2*100&lt;-100,-100,(W744-W$2)/W$2*100))</f>
        <v>-61.242291977304106</v>
      </c>
      <c r="AI744" s="1">
        <f>IF((X744-X$2)/X$2*100&gt;100,100,IF((X744-X$2)/X$2*100&lt;-100,-100,(X744-X$2)/X$2*100))</f>
        <v>-50.003597527468557</v>
      </c>
      <c r="AJ744" s="1">
        <f>IF((Y744-Y$2)/Y$2*100&gt;100,100,IF((Y744-Y$2)/Y$2*100&lt;-100,-100,(Y744-Y$2)/Y$2*100))</f>
        <v>-27.040384401551776</v>
      </c>
      <c r="AK744" s="1">
        <f>IF((Z744-Z$2)/Z$2*100&gt;100,100,IF((Z744-Z$2)/Z$2*100&lt;-100,-100,(Z744-Z$2)/Z$2*100))</f>
        <v>100</v>
      </c>
      <c r="AL744" s="1">
        <f>IF((V744-V$2)/V$2*100&gt;100,100,IF((V744-V$2)/V$2*100&lt;-100,-100,(V744-V$2)/V$2*100))</f>
        <v>-17.94771287325155</v>
      </c>
      <c r="AM744" s="1">
        <f>IF((AA744-AA$2)/AA$2*100&gt;100,100,IF((AA744-AA$2)/AA$2*100&lt;-100,-100,(AA744-AA$2)/AA$2*100))</f>
        <v>100</v>
      </c>
      <c r="AN744" s="1">
        <f>IF((AB744-AB$2)/AB$2*100&gt;100,100,IF((AB744-AB$2)/AB$2*100&lt;-100,-100,(AB744-AB$2)/AB$2*100))</f>
        <v>-100</v>
      </c>
      <c r="AO744" s="1">
        <f>IF((AC744-AC$2)/AC$2*100&gt;100,100,IF((AC744-AC$2)/AC$2*100&lt;-100,-100,(AC744-AC$2)/AC$2*100))</f>
        <v>-100</v>
      </c>
      <c r="AP744" s="1"/>
      <c r="AQ744" s="2">
        <f t="shared" si="281"/>
        <v>30</v>
      </c>
      <c r="AR744" s="2">
        <f t="shared" si="272"/>
        <v>-37</v>
      </c>
      <c r="AS744" s="2">
        <f t="shared" si="273"/>
        <v>-61</v>
      </c>
      <c r="AT744" s="2">
        <f t="shared" si="274"/>
        <v>-50</v>
      </c>
      <c r="AU744" s="2">
        <f t="shared" si="275"/>
        <v>-27</v>
      </c>
      <c r="AV744" s="2">
        <f t="shared" si="282"/>
        <v>1</v>
      </c>
      <c r="AW744" s="2">
        <f t="shared" si="283"/>
        <v>0</v>
      </c>
      <c r="AX744" s="2">
        <f t="shared" si="276"/>
        <v>1</v>
      </c>
      <c r="AY744" s="2">
        <f t="shared" si="277"/>
        <v>0</v>
      </c>
      <c r="AZ744" s="2">
        <f t="shared" si="278"/>
        <v>0</v>
      </c>
      <c r="BA744" s="1"/>
      <c r="BB744" s="1"/>
      <c r="BN744" s="1">
        <f>T744/(T$3-T$4)*100</f>
        <v>44.46375372393247</v>
      </c>
      <c r="BO744" s="1">
        <f>U744/(U$3-U$4)*100</f>
        <v>23.602215682880388</v>
      </c>
      <c r="BP744" s="1">
        <f>V744/(V$3-V$4)*100</f>
        <v>7.5471698113207548</v>
      </c>
      <c r="BQ744" s="1">
        <f>W744/(W$3-W$4)*100</f>
        <v>13.722126929674097</v>
      </c>
      <c r="BR744" s="1">
        <f>X744/(X$3-X$4)*100</f>
        <v>12.840670859538783</v>
      </c>
      <c r="BS744" s="1">
        <f>Y744/(Y$3-Y$4)*100</f>
        <v>39.038634321653198</v>
      </c>
      <c r="BT744" s="1">
        <f>Z744/(Z$3-Z$4)*100</f>
        <v>89.259796806966619</v>
      </c>
      <c r="BU744" s="1">
        <f>AA744/(AA$3-AA$4)*100</f>
        <v>40.480274442538601</v>
      </c>
      <c r="BV744" s="1">
        <f>AB744/(AB$3-AB$4)*100</f>
        <v>0</v>
      </c>
      <c r="BW744" s="1">
        <f>AC744/(AC$3-AC$4)*100</f>
        <v>0</v>
      </c>
    </row>
    <row r="745" spans="1:75">
      <c r="A745">
        <v>81</v>
      </c>
      <c r="B745" t="s">
        <v>1675</v>
      </c>
      <c r="C745" t="s">
        <v>1675</v>
      </c>
      <c r="D745">
        <v>11</v>
      </c>
      <c r="E745" t="s">
        <v>2742</v>
      </c>
      <c r="F745" t="s">
        <v>2743</v>
      </c>
      <c r="G745" t="s">
        <v>2744</v>
      </c>
      <c r="H745">
        <v>34</v>
      </c>
      <c r="I745">
        <v>3</v>
      </c>
      <c r="J745">
        <v>1</v>
      </c>
      <c r="K745">
        <v>14</v>
      </c>
      <c r="L745">
        <v>7</v>
      </c>
      <c r="M745">
        <v>16</v>
      </c>
      <c r="N745">
        <v>19</v>
      </c>
      <c r="O745">
        <v>12</v>
      </c>
      <c r="P745">
        <v>3</v>
      </c>
      <c r="Q745">
        <v>2</v>
      </c>
      <c r="R745">
        <v>111</v>
      </c>
      <c r="T745" s="1">
        <f t="shared" si="279"/>
        <v>30.630630630630627</v>
      </c>
      <c r="U745" s="1">
        <f t="shared" si="262"/>
        <v>2.7027027027027026</v>
      </c>
      <c r="V745" s="1">
        <f t="shared" si="263"/>
        <v>0.90090090090090091</v>
      </c>
      <c r="W745" s="1">
        <f t="shared" si="264"/>
        <v>12.612612612612612</v>
      </c>
      <c r="X745" s="1">
        <f t="shared" si="265"/>
        <v>6.3063063063063058</v>
      </c>
      <c r="Y745" s="1">
        <f t="shared" si="266"/>
        <v>14.414414414414415</v>
      </c>
      <c r="Z745" s="1">
        <f t="shared" si="267"/>
        <v>17.117117117117118</v>
      </c>
      <c r="AA745" s="1">
        <f t="shared" si="268"/>
        <v>10.810810810810811</v>
      </c>
      <c r="AB745" s="1">
        <f t="shared" si="269"/>
        <v>2.7027027027027026</v>
      </c>
      <c r="AC745" s="1">
        <f t="shared" si="270"/>
        <v>1.8018018018018018</v>
      </c>
      <c r="AD745" s="1"/>
      <c r="AF745" s="1">
        <f t="shared" si="280"/>
        <v>55.848342736386869</v>
      </c>
      <c r="AG745" s="1">
        <f t="shared" si="271"/>
        <v>-79.916238124422307</v>
      </c>
      <c r="AH745" s="1">
        <f>IF((W745-W$2)/W$2*100&gt;100,100,IF((W745-W$2)/W$2*100&lt;-100,-100,(W745-W$2)/W$2*100))</f>
        <v>-35.229235691801023</v>
      </c>
      <c r="AI745" s="1">
        <f>IF((X745-X$2)/X$2*100&gt;100,100,IF((X745-X$2)/X$2*100&lt;-100,-100,(X745-X$2)/X$2*100))</f>
        <v>-33.157962820507528</v>
      </c>
      <c r="AJ745" s="1">
        <f>IF((Y745-Y$2)/Y$2*100&gt;100,100,IF((Y745-Y$2)/Y$2*100&lt;-100,-100,(Y745-Y$2)/Y$2*100))</f>
        <v>1.3427584397773771</v>
      </c>
      <c r="AK745" s="1">
        <f>IF((Z745-Z$2)/Z$2*100&gt;100,100,IF((Z745-Z$2)/Z$2*100&lt;-100,-100,(Z745-Z$2)/Z$2*100))</f>
        <v>77.125181821249186</v>
      </c>
      <c r="AL745" s="1">
        <f>IF((V745-V$2)/V$2*100&gt;100,100,IF((V745-V$2)/V$2*100&lt;-100,-100,(V745-V$2)/V$2*100))</f>
        <v>-80.410940460731226</v>
      </c>
      <c r="AM745" s="1">
        <f>IF((AA745-AA$2)/AA$2*100&gt;100,100,IF((AA745-AA$2)/AA$2*100&lt;-100,-100,(AA745-AA$2)/AA$2*100))</f>
        <v>100</v>
      </c>
      <c r="AN745" s="1">
        <f>IF((AB745-AB$2)/AB$2*100&gt;100,100,IF((AB745-AB$2)/AB$2*100&lt;-100,-100,(AB745-AB$2)/AB$2*100))</f>
        <v>49.483029324183775</v>
      </c>
      <c r="AO745" s="1">
        <f>IF((AC745-AC$2)/AC$2*100&gt;100,100,IF((AC745-AC$2)/AC$2*100&lt;-100,-100,(AC745-AC$2)/AC$2*100))</f>
        <v>-26.746575860799442</v>
      </c>
      <c r="AP745" s="1"/>
      <c r="AQ745" s="2">
        <f t="shared" si="281"/>
        <v>56</v>
      </c>
      <c r="AR745" s="2">
        <f t="shared" si="272"/>
        <v>-80</v>
      </c>
      <c r="AS745" s="2">
        <f t="shared" si="273"/>
        <v>-35</v>
      </c>
      <c r="AT745" s="2">
        <f t="shared" si="274"/>
        <v>-33</v>
      </c>
      <c r="AU745" s="2">
        <f t="shared" si="275"/>
        <v>1</v>
      </c>
      <c r="AV745" s="2">
        <f t="shared" si="282"/>
        <v>1</v>
      </c>
      <c r="AW745" s="2">
        <f t="shared" si="283"/>
        <v>0</v>
      </c>
      <c r="AX745" s="2">
        <f t="shared" si="276"/>
        <v>1</v>
      </c>
      <c r="AY745" s="2">
        <f t="shared" si="277"/>
        <v>1</v>
      </c>
      <c r="AZ745" s="2">
        <f t="shared" si="278"/>
        <v>0</v>
      </c>
      <c r="BA745" s="1"/>
      <c r="BB745" s="1"/>
      <c r="BN745" s="1">
        <f>T745/(T$3-T$4)*100</f>
        <v>53.469258732416613</v>
      </c>
      <c r="BO745" s="1">
        <f>U745/(U$3-U$4)*100</f>
        <v>7.5130176047607229</v>
      </c>
      <c r="BP745" s="1">
        <f>V745/(V$3-V$4)*100</f>
        <v>1.8018018018018018</v>
      </c>
      <c r="BQ745" s="1">
        <f>W745/(W$3-W$4)*100</f>
        <v>22.932022932022928</v>
      </c>
      <c r="BR745" s="1">
        <f>X745/(X$3-X$4)*100</f>
        <v>17.167167167167165</v>
      </c>
      <c r="BS745" s="1">
        <f>Y745/(Y$3-Y$4)*100</f>
        <v>54.225654225654232</v>
      </c>
      <c r="BT745" s="1">
        <f>Z745/(Z$3-Z$4)*100</f>
        <v>53.984753984753986</v>
      </c>
      <c r="BU745" s="1">
        <f>AA745/(AA$3-AA$4)*100</f>
        <v>38.656838656838659</v>
      </c>
      <c r="BV745" s="1">
        <f>AB745/(AB$3-AB$4)*100</f>
        <v>12.727523441809158</v>
      </c>
      <c r="BW745" s="1">
        <f>AC745/(AC$3-AC$4)*100</f>
        <v>4.0171318859843455</v>
      </c>
    </row>
    <row r="746" spans="1:75">
      <c r="A746">
        <v>82</v>
      </c>
      <c r="B746" t="s">
        <v>1675</v>
      </c>
      <c r="C746" t="s">
        <v>2745</v>
      </c>
      <c r="D746">
        <v>8</v>
      </c>
      <c r="E746" t="s">
        <v>2746</v>
      </c>
      <c r="F746" t="s">
        <v>2747</v>
      </c>
      <c r="G746" t="s">
        <v>2748</v>
      </c>
      <c r="H746">
        <v>24</v>
      </c>
      <c r="I746">
        <v>9</v>
      </c>
      <c r="J746">
        <v>1</v>
      </c>
      <c r="K746">
        <v>6</v>
      </c>
      <c r="L746">
        <v>5</v>
      </c>
      <c r="M746">
        <v>15</v>
      </c>
      <c r="N746">
        <v>16</v>
      </c>
      <c r="O746">
        <v>10</v>
      </c>
      <c r="P746">
        <v>0</v>
      </c>
      <c r="Q746">
        <v>1</v>
      </c>
      <c r="R746">
        <v>87</v>
      </c>
      <c r="T746" s="1">
        <f t="shared" si="279"/>
        <v>27.586206896551722</v>
      </c>
      <c r="U746" s="1">
        <f t="shared" si="262"/>
        <v>10.344827586206897</v>
      </c>
      <c r="V746" s="1">
        <f t="shared" si="263"/>
        <v>1.1494252873563218</v>
      </c>
      <c r="W746" s="1">
        <f t="shared" si="264"/>
        <v>6.8965517241379306</v>
      </c>
      <c r="X746" s="1">
        <f t="shared" si="265"/>
        <v>5.7471264367816088</v>
      </c>
      <c r="Y746" s="1">
        <f t="shared" si="266"/>
        <v>17.241379310344829</v>
      </c>
      <c r="Z746" s="1">
        <f t="shared" si="267"/>
        <v>18.390804597701148</v>
      </c>
      <c r="AA746" s="1">
        <f t="shared" si="268"/>
        <v>11.494252873563218</v>
      </c>
      <c r="AB746" s="1">
        <f t="shared" si="269"/>
        <v>0</v>
      </c>
      <c r="AC746" s="1">
        <f t="shared" si="270"/>
        <v>1.1494252873563218</v>
      </c>
      <c r="AD746" s="1"/>
      <c r="AF746" s="1">
        <f t="shared" si="280"/>
        <v>40.358345182466074</v>
      </c>
      <c r="AG746" s="1">
        <f t="shared" si="271"/>
        <v>-23.127670062443986</v>
      </c>
      <c r="AH746" s="1">
        <f>IF((W746-W$2)/W$2*100&gt;100,100,IF((W746-W$2)/W$2*100&lt;-100,-100,(W746-W$2)/W$2*100))</f>
        <v>-64.583473703398582</v>
      </c>
      <c r="AI746" s="1">
        <f>IF((X746-X$2)/X$2*100&gt;100,100,IF((X746-X$2)/X$2*100&lt;-100,-100,(X746-X$2)/X$2*100))</f>
        <v>-39.084842964501931</v>
      </c>
      <c r="AJ746" s="1">
        <f>IF((Y746-Y$2)/Y$2*100&gt;100,100,IF((Y746-Y$2)/Y$2*100&lt;-100,-100,(Y746-Y$2)/Y$2*100))</f>
        <v>21.218170116544069</v>
      </c>
      <c r="AK746" s="1">
        <f>IF((Z746-Z$2)/Z$2*100&gt;100,100,IF((Z746-Z$2)/Z$2*100&lt;-100,-100,(Z746-Z$2)/Z$2*100))</f>
        <v>90.305095532086227</v>
      </c>
      <c r="AL746" s="1">
        <f>IF((V746-V$2)/V$2*100&gt;100,100,IF((V746-V$2)/V$2*100&lt;-100,-100,(V746-V$2)/V$2*100))</f>
        <v>-75.007061967139848</v>
      </c>
      <c r="AM746" s="1">
        <f>IF((AA746-AA$2)/AA$2*100&gt;100,100,IF((AA746-AA$2)/AA$2*100&lt;-100,-100,(AA746-AA$2)/AA$2*100))</f>
        <v>100</v>
      </c>
      <c r="AN746" s="1">
        <f>IF((AB746-AB$2)/AB$2*100&gt;100,100,IF((AB746-AB$2)/AB$2*100&lt;-100,-100,(AB746-AB$2)/AB$2*100))</f>
        <v>-100</v>
      </c>
      <c r="AO746" s="1">
        <f>IF((AC746-AC$2)/AC$2*100&gt;100,100,IF((AC746-AC$2)/AC$2*100&lt;-100,-100,(AC746-AC$2)/AC$2*100))</f>
        <v>-53.269367359475503</v>
      </c>
      <c r="AP746" s="1"/>
      <c r="AQ746" s="2">
        <f t="shared" si="281"/>
        <v>40</v>
      </c>
      <c r="AR746" s="2">
        <f t="shared" si="272"/>
        <v>-23</v>
      </c>
      <c r="AS746" s="2">
        <f t="shared" si="273"/>
        <v>-65</v>
      </c>
      <c r="AT746" s="2">
        <f t="shared" si="274"/>
        <v>-39</v>
      </c>
      <c r="AU746" s="2">
        <f t="shared" si="275"/>
        <v>21</v>
      </c>
      <c r="AV746" s="2">
        <f t="shared" si="282"/>
        <v>1</v>
      </c>
      <c r="AW746" s="2">
        <f t="shared" si="283"/>
        <v>0</v>
      </c>
      <c r="AX746" s="2">
        <f t="shared" si="276"/>
        <v>1</v>
      </c>
      <c r="AY746" s="2">
        <f t="shared" si="277"/>
        <v>0</v>
      </c>
      <c r="AZ746" s="2">
        <f t="shared" si="278"/>
        <v>0</v>
      </c>
      <c r="BA746" s="1"/>
      <c r="BB746" s="1"/>
      <c r="BN746" s="1">
        <f>T746/(T$3-T$4)*100</f>
        <v>48.154869933454322</v>
      </c>
      <c r="BO746" s="1">
        <f>U746/(U$3-U$4)*100</f>
        <v>28.756722556153115</v>
      </c>
      <c r="BP746" s="1">
        <f>V746/(V$3-V$4)*100</f>
        <v>2.2988505747126435</v>
      </c>
      <c r="BQ746" s="1">
        <f>W746/(W$3-W$4)*100</f>
        <v>12.539184952978054</v>
      </c>
      <c r="BR746" s="1">
        <f>X746/(X$3-X$4)*100</f>
        <v>15.644955300127711</v>
      </c>
      <c r="BS746" s="1">
        <f>Y746/(Y$3-Y$4)*100</f>
        <v>64.860426929392474</v>
      </c>
      <c r="BT746" s="1">
        <f>Z746/(Z$3-Z$4)*100</f>
        <v>58.001768346595931</v>
      </c>
      <c r="BU746" s="1">
        <f>AA746/(AA$3-AA$4)*100</f>
        <v>41.100661790316963</v>
      </c>
      <c r="BV746" s="1">
        <f>AB746/(AB$3-AB$4)*100</f>
        <v>0</v>
      </c>
      <c r="BW746" s="1">
        <f>AC746/(AC$3-AC$4)*100</f>
        <v>2.5626530996796681</v>
      </c>
    </row>
    <row r="747" spans="1:75">
      <c r="A747">
        <v>76</v>
      </c>
      <c r="B747" t="s">
        <v>1675</v>
      </c>
      <c r="C747" t="s">
        <v>2749</v>
      </c>
      <c r="D747">
        <v>9</v>
      </c>
      <c r="E747" t="s">
        <v>2750</v>
      </c>
      <c r="F747" t="s">
        <v>2751</v>
      </c>
      <c r="G747" t="s">
        <v>2752</v>
      </c>
      <c r="H747">
        <v>41</v>
      </c>
      <c r="I747">
        <v>1</v>
      </c>
      <c r="J747">
        <v>0</v>
      </c>
      <c r="K747">
        <v>7</v>
      </c>
      <c r="L747">
        <v>9</v>
      </c>
      <c r="M747">
        <v>11</v>
      </c>
      <c r="N747">
        <v>16</v>
      </c>
      <c r="O747">
        <v>4</v>
      </c>
      <c r="P747">
        <v>1</v>
      </c>
      <c r="Q747">
        <v>0</v>
      </c>
      <c r="R747">
        <v>90</v>
      </c>
      <c r="T747" s="1">
        <f t="shared" si="279"/>
        <v>45.555555555555557</v>
      </c>
      <c r="U747" s="1">
        <f t="shared" si="262"/>
        <v>1.1111111111111112</v>
      </c>
      <c r="V747" s="1">
        <f t="shared" si="263"/>
        <v>0</v>
      </c>
      <c r="W747" s="1">
        <f t="shared" si="264"/>
        <v>7.7777777777777777</v>
      </c>
      <c r="X747" s="1">
        <f t="shared" si="265"/>
        <v>10</v>
      </c>
      <c r="Y747" s="1">
        <f t="shared" si="266"/>
        <v>12.222222222222221</v>
      </c>
      <c r="Z747" s="1">
        <f t="shared" si="267"/>
        <v>17.777777777777779</v>
      </c>
      <c r="AA747" s="1">
        <f t="shared" si="268"/>
        <v>4.4444444444444446</v>
      </c>
      <c r="AB747" s="1">
        <f t="shared" si="269"/>
        <v>1.1111111111111112</v>
      </c>
      <c r="AC747" s="1">
        <f t="shared" si="270"/>
        <v>0</v>
      </c>
      <c r="AD747" s="1"/>
      <c r="AF747" s="1">
        <f t="shared" si="280"/>
        <v>100</v>
      </c>
      <c r="AG747" s="1">
        <f t="shared" si="271"/>
        <v>-91.743342340040286</v>
      </c>
      <c r="AH747" s="1">
        <f>IF((W747-W$2)/W$2*100&gt;100,100,IF((W747-W$2)/W$2*100&lt;-100,-100,(W747-W$2)/W$2*100))</f>
        <v>-60.058028676610618</v>
      </c>
      <c r="AI747" s="1">
        <f>IF((X747-X$2)/X$2*100&gt;100,100,IF((X747-X$2)/X$2*100&lt;-100,-100,(X747-X$2)/X$2*100))</f>
        <v>5.9923732417666482</v>
      </c>
      <c r="AJ747" s="1">
        <f>IF((Y747-Y$2)/Y$2*100&gt;100,100,IF((Y747-Y$2)/Y$2*100&lt;-100,-100,(Y747-Y$2)/Y$2*100))</f>
        <v>-14.069786072938772</v>
      </c>
      <c r="AK747" s="1">
        <f>IF((Z747-Z$2)/Z$2*100&gt;100,100,IF((Z747-Z$2)/Z$2*100&lt;-100,-100,(Z747-Z$2)/Z$2*100))</f>
        <v>83.961592347683364</v>
      </c>
      <c r="AL747" s="1">
        <f>IF((V747-V$2)/V$2*100&gt;100,100,IF((V747-V$2)/V$2*100&lt;-100,-100,(V747-V$2)/V$2*100))</f>
        <v>-100</v>
      </c>
      <c r="AM747" s="1">
        <f>IF((AA747-AA$2)/AA$2*100&gt;100,100,IF((AA747-AA$2)/AA$2*100&lt;-100,-100,(AA747-AA$2)/AA$2*100))</f>
        <v>-11.775166412667637</v>
      </c>
      <c r="AN747" s="1">
        <f>IF((AB747-AB$2)/AB$2*100&gt;100,100,IF((AB747-AB$2)/AB$2*100&lt;-100,-100,(AB747-AB$2)/AB$2*100))</f>
        <v>-38.545865722279999</v>
      </c>
      <c r="AO747" s="1">
        <f>IF((AC747-AC$2)/AC$2*100&gt;100,100,IF((AC747-AC$2)/AC$2*100&lt;-100,-100,(AC747-AC$2)/AC$2*100))</f>
        <v>-100</v>
      </c>
      <c r="AP747" s="1"/>
      <c r="AQ747" s="2">
        <f t="shared" si="281"/>
        <v>100</v>
      </c>
      <c r="AR747" s="2">
        <f t="shared" si="272"/>
        <v>-92</v>
      </c>
      <c r="AS747" s="2">
        <f t="shared" si="273"/>
        <v>-60</v>
      </c>
      <c r="AT747" s="2">
        <f t="shared" si="274"/>
        <v>6</v>
      </c>
      <c r="AU747" s="2">
        <f t="shared" si="275"/>
        <v>-14</v>
      </c>
      <c r="AV747" s="2">
        <f t="shared" si="282"/>
        <v>1</v>
      </c>
      <c r="AW747" s="2">
        <f t="shared" si="283"/>
        <v>0</v>
      </c>
      <c r="AX747" s="2">
        <f t="shared" si="276"/>
        <v>0</v>
      </c>
      <c r="AY747" s="2">
        <f t="shared" si="277"/>
        <v>0</v>
      </c>
      <c r="AZ747" s="2">
        <f t="shared" si="278"/>
        <v>0</v>
      </c>
      <c r="BA747" s="1"/>
      <c r="BB747" s="1"/>
      <c r="BN747" s="1">
        <f>T747/(T$3-T$4)*100</f>
        <v>79.522417153996088</v>
      </c>
      <c r="BO747" s="1">
        <f>U747/(U$3-U$4)*100</f>
        <v>3.0886850152905199</v>
      </c>
      <c r="BP747" s="1">
        <f>V747/(V$3-V$4)*100</f>
        <v>0</v>
      </c>
      <c r="BQ747" s="1">
        <f>W747/(W$3-W$4)*100</f>
        <v>14.141414141414138</v>
      </c>
      <c r="BR747" s="1">
        <f>X747/(X$3-X$4)*100</f>
        <v>27.222222222222221</v>
      </c>
      <c r="BS747" s="1">
        <f>Y747/(Y$3-Y$4)*100</f>
        <v>45.978835978835981</v>
      </c>
      <c r="BT747" s="1">
        <f>Z747/(Z$3-Z$4)*100</f>
        <v>56.068376068376068</v>
      </c>
      <c r="BU747" s="1">
        <f>AA747/(AA$3-AA$4)*100</f>
        <v>15.892255892255895</v>
      </c>
      <c r="BV747" s="1">
        <f>AB747/(AB$3-AB$4)*100</f>
        <v>5.2324263038548757</v>
      </c>
      <c r="BW747" s="1">
        <f>AC747/(AC$3-AC$4)*100</f>
        <v>0</v>
      </c>
    </row>
    <row r="748" spans="1:75">
      <c r="A748">
        <v>81</v>
      </c>
      <c r="B748" t="s">
        <v>1675</v>
      </c>
      <c r="C748" t="s">
        <v>2753</v>
      </c>
      <c r="D748">
        <v>11</v>
      </c>
      <c r="E748" t="s">
        <v>2754</v>
      </c>
      <c r="F748" t="s">
        <v>2755</v>
      </c>
      <c r="G748" t="s">
        <v>2756</v>
      </c>
      <c r="H748">
        <v>41</v>
      </c>
      <c r="I748">
        <v>3</v>
      </c>
      <c r="J748">
        <v>3</v>
      </c>
      <c r="K748">
        <v>14</v>
      </c>
      <c r="L748">
        <v>6</v>
      </c>
      <c r="M748">
        <v>18</v>
      </c>
      <c r="N748">
        <v>29</v>
      </c>
      <c r="O748">
        <v>18</v>
      </c>
      <c r="P748">
        <v>1</v>
      </c>
      <c r="Q748">
        <v>0</v>
      </c>
      <c r="R748">
        <v>133</v>
      </c>
      <c r="T748" s="1">
        <f t="shared" si="279"/>
        <v>30.82706766917293</v>
      </c>
      <c r="U748" s="1">
        <f t="shared" si="262"/>
        <v>2.2556390977443606</v>
      </c>
      <c r="V748" s="1">
        <f t="shared" si="263"/>
        <v>2.2556390977443606</v>
      </c>
      <c r="W748" s="1">
        <f t="shared" si="264"/>
        <v>10.526315789473683</v>
      </c>
      <c r="X748" s="1">
        <f t="shared" si="265"/>
        <v>4.5112781954887211</v>
      </c>
      <c r="Y748" s="1">
        <f t="shared" si="266"/>
        <v>13.533834586466165</v>
      </c>
      <c r="Z748" s="1">
        <f t="shared" si="267"/>
        <v>21.804511278195488</v>
      </c>
      <c r="AA748" s="1">
        <f t="shared" si="268"/>
        <v>13.533834586466165</v>
      </c>
      <c r="AB748" s="1">
        <f t="shared" si="269"/>
        <v>0.75187969924812026</v>
      </c>
      <c r="AC748" s="1">
        <f t="shared" si="270"/>
        <v>0</v>
      </c>
      <c r="AD748" s="1"/>
      <c r="AF748" s="1">
        <f t="shared" si="280"/>
        <v>56.847812426646769</v>
      </c>
      <c r="AG748" s="1">
        <f t="shared" si="271"/>
        <v>-83.238364148953963</v>
      </c>
      <c r="AH748" s="1">
        <f>IF((W748-W$2)/W$2*100&gt;100,100,IF((W748-W$2)/W$2*100&lt;-100,-100,(W748-W$2)/W$2*100))</f>
        <v>-45.943196705187319</v>
      </c>
      <c r="AI748" s="1">
        <f>IF((X748-X$2)/X$2*100&gt;100,100,IF((X748-X$2)/X$2*100&lt;-100,-100,(X748-X$2)/X$2*100))</f>
        <v>-52.183891770631597</v>
      </c>
      <c r="AJ748" s="1">
        <f>IF((Y748-Y$2)/Y$2*100&gt;100,100,IF((Y748-Y$2)/Y$2*100&lt;-100,-100,(Y748-Y$2)/Y$2*100))</f>
        <v>-4.8482935325774479</v>
      </c>
      <c r="AK748" s="1">
        <f>IF((Z748-Z$2)/Z$2*100&gt;100,100,IF((Z748-Z$2)/Z$2*100&lt;-100,-100,(Z748-Z$2)/Z$2*100))</f>
        <v>100</v>
      </c>
      <c r="AL748" s="1">
        <f>IF((V748-V$2)/V$2*100&gt;100,100,IF((V748-V$2)/V$2*100&lt;-100,-100,(V748-V$2)/V$2*100))</f>
        <v>-50.953708070853374</v>
      </c>
      <c r="AM748" s="1">
        <f>IF((AA748-AA$2)/AA$2*100&gt;100,100,IF((AA748-AA$2)/AA$2*100&lt;-100,-100,(AA748-AA$2)/AA$2*100))</f>
        <v>100</v>
      </c>
      <c r="AN748" s="1">
        <f>IF((AB748-AB$2)/AB$2*100&gt;100,100,IF((AB748-AB$2)/AB$2*100&lt;-100,-100,(AB748-AB$2)/AB$2*100))</f>
        <v>-58.41449560154286</v>
      </c>
      <c r="AO748" s="1">
        <f>IF((AC748-AC$2)/AC$2*100&gt;100,100,IF((AC748-AC$2)/AC$2*100&lt;-100,-100,(AC748-AC$2)/AC$2*100))</f>
        <v>-100</v>
      </c>
      <c r="AP748" s="1"/>
      <c r="AQ748" s="2">
        <f t="shared" si="281"/>
        <v>57</v>
      </c>
      <c r="AR748" s="2">
        <f t="shared" si="272"/>
        <v>-83</v>
      </c>
      <c r="AS748" s="2">
        <f t="shared" si="273"/>
        <v>-46</v>
      </c>
      <c r="AT748" s="2">
        <f t="shared" si="274"/>
        <v>-52</v>
      </c>
      <c r="AU748" s="2">
        <f t="shared" si="275"/>
        <v>-5</v>
      </c>
      <c r="AV748" s="2">
        <f t="shared" si="282"/>
        <v>1</v>
      </c>
      <c r="AW748" s="2">
        <f t="shared" si="283"/>
        <v>0</v>
      </c>
      <c r="AX748" s="2">
        <f t="shared" si="276"/>
        <v>1</v>
      </c>
      <c r="AY748" s="2">
        <f t="shared" si="277"/>
        <v>0</v>
      </c>
      <c r="AZ748" s="2">
        <f t="shared" si="278"/>
        <v>0</v>
      </c>
      <c r="BA748" s="1"/>
      <c r="BB748" s="1"/>
      <c r="BN748" s="1">
        <f>T748/(T$3-T$4)*100</f>
        <v>53.812161983907124</v>
      </c>
      <c r="BO748" s="1">
        <f>U748/(U$3-U$4)*100</f>
        <v>6.2702628129957905</v>
      </c>
      <c r="BP748" s="1">
        <f>V748/(V$3-V$4)*100</f>
        <v>4.5112781954887211</v>
      </c>
      <c r="BQ748" s="1">
        <f>W748/(W$3-W$4)*100</f>
        <v>19.138755980861237</v>
      </c>
      <c r="BR748" s="1">
        <f>X748/(X$3-X$4)*100</f>
        <v>12.280701754385962</v>
      </c>
      <c r="BS748" s="1">
        <f>Y748/(Y$3-Y$4)*100</f>
        <v>50.912996777658435</v>
      </c>
      <c r="BT748" s="1">
        <f>Z748/(Z$3-Z$4)*100</f>
        <v>68.768074031231919</v>
      </c>
      <c r="BU748" s="1">
        <f>AA748/(AA$3-AA$4)*100</f>
        <v>48.393711551606287</v>
      </c>
      <c r="BV748" s="1">
        <f>AB748/(AB$3-AB$4)*100</f>
        <v>3.5407396041123218</v>
      </c>
      <c r="BW748" s="1">
        <f>AC748/(AC$3-AC$4)*100</f>
        <v>0</v>
      </c>
    </row>
    <row r="749" spans="1:75">
      <c r="A749">
        <v>80</v>
      </c>
      <c r="B749" t="s">
        <v>1675</v>
      </c>
      <c r="C749" t="s">
        <v>2757</v>
      </c>
      <c r="D749">
        <v>11</v>
      </c>
      <c r="E749" t="s">
        <v>2758</v>
      </c>
      <c r="F749" t="s">
        <v>2759</v>
      </c>
      <c r="G749" t="s">
        <v>2760</v>
      </c>
      <c r="H749">
        <v>29</v>
      </c>
      <c r="I749">
        <v>11</v>
      </c>
      <c r="J749">
        <v>4</v>
      </c>
      <c r="K749">
        <v>17</v>
      </c>
      <c r="L749">
        <v>4</v>
      </c>
      <c r="M749">
        <v>28</v>
      </c>
      <c r="N749">
        <v>27</v>
      </c>
      <c r="O749">
        <v>18</v>
      </c>
      <c r="P749">
        <v>0</v>
      </c>
      <c r="Q749">
        <v>0</v>
      </c>
      <c r="R749">
        <v>138</v>
      </c>
      <c r="T749" s="1">
        <f t="shared" si="279"/>
        <v>21.014492753623188</v>
      </c>
      <c r="U749" s="1">
        <f t="shared" si="262"/>
        <v>7.9710144927536222</v>
      </c>
      <c r="V749" s="1">
        <f t="shared" si="263"/>
        <v>2.8985507246376812</v>
      </c>
      <c r="W749" s="1">
        <f t="shared" si="264"/>
        <v>12.318840579710146</v>
      </c>
      <c r="X749" s="1">
        <f t="shared" si="265"/>
        <v>2.8985507246376812</v>
      </c>
      <c r="Y749" s="1">
        <f t="shared" si="266"/>
        <v>20.289855072463769</v>
      </c>
      <c r="Z749" s="1">
        <f t="shared" si="267"/>
        <v>19.565217391304348</v>
      </c>
      <c r="AA749" s="1">
        <f t="shared" si="268"/>
        <v>13.043478260869565</v>
      </c>
      <c r="AB749" s="1">
        <f t="shared" si="269"/>
        <v>0</v>
      </c>
      <c r="AC749" s="1">
        <f t="shared" si="270"/>
        <v>0</v>
      </c>
      <c r="AD749" s="1"/>
      <c r="AF749" s="1">
        <f t="shared" si="280"/>
        <v>6.9215292558459884</v>
      </c>
      <c r="AG749" s="1">
        <f t="shared" si="271"/>
        <v>-40.76745591768028</v>
      </c>
      <c r="AH749" s="1">
        <f>IF((W749-W$2)/W$2*100&gt;100,100,IF((W749-W$2)/W$2*100&lt;-100,-100,(W749-W$2)/W$2*100))</f>
        <v>-36.737871506432967</v>
      </c>
      <c r="AI749" s="1">
        <f>IF((X749-X$2)/X$2*100&gt;100,100,IF((X749-X$2)/X$2*100&lt;-100,-100,(X749-X$2)/X$2*100))</f>
        <v>-69.277572973400964</v>
      </c>
      <c r="AJ749" s="1">
        <f>IF((Y749-Y$2)/Y$2*100&gt;100,100,IF((Y749-Y$2)/Y$2*100&lt;-100,-100,(Y749-Y$2)/Y$2*100))</f>
        <v>42.650948021208379</v>
      </c>
      <c r="AK749" s="1">
        <f>IF((Z749-Z$2)/Z$2*100&gt;100,100,IF((Z749-Z$2)/Z$2*100&lt;-100,-100,(Z749-Z$2)/Z$2*100))</f>
        <v>100</v>
      </c>
      <c r="AL749" s="1">
        <f>IF((V749-V$2)/V$2*100&gt;100,100,IF((V749-V$2)/V$2*100&lt;-100,-100,(V749-V$2)/V$2*100))</f>
        <v>-36.974330178004813</v>
      </c>
      <c r="AM749" s="1">
        <f>IF((AA749-AA$2)/AA$2*100&gt;100,100,IF((AA749-AA$2)/AA$2*100&lt;-100,-100,(AA749-AA$2)/AA$2*100))</f>
        <v>100</v>
      </c>
      <c r="AN749" s="1">
        <f>IF((AB749-AB$2)/AB$2*100&gt;100,100,IF((AB749-AB$2)/AB$2*100&lt;-100,-100,(AB749-AB$2)/AB$2*100))</f>
        <v>-100</v>
      </c>
      <c r="AO749" s="1">
        <f>IF((AC749-AC$2)/AC$2*100&gt;100,100,IF((AC749-AC$2)/AC$2*100&lt;-100,-100,(AC749-AC$2)/AC$2*100))</f>
        <v>-100</v>
      </c>
      <c r="AP749" s="1"/>
      <c r="AQ749" s="2">
        <f t="shared" si="281"/>
        <v>7</v>
      </c>
      <c r="AR749" s="2">
        <f t="shared" si="272"/>
        <v>-41</v>
      </c>
      <c r="AS749" s="2">
        <f t="shared" si="273"/>
        <v>-37</v>
      </c>
      <c r="AT749" s="2">
        <f t="shared" si="274"/>
        <v>-69</v>
      </c>
      <c r="AU749" s="2">
        <f t="shared" si="275"/>
        <v>43</v>
      </c>
      <c r="AV749" s="2">
        <f t="shared" si="282"/>
        <v>1</v>
      </c>
      <c r="AW749" s="2">
        <f t="shared" si="283"/>
        <v>0</v>
      </c>
      <c r="AX749" s="2">
        <f t="shared" si="276"/>
        <v>1</v>
      </c>
      <c r="AY749" s="2">
        <f t="shared" si="277"/>
        <v>0</v>
      </c>
      <c r="AZ749" s="2">
        <f t="shared" si="278"/>
        <v>0</v>
      </c>
      <c r="BA749" s="1"/>
      <c r="BB749" s="1"/>
      <c r="BN749" s="1">
        <f>T749/(T$3-T$4)*100</f>
        <v>36.683193490973807</v>
      </c>
      <c r="BO749" s="1">
        <f>U749/(U$3-U$4)*100</f>
        <v>22.157957718388506</v>
      </c>
      <c r="BP749" s="1">
        <f>V749/(V$3-V$4)*100</f>
        <v>5.7971014492753623</v>
      </c>
      <c r="BQ749" s="1">
        <f>W749/(W$3-W$4)*100</f>
        <v>22.397891963109355</v>
      </c>
      <c r="BR749" s="1">
        <f>X749/(X$3-X$4)*100</f>
        <v>7.8904991948470196</v>
      </c>
      <c r="BS749" s="1">
        <f>Y749/(Y$3-Y$4)*100</f>
        <v>76.328502415458956</v>
      </c>
      <c r="BT749" s="1">
        <f>Z749/(Z$3-Z$4)*100</f>
        <v>61.705685618729099</v>
      </c>
      <c r="BU749" s="1">
        <f>AA749/(AA$3-AA$4)*100</f>
        <v>46.640316205533601</v>
      </c>
      <c r="BV749" s="1">
        <f>AB749/(AB$3-AB$4)*100</f>
        <v>0</v>
      </c>
      <c r="BW749" s="1">
        <f>AC749/(AC$3-AC$4)*100</f>
        <v>0</v>
      </c>
    </row>
    <row r="750" spans="1:75">
      <c r="A750">
        <v>82</v>
      </c>
      <c r="B750" t="s">
        <v>1675</v>
      </c>
      <c r="C750" t="s">
        <v>2761</v>
      </c>
      <c r="D750">
        <v>10</v>
      </c>
      <c r="E750" t="s">
        <v>2762</v>
      </c>
      <c r="F750" t="s">
        <v>2763</v>
      </c>
      <c r="G750" t="s">
        <v>2764</v>
      </c>
      <c r="H750">
        <v>18</v>
      </c>
      <c r="I750">
        <v>5</v>
      </c>
      <c r="J750">
        <v>0</v>
      </c>
      <c r="K750">
        <v>11</v>
      </c>
      <c r="L750">
        <v>2</v>
      </c>
      <c r="M750">
        <v>6</v>
      </c>
      <c r="N750">
        <v>26</v>
      </c>
      <c r="O750">
        <v>12</v>
      </c>
      <c r="P750">
        <v>2</v>
      </c>
      <c r="Q750">
        <v>0</v>
      </c>
      <c r="R750">
        <v>82</v>
      </c>
      <c r="T750" s="1">
        <f t="shared" si="279"/>
        <v>21.951219512195124</v>
      </c>
      <c r="U750" s="1">
        <f t="shared" si="262"/>
        <v>6.0975609756097562</v>
      </c>
      <c r="V750" s="1">
        <f t="shared" si="263"/>
        <v>0</v>
      </c>
      <c r="W750" s="1">
        <f t="shared" si="264"/>
        <v>13.414634146341465</v>
      </c>
      <c r="X750" s="1">
        <f t="shared" si="265"/>
        <v>2.4390243902439024</v>
      </c>
      <c r="Y750" s="1">
        <f t="shared" si="266"/>
        <v>7.3170731707317067</v>
      </c>
      <c r="Z750" s="1">
        <f t="shared" si="267"/>
        <v>31.707317073170731</v>
      </c>
      <c r="AA750" s="1">
        <f t="shared" si="268"/>
        <v>14.634146341463413</v>
      </c>
      <c r="AB750" s="1">
        <f t="shared" si="269"/>
        <v>2.4390243902439024</v>
      </c>
      <c r="AC750" s="1">
        <f t="shared" si="270"/>
        <v>0</v>
      </c>
      <c r="AD750" s="1"/>
      <c r="AF750" s="1">
        <f t="shared" si="280"/>
        <v>11.687585648242838</v>
      </c>
      <c r="AG750" s="1">
        <f t="shared" si="271"/>
        <v>-54.689073817294222</v>
      </c>
      <c r="AH750" s="1">
        <f>IF((W750-W$2)/W$2*100&gt;100,100,IF((W750-W$2)/W$2*100&lt;-100,-100,(W750-W$2)/W$2*100))</f>
        <v>-31.110537264537481</v>
      </c>
      <c r="AI750" s="1">
        <f>IF((X750-X$2)/X$2*100&gt;100,100,IF((X750-X$2)/X$2*100&lt;-100,-100,(X750-X$2)/X$2*100))</f>
        <v>-74.148201648349598</v>
      </c>
      <c r="AJ750" s="1">
        <f>IF((Y750-Y$2)/Y$2*100&gt;100,100,IF((Y750-Y$2)/Y$2*100&lt;-100,-100,(Y750-Y$2)/Y$2*100))</f>
        <v>-48.556191218832524</v>
      </c>
      <c r="AK750" s="1">
        <f>IF((Z750-Z$2)/Z$2*100&gt;100,100,IF((Z750-Z$2)/Z$2*100&lt;-100,-100,(Z750-Z$2)/Z$2*100))</f>
        <v>100</v>
      </c>
      <c r="AL750" s="1">
        <f>IF((V750-V$2)/V$2*100&gt;100,100,IF((V750-V$2)/V$2*100&lt;-100,-100,(V750-V$2)/V$2*100))</f>
        <v>-100</v>
      </c>
      <c r="AM750" s="1">
        <f>IF((AA750-AA$2)/AA$2*100&gt;100,100,IF((AA750-AA$2)/AA$2*100&lt;-100,-100,(AA750-AA$2)/AA$2*100))</f>
        <v>100</v>
      </c>
      <c r="AN750" s="1">
        <f>IF((AB750-AB$2)/AB$2*100&gt;100,100,IF((AB750-AB$2)/AB$2*100&lt;-100,-100,(AB750-AB$2)/AB$2*100))</f>
        <v>34.899319146214623</v>
      </c>
      <c r="AO750" s="1">
        <f>IF((AC750-AC$2)/AC$2*100&gt;100,100,IF((AC750-AC$2)/AC$2*100&lt;-100,-100,(AC750-AC$2)/AC$2*100))</f>
        <v>-100</v>
      </c>
      <c r="AP750" s="1"/>
      <c r="AQ750" s="2">
        <f t="shared" si="281"/>
        <v>12</v>
      </c>
      <c r="AR750" s="2">
        <f t="shared" si="272"/>
        <v>-55</v>
      </c>
      <c r="AS750" s="2">
        <f t="shared" si="273"/>
        <v>-31</v>
      </c>
      <c r="AT750" s="2">
        <f t="shared" si="274"/>
        <v>-74</v>
      </c>
      <c r="AU750" s="2">
        <f t="shared" si="275"/>
        <v>-49</v>
      </c>
      <c r="AV750" s="2">
        <f t="shared" si="282"/>
        <v>1</v>
      </c>
      <c r="AW750" s="2">
        <f t="shared" si="283"/>
        <v>0</v>
      </c>
      <c r="AX750" s="2">
        <f t="shared" si="276"/>
        <v>1</v>
      </c>
      <c r="AY750" s="2">
        <f t="shared" si="277"/>
        <v>1</v>
      </c>
      <c r="AZ750" s="2">
        <f t="shared" si="278"/>
        <v>0</v>
      </c>
      <c r="BA750" s="1"/>
      <c r="BB750" s="1"/>
      <c r="BN750" s="1">
        <f>T750/(T$3-T$4)*100</f>
        <v>38.318356867779201</v>
      </c>
      <c r="BO750" s="1">
        <f>U750/(U$3-U$4)*100</f>
        <v>16.950100693667487</v>
      </c>
      <c r="BP750" s="1">
        <f>V750/(V$3-V$4)*100</f>
        <v>0</v>
      </c>
      <c r="BQ750" s="1">
        <f>W750/(W$3-W$4)*100</f>
        <v>24.390243902439025</v>
      </c>
      <c r="BR750" s="1">
        <f>X750/(X$3-X$4)*100</f>
        <v>6.6395663956639552</v>
      </c>
      <c r="BS750" s="1">
        <f>Y750/(Y$3-Y$4)*100</f>
        <v>27.526132404181187</v>
      </c>
      <c r="BT750" s="1">
        <f>Z750/(Z$3-Z$4)*100</f>
        <v>100</v>
      </c>
      <c r="BU750" s="1">
        <f>AA750/(AA$3-AA$4)*100</f>
        <v>52.328159645232816</v>
      </c>
      <c r="BV750" s="1">
        <f>AB750/(AB$3-AB$4)*100</f>
        <v>11.485813837730214</v>
      </c>
      <c r="BW750" s="1">
        <f>AC750/(AC$3-AC$4)*100</f>
        <v>0</v>
      </c>
    </row>
    <row r="751" spans="1:75">
      <c r="A751">
        <v>77</v>
      </c>
      <c r="B751" t="s">
        <v>1675</v>
      </c>
      <c r="C751" t="s">
        <v>2765</v>
      </c>
      <c r="D751">
        <v>9</v>
      </c>
      <c r="E751" t="s">
        <v>2766</v>
      </c>
      <c r="F751" t="s">
        <v>2767</v>
      </c>
      <c r="G751" t="s">
        <v>2768</v>
      </c>
      <c r="H751">
        <v>33</v>
      </c>
      <c r="I751">
        <v>11</v>
      </c>
      <c r="J751">
        <v>1</v>
      </c>
      <c r="K751">
        <v>4</v>
      </c>
      <c r="L751">
        <v>1</v>
      </c>
      <c r="M751">
        <v>12</v>
      </c>
      <c r="N751">
        <v>20</v>
      </c>
      <c r="O751">
        <v>14</v>
      </c>
      <c r="P751">
        <v>3</v>
      </c>
      <c r="Q751">
        <v>0</v>
      </c>
      <c r="R751">
        <v>99</v>
      </c>
      <c r="T751" s="1">
        <f t="shared" si="279"/>
        <v>33.333333333333329</v>
      </c>
      <c r="U751" s="1">
        <f t="shared" si="262"/>
        <v>11.111111111111111</v>
      </c>
      <c r="V751" s="1">
        <f t="shared" si="263"/>
        <v>1.0101010101010102</v>
      </c>
      <c r="W751" s="1">
        <f t="shared" si="264"/>
        <v>4.0404040404040407</v>
      </c>
      <c r="X751" s="1">
        <f t="shared" si="265"/>
        <v>1.0101010101010102</v>
      </c>
      <c r="Y751" s="1">
        <f t="shared" si="266"/>
        <v>12.121212121212121</v>
      </c>
      <c r="Z751" s="1">
        <f t="shared" si="267"/>
        <v>20.202020202020201</v>
      </c>
      <c r="AA751" s="1">
        <f t="shared" si="268"/>
        <v>14.14141414141414</v>
      </c>
      <c r="AB751" s="1">
        <f t="shared" si="269"/>
        <v>3.0303030303030303</v>
      </c>
      <c r="AC751" s="1">
        <f t="shared" si="270"/>
        <v>0</v>
      </c>
      <c r="AD751" s="1"/>
      <c r="AF751" s="1">
        <f t="shared" si="280"/>
        <v>69.599667095479816</v>
      </c>
      <c r="AG751" s="1">
        <f t="shared" si="271"/>
        <v>-17.433423400402805</v>
      </c>
      <c r="AH751" s="1">
        <f>IF((W751-W$2)/W$2*100&gt;100,100,IF((W751-W$2)/W$2*100&lt;-100,-100,(W751-W$2)/W$2*100))</f>
        <v>-79.25092398784966</v>
      </c>
      <c r="AI751" s="1">
        <f>IF((X751-X$2)/X$2*100&gt;100,100,IF((X751-X$2)/X$2*100&lt;-100,-100,(X751-X$2)/X$2*100))</f>
        <v>-89.293699672548826</v>
      </c>
      <c r="AJ751" s="1">
        <f>IF((Y751-Y$2)/Y$2*100&gt;100,100,IF((Y751-Y$2)/Y$2*100&lt;-100,-100,(Y751-Y$2)/Y$2*100))</f>
        <v>-14.779953130187206</v>
      </c>
      <c r="AK751" s="1">
        <f>IF((Z751-Z$2)/Z$2*100&gt;100,100,IF((Z751-Z$2)/Z$2*100&lt;-100,-100,(Z751-Z$2)/Z$2*100))</f>
        <v>100</v>
      </c>
      <c r="AL751" s="1">
        <f>IF((V751-V$2)/V$2*100&gt;100,100,IF((V751-V$2)/V$2*100&lt;-100,-100,(V751-V$2)/V$2*100))</f>
        <v>-78.036509001425912</v>
      </c>
      <c r="AM751" s="1">
        <f>IF((AA751-AA$2)/AA$2*100&gt;100,100,IF((AA751-AA$2)/AA$2*100&lt;-100,-100,(AA751-AA$2)/AA$2*100))</f>
        <v>100</v>
      </c>
      <c r="AN751" s="1">
        <f>IF((AB751-AB$2)/AB$2*100&gt;100,100,IF((AB751-AB$2)/AB$2*100&lt;-100,-100,(AB751-AB$2)/AB$2*100))</f>
        <v>67.602184393781812</v>
      </c>
      <c r="AO751" s="1">
        <f>IF((AC751-AC$2)/AC$2*100&gt;100,100,IF((AC751-AC$2)/AC$2*100&lt;-100,-100,(AC751-AC$2)/AC$2*100))</f>
        <v>-100</v>
      </c>
      <c r="AP751" s="1"/>
      <c r="AQ751" s="2">
        <f t="shared" si="281"/>
        <v>70</v>
      </c>
      <c r="AR751" s="2">
        <f t="shared" si="272"/>
        <v>-17</v>
      </c>
      <c r="AS751" s="2">
        <f t="shared" si="273"/>
        <v>-79</v>
      </c>
      <c r="AT751" s="2">
        <f t="shared" si="274"/>
        <v>-89</v>
      </c>
      <c r="AU751" s="2">
        <f t="shared" si="275"/>
        <v>-15</v>
      </c>
      <c r="AV751" s="2">
        <f t="shared" si="282"/>
        <v>1</v>
      </c>
      <c r="AW751" s="2">
        <f t="shared" si="283"/>
        <v>0</v>
      </c>
      <c r="AX751" s="2">
        <f t="shared" si="276"/>
        <v>1</v>
      </c>
      <c r="AY751" s="2">
        <f t="shared" si="277"/>
        <v>1</v>
      </c>
      <c r="AZ751" s="2">
        <f t="shared" si="278"/>
        <v>0</v>
      </c>
      <c r="BA751" s="1"/>
      <c r="BB751" s="1"/>
      <c r="BN751" s="1">
        <f>T751/(T$3-T$4)*100</f>
        <v>58.187134502923968</v>
      </c>
      <c r="BO751" s="1">
        <f>U751/(U$3-U$4)*100</f>
        <v>30.886850152905193</v>
      </c>
      <c r="BP751" s="1">
        <f>V751/(V$3-V$4)*100</f>
        <v>2.0202020202020203</v>
      </c>
      <c r="BQ751" s="1">
        <f>W751/(W$3-W$4)*100</f>
        <v>7.3461891643709825</v>
      </c>
      <c r="BR751" s="1">
        <f>X751/(X$3-X$4)*100</f>
        <v>2.7497194163860832</v>
      </c>
      <c r="BS751" s="1">
        <f>Y751/(Y$3-Y$4)*100</f>
        <v>45.598845598845607</v>
      </c>
      <c r="BT751" s="1">
        <f>Z751/(Z$3-Z$4)*100</f>
        <v>63.714063714063705</v>
      </c>
      <c r="BU751" s="1">
        <f>AA751/(AA$3-AA$4)*100</f>
        <v>50.566268748086927</v>
      </c>
      <c r="BV751" s="1">
        <f>AB751/(AB$3-AB$4)*100</f>
        <v>14.270253555967843</v>
      </c>
      <c r="BW751" s="1">
        <f>AC751/(AC$3-AC$4)*100</f>
        <v>0</v>
      </c>
    </row>
    <row r="752" spans="1:75">
      <c r="A752">
        <v>75</v>
      </c>
      <c r="B752" t="s">
        <v>1675</v>
      </c>
      <c r="C752" t="s">
        <v>2769</v>
      </c>
      <c r="D752">
        <v>8</v>
      </c>
      <c r="E752" t="s">
        <v>2770</v>
      </c>
      <c r="F752" t="s">
        <v>2771</v>
      </c>
      <c r="G752" t="s">
        <v>2772</v>
      </c>
      <c r="H752">
        <v>43</v>
      </c>
      <c r="I752">
        <v>7</v>
      </c>
      <c r="J752">
        <v>1</v>
      </c>
      <c r="K752">
        <v>7</v>
      </c>
      <c r="L752">
        <v>24</v>
      </c>
      <c r="M752">
        <v>14</v>
      </c>
      <c r="N752">
        <v>14</v>
      </c>
      <c r="O752">
        <v>13</v>
      </c>
      <c r="P752">
        <v>0</v>
      </c>
      <c r="Q752">
        <v>0</v>
      </c>
      <c r="R752">
        <v>123</v>
      </c>
      <c r="T752" s="1">
        <f t="shared" si="279"/>
        <v>34.959349593495936</v>
      </c>
      <c r="U752" s="1">
        <f t="shared" si="262"/>
        <v>5.6910569105691051</v>
      </c>
      <c r="V752" s="1">
        <f t="shared" si="263"/>
        <v>0.81300813008130091</v>
      </c>
      <c r="W752" s="1">
        <f t="shared" si="264"/>
        <v>5.6910569105691051</v>
      </c>
      <c r="X752" s="1">
        <f t="shared" si="265"/>
        <v>19.512195121951219</v>
      </c>
      <c r="Y752" s="1">
        <f t="shared" si="266"/>
        <v>11.38211382113821</v>
      </c>
      <c r="Z752" s="1">
        <f t="shared" si="267"/>
        <v>11.38211382113821</v>
      </c>
      <c r="AA752" s="1">
        <f t="shared" si="268"/>
        <v>10.569105691056912</v>
      </c>
      <c r="AB752" s="1">
        <f t="shared" si="269"/>
        <v>0</v>
      </c>
      <c r="AC752" s="1">
        <f t="shared" si="270"/>
        <v>0</v>
      </c>
      <c r="AD752" s="1"/>
      <c r="AF752" s="1">
        <f t="shared" si="280"/>
        <v>77.872821587942283</v>
      </c>
      <c r="AG752" s="1">
        <f t="shared" si="271"/>
        <v>-57.709802229474619</v>
      </c>
      <c r="AH752" s="1">
        <f>IF((W752-W$2)/W$2*100&gt;100,100,IF((W752-W$2)/W$2*100&lt;-100,-100,(W752-W$2)/W$2*100))</f>
        <v>-70.774167324349236</v>
      </c>
      <c r="AI752" s="1">
        <f>IF((X752-X$2)/X$2*100&gt;100,100,IF((X752-X$2)/X$2*100&lt;-100,-100,(X752-X$2)/X$2*100))</f>
        <v>100</v>
      </c>
      <c r="AJ752" s="1">
        <f>IF((Y752-Y$2)/Y$2*100&gt;100,100,IF((Y752-Y$2)/Y$2*100&lt;-100,-100,(Y752-Y$2)/Y$2*100))</f>
        <v>-19.976297451517265</v>
      </c>
      <c r="AK752" s="1">
        <f>IF((Z752-Z$2)/Z$2*100&gt;100,100,IF((Z752-Z$2)/Z$2*100&lt;-100,-100,(Z752-Z$2)/Z$2*100))</f>
        <v>17.780287783577752</v>
      </c>
      <c r="AL752" s="1">
        <f>IF((V752-V$2)/V$2*100&gt;100,100,IF((V752-V$2)/V$2*100&lt;-100,-100,(V752-V$2)/V$2*100))</f>
        <v>-82.322068220659887</v>
      </c>
      <c r="AM752" s="1">
        <f>IF((AA752-AA$2)/AA$2*100&gt;100,100,IF((AA752-AA$2)/AA$2*100&lt;-100,-100,(AA752-AA$2)/AA$2*100))</f>
        <v>100</v>
      </c>
      <c r="AN752" s="1">
        <f>IF((AB752-AB$2)/AB$2*100&gt;100,100,IF((AB752-AB$2)/AB$2*100&lt;-100,-100,(AB752-AB$2)/AB$2*100))</f>
        <v>-100</v>
      </c>
      <c r="AO752" s="1">
        <f>IF((AC752-AC$2)/AC$2*100&gt;100,100,IF((AC752-AC$2)/AC$2*100&lt;-100,-100,(AC752-AC$2)/AC$2*100))</f>
        <v>-100</v>
      </c>
      <c r="AP752" s="1"/>
      <c r="AQ752" s="2">
        <f t="shared" si="281"/>
        <v>78</v>
      </c>
      <c r="AR752" s="2">
        <f t="shared" si="272"/>
        <v>-58</v>
      </c>
      <c r="AS752" s="2">
        <f t="shared" si="273"/>
        <v>-71</v>
      </c>
      <c r="AT752" s="2">
        <f t="shared" si="274"/>
        <v>100</v>
      </c>
      <c r="AU752" s="2">
        <f t="shared" si="275"/>
        <v>-20</v>
      </c>
      <c r="AV752" s="2">
        <f t="shared" si="282"/>
        <v>0</v>
      </c>
      <c r="AW752" s="2">
        <f t="shared" si="283"/>
        <v>0</v>
      </c>
      <c r="AX752" s="2">
        <f t="shared" si="276"/>
        <v>1</v>
      </c>
      <c r="AY752" s="2">
        <f t="shared" si="277"/>
        <v>0</v>
      </c>
      <c r="AZ752" s="2">
        <f t="shared" si="278"/>
        <v>0</v>
      </c>
      <c r="BA752" s="1"/>
      <c r="BB752" s="1"/>
      <c r="BN752" s="1">
        <f>T752/(T$3-T$4)*100</f>
        <v>61.025531307944661</v>
      </c>
      <c r="BO752" s="1">
        <f>U752/(U$3-U$4)*100</f>
        <v>15.820093980756319</v>
      </c>
      <c r="BP752" s="1">
        <f>V752/(V$3-V$4)*100</f>
        <v>1.6260162601626018</v>
      </c>
      <c r="BQ752" s="1">
        <f>W752/(W$3-W$4)*100</f>
        <v>10.347376201034736</v>
      </c>
      <c r="BR752" s="1">
        <f>X752/(X$3-X$4)*100</f>
        <v>53.116531165311642</v>
      </c>
      <c r="BS752" s="1">
        <f>Y752/(Y$3-Y$4)*100</f>
        <v>42.818428184281842</v>
      </c>
      <c r="BT752" s="1">
        <f>Z752/(Z$3-Z$4)*100</f>
        <v>35.897435897435891</v>
      </c>
      <c r="BU752" s="1">
        <f>AA752/(AA$3-AA$4)*100</f>
        <v>37.792559743779265</v>
      </c>
      <c r="BV752" s="1">
        <f>AB752/(AB$3-AB$4)*100</f>
        <v>0</v>
      </c>
      <c r="BW752" s="1">
        <f>AC752/(AC$3-AC$4)*100</f>
        <v>0</v>
      </c>
    </row>
    <row r="753" spans="1:75">
      <c r="A753">
        <v>82</v>
      </c>
      <c r="B753" t="s">
        <v>1675</v>
      </c>
      <c r="C753" t="s">
        <v>2773</v>
      </c>
      <c r="D753">
        <v>10</v>
      </c>
      <c r="E753" t="s">
        <v>2774</v>
      </c>
      <c r="F753" t="s">
        <v>2775</v>
      </c>
      <c r="G753" t="s">
        <v>2776</v>
      </c>
      <c r="H753">
        <v>23</v>
      </c>
      <c r="I753">
        <v>2</v>
      </c>
      <c r="J753">
        <v>0</v>
      </c>
      <c r="K753">
        <v>3</v>
      </c>
      <c r="L753">
        <v>1</v>
      </c>
      <c r="M753">
        <v>21</v>
      </c>
      <c r="N753">
        <v>18</v>
      </c>
      <c r="O753">
        <v>10</v>
      </c>
      <c r="P753">
        <v>1</v>
      </c>
      <c r="Q753">
        <v>0</v>
      </c>
      <c r="R753">
        <v>79</v>
      </c>
      <c r="T753" s="1">
        <f t="shared" si="279"/>
        <v>29.11392405063291</v>
      </c>
      <c r="U753" s="1">
        <f t="shared" si="262"/>
        <v>2.5316455696202533</v>
      </c>
      <c r="V753" s="1">
        <f t="shared" si="263"/>
        <v>0</v>
      </c>
      <c r="W753" s="1">
        <f t="shared" si="264"/>
        <v>3.79746835443038</v>
      </c>
      <c r="X753" s="1">
        <f t="shared" si="265"/>
        <v>1.2658227848101267</v>
      </c>
      <c r="Y753" s="1">
        <f t="shared" si="266"/>
        <v>26.582278481012654</v>
      </c>
      <c r="Z753" s="1">
        <f t="shared" si="267"/>
        <v>22.784810126582279</v>
      </c>
      <c r="AA753" s="1">
        <f t="shared" si="268"/>
        <v>12.658227848101266</v>
      </c>
      <c r="AB753" s="1">
        <f t="shared" si="269"/>
        <v>1.2658227848101267</v>
      </c>
      <c r="AC753" s="1">
        <f t="shared" si="270"/>
        <v>0</v>
      </c>
      <c r="AD753" s="1"/>
      <c r="AF753" s="1">
        <f t="shared" si="280"/>
        <v>48.131354804912775</v>
      </c>
      <c r="AG753" s="1">
        <f t="shared" si="271"/>
        <v>-81.187362293762661</v>
      </c>
      <c r="AH753" s="1">
        <f>IF((W753-W$2)/W$2*100&gt;100,100,IF((W753-W$2)/W$2*100&lt;-100,-100,(W753-W$2)/W$2*100))</f>
        <v>-80.498495013896687</v>
      </c>
      <c r="AI753" s="1">
        <f>IF((X753-X$2)/X$2*100&gt;100,100,IF((X753-X$2)/X$2*100&lt;-100,-100,(X753-X$2)/X$2*100))</f>
        <v>-86.583243893447261</v>
      </c>
      <c r="AJ753" s="1">
        <f>IF((Y753-Y$2)/Y$2*100&gt;100,100,IF((Y753-Y$2)/Y$2*100&lt;-100,-100,(Y753-Y$2)/Y$2*100))</f>
        <v>86.890798989810932</v>
      </c>
      <c r="AK753" s="1">
        <f>IF((Z753-Z$2)/Z$2*100&gt;100,100,IF((Z753-Z$2)/Z$2*100&lt;-100,-100,(Z753-Z$2)/Z$2*100))</f>
        <v>100</v>
      </c>
      <c r="AL753" s="1">
        <f>IF((V753-V$2)/V$2*100&gt;100,100,IF((V753-V$2)/V$2*100&lt;-100,-100,(V753-V$2)/V$2*100))</f>
        <v>-100</v>
      </c>
      <c r="AM753" s="1">
        <f>IF((AA753-AA$2)/AA$2*100&gt;100,100,IF((AA753-AA$2)/AA$2*100&lt;-100,-100,(AA753-AA$2)/AA$2*100))</f>
        <v>100</v>
      </c>
      <c r="AN753" s="1">
        <f>IF((AB753-AB$2)/AB$2*100&gt;100,100,IF((AB753-AB$2)/AB$2*100&lt;-100,-100,(AB753-AB$2)/AB$2*100))</f>
        <v>-29.988960949432908</v>
      </c>
      <c r="AO753" s="1">
        <f>IF((AC753-AC$2)/AC$2*100&gt;100,100,IF((AC753-AC$2)/AC$2*100&lt;-100,-100,(AC753-AC$2)/AC$2*100))</f>
        <v>-100</v>
      </c>
      <c r="AP753" s="1"/>
      <c r="AQ753" s="2">
        <f t="shared" si="281"/>
        <v>48</v>
      </c>
      <c r="AR753" s="2">
        <f t="shared" si="272"/>
        <v>-81</v>
      </c>
      <c r="AS753" s="2">
        <f t="shared" si="273"/>
        <v>-80</v>
      </c>
      <c r="AT753" s="2">
        <f t="shared" si="274"/>
        <v>-87</v>
      </c>
      <c r="AU753" s="2">
        <f t="shared" si="275"/>
        <v>87</v>
      </c>
      <c r="AV753" s="2">
        <f t="shared" si="282"/>
        <v>1</v>
      </c>
      <c r="AW753" s="2">
        <f t="shared" si="283"/>
        <v>0</v>
      </c>
      <c r="AX753" s="2">
        <f t="shared" si="276"/>
        <v>1</v>
      </c>
      <c r="AY753" s="2">
        <f t="shared" si="277"/>
        <v>0</v>
      </c>
      <c r="AZ753" s="2">
        <f t="shared" si="278"/>
        <v>0</v>
      </c>
      <c r="BA753" s="1"/>
      <c r="BB753" s="1"/>
      <c r="BN753" s="1">
        <f>T753/(T$3-T$4)*100</f>
        <v>50.821674439262708</v>
      </c>
      <c r="BO753" s="1">
        <f>U753/(U$3-U$4)*100</f>
        <v>7.0375101614214381</v>
      </c>
      <c r="BP753" s="1">
        <f>V753/(V$3-V$4)*100</f>
        <v>0</v>
      </c>
      <c r="BQ753" s="1">
        <f>W753/(W$3-W$4)*100</f>
        <v>6.9044879171461444</v>
      </c>
      <c r="BR753" s="1">
        <f>X753/(X$3-X$4)*100</f>
        <v>3.4458509142053444</v>
      </c>
      <c r="BS753" s="1">
        <f>Y753/(Y$3-Y$4)*100</f>
        <v>100</v>
      </c>
      <c r="BT753" s="1">
        <f>Z753/(Z$3-Z$4)*100</f>
        <v>71.859785783836415</v>
      </c>
      <c r="BU753" s="1">
        <f>AA753/(AA$3-AA$4)*100</f>
        <v>45.262754123513623</v>
      </c>
      <c r="BV753" s="1">
        <f>AB753/(AB$3-AB$4)*100</f>
        <v>5.9609919917334029</v>
      </c>
      <c r="BW753" s="1">
        <f>AC753/(AC$3-AC$4)*100</f>
        <v>0</v>
      </c>
    </row>
    <row r="754" spans="1:75">
      <c r="A754">
        <v>83</v>
      </c>
      <c r="B754" t="s">
        <v>1675</v>
      </c>
      <c r="C754" t="s">
        <v>2777</v>
      </c>
      <c r="D754">
        <v>5</v>
      </c>
      <c r="E754" t="s">
        <v>2778</v>
      </c>
      <c r="F754" t="s">
        <v>2779</v>
      </c>
      <c r="G754" t="s">
        <v>545</v>
      </c>
      <c r="H754">
        <v>28</v>
      </c>
      <c r="I754">
        <v>2</v>
      </c>
      <c r="J754">
        <v>0</v>
      </c>
      <c r="K754">
        <v>10</v>
      </c>
      <c r="L754">
        <v>2</v>
      </c>
      <c r="M754">
        <v>12</v>
      </c>
      <c r="N754">
        <v>10</v>
      </c>
      <c r="O754">
        <v>13</v>
      </c>
      <c r="P754">
        <v>0</v>
      </c>
      <c r="Q754">
        <v>1</v>
      </c>
      <c r="R754">
        <v>78</v>
      </c>
      <c r="T754" s="1">
        <f t="shared" si="279"/>
        <v>35.897435897435898</v>
      </c>
      <c r="U754" s="1">
        <f t="shared" si="262"/>
        <v>2.5641025641025639</v>
      </c>
      <c r="V754" s="1">
        <f t="shared" si="263"/>
        <v>0</v>
      </c>
      <c r="W754" s="1">
        <f t="shared" si="264"/>
        <v>12.820512820512819</v>
      </c>
      <c r="X754" s="1">
        <f t="shared" si="265"/>
        <v>2.5641025641025639</v>
      </c>
      <c r="Y754" s="1">
        <f t="shared" si="266"/>
        <v>15.384615384615385</v>
      </c>
      <c r="Z754" s="1">
        <f t="shared" si="267"/>
        <v>12.820512820512819</v>
      </c>
      <c r="AA754" s="1">
        <f t="shared" si="268"/>
        <v>16.666666666666664</v>
      </c>
      <c r="AB754" s="1">
        <f t="shared" si="269"/>
        <v>0</v>
      </c>
      <c r="AC754" s="1">
        <f t="shared" si="270"/>
        <v>1.2820512820512819</v>
      </c>
      <c r="AD754" s="1"/>
      <c r="AF754" s="1">
        <f t="shared" si="280"/>
        <v>82.645795333593682</v>
      </c>
      <c r="AG754" s="1">
        <f t="shared" si="271"/>
        <v>-80.946174630862188</v>
      </c>
      <c r="AH754" s="1">
        <f>IF((W754-W$2)/W$2*100&gt;100,100,IF((W754-W$2)/W$2*100&lt;-100,-100,(W754-W$2)/W$2*100))</f>
        <v>-34.161585730676855</v>
      </c>
      <c r="AI754" s="1">
        <f>IF((X754-X$2)/X$2*100&gt;100,100,IF((X754-X$2)/X$2*100&lt;-100,-100,(X754-X$2)/X$2*100))</f>
        <v>-72.82246839954702</v>
      </c>
      <c r="AJ754" s="1">
        <f>IF((Y754-Y$2)/Y$2*100&gt;100,100,IF((Y754-Y$2)/Y$2*100&lt;-100,-100,(Y754-Y$2)/Y$2*100))</f>
        <v>8.1639056424547025</v>
      </c>
      <c r="AK754" s="1">
        <f>IF((Z754-Z$2)/Z$2*100&gt;100,100,IF((Z754-Z$2)/Z$2*100&lt;-100,-100,(Z754-Z$2)/Z$2*100))</f>
        <v>32.6646098661178</v>
      </c>
      <c r="AL754" s="1">
        <f>IF((V754-V$2)/V$2*100&gt;100,100,IF((V754-V$2)/V$2*100&lt;-100,-100,(V754-V$2)/V$2*100))</f>
        <v>-100</v>
      </c>
      <c r="AM754" s="1">
        <f>IF((AA754-AA$2)/AA$2*100&gt;100,100,IF((AA754-AA$2)/AA$2*100&lt;-100,-100,(AA754-AA$2)/AA$2*100))</f>
        <v>100</v>
      </c>
      <c r="AN754" s="1">
        <f>IF((AB754-AB$2)/AB$2*100&gt;100,100,IF((AB754-AB$2)/AB$2*100&lt;-100,-100,(AB754-AB$2)/AB$2*100))</f>
        <v>-100</v>
      </c>
      <c r="AO754" s="1">
        <f>IF((AC754-AC$2)/AC$2*100&gt;100,100,IF((AC754-AC$2)/AC$2*100&lt;-100,-100,(AC754-AC$2)/AC$2*100))</f>
        <v>-47.877371285568842</v>
      </c>
      <c r="AP754" s="1"/>
      <c r="AQ754" s="2">
        <f t="shared" si="281"/>
        <v>83</v>
      </c>
      <c r="AR754" s="2">
        <f t="shared" si="272"/>
        <v>-81</v>
      </c>
      <c r="AS754" s="2">
        <f t="shared" si="273"/>
        <v>-34</v>
      </c>
      <c r="AT754" s="2">
        <f t="shared" si="274"/>
        <v>-73</v>
      </c>
      <c r="AU754" s="2">
        <f t="shared" si="275"/>
        <v>8</v>
      </c>
      <c r="AV754" s="2">
        <f t="shared" si="282"/>
        <v>1</v>
      </c>
      <c r="AW754" s="2">
        <f t="shared" si="283"/>
        <v>0</v>
      </c>
      <c r="AX754" s="2">
        <f t="shared" si="276"/>
        <v>1</v>
      </c>
      <c r="AY754" s="2">
        <f t="shared" si="277"/>
        <v>0</v>
      </c>
      <c r="AZ754" s="2">
        <f t="shared" si="278"/>
        <v>0</v>
      </c>
      <c r="BA754" s="1"/>
      <c r="BB754" s="1"/>
      <c r="BN754" s="1">
        <f>T754/(T$3-T$4)*100</f>
        <v>62.663067926225814</v>
      </c>
      <c r="BO754" s="1">
        <f>U754/(U$3-U$4)*100</f>
        <v>7.1277346506704298</v>
      </c>
      <c r="BP754" s="1">
        <f>V754/(V$3-V$4)*100</f>
        <v>0</v>
      </c>
      <c r="BQ754" s="1">
        <f>W754/(W$3-W$4)*100</f>
        <v>23.310023310023308</v>
      </c>
      <c r="BR754" s="1">
        <f>X754/(X$3-X$4)*100</f>
        <v>6.9800569800569781</v>
      </c>
      <c r="BS754" s="1">
        <f>Y754/(Y$3-Y$4)*100</f>
        <v>57.875457875457883</v>
      </c>
      <c r="BT754" s="1">
        <f>Z754/(Z$3-Z$4)*100</f>
        <v>40.433925049309657</v>
      </c>
      <c r="BU754" s="1">
        <f>AA754/(AA$3-AA$4)*100</f>
        <v>59.595959595959592</v>
      </c>
      <c r="BV754" s="1">
        <f>AB754/(AB$3-AB$4)*100</f>
        <v>0</v>
      </c>
      <c r="BW754" s="1">
        <f>AC754/(AC$3-AC$4)*100</f>
        <v>2.8583438419503993</v>
      </c>
    </row>
    <row r="755" spans="1:75">
      <c r="A755">
        <v>84</v>
      </c>
      <c r="B755" t="s">
        <v>1675</v>
      </c>
      <c r="C755" t="s">
        <v>2780</v>
      </c>
      <c r="D755">
        <v>5</v>
      </c>
      <c r="E755" t="s">
        <v>2781</v>
      </c>
      <c r="F755" t="s">
        <v>2782</v>
      </c>
      <c r="G755" t="s">
        <v>2783</v>
      </c>
      <c r="H755">
        <v>21</v>
      </c>
      <c r="I755">
        <v>1</v>
      </c>
      <c r="J755">
        <v>1</v>
      </c>
      <c r="K755">
        <v>6</v>
      </c>
      <c r="L755">
        <v>2</v>
      </c>
      <c r="M755">
        <v>6</v>
      </c>
      <c r="N755">
        <v>8</v>
      </c>
      <c r="O755">
        <v>3</v>
      </c>
      <c r="P755">
        <v>1</v>
      </c>
      <c r="Q755">
        <v>0</v>
      </c>
      <c r="R755">
        <v>49</v>
      </c>
      <c r="T755" s="1">
        <f t="shared" si="279"/>
        <v>42.857142857142854</v>
      </c>
      <c r="U755" s="1">
        <f t="shared" si="262"/>
        <v>2.0408163265306123</v>
      </c>
      <c r="V755" s="1">
        <f t="shared" si="263"/>
        <v>2.0408163265306123</v>
      </c>
      <c r="W755" s="1">
        <f t="shared" si="264"/>
        <v>12.244897959183673</v>
      </c>
      <c r="X755" s="1">
        <f t="shared" si="265"/>
        <v>4.0816326530612246</v>
      </c>
      <c r="Y755" s="1">
        <f t="shared" si="266"/>
        <v>12.244897959183673</v>
      </c>
      <c r="Z755" s="1">
        <f t="shared" si="267"/>
        <v>16.326530612244898</v>
      </c>
      <c r="AA755" s="1">
        <f t="shared" si="268"/>
        <v>6.1224489795918364</v>
      </c>
      <c r="AB755" s="1">
        <f t="shared" si="269"/>
        <v>2.0408163265306123</v>
      </c>
      <c r="AC755" s="1">
        <f t="shared" si="270"/>
        <v>0</v>
      </c>
      <c r="AD755" s="1"/>
      <c r="AF755" s="1">
        <f t="shared" si="280"/>
        <v>100</v>
      </c>
      <c r="AG755" s="1">
        <f t="shared" si="271"/>
        <v>-84.834710420482153</v>
      </c>
      <c r="AH755" s="1">
        <f>IF((W755-W$2)/W$2*100&gt;100,100,IF((W755-W$2)/W$2*100&lt;-100,-100,(W755-W$2)/W$2*100))</f>
        <v>-37.117596167258718</v>
      </c>
      <c r="AI755" s="1">
        <f>IF((X755-X$2)/X$2*100&gt;100,100,IF((X755-X$2)/X$2*100&lt;-100,-100,(X755-X$2)/X$2*100))</f>
        <v>-56.737806840095239</v>
      </c>
      <c r="AJ755" s="1">
        <f>IF((Y755-Y$2)/Y$2*100&gt;100,100,IF((Y755-Y$2)/Y$2*100&lt;-100,-100,(Y755-Y$2)/Y$2*100))</f>
        <v>-13.91036081518912</v>
      </c>
      <c r="AK755" s="1">
        <f>IF((Z755-Z$2)/Z$2*100&gt;100,100,IF((Z755-Z$2)/Z$2*100&lt;-100,-100,(Z755-Z$2)/Z$2*100))</f>
        <v>68.944319502974523</v>
      </c>
      <c r="AL755" s="1">
        <f>IF((V755-V$2)/V$2*100&gt;100,100,IF((V755-V$2)/V$2*100&lt;-100,-100,(V755-V$2)/V$2*100))</f>
        <v>-55.624783492676855</v>
      </c>
      <c r="AM755" s="1">
        <f>IF((AA755-AA$2)/AA$2*100&gt;100,100,IF((AA755-AA$2)/AA$2*100&lt;-100,-100,(AA755-AA$2)/AA$2*100))</f>
        <v>21.534209533570081</v>
      </c>
      <c r="AN755" s="1">
        <f>IF((AB755-AB$2)/AB$2*100&gt;100,100,IF((AB755-AB$2)/AB$2*100&lt;-100,-100,(AB755-AB$2)/AB$2*100))</f>
        <v>12.874940510097957</v>
      </c>
      <c r="AO755" s="1">
        <f>IF((AC755-AC$2)/AC$2*100&gt;100,100,IF((AC755-AC$2)/AC$2*100&lt;-100,-100,(AC755-AC$2)/AC$2*100))</f>
        <v>-100</v>
      </c>
      <c r="AP755" s="1"/>
      <c r="AQ755" s="2">
        <f t="shared" si="281"/>
        <v>100</v>
      </c>
      <c r="AR755" s="2">
        <f t="shared" si="272"/>
        <v>-85</v>
      </c>
      <c r="AS755" s="2">
        <f t="shared" si="273"/>
        <v>-37</v>
      </c>
      <c r="AT755" s="2">
        <f t="shared" si="274"/>
        <v>-57</v>
      </c>
      <c r="AU755" s="2">
        <f t="shared" si="275"/>
        <v>-14</v>
      </c>
      <c r="AV755" s="2">
        <f t="shared" si="282"/>
        <v>1</v>
      </c>
      <c r="AW755" s="2">
        <f t="shared" si="283"/>
        <v>0</v>
      </c>
      <c r="AX755" s="2">
        <f t="shared" si="276"/>
        <v>1</v>
      </c>
      <c r="AY755" s="2">
        <f t="shared" si="277"/>
        <v>0</v>
      </c>
      <c r="AZ755" s="2">
        <f t="shared" si="278"/>
        <v>0</v>
      </c>
      <c r="BA755" s="1"/>
      <c r="BB755" s="1"/>
      <c r="BN755" s="1">
        <f>T755/(T$3-T$4)*100</f>
        <v>74.812030075187948</v>
      </c>
      <c r="BO755" s="1">
        <f>U755/(U$3-U$4)*100</f>
        <v>5.6730949260438122</v>
      </c>
      <c r="BP755" s="1">
        <f>V755/(V$3-V$4)*100</f>
        <v>4.0816326530612246</v>
      </c>
      <c r="BQ755" s="1">
        <f>W755/(W$3-W$4)*100</f>
        <v>22.263450834879404</v>
      </c>
      <c r="BR755" s="1">
        <f>X755/(X$3-X$4)*100</f>
        <v>11.111111111111111</v>
      </c>
      <c r="BS755" s="1">
        <f>Y755/(Y$3-Y$4)*100</f>
        <v>46.064139941690968</v>
      </c>
      <c r="BT755" s="1">
        <f>Z755/(Z$3-Z$4)*100</f>
        <v>51.49136577708007</v>
      </c>
      <c r="BU755" s="1">
        <f>AA755/(AA$3-AA$4)*100</f>
        <v>21.89239332096475</v>
      </c>
      <c r="BV755" s="1">
        <f>AB755/(AB$3-AB$4)*100</f>
        <v>9.6105789254477312</v>
      </c>
      <c r="BW755" s="1">
        <f>AC755/(AC$3-AC$4)*100</f>
        <v>0</v>
      </c>
    </row>
    <row r="756" spans="1:75">
      <c r="A756">
        <v>85</v>
      </c>
      <c r="B756" t="s">
        <v>1675</v>
      </c>
      <c r="C756" t="s">
        <v>2784</v>
      </c>
      <c r="D756">
        <v>9</v>
      </c>
      <c r="E756" t="s">
        <v>2785</v>
      </c>
      <c r="F756" t="s">
        <v>2786</v>
      </c>
      <c r="G756" t="s">
        <v>2787</v>
      </c>
      <c r="H756">
        <v>39</v>
      </c>
      <c r="I756">
        <v>5</v>
      </c>
      <c r="J756">
        <v>0</v>
      </c>
      <c r="K756">
        <v>16</v>
      </c>
      <c r="L756">
        <v>12</v>
      </c>
      <c r="M756">
        <v>18</v>
      </c>
      <c r="N756">
        <v>20</v>
      </c>
      <c r="O756">
        <v>16</v>
      </c>
      <c r="P756">
        <v>2</v>
      </c>
      <c r="Q756">
        <v>0</v>
      </c>
      <c r="R756">
        <v>128</v>
      </c>
      <c r="T756" s="1">
        <f t="shared" si="279"/>
        <v>30.46875</v>
      </c>
      <c r="U756" s="1">
        <f t="shared" si="262"/>
        <v>3.90625</v>
      </c>
      <c r="V756" s="1">
        <f t="shared" si="263"/>
        <v>0</v>
      </c>
      <c r="W756" s="1">
        <f t="shared" si="264"/>
        <v>12.5</v>
      </c>
      <c r="X756" s="1">
        <f t="shared" si="265"/>
        <v>9.375</v>
      </c>
      <c r="Y756" s="1">
        <f t="shared" si="266"/>
        <v>14.0625</v>
      </c>
      <c r="Z756" s="1">
        <f t="shared" si="267"/>
        <v>15.625</v>
      </c>
      <c r="AA756" s="1">
        <f t="shared" si="268"/>
        <v>12.5</v>
      </c>
      <c r="AB756" s="1">
        <f t="shared" si="269"/>
        <v>1.5625</v>
      </c>
      <c r="AC756" s="1">
        <f t="shared" si="270"/>
        <v>0</v>
      </c>
      <c r="AD756" s="1"/>
      <c r="AF756" s="1">
        <f t="shared" si="280"/>
        <v>55.024695704462054</v>
      </c>
      <c r="AG756" s="1">
        <f t="shared" si="271"/>
        <v>-70.972687914204116</v>
      </c>
      <c r="AH756" s="1">
        <f>IF((W756-W$2)/W$2*100&gt;100,100,IF((W756-W$2)/W$2*100&lt;-100,-100,(W756-W$2)/W$2*100))</f>
        <v>-35.807546087409932</v>
      </c>
      <c r="AI756" s="1">
        <f>IF((X756-X$2)/X$2*100&gt;100,100,IF((X756-X$2)/X$2*100&lt;-100,-100,(X756-X$2)/X$2*100))</f>
        <v>-0.63215008584376697</v>
      </c>
      <c r="AJ756" s="1">
        <f>IF((Y756-Y$2)/Y$2*100&gt;100,100,IF((Y756-Y$2)/Y$2*100&lt;-100,-100,(Y756-Y$2)/Y$2*100))</f>
        <v>-1.1314299986937517</v>
      </c>
      <c r="AK756" s="1">
        <f>IF((Z756-Z$2)/Z$2*100&gt;100,100,IF((Z756-Z$2)/Z$2*100&lt;-100,-100,(Z756-Z$2)/Z$2*100))</f>
        <v>61.684993274331077</v>
      </c>
      <c r="AL756" s="1">
        <f>IF((V756-V$2)/V$2*100&gt;100,100,IF((V756-V$2)/V$2*100&lt;-100,-100,(V756-V$2)/V$2*100))</f>
        <v>-100</v>
      </c>
      <c r="AM756" s="1">
        <f>IF((AA756-AA$2)/AA$2*100&gt;100,100,IF((AA756-AA$2)/AA$2*100&lt;-100,-100,(AA756-AA$2)/AA$2*100))</f>
        <v>100</v>
      </c>
      <c r="AN756" s="1">
        <f>IF((AB756-AB$2)/AB$2*100&gt;100,100,IF((AB756-AB$2)/AB$2*100&lt;-100,-100,(AB756-AB$2)/AB$2*100))</f>
        <v>-13.580123671956255</v>
      </c>
      <c r="AO756" s="1">
        <f>IF((AC756-AC$2)/AC$2*100&gt;100,100,IF((AC756-AC$2)/AC$2*100&lt;-100,-100,(AC756-AC$2)/AC$2*100))</f>
        <v>-100</v>
      </c>
      <c r="AP756" s="1"/>
      <c r="AQ756" s="2">
        <f t="shared" si="281"/>
        <v>55</v>
      </c>
      <c r="AR756" s="2">
        <f t="shared" si="272"/>
        <v>-71</v>
      </c>
      <c r="AS756" s="2">
        <f t="shared" si="273"/>
        <v>-36</v>
      </c>
      <c r="AT756" s="2">
        <f t="shared" si="274"/>
        <v>-1</v>
      </c>
      <c r="AU756" s="2">
        <f t="shared" si="275"/>
        <v>-1</v>
      </c>
      <c r="AV756" s="2">
        <f t="shared" si="282"/>
        <v>1</v>
      </c>
      <c r="AW756" s="2">
        <f t="shared" si="283"/>
        <v>0</v>
      </c>
      <c r="AX756" s="2">
        <f t="shared" si="276"/>
        <v>1</v>
      </c>
      <c r="AY756" s="2">
        <f t="shared" si="277"/>
        <v>0</v>
      </c>
      <c r="AZ756" s="2">
        <f t="shared" si="278"/>
        <v>0</v>
      </c>
      <c r="BA756" s="1"/>
      <c r="BB756" s="1"/>
      <c r="BN756" s="1">
        <f>T756/(T$3-T$4)*100</f>
        <v>53.186677631578938</v>
      </c>
      <c r="BO756" s="1">
        <f>U756/(U$3-U$4)*100</f>
        <v>10.858658256880734</v>
      </c>
      <c r="BP756" s="1">
        <f>V756/(V$3-V$4)*100</f>
        <v>0</v>
      </c>
      <c r="BQ756" s="1">
        <f>W756/(W$3-W$4)*100</f>
        <v>22.727272727272723</v>
      </c>
      <c r="BR756" s="1">
        <f>X756/(X$3-X$4)*100</f>
        <v>25.520833333333332</v>
      </c>
      <c r="BS756" s="1">
        <f>Y756/(Y$3-Y$4)*100</f>
        <v>52.901785714285722</v>
      </c>
      <c r="BT756" s="1">
        <f>Z756/(Z$3-Z$4)*100</f>
        <v>49.278846153846153</v>
      </c>
      <c r="BU756" s="1">
        <f>AA756/(AA$3-AA$4)*100</f>
        <v>44.696969696969703</v>
      </c>
      <c r="BV756" s="1">
        <f>AB756/(AB$3-AB$4)*100</f>
        <v>7.3580994897959187</v>
      </c>
      <c r="BW756" s="1">
        <f>AC756/(AC$3-AC$4)*100</f>
        <v>0</v>
      </c>
    </row>
    <row r="757" spans="1:75">
      <c r="A757">
        <v>85</v>
      </c>
      <c r="B757" t="s">
        <v>1675</v>
      </c>
      <c r="C757" t="s">
        <v>2788</v>
      </c>
      <c r="D757">
        <v>5</v>
      </c>
      <c r="E757" t="s">
        <v>2789</v>
      </c>
      <c r="F757" t="s">
        <v>2790</v>
      </c>
      <c r="G757" t="s">
        <v>2791</v>
      </c>
      <c r="H757">
        <v>27</v>
      </c>
      <c r="I757">
        <v>4</v>
      </c>
      <c r="J757">
        <v>3</v>
      </c>
      <c r="K757">
        <v>4</v>
      </c>
      <c r="L757">
        <v>5</v>
      </c>
      <c r="M757">
        <v>10</v>
      </c>
      <c r="N757">
        <v>12</v>
      </c>
      <c r="O757">
        <v>6</v>
      </c>
      <c r="P757">
        <v>0</v>
      </c>
      <c r="Q757">
        <v>0</v>
      </c>
      <c r="R757">
        <v>71</v>
      </c>
      <c r="T757" s="1">
        <f t="shared" si="279"/>
        <v>38.028169014084504</v>
      </c>
      <c r="U757" s="1">
        <f t="shared" si="262"/>
        <v>5.6338028169014089</v>
      </c>
      <c r="V757" s="1">
        <f t="shared" si="263"/>
        <v>4.225352112676056</v>
      </c>
      <c r="W757" s="1">
        <f t="shared" si="264"/>
        <v>5.6338028169014089</v>
      </c>
      <c r="X757" s="1">
        <f t="shared" si="265"/>
        <v>7.042253521126761</v>
      </c>
      <c r="Y757" s="1">
        <f t="shared" si="266"/>
        <v>14.084507042253522</v>
      </c>
      <c r="Z757" s="1">
        <f t="shared" si="267"/>
        <v>16.901408450704224</v>
      </c>
      <c r="AA757" s="1">
        <f t="shared" si="268"/>
        <v>8.4507042253521121</v>
      </c>
      <c r="AB757" s="1">
        <f t="shared" si="269"/>
        <v>0</v>
      </c>
      <c r="AC757" s="1">
        <f t="shared" si="270"/>
        <v>0</v>
      </c>
      <c r="AD757" s="1"/>
      <c r="AF757" s="1">
        <f t="shared" si="280"/>
        <v>93.486944151181234</v>
      </c>
      <c r="AG757" s="1">
        <f t="shared" si="271"/>
        <v>-58.135256935415505</v>
      </c>
      <c r="AH757" s="1">
        <f>IF((W757-W$2)/W$2*100&gt;100,100,IF((W757-W$2)/W$2*100&lt;-100,-100,(W757-W$2)/W$2*100))</f>
        <v>-71.068189785874907</v>
      </c>
      <c r="AI757" s="1">
        <f>IF((X757-X$2)/X$2*100&gt;100,100,IF((X757-X$2)/X$2*100&lt;-100,-100,(X757-X$2)/X$2*100))</f>
        <v>-25.35748363255869</v>
      </c>
      <c r="AJ757" s="1">
        <f>IF((Y757-Y$2)/Y$2*100&gt;100,100,IF((Y757-Y$2)/Y$2*100&lt;-100,-100,(Y757-Y$2)/Y$2*100))</f>
        <v>-0.97670610197808716</v>
      </c>
      <c r="AK757" s="1">
        <f>IF((Z757-Z$2)/Z$2*100&gt;100,100,IF((Z757-Z$2)/Z$2*100&lt;-100,-100,(Z757-Z$2)/Z$2*100))</f>
        <v>74.893063147445432</v>
      </c>
      <c r="AL757" s="1">
        <f>IF((V757-V$2)/V$2*100&gt;100,100,IF((V757-V$2)/V$2*100&lt;-100,-100,(V757-V$2)/V$2*100))</f>
        <v>-8.1245517383591395</v>
      </c>
      <c r="AM757" s="1">
        <f>IF((AA757-AA$2)/AA$2*100&gt;100,100,IF((AA757-AA$2)/AA$2*100&lt;-100,-100,(AA757-AA$2)/AA$2*100))</f>
        <v>67.751444144927703</v>
      </c>
      <c r="AN757" s="1">
        <f>IF((AB757-AB$2)/AB$2*100&gt;100,100,IF((AB757-AB$2)/AB$2*100&lt;-100,-100,(AB757-AB$2)/AB$2*100))</f>
        <v>-100</v>
      </c>
      <c r="AO757" s="1">
        <f>IF((AC757-AC$2)/AC$2*100&gt;100,100,IF((AC757-AC$2)/AC$2*100&lt;-100,-100,(AC757-AC$2)/AC$2*100))</f>
        <v>-100</v>
      </c>
      <c r="AP757" s="1"/>
      <c r="AQ757" s="2">
        <f t="shared" si="281"/>
        <v>93</v>
      </c>
      <c r="AR757" s="2">
        <f t="shared" si="272"/>
        <v>-58</v>
      </c>
      <c r="AS757" s="2">
        <f t="shared" si="273"/>
        <v>-71</v>
      </c>
      <c r="AT757" s="2">
        <f t="shared" si="274"/>
        <v>-25</v>
      </c>
      <c r="AU757" s="2">
        <f t="shared" si="275"/>
        <v>-1</v>
      </c>
      <c r="AV757" s="2">
        <f t="shared" si="282"/>
        <v>1</v>
      </c>
      <c r="AW757" s="2">
        <f t="shared" si="283"/>
        <v>0</v>
      </c>
      <c r="AX757" s="2">
        <f t="shared" si="276"/>
        <v>1</v>
      </c>
      <c r="AY757" s="2">
        <f t="shared" si="277"/>
        <v>0</v>
      </c>
      <c r="AZ757" s="2">
        <f t="shared" si="278"/>
        <v>0</v>
      </c>
      <c r="BA757" s="1"/>
      <c r="BB757" s="1"/>
      <c r="BN757" s="1">
        <f>T757/(T$3-T$4)*100</f>
        <v>66.382505559673817</v>
      </c>
      <c r="BO757" s="1">
        <f>U757/(U$3-U$4)*100</f>
        <v>15.66093810569841</v>
      </c>
      <c r="BP757" s="1">
        <f>V757/(V$3-V$4)*100</f>
        <v>8.4507042253521121</v>
      </c>
      <c r="BQ757" s="1">
        <f>W757/(W$3-W$4)*100</f>
        <v>10.243277848911651</v>
      </c>
      <c r="BR757" s="1">
        <f>X757/(X$3-X$4)*100</f>
        <v>19.170579029733958</v>
      </c>
      <c r="BS757" s="1">
        <f>Y757/(Y$3-Y$4)*100</f>
        <v>52.98457411133468</v>
      </c>
      <c r="BT757" s="1">
        <f>Z757/(Z$3-Z$4)*100</f>
        <v>53.304442036836399</v>
      </c>
      <c r="BU757" s="1">
        <f>AA757/(AA$3-AA$4)*100</f>
        <v>30.21766965428937</v>
      </c>
      <c r="BV757" s="1">
        <f>AB757/(AB$3-AB$4)*100</f>
        <v>0</v>
      </c>
      <c r="BW757" s="1">
        <f>AC757/(AC$3-AC$4)*100</f>
        <v>0</v>
      </c>
    </row>
    <row r="758" spans="1:75">
      <c r="A758">
        <v>83</v>
      </c>
      <c r="B758" t="s">
        <v>1675</v>
      </c>
      <c r="C758" t="s">
        <v>2792</v>
      </c>
      <c r="D758">
        <v>11</v>
      </c>
      <c r="E758" t="s">
        <v>2793</v>
      </c>
      <c r="F758" t="s">
        <v>2794</v>
      </c>
      <c r="G758" t="s">
        <v>2795</v>
      </c>
      <c r="H758">
        <v>35</v>
      </c>
      <c r="I758">
        <v>10</v>
      </c>
      <c r="J758">
        <v>0</v>
      </c>
      <c r="K758">
        <v>12</v>
      </c>
      <c r="L758">
        <v>15</v>
      </c>
      <c r="M758">
        <v>17</v>
      </c>
      <c r="N758">
        <v>21</v>
      </c>
      <c r="O758">
        <v>6</v>
      </c>
      <c r="P758">
        <v>3</v>
      </c>
      <c r="Q758">
        <v>0</v>
      </c>
      <c r="R758">
        <v>119</v>
      </c>
      <c r="T758" s="1">
        <f t="shared" si="279"/>
        <v>29.411764705882355</v>
      </c>
      <c r="U758" s="1">
        <f t="shared" si="262"/>
        <v>8.4033613445378155</v>
      </c>
      <c r="V758" s="1">
        <f t="shared" si="263"/>
        <v>0</v>
      </c>
      <c r="W758" s="1">
        <f t="shared" si="264"/>
        <v>10.084033613445378</v>
      </c>
      <c r="X758" s="1">
        <f t="shared" si="265"/>
        <v>12.605042016806722</v>
      </c>
      <c r="Y758" s="1">
        <f t="shared" si="266"/>
        <v>14.285714285714285</v>
      </c>
      <c r="Z758" s="1">
        <f t="shared" si="267"/>
        <v>17.647058823529413</v>
      </c>
      <c r="AA758" s="1">
        <f t="shared" si="268"/>
        <v>5.0420168067226889</v>
      </c>
      <c r="AB758" s="1">
        <f t="shared" si="269"/>
        <v>2.5210084033613445</v>
      </c>
      <c r="AC758" s="1">
        <f t="shared" si="270"/>
        <v>0</v>
      </c>
      <c r="AD758" s="1"/>
      <c r="AF758" s="1">
        <f t="shared" si="280"/>
        <v>49.646765084246944</v>
      </c>
      <c r="AG758" s="1">
        <f t="shared" si="271"/>
        <v>-37.554689966691193</v>
      </c>
      <c r="AH758" s="1">
        <f>IF((W758-W$2)/W$2*100&gt;100,100,IF((W758-W$2)/W$2*100&lt;-100,-100,(W758-W$2)/W$2*100))</f>
        <v>-48.214490961271878</v>
      </c>
      <c r="AI758" s="1">
        <f>IF((X758-X$2)/X$2*100&gt;100,100,IF((X758-X$2)/X$2*100&lt;-100,-100,(X758-X$2)/X$2*100))</f>
        <v>33.603831817352912</v>
      </c>
      <c r="AJ758" s="1">
        <f>IF((Y758-Y$2)/Y$2*100&gt;100,100,IF((Y758-Y$2)/Y$2*100&lt;-100,-100,(Y758-Y$2)/Y$2*100))</f>
        <v>0.43791238227935614</v>
      </c>
      <c r="AK758" s="1">
        <f>IF((Z758-Z$2)/Z$2*100&gt;100,100,IF((Z758-Z$2)/Z$2*100&lt;-100,-100,(Z758-Z$2)/Z$2*100))</f>
        <v>82.608933580420995</v>
      </c>
      <c r="AL758" s="1">
        <f>IF((V758-V$2)/V$2*100&gt;100,100,IF((V758-V$2)/V$2*100&lt;-100,-100,(V758-V$2)/V$2*100))</f>
        <v>-100</v>
      </c>
      <c r="AM758" s="1">
        <f>IF((AA758-AA$2)/AA$2*100&gt;100,100,IF((AA758-AA$2)/AA$2*100&lt;-100,-100,(AA758-AA$2)/AA$2*100))</f>
        <v>8.6996086469480358E-2</v>
      </c>
      <c r="AN758" s="1">
        <f>IF((AB758-AB$2)/AB$2*100&gt;100,100,IF((AB758-AB$2)/AB$2*100&lt;-100,-100,(AB758-AB$2)/AB$2*100))</f>
        <v>39.433750041885702</v>
      </c>
      <c r="AO758" s="1">
        <f>IF((AC758-AC$2)/AC$2*100&gt;100,100,IF((AC758-AC$2)/AC$2*100&lt;-100,-100,(AC758-AC$2)/AC$2*100))</f>
        <v>-100</v>
      </c>
      <c r="AP758" s="1"/>
      <c r="AQ758" s="2">
        <f t="shared" si="281"/>
        <v>50</v>
      </c>
      <c r="AR758" s="2">
        <f t="shared" si="272"/>
        <v>-38</v>
      </c>
      <c r="AS758" s="2">
        <f t="shared" si="273"/>
        <v>-48</v>
      </c>
      <c r="AT758" s="2">
        <f t="shared" si="274"/>
        <v>34</v>
      </c>
      <c r="AU758" s="2">
        <f t="shared" si="275"/>
        <v>0</v>
      </c>
      <c r="AV758" s="2">
        <f t="shared" si="282"/>
        <v>1</v>
      </c>
      <c r="AW758" s="2">
        <f t="shared" si="283"/>
        <v>0</v>
      </c>
      <c r="AX758" s="2">
        <f t="shared" si="276"/>
        <v>0</v>
      </c>
      <c r="AY758" s="2">
        <f t="shared" si="277"/>
        <v>1</v>
      </c>
      <c r="AZ758" s="2">
        <f t="shared" si="278"/>
        <v>0</v>
      </c>
      <c r="BA758" s="1"/>
      <c r="BB758" s="1"/>
      <c r="BN758" s="1">
        <f>T758/(T$3-T$4)*100</f>
        <v>51.341589267285862</v>
      </c>
      <c r="BO758" s="1">
        <f>U758/(U$3-U$4)*100</f>
        <v>23.35980263665099</v>
      </c>
      <c r="BP758" s="1">
        <f>V758/(V$3-V$4)*100</f>
        <v>0</v>
      </c>
      <c r="BQ758" s="1">
        <f>W758/(W$3-W$4)*100</f>
        <v>18.334606569900686</v>
      </c>
      <c r="BR758" s="1">
        <f>X758/(X$3-X$4)*100</f>
        <v>34.31372549019607</v>
      </c>
      <c r="BS758" s="1">
        <f>Y758/(Y$3-Y$4)*100</f>
        <v>53.741496598639458</v>
      </c>
      <c r="BT758" s="1">
        <f>Z758/(Z$3-Z$4)*100</f>
        <v>55.656108597285069</v>
      </c>
      <c r="BU758" s="1">
        <f>AA758/(AA$3-AA$4)*100</f>
        <v>18.029029793735678</v>
      </c>
      <c r="BV758" s="1">
        <f>AB758/(AB$3-AB$4)*100</f>
        <v>11.871891613788373</v>
      </c>
      <c r="BW758" s="1">
        <f>AC758/(AC$3-AC$4)*100</f>
        <v>0</v>
      </c>
    </row>
    <row r="759" spans="1:75">
      <c r="A759">
        <v>74</v>
      </c>
      <c r="B759" t="s">
        <v>1675</v>
      </c>
      <c r="C759" t="s">
        <v>2796</v>
      </c>
      <c r="D759">
        <v>10</v>
      </c>
      <c r="E759" t="s">
        <v>2797</v>
      </c>
      <c r="F759" t="s">
        <v>2798</v>
      </c>
      <c r="G759" t="s">
        <v>2799</v>
      </c>
      <c r="H759">
        <v>42</v>
      </c>
      <c r="I759">
        <v>9</v>
      </c>
      <c r="J759">
        <v>0</v>
      </c>
      <c r="K759">
        <v>17</v>
      </c>
      <c r="L759">
        <v>2</v>
      </c>
      <c r="M759">
        <v>29</v>
      </c>
      <c r="N759">
        <v>23</v>
      </c>
      <c r="O759">
        <v>21</v>
      </c>
      <c r="P759">
        <v>8</v>
      </c>
      <c r="Q759">
        <v>0</v>
      </c>
      <c r="R759">
        <v>151</v>
      </c>
      <c r="T759" s="1">
        <f t="shared" si="279"/>
        <v>27.814569536423839</v>
      </c>
      <c r="U759" s="1">
        <f t="shared" si="262"/>
        <v>5.9602649006622519</v>
      </c>
      <c r="V759" s="1">
        <f t="shared" si="263"/>
        <v>0</v>
      </c>
      <c r="W759" s="1">
        <f t="shared" si="264"/>
        <v>11.258278145695364</v>
      </c>
      <c r="X759" s="1">
        <f t="shared" si="265"/>
        <v>1.3245033112582782</v>
      </c>
      <c r="Y759" s="1">
        <f t="shared" si="266"/>
        <v>19.205298013245034</v>
      </c>
      <c r="Z759" s="1">
        <f t="shared" si="267"/>
        <v>15.231788079470199</v>
      </c>
      <c r="AA759" s="1">
        <f t="shared" si="268"/>
        <v>13.90728476821192</v>
      </c>
      <c r="AB759" s="1">
        <f t="shared" si="269"/>
        <v>5.298013245033113</v>
      </c>
      <c r="AC759" s="1">
        <f t="shared" si="270"/>
        <v>0</v>
      </c>
      <c r="AD759" s="1"/>
      <c r="AF759" s="1">
        <f t="shared" si="280"/>
        <v>41.520252013446758</v>
      </c>
      <c r="AG759" s="1">
        <f t="shared" si="271"/>
        <v>-55.709319837302161</v>
      </c>
      <c r="AH759" s="1">
        <f>IF((W759-W$2)/W$2*100&gt;100,100,IF((W759-W$2)/W$2*100&lt;-100,-100,(W759-W$2)/W$2*100))</f>
        <v>-42.184279919786434</v>
      </c>
      <c r="AI759" s="1">
        <f>IF((X759-X$2)/X$2*100&gt;100,100,IF((X759-X$2)/X$2*100&lt;-100,-100,(X759-X$2)/X$2*100))</f>
        <v>-85.961275067315682</v>
      </c>
      <c r="AJ759" s="1">
        <f>IF((Y759-Y$2)/Y$2*100&gt;100,100,IF((Y759-Y$2)/Y$2*100&lt;-100,-100,(Y759-Y$2)/Y$2*100))</f>
        <v>35.025802739090814</v>
      </c>
      <c r="AK759" s="1">
        <f>IF((Z759-Z$2)/Z$2*100&gt;100,100,IF((Z759-Z$2)/Z$2*100&lt;-100,-100,(Z759-Z$2)/Z$2*100))</f>
        <v>57.61609940385123</v>
      </c>
      <c r="AL759" s="1">
        <f>IF((V759-V$2)/V$2*100&gt;100,100,IF((V759-V$2)/V$2*100&lt;-100,-100,(V759-V$2)/V$2*100))</f>
        <v>-100</v>
      </c>
      <c r="AM759" s="1">
        <f>IF((AA759-AA$2)/AA$2*100&gt;100,100,IF((AA759-AA$2)/AA$2*100&lt;-100,-100,(AA759-AA$2)/AA$2*100))</f>
        <v>100</v>
      </c>
      <c r="AN759" s="1">
        <f>IF((AB759-AB$2)/AB$2*100&gt;100,100,IF((AB759-AB$2)/AB$2*100&lt;-100,-100,(AB759-AB$2)/AB$2*100))</f>
        <v>100</v>
      </c>
      <c r="AO759" s="1">
        <f>IF((AC759-AC$2)/AC$2*100&gt;100,100,IF((AC759-AC$2)/AC$2*100&lt;-100,-100,(AC759-AC$2)/AC$2*100))</f>
        <v>-100</v>
      </c>
      <c r="AP759" s="1"/>
      <c r="AQ759" s="2">
        <f t="shared" si="281"/>
        <v>42</v>
      </c>
      <c r="AR759" s="2">
        <f t="shared" si="272"/>
        <v>-56</v>
      </c>
      <c r="AS759" s="2">
        <f t="shared" si="273"/>
        <v>-42</v>
      </c>
      <c r="AT759" s="2">
        <f t="shared" si="274"/>
        <v>-86</v>
      </c>
      <c r="AU759" s="2">
        <f t="shared" si="275"/>
        <v>35</v>
      </c>
      <c r="AV759" s="2">
        <f t="shared" si="282"/>
        <v>1</v>
      </c>
      <c r="AW759" s="2">
        <f t="shared" si="283"/>
        <v>0</v>
      </c>
      <c r="AX759" s="2">
        <f t="shared" si="276"/>
        <v>1</v>
      </c>
      <c r="AY759" s="2">
        <f t="shared" si="277"/>
        <v>1</v>
      </c>
      <c r="AZ759" s="2">
        <f t="shared" si="278"/>
        <v>0</v>
      </c>
      <c r="BA759" s="1"/>
      <c r="BB759" s="1"/>
      <c r="BN759" s="1">
        <f>T759/(T$3-T$4)*100</f>
        <v>48.553502962704769</v>
      </c>
      <c r="BO759" s="1">
        <f>U759/(U$3-U$4)*100</f>
        <v>16.568442797253784</v>
      </c>
      <c r="BP759" s="1">
        <f>V759/(V$3-V$4)*100</f>
        <v>0</v>
      </c>
      <c r="BQ759" s="1">
        <f>W759/(W$3-W$4)*100</f>
        <v>20.469596628537023</v>
      </c>
      <c r="BR759" s="1">
        <f>X759/(X$3-X$4)*100</f>
        <v>3.6055923473142015</v>
      </c>
      <c r="BS759" s="1">
        <f>Y759/(Y$3-Y$4)*100</f>
        <v>72.24850204982657</v>
      </c>
      <c r="BT759" s="1">
        <f>Z759/(Z$3-Z$4)*100</f>
        <v>48.038716250636782</v>
      </c>
      <c r="BU759" s="1">
        <f>AA759/(AA$3-AA$4)*100</f>
        <v>49.729078868151717</v>
      </c>
      <c r="BV759" s="1">
        <f>AB759/(AB$3-AB$4)*100</f>
        <v>24.94931747533451</v>
      </c>
      <c r="BW759" s="1">
        <f>AC759/(AC$3-AC$4)*100</f>
        <v>0</v>
      </c>
    </row>
    <row r="760" spans="1:75">
      <c r="A760">
        <v>84</v>
      </c>
      <c r="B760" t="s">
        <v>1675</v>
      </c>
      <c r="C760" t="s">
        <v>2800</v>
      </c>
      <c r="D760">
        <v>5</v>
      </c>
      <c r="E760" t="s">
        <v>2801</v>
      </c>
      <c r="F760" t="s">
        <v>2802</v>
      </c>
      <c r="G760" t="s">
        <v>2803</v>
      </c>
      <c r="H760">
        <v>15</v>
      </c>
      <c r="I760">
        <v>6</v>
      </c>
      <c r="J760">
        <v>1</v>
      </c>
      <c r="K760">
        <v>3</v>
      </c>
      <c r="L760">
        <v>4</v>
      </c>
      <c r="M760">
        <v>14</v>
      </c>
      <c r="N760">
        <v>14</v>
      </c>
      <c r="O760">
        <v>6</v>
      </c>
      <c r="P760">
        <v>0</v>
      </c>
      <c r="Q760">
        <v>0</v>
      </c>
      <c r="R760">
        <v>63</v>
      </c>
      <c r="T760" s="1">
        <f t="shared" si="279"/>
        <v>23.809523809523807</v>
      </c>
      <c r="U760" s="1">
        <f t="shared" si="262"/>
        <v>9.5238095238095237</v>
      </c>
      <c r="V760" s="1">
        <f t="shared" si="263"/>
        <v>1.5873015873015872</v>
      </c>
      <c r="W760" s="1">
        <f t="shared" si="264"/>
        <v>4.7619047619047619</v>
      </c>
      <c r="X760" s="1">
        <f t="shared" si="265"/>
        <v>6.3492063492063489</v>
      </c>
      <c r="Y760" s="1">
        <f t="shared" si="266"/>
        <v>22.222222222222221</v>
      </c>
      <c r="Z760" s="1">
        <f t="shared" si="267"/>
        <v>22.222222222222221</v>
      </c>
      <c r="AA760" s="1">
        <f t="shared" si="268"/>
        <v>9.5238095238095237</v>
      </c>
      <c r="AB760" s="1">
        <f t="shared" si="269"/>
        <v>0</v>
      </c>
      <c r="AC760" s="1">
        <f t="shared" si="270"/>
        <v>0</v>
      </c>
      <c r="AD760" s="1"/>
      <c r="AF760" s="1">
        <f t="shared" si="280"/>
        <v>21.142619353914167</v>
      </c>
      <c r="AG760" s="1">
        <f t="shared" si="271"/>
        <v>-29.228648628916687</v>
      </c>
      <c r="AH760" s="1">
        <f>IF((W760-W$2)/W$2*100&gt;100,100,IF((W760-W$2)/W$2*100&lt;-100,-100,(W760-W$2)/W$2*100))</f>
        <v>-75.545731842822832</v>
      </c>
      <c r="AI760" s="1">
        <f>IF((X760-X$2)/X$2*100&gt;100,100,IF((X760-X$2)/X$2*100&lt;-100,-100,(X760-X$2)/X$2*100))</f>
        <v>-32.703255084592605</v>
      </c>
      <c r="AJ760" s="1">
        <f>IF((Y760-Y$2)/Y$2*100&gt;100,100,IF((Y760-Y$2)/Y$2*100&lt;-100,-100,(Y760-Y$2)/Y$2*100))</f>
        <v>56.236752594656778</v>
      </c>
      <c r="AK760" s="1">
        <f>IF((Z760-Z$2)/Z$2*100&gt;100,100,IF((Z760-Z$2)/Z$2*100&lt;-100,-100,(Z760-Z$2)/Z$2*100))</f>
        <v>100</v>
      </c>
      <c r="AL760" s="1">
        <f>IF((V760-V$2)/V$2*100&gt;100,100,IF((V760-V$2)/V$2*100&lt;-100,-100,(V760-V$2)/V$2*100))</f>
        <v>-65.485942716526452</v>
      </c>
      <c r="AM760" s="1">
        <f>IF((AA760-AA$2)/AA$2*100&gt;100,100,IF((AA760-AA$2)/AA$2*100&lt;-100,-100,(AA760-AA$2)/AA$2*100))</f>
        <v>89.053214829997913</v>
      </c>
      <c r="AN760" s="1">
        <f>IF((AB760-AB$2)/AB$2*100&gt;100,100,IF((AB760-AB$2)/AB$2*100&lt;-100,-100,(AB760-AB$2)/AB$2*100))</f>
        <v>-100</v>
      </c>
      <c r="AO760" s="1">
        <f>IF((AC760-AC$2)/AC$2*100&gt;100,100,IF((AC760-AC$2)/AC$2*100&lt;-100,-100,(AC760-AC$2)/AC$2*100))</f>
        <v>-100</v>
      </c>
      <c r="AP760" s="1"/>
      <c r="AQ760" s="2">
        <f t="shared" si="281"/>
        <v>21</v>
      </c>
      <c r="AR760" s="2">
        <f t="shared" si="272"/>
        <v>-29</v>
      </c>
      <c r="AS760" s="2">
        <f t="shared" si="273"/>
        <v>-76</v>
      </c>
      <c r="AT760" s="2">
        <f t="shared" si="274"/>
        <v>-33</v>
      </c>
      <c r="AU760" s="2">
        <f t="shared" si="275"/>
        <v>56</v>
      </c>
      <c r="AV760" s="2">
        <f t="shared" si="282"/>
        <v>1</v>
      </c>
      <c r="AW760" s="2">
        <f t="shared" si="283"/>
        <v>0</v>
      </c>
      <c r="AX760" s="2">
        <f t="shared" si="276"/>
        <v>1</v>
      </c>
      <c r="AY760" s="2">
        <f t="shared" si="277"/>
        <v>0</v>
      </c>
      <c r="AZ760" s="2">
        <f t="shared" si="278"/>
        <v>0</v>
      </c>
      <c r="BA760" s="1"/>
      <c r="BB760" s="1"/>
      <c r="BN760" s="1">
        <f>T760/(T$3-T$4)*100</f>
        <v>41.562238930659973</v>
      </c>
      <c r="BO760" s="1">
        <f>U760/(U$3-U$4)*100</f>
        <v>26.474442988204455</v>
      </c>
      <c r="BP760" s="1">
        <f>V760/(V$3-V$4)*100</f>
        <v>3.1746031746031744</v>
      </c>
      <c r="BQ760" s="1">
        <f>W760/(W$3-W$4)*100</f>
        <v>8.6580086580086562</v>
      </c>
      <c r="BR760" s="1">
        <f>X760/(X$3-X$4)*100</f>
        <v>17.283950617283946</v>
      </c>
      <c r="BS760" s="1">
        <f>Y760/(Y$3-Y$4)*100</f>
        <v>83.597883597883609</v>
      </c>
      <c r="BT760" s="1">
        <f>Z760/(Z$3-Z$4)*100</f>
        <v>70.085470085470078</v>
      </c>
      <c r="BU760" s="1">
        <f>AA760/(AA$3-AA$4)*100</f>
        <v>34.054834054834053</v>
      </c>
      <c r="BV760" s="1">
        <f>AB760/(AB$3-AB$4)*100</f>
        <v>0</v>
      </c>
      <c r="BW760" s="1">
        <f>AC760/(AC$3-AC$4)*100</f>
        <v>0</v>
      </c>
    </row>
    <row r="761" spans="1:75">
      <c r="A761">
        <v>77</v>
      </c>
      <c r="B761" t="s">
        <v>1675</v>
      </c>
      <c r="C761" t="s">
        <v>2804</v>
      </c>
      <c r="D761">
        <v>10</v>
      </c>
      <c r="E761" t="s">
        <v>2805</v>
      </c>
      <c r="F761" t="s">
        <v>2806</v>
      </c>
      <c r="G761" t="s">
        <v>405</v>
      </c>
      <c r="H761">
        <v>30</v>
      </c>
      <c r="I761">
        <v>4</v>
      </c>
      <c r="J761">
        <v>2</v>
      </c>
      <c r="K761">
        <v>12</v>
      </c>
      <c r="L761">
        <v>13</v>
      </c>
      <c r="M761">
        <v>14</v>
      </c>
      <c r="N761">
        <v>19</v>
      </c>
      <c r="O761">
        <v>4</v>
      </c>
      <c r="P761">
        <v>0</v>
      </c>
      <c r="Q761">
        <v>1</v>
      </c>
      <c r="R761">
        <v>99</v>
      </c>
      <c r="T761" s="1">
        <f t="shared" si="279"/>
        <v>30.303030303030305</v>
      </c>
      <c r="U761" s="1">
        <f t="shared" si="262"/>
        <v>4.0404040404040407</v>
      </c>
      <c r="V761" s="1">
        <f t="shared" si="263"/>
        <v>2.0202020202020203</v>
      </c>
      <c r="W761" s="1">
        <f t="shared" si="264"/>
        <v>12.121212121212121</v>
      </c>
      <c r="X761" s="1">
        <f t="shared" si="265"/>
        <v>13.131313131313133</v>
      </c>
      <c r="Y761" s="1">
        <f t="shared" si="266"/>
        <v>14.14141414141414</v>
      </c>
      <c r="Z761" s="1">
        <f t="shared" si="267"/>
        <v>19.19191919191919</v>
      </c>
      <c r="AA761" s="1">
        <f t="shared" si="268"/>
        <v>4.0404040404040407</v>
      </c>
      <c r="AB761" s="1">
        <f t="shared" si="269"/>
        <v>0</v>
      </c>
      <c r="AC761" s="1">
        <f t="shared" si="270"/>
        <v>1.0101010101010102</v>
      </c>
      <c r="AD761" s="1"/>
      <c r="AF761" s="1">
        <f t="shared" si="280"/>
        <v>54.181515541345327</v>
      </c>
      <c r="AG761" s="1">
        <f t="shared" si="271"/>
        <v>-69.97579032741919</v>
      </c>
      <c r="AH761" s="1">
        <f>IF((W761-W$2)/W$2*100&gt;100,100,IF((W761-W$2)/W$2*100&lt;-100,-100,(W761-W$2)/W$2*100))</f>
        <v>-37.752771963549023</v>
      </c>
      <c r="AI761" s="1">
        <f>IF((X761-X$2)/X$2*100&gt;100,100,IF((X761-X$2)/X$2*100&lt;-100,-100,(X761-X$2)/X$2*100))</f>
        <v>39.181904256865316</v>
      </c>
      <c r="AJ761" s="1">
        <f>IF((Y761-Y$2)/Y$2*100&gt;100,100,IF((Y761-Y$2)/Y$2*100&lt;-100,-100,(Y761-Y$2)/Y$2*100))</f>
        <v>-0.57661198521841728</v>
      </c>
      <c r="AK761" s="1">
        <f>IF((Z761-Z$2)/Z$2*100&gt;100,100,IF((Z761-Z$2)/Z$2*100&lt;-100,-100,(Z761-Z$2)/Z$2*100))</f>
        <v>98.594900829885432</v>
      </c>
      <c r="AL761" s="1">
        <f>IF((V761-V$2)/V$2*100&gt;100,100,IF((V761-V$2)/V$2*100&lt;-100,-100,(V761-V$2)/V$2*100))</f>
        <v>-56.073018002851839</v>
      </c>
      <c r="AM761" s="1">
        <f>IF((AA761-AA$2)/AA$2*100&gt;100,100,IF((AA761-AA$2)/AA$2*100&lt;-100,-100,(AA761-AA$2)/AA$2*100))</f>
        <v>-19.795605829697848</v>
      </c>
      <c r="AN761" s="1">
        <f>IF((AB761-AB$2)/AB$2*100&gt;100,100,IF((AB761-AB$2)/AB$2*100&lt;-100,-100,(AB761-AB$2)/AB$2*100))</f>
        <v>-100</v>
      </c>
      <c r="AO761" s="1">
        <f>IF((AC761-AC$2)/AC$2*100&gt;100,100,IF((AC761-AC$2)/AC$2*100&lt;-100,-100,(AC761-AC$2)/AC$2*100))</f>
        <v>-58.933686467417864</v>
      </c>
      <c r="AP761" s="1"/>
      <c r="AQ761" s="2">
        <f t="shared" si="281"/>
        <v>54</v>
      </c>
      <c r="AR761" s="2">
        <f t="shared" si="272"/>
        <v>-70</v>
      </c>
      <c r="AS761" s="2">
        <f t="shared" si="273"/>
        <v>-38</v>
      </c>
      <c r="AT761" s="2">
        <f t="shared" si="274"/>
        <v>39</v>
      </c>
      <c r="AU761" s="2">
        <f t="shared" si="275"/>
        <v>-1</v>
      </c>
      <c r="AV761" s="2">
        <f t="shared" si="282"/>
        <v>1</v>
      </c>
      <c r="AW761" s="2">
        <f t="shared" si="283"/>
        <v>0</v>
      </c>
      <c r="AX761" s="2">
        <f t="shared" si="276"/>
        <v>0</v>
      </c>
      <c r="AY761" s="2">
        <f t="shared" si="277"/>
        <v>0</v>
      </c>
      <c r="AZ761" s="2">
        <f t="shared" si="278"/>
        <v>0</v>
      </c>
      <c r="BA761" s="1"/>
      <c r="BB761" s="1"/>
      <c r="BN761" s="1">
        <f>T761/(T$3-T$4)*100</f>
        <v>52.897395002658158</v>
      </c>
      <c r="BO761" s="1">
        <f>U761/(U$3-U$4)*100</f>
        <v>11.231581873783709</v>
      </c>
      <c r="BP761" s="1">
        <f>V761/(V$3-V$4)*100</f>
        <v>4.0404040404040407</v>
      </c>
      <c r="BQ761" s="1">
        <f>W761/(W$3-W$4)*100</f>
        <v>22.038567493112946</v>
      </c>
      <c r="BR761" s="1">
        <f>X761/(X$3-X$4)*100</f>
        <v>35.746352413019082</v>
      </c>
      <c r="BS761" s="1">
        <f>Y761/(Y$3-Y$4)*100</f>
        <v>53.198653198653204</v>
      </c>
      <c r="BT761" s="1">
        <f>Z761/(Z$3-Z$4)*100</f>
        <v>60.528360528360523</v>
      </c>
      <c r="BU761" s="1">
        <f>AA761/(AA$3-AA$4)*100</f>
        <v>14.447505356596269</v>
      </c>
      <c r="BV761" s="1">
        <f>AB761/(AB$3-AB$4)*100</f>
        <v>0</v>
      </c>
      <c r="BW761" s="1">
        <f>AC761/(AC$3-AC$4)*100</f>
        <v>2.2520284815366787</v>
      </c>
    </row>
    <row r="762" spans="1:75">
      <c r="A762">
        <v>83</v>
      </c>
      <c r="B762" t="s">
        <v>1675</v>
      </c>
      <c r="C762" t="s">
        <v>2807</v>
      </c>
      <c r="D762">
        <v>10</v>
      </c>
      <c r="E762" t="s">
        <v>2808</v>
      </c>
      <c r="F762" t="s">
        <v>2809</v>
      </c>
      <c r="G762" t="s">
        <v>2482</v>
      </c>
      <c r="H762">
        <v>41</v>
      </c>
      <c r="I762">
        <v>17</v>
      </c>
      <c r="J762">
        <v>5</v>
      </c>
      <c r="K762">
        <v>19</v>
      </c>
      <c r="L762">
        <v>11</v>
      </c>
      <c r="M762">
        <v>25</v>
      </c>
      <c r="N762">
        <v>39</v>
      </c>
      <c r="O762">
        <v>15</v>
      </c>
      <c r="P762">
        <v>5</v>
      </c>
      <c r="Q762">
        <v>0</v>
      </c>
      <c r="R762">
        <v>177</v>
      </c>
      <c r="T762" s="1">
        <f t="shared" si="279"/>
        <v>23.163841807909606</v>
      </c>
      <c r="U762" s="1">
        <f t="shared" si="262"/>
        <v>9.6045197740112993</v>
      </c>
      <c r="V762" s="1">
        <f t="shared" si="263"/>
        <v>2.8248587570621471</v>
      </c>
      <c r="W762" s="1">
        <f t="shared" si="264"/>
        <v>10.734463276836157</v>
      </c>
      <c r="X762" s="1">
        <f t="shared" si="265"/>
        <v>6.2146892655367232</v>
      </c>
      <c r="Y762" s="1">
        <f t="shared" si="266"/>
        <v>14.124293785310735</v>
      </c>
      <c r="Z762" s="1">
        <f t="shared" si="267"/>
        <v>22.033898305084744</v>
      </c>
      <c r="AA762" s="1">
        <f t="shared" si="268"/>
        <v>8.4745762711864394</v>
      </c>
      <c r="AB762" s="1">
        <f t="shared" si="269"/>
        <v>2.8248587570621471</v>
      </c>
      <c r="AC762" s="1">
        <f t="shared" si="270"/>
        <v>0</v>
      </c>
      <c r="AD762" s="1"/>
      <c r="AF762" s="1">
        <f t="shared" si="280"/>
        <v>17.857395778214819</v>
      </c>
      <c r="AG762" s="1">
        <f t="shared" si="271"/>
        <v>-28.62889141390751</v>
      </c>
      <c r="AH762" s="1">
        <f>IF((W762-W$2)/W$2*100&gt;100,100,IF((W762-W$2)/W$2*100&lt;-100,-100,(W762-W$2)/W$2*100))</f>
        <v>-44.874276866024353</v>
      </c>
      <c r="AI762" s="1">
        <f>IF((X762-X$2)/X$2*100&gt;100,100,IF((X762-X$2)/X$2*100&lt;-100,-100,(X762-X$2)/X$2*100))</f>
        <v>-34.129033578563103</v>
      </c>
      <c r="AJ762" s="1">
        <f>IF((Y762-Y$2)/Y$2*100&gt;100,100,IF((Y762-Y$2)/Y$2*100&lt;-100,-100,(Y762-Y$2)/Y$2*100))</f>
        <v>-0.69697928305712076</v>
      </c>
      <c r="AK762" s="1">
        <f>IF((Z762-Z$2)/Z$2*100&gt;100,100,IF((Z762-Z$2)/Z$2*100&lt;-100,-100,(Z762-Z$2)/Z$2*100))</f>
        <v>100</v>
      </c>
      <c r="AL762" s="1">
        <f>IF((V762-V$2)/V$2*100&gt;100,100,IF((V762-V$2)/V$2*100&lt;-100,-100,(V762-V$2)/V$2*100))</f>
        <v>-38.576677715852149</v>
      </c>
      <c r="AM762" s="1">
        <f>IF((AA762-AA$2)/AA$2*100&gt;100,100,IF((AA762-AA$2)/AA$2*100&lt;-100,-100,(AA762-AA$2)/AA$2*100))</f>
        <v>68.225318280930324</v>
      </c>
      <c r="AN762" s="1">
        <f>IF((AB762-AB$2)/AB$2*100&gt;100,100,IF((AB762-AB$2)/AB$2*100&lt;-100,-100,(AB762-AB$2)/AB$2*100))</f>
        <v>56.239324434881354</v>
      </c>
      <c r="AO762" s="1">
        <f>IF((AC762-AC$2)/AC$2*100&gt;100,100,IF((AC762-AC$2)/AC$2*100&lt;-100,-100,(AC762-AC$2)/AC$2*100))</f>
        <v>-100</v>
      </c>
      <c r="AP762" s="1"/>
      <c r="AQ762" s="2">
        <f t="shared" si="281"/>
        <v>18</v>
      </c>
      <c r="AR762" s="2">
        <f t="shared" si="272"/>
        <v>-29</v>
      </c>
      <c r="AS762" s="2">
        <f t="shared" si="273"/>
        <v>-45</v>
      </c>
      <c r="AT762" s="2">
        <f t="shared" si="274"/>
        <v>-34</v>
      </c>
      <c r="AU762" s="2">
        <f t="shared" si="275"/>
        <v>-1</v>
      </c>
      <c r="AV762" s="2">
        <f t="shared" si="282"/>
        <v>1</v>
      </c>
      <c r="AW762" s="2">
        <f t="shared" si="283"/>
        <v>0</v>
      </c>
      <c r="AX762" s="2">
        <f t="shared" si="276"/>
        <v>1</v>
      </c>
      <c r="AY762" s="2">
        <f t="shared" si="277"/>
        <v>1</v>
      </c>
      <c r="AZ762" s="2">
        <f t="shared" si="278"/>
        <v>0</v>
      </c>
      <c r="BA762" s="1"/>
      <c r="BB762" s="1"/>
      <c r="BN762" s="1">
        <f>T762/(T$3-T$4)*100</f>
        <v>40.435127366438692</v>
      </c>
      <c r="BO762" s="1">
        <f>U762/(U$3-U$4)*100</f>
        <v>26.698802674545171</v>
      </c>
      <c r="BP762" s="1">
        <f>V762/(V$3-V$4)*100</f>
        <v>5.6497175141242941</v>
      </c>
      <c r="BQ762" s="1">
        <f>W762/(W$3-W$4)*100</f>
        <v>19.51720595788392</v>
      </c>
      <c r="BR762" s="1">
        <f>X762/(X$3-X$4)*100</f>
        <v>16.917765222849969</v>
      </c>
      <c r="BS762" s="1">
        <f>Y762/(Y$3-Y$4)*100</f>
        <v>53.134248049502297</v>
      </c>
      <c r="BT762" s="1">
        <f>Z762/(Z$3-Z$4)*100</f>
        <v>69.491525423728802</v>
      </c>
      <c r="BU762" s="1">
        <f>AA762/(AA$3-AA$4)*100</f>
        <v>30.303030303030297</v>
      </c>
      <c r="BV762" s="1">
        <f>AB762/(AB$3-AB$4)*100</f>
        <v>13.302778738614091</v>
      </c>
      <c r="BW762" s="1">
        <f>AC762/(AC$3-AC$4)*100</f>
        <v>0</v>
      </c>
    </row>
    <row r="763" spans="1:75">
      <c r="A763">
        <v>83</v>
      </c>
      <c r="B763" t="s">
        <v>1675</v>
      </c>
      <c r="C763" t="s">
        <v>2810</v>
      </c>
      <c r="D763">
        <v>12</v>
      </c>
      <c r="E763" t="s">
        <v>2811</v>
      </c>
      <c r="F763" t="s">
        <v>2812</v>
      </c>
      <c r="G763" t="s">
        <v>2813</v>
      </c>
      <c r="H763">
        <v>40</v>
      </c>
      <c r="I763">
        <v>11</v>
      </c>
      <c r="J763">
        <v>1</v>
      </c>
      <c r="K763">
        <v>14</v>
      </c>
      <c r="L763">
        <v>6</v>
      </c>
      <c r="M763">
        <v>23</v>
      </c>
      <c r="N763">
        <v>20</v>
      </c>
      <c r="O763">
        <v>12</v>
      </c>
      <c r="P763">
        <v>7</v>
      </c>
      <c r="Q763">
        <v>0</v>
      </c>
      <c r="R763">
        <v>134</v>
      </c>
      <c r="T763" s="1">
        <f t="shared" si="279"/>
        <v>29.850746268656714</v>
      </c>
      <c r="U763" s="1">
        <f t="shared" si="262"/>
        <v>8.2089552238805972</v>
      </c>
      <c r="V763" s="1">
        <f t="shared" si="263"/>
        <v>0.74626865671641784</v>
      </c>
      <c r="W763" s="1">
        <f t="shared" si="264"/>
        <v>10.44776119402985</v>
      </c>
      <c r="X763" s="1">
        <f t="shared" si="265"/>
        <v>4.4776119402985071</v>
      </c>
      <c r="Y763" s="1">
        <f t="shared" si="266"/>
        <v>17.164179104477611</v>
      </c>
      <c r="Z763" s="1">
        <f t="shared" si="267"/>
        <v>14.925373134328357</v>
      </c>
      <c r="AA763" s="1">
        <f t="shared" si="268"/>
        <v>8.9552238805970141</v>
      </c>
      <c r="AB763" s="1">
        <f t="shared" si="269"/>
        <v>5.2238805970149249</v>
      </c>
      <c r="AC763" s="1">
        <f t="shared" si="270"/>
        <v>0</v>
      </c>
      <c r="AD763" s="1"/>
      <c r="AF763" s="1">
        <f t="shared" si="280"/>
        <v>51.880298891474489</v>
      </c>
      <c r="AG763" s="1">
        <f t="shared" si="271"/>
        <v>-38.99932027343192</v>
      </c>
      <c r="AH763" s="1">
        <f>IF((W763-W$2)/W$2*100&gt;100,100,IF((W763-W$2)/W$2*100&lt;-100,-100,(W763-W$2)/W$2*100))</f>
        <v>-46.346605684999354</v>
      </c>
      <c r="AI763" s="1">
        <f>IF((X763-X$2)/X$2*100&gt;100,100,IF((X763-X$2)/X$2*100&lt;-100,-100,(X763-X$2)/X$2*100))</f>
        <v>-52.540728399208966</v>
      </c>
      <c r="AJ763" s="1">
        <f>IF((Y763-Y$2)/Y$2*100&gt;100,100,IF((Y763-Y$2)/Y$2*100&lt;-100,-100,(Y763-Y$2)/Y$2*100))</f>
        <v>20.675402190649081</v>
      </c>
      <c r="AK763" s="1">
        <f>IF((Z763-Z$2)/Z$2*100&gt;100,100,IF((Z763-Z$2)/Z$2*100&lt;-100,-100,(Z763-Z$2)/Z$2*100))</f>
        <v>54.445366709808788</v>
      </c>
      <c r="AL763" s="1">
        <f>IF((V763-V$2)/V$2*100&gt;100,100,IF((V763-V$2)/V$2*100&lt;-100,-100,(V763-V$2)/V$2*100))</f>
        <v>-83.773241724934081</v>
      </c>
      <c r="AM763" s="1">
        <f>IF((AA763-AA$2)/AA$2*100&gt;100,100,IF((AA763-AA$2)/AA$2*100&lt;-100,-100,(AA763-AA$2)/AA$2*100))</f>
        <v>77.766455735669666</v>
      </c>
      <c r="AN763" s="1">
        <f>IF((AB763-AB$2)/AB$2*100&gt;100,100,IF((AB763-AB$2)/AB$2*100&lt;-100,-100,(AB763-AB$2)/AB$2*100))</f>
        <v>100</v>
      </c>
      <c r="AO763" s="1">
        <f>IF((AC763-AC$2)/AC$2*100&gt;100,100,IF((AC763-AC$2)/AC$2*100&lt;-100,-100,(AC763-AC$2)/AC$2*100))</f>
        <v>-100</v>
      </c>
      <c r="AP763" s="1"/>
      <c r="AQ763" s="2">
        <f t="shared" si="281"/>
        <v>52</v>
      </c>
      <c r="AR763" s="2">
        <f t="shared" si="272"/>
        <v>-39</v>
      </c>
      <c r="AS763" s="2">
        <f t="shared" si="273"/>
        <v>-46</v>
      </c>
      <c r="AT763" s="2">
        <f t="shared" si="274"/>
        <v>-53</v>
      </c>
      <c r="AU763" s="2">
        <f t="shared" si="275"/>
        <v>21</v>
      </c>
      <c r="AV763" s="2">
        <f t="shared" si="282"/>
        <v>1</v>
      </c>
      <c r="AW763" s="2">
        <f t="shared" si="283"/>
        <v>0</v>
      </c>
      <c r="AX763" s="2">
        <f t="shared" si="276"/>
        <v>1</v>
      </c>
      <c r="AY763" s="2">
        <f t="shared" si="277"/>
        <v>1</v>
      </c>
      <c r="AZ763" s="2">
        <f t="shared" si="278"/>
        <v>0</v>
      </c>
      <c r="BA763" s="1"/>
      <c r="BB763" s="1"/>
      <c r="BN763" s="1">
        <f>T763/(T$3-T$4)*100</f>
        <v>52.107881644409524</v>
      </c>
      <c r="BO763" s="1">
        <f>U763/(U$3-U$4)*100</f>
        <v>22.819389292071751</v>
      </c>
      <c r="BP763" s="1">
        <f>V763/(V$3-V$4)*100</f>
        <v>1.4925373134328357</v>
      </c>
      <c r="BQ763" s="1">
        <f>W763/(W$3-W$4)*100</f>
        <v>18.995929443690635</v>
      </c>
      <c r="BR763" s="1">
        <f>X763/(X$3-X$4)*100</f>
        <v>12.189054726368157</v>
      </c>
      <c r="BS763" s="1">
        <f>Y763/(Y$3-Y$4)*100</f>
        <v>64.570007107320549</v>
      </c>
      <c r="BT763" s="1">
        <f>Z763/(Z$3-Z$4)*100</f>
        <v>47.072330654420199</v>
      </c>
      <c r="BU763" s="1">
        <f>AA763/(AA$3-AA$4)*100</f>
        <v>32.021709633649934</v>
      </c>
      <c r="BV763" s="1">
        <f>AB763/(AB$3-AB$4)*100</f>
        <v>24.600213219616204</v>
      </c>
      <c r="BW763" s="1">
        <f>AC763/(AC$3-AC$4)*100</f>
        <v>0</v>
      </c>
    </row>
    <row r="764" spans="1:75">
      <c r="A764">
        <v>78</v>
      </c>
      <c r="B764" t="s">
        <v>1675</v>
      </c>
      <c r="C764" t="s">
        <v>1675</v>
      </c>
      <c r="D764">
        <v>8</v>
      </c>
      <c r="E764" t="s">
        <v>2814</v>
      </c>
      <c r="F764" t="s">
        <v>2815</v>
      </c>
      <c r="G764" t="s">
        <v>2816</v>
      </c>
      <c r="H764">
        <v>32</v>
      </c>
      <c r="I764">
        <v>9</v>
      </c>
      <c r="J764">
        <v>1</v>
      </c>
      <c r="K764">
        <v>7</v>
      </c>
      <c r="L764">
        <v>11</v>
      </c>
      <c r="M764">
        <v>18</v>
      </c>
      <c r="N764">
        <v>19</v>
      </c>
      <c r="O764">
        <v>10</v>
      </c>
      <c r="P764">
        <v>6</v>
      </c>
      <c r="Q764">
        <v>1</v>
      </c>
      <c r="R764">
        <v>114</v>
      </c>
      <c r="T764" s="1">
        <f t="shared" si="279"/>
        <v>28.07017543859649</v>
      </c>
      <c r="U764" s="1">
        <f t="shared" si="262"/>
        <v>7.8947368421052628</v>
      </c>
      <c r="V764" s="1">
        <f t="shared" si="263"/>
        <v>0.8771929824561403</v>
      </c>
      <c r="W764" s="1">
        <f t="shared" si="264"/>
        <v>6.140350877192982</v>
      </c>
      <c r="X764" s="1">
        <f t="shared" si="265"/>
        <v>9.6491228070175428</v>
      </c>
      <c r="Y764" s="1">
        <f t="shared" si="266"/>
        <v>15.789473684210526</v>
      </c>
      <c r="Z764" s="1">
        <f t="shared" si="267"/>
        <v>16.666666666666664</v>
      </c>
      <c r="AA764" s="1">
        <f t="shared" si="268"/>
        <v>8.7719298245614024</v>
      </c>
      <c r="AB764" s="1">
        <f t="shared" si="269"/>
        <v>5.2631578947368416</v>
      </c>
      <c r="AC764" s="1">
        <f t="shared" si="270"/>
        <v>0.8771929824561403</v>
      </c>
      <c r="AD764" s="1"/>
      <c r="AF764" s="1">
        <f t="shared" si="280"/>
        <v>42.820772290930393</v>
      </c>
      <c r="AG764" s="1">
        <f t="shared" si="271"/>
        <v>-41.334274521338834</v>
      </c>
      <c r="AH764" s="1">
        <f>IF((W764-W$2)/W$2*100&gt;100,100,IF((W764-W$2)/W$2*100&lt;-100,-100,(W764-W$2)/W$2*100))</f>
        <v>-68.4668647446926</v>
      </c>
      <c r="AI764" s="1">
        <f>IF((X764-X$2)/X$2*100&gt;100,100,IF((X764-X$2)/X$2*100&lt;-100,-100,(X764-X$2)/X$2*100))</f>
        <v>2.2733426017046492</v>
      </c>
      <c r="AJ764" s="1">
        <f>IF((Y764-Y$2)/Y$2*100&gt;100,100,IF((Y764-Y$2)/Y$2*100&lt;-100,-100,(Y764-Y$2)/Y$2*100))</f>
        <v>11.010324211992977</v>
      </c>
      <c r="AK764" s="1">
        <f>IF((Z764-Z$2)/Z$2*100&gt;100,100,IF((Z764-Z$2)/Z$2*100&lt;-100,-100,(Z764-Z$2)/Z$2*100))</f>
        <v>72.463992825953127</v>
      </c>
      <c r="AL764" s="1">
        <f>IF((V764-V$2)/V$2*100&gt;100,100,IF((V764-V$2)/V$2*100&lt;-100,-100,(V764-V$2)/V$2*100))</f>
        <v>-80.926442027554089</v>
      </c>
      <c r="AM764" s="1">
        <f>IF((AA764-AA$2)/AA$2*100&gt;100,100,IF((AA764-AA$2)/AA$2*100&lt;-100,-100,(AA764-AA$2)/AA$2*100))</f>
        <v>74.127961027629624</v>
      </c>
      <c r="AN764" s="1">
        <f>IF((AB764-AB$2)/AB$2*100&gt;100,100,IF((AB764-AB$2)/AB$2*100&lt;-100,-100,(AB764-AB$2)/AB$2*100))</f>
        <v>100</v>
      </c>
      <c r="AO764" s="1">
        <f>IF((AC764-AC$2)/AC$2*100&gt;100,100,IF((AC764-AC$2)/AC$2*100&lt;-100,-100,(AC764-AC$2)/AC$2*100))</f>
        <v>-64.337148774336569</v>
      </c>
      <c r="AP764" s="1"/>
      <c r="AQ764" s="2">
        <f t="shared" si="281"/>
        <v>43</v>
      </c>
      <c r="AR764" s="2">
        <f t="shared" si="272"/>
        <v>-41</v>
      </c>
      <c r="AS764" s="2">
        <f t="shared" si="273"/>
        <v>-68</v>
      </c>
      <c r="AT764" s="2">
        <f t="shared" si="274"/>
        <v>2</v>
      </c>
      <c r="AU764" s="2">
        <f t="shared" si="275"/>
        <v>11</v>
      </c>
      <c r="AV764" s="2">
        <f t="shared" si="282"/>
        <v>1</v>
      </c>
      <c r="AW764" s="2">
        <f t="shared" si="283"/>
        <v>0</v>
      </c>
      <c r="AX764" s="2">
        <f t="shared" si="276"/>
        <v>1</v>
      </c>
      <c r="AY764" s="2">
        <f t="shared" si="277"/>
        <v>1</v>
      </c>
      <c r="AZ764" s="2">
        <f t="shared" si="278"/>
        <v>0</v>
      </c>
      <c r="BA764" s="1"/>
      <c r="BB764" s="1"/>
      <c r="BN764" s="1">
        <f>T764/(T$3-T$4)*100</f>
        <v>48.999692212988606</v>
      </c>
      <c r="BO764" s="1">
        <f>U764/(U$3-U$4)*100</f>
        <v>21.945919845485271</v>
      </c>
      <c r="BP764" s="1">
        <f>V764/(V$3-V$4)*100</f>
        <v>1.7543859649122806</v>
      </c>
      <c r="BQ764" s="1">
        <f>W764/(W$3-W$4)*100</f>
        <v>11.164274322169057</v>
      </c>
      <c r="BR764" s="1">
        <f>X764/(X$3-X$4)*100</f>
        <v>26.267056530214422</v>
      </c>
      <c r="BS764" s="1">
        <f>Y764/(Y$3-Y$4)*100</f>
        <v>59.398496240601503</v>
      </c>
      <c r="BT764" s="1">
        <f>Z764/(Z$3-Z$4)*100</f>
        <v>52.564102564102555</v>
      </c>
      <c r="BU764" s="1">
        <f>AA764/(AA$3-AA$4)*100</f>
        <v>31.366294524189257</v>
      </c>
      <c r="BV764" s="1">
        <f>AB764/(AB$3-AB$4)*100</f>
        <v>24.78517722878625</v>
      </c>
      <c r="BW764" s="1">
        <f>AC764/(AC$3-AC$4)*100</f>
        <v>1.9557089444923785</v>
      </c>
    </row>
    <row r="765" spans="1:75">
      <c r="A765">
        <v>80</v>
      </c>
      <c r="B765" t="s">
        <v>1675</v>
      </c>
      <c r="C765" t="s">
        <v>1675</v>
      </c>
      <c r="D765">
        <v>11</v>
      </c>
      <c r="E765" t="s">
        <v>2817</v>
      </c>
      <c r="F765" t="s">
        <v>2818</v>
      </c>
      <c r="G765" t="s">
        <v>2626</v>
      </c>
      <c r="H765">
        <v>28</v>
      </c>
      <c r="I765">
        <v>5</v>
      </c>
      <c r="J765">
        <v>0</v>
      </c>
      <c r="K765">
        <v>6</v>
      </c>
      <c r="L765">
        <v>11</v>
      </c>
      <c r="M765">
        <v>17</v>
      </c>
      <c r="N765">
        <v>22</v>
      </c>
      <c r="O765">
        <v>14</v>
      </c>
      <c r="P765">
        <v>2</v>
      </c>
      <c r="Q765">
        <v>0</v>
      </c>
      <c r="R765">
        <v>105</v>
      </c>
      <c r="T765" s="1">
        <f t="shared" si="279"/>
        <v>26.666666666666668</v>
      </c>
      <c r="U765" s="1">
        <f t="shared" si="262"/>
        <v>4.7619047619047619</v>
      </c>
      <c r="V765" s="1">
        <f t="shared" si="263"/>
        <v>0</v>
      </c>
      <c r="W765" s="1">
        <f t="shared" si="264"/>
        <v>5.7142857142857144</v>
      </c>
      <c r="X765" s="1">
        <f t="shared" si="265"/>
        <v>10.476190476190476</v>
      </c>
      <c r="Y765" s="1">
        <f t="shared" si="266"/>
        <v>16.19047619047619</v>
      </c>
      <c r="Z765" s="1">
        <f t="shared" si="267"/>
        <v>20.952380952380953</v>
      </c>
      <c r="AA765" s="1">
        <f t="shared" si="268"/>
        <v>13.333333333333334</v>
      </c>
      <c r="AB765" s="1">
        <f t="shared" si="269"/>
        <v>1.9047619047619049</v>
      </c>
      <c r="AC765" s="1">
        <f t="shared" si="270"/>
        <v>0</v>
      </c>
      <c r="AD765" s="1"/>
      <c r="AF765" s="1">
        <f t="shared" si="280"/>
        <v>35.679733676383883</v>
      </c>
      <c r="AG765" s="1">
        <f t="shared" si="271"/>
        <v>-64.614324314458344</v>
      </c>
      <c r="AH765" s="1">
        <f>IF((W765-W$2)/W$2*100&gt;100,100,IF((W765-W$2)/W$2*100&lt;-100,-100,(W765-W$2)/W$2*100))</f>
        <v>-70.654878211387398</v>
      </c>
      <c r="AI765" s="1">
        <f>IF((X765-X$2)/X$2*100&gt;100,100,IF((X765-X$2)/X$2*100&lt;-100,-100,(X765-X$2)/X$2*100))</f>
        <v>11.039629110422204</v>
      </c>
      <c r="AJ765" s="1">
        <f>IF((Y765-Y$2)/Y$2*100&gt;100,100,IF((Y765-Y$2)/Y$2*100&lt;-100,-100,(Y765-Y$2)/Y$2*100))</f>
        <v>13.82963403324994</v>
      </c>
      <c r="AK765" s="1">
        <f>IF((Z765-Z$2)/Z$2*100&gt;100,100,IF((Z765-Z$2)/Z$2*100&lt;-100,-100,(Z765-Z$2)/Z$2*100))</f>
        <v>100</v>
      </c>
      <c r="AL765" s="1">
        <f>IF((V765-V$2)/V$2*100&gt;100,100,IF((V765-V$2)/V$2*100&lt;-100,-100,(V765-V$2)/V$2*100))</f>
        <v>-100</v>
      </c>
      <c r="AM765" s="1">
        <f>IF((AA765-AA$2)/AA$2*100&gt;100,100,IF((AA765-AA$2)/AA$2*100&lt;-100,-100,(AA765-AA$2)/AA$2*100))</f>
        <v>100</v>
      </c>
      <c r="AN765" s="1">
        <f>IF((AB765-AB$2)/AB$2*100&gt;100,100,IF((AB765-AB$2)/AB$2*100&lt;-100,-100,(AB765-AB$2)/AB$2*100))</f>
        <v>5.3499444760914301</v>
      </c>
      <c r="AO765" s="1">
        <f>IF((AC765-AC$2)/AC$2*100&gt;100,100,IF((AC765-AC$2)/AC$2*100&lt;-100,-100,(AC765-AC$2)/AC$2*100))</f>
        <v>-100</v>
      </c>
      <c r="AP765" s="1"/>
      <c r="AQ765" s="2">
        <f t="shared" si="281"/>
        <v>36</v>
      </c>
      <c r="AR765" s="2">
        <f t="shared" si="272"/>
        <v>-65</v>
      </c>
      <c r="AS765" s="2">
        <f t="shared" si="273"/>
        <v>-71</v>
      </c>
      <c r="AT765" s="2">
        <f t="shared" si="274"/>
        <v>11</v>
      </c>
      <c r="AU765" s="2">
        <f t="shared" si="275"/>
        <v>14</v>
      </c>
      <c r="AV765" s="2">
        <f t="shared" si="282"/>
        <v>1</v>
      </c>
      <c r="AW765" s="2">
        <f t="shared" si="283"/>
        <v>0</v>
      </c>
      <c r="AX765" s="2">
        <f t="shared" si="276"/>
        <v>1</v>
      </c>
      <c r="AY765" s="2">
        <f t="shared" si="277"/>
        <v>0</v>
      </c>
      <c r="AZ765" s="2">
        <f t="shared" si="278"/>
        <v>0</v>
      </c>
      <c r="BA765" s="1"/>
      <c r="BB765" s="1"/>
      <c r="BN765" s="1">
        <f>T765/(T$3-T$4)*100</f>
        <v>46.549707602339183</v>
      </c>
      <c r="BO765" s="1">
        <f>U765/(U$3-U$4)*100</f>
        <v>13.237221494102227</v>
      </c>
      <c r="BP765" s="1">
        <f>V765/(V$3-V$4)*100</f>
        <v>0</v>
      </c>
      <c r="BQ765" s="1">
        <f>W765/(W$3-W$4)*100</f>
        <v>10.38961038961039</v>
      </c>
      <c r="BR765" s="1">
        <f>X765/(X$3-X$4)*100</f>
        <v>28.518518518518515</v>
      </c>
      <c r="BS765" s="1">
        <f>Y765/(Y$3-Y$4)*100</f>
        <v>60.90702947845805</v>
      </c>
      <c r="BT765" s="1">
        <f>Z765/(Z$3-Z$4)*100</f>
        <v>66.080586080586073</v>
      </c>
      <c r="BU765" s="1">
        <f>AA765/(AA$3-AA$4)*100</f>
        <v>47.676767676767682</v>
      </c>
      <c r="BV765" s="1">
        <f>AB765/(AB$3-AB$4)*100</f>
        <v>8.9698736637512155</v>
      </c>
      <c r="BW765" s="1">
        <f>AC765/(AC$3-AC$4)*100</f>
        <v>0</v>
      </c>
    </row>
    <row r="766" spans="1:75">
      <c r="A766">
        <v>83</v>
      </c>
      <c r="B766" t="s">
        <v>1675</v>
      </c>
      <c r="C766" t="s">
        <v>2819</v>
      </c>
      <c r="D766">
        <v>9</v>
      </c>
      <c r="E766" t="s">
        <v>2820</v>
      </c>
      <c r="F766" t="s">
        <v>2821</v>
      </c>
      <c r="G766" t="s">
        <v>2822</v>
      </c>
      <c r="H766">
        <v>40</v>
      </c>
      <c r="I766">
        <v>5</v>
      </c>
      <c r="J766">
        <v>1</v>
      </c>
      <c r="K766">
        <v>0</v>
      </c>
      <c r="L766">
        <v>3</v>
      </c>
      <c r="M766">
        <v>14</v>
      </c>
      <c r="N766">
        <v>20</v>
      </c>
      <c r="O766">
        <v>9</v>
      </c>
      <c r="P766">
        <v>2</v>
      </c>
      <c r="Q766">
        <v>0</v>
      </c>
      <c r="R766">
        <v>94</v>
      </c>
      <c r="T766" s="1">
        <f t="shared" si="279"/>
        <v>42.553191489361701</v>
      </c>
      <c r="U766" s="1">
        <f t="shared" si="262"/>
        <v>5.3191489361702127</v>
      </c>
      <c r="V766" s="1">
        <f t="shared" si="263"/>
        <v>1.0638297872340425</v>
      </c>
      <c r="W766" s="1">
        <f t="shared" si="264"/>
        <v>0</v>
      </c>
      <c r="X766" s="1">
        <f t="shared" si="265"/>
        <v>3.1914893617021276</v>
      </c>
      <c r="Y766" s="1">
        <f t="shared" si="266"/>
        <v>14.893617021276595</v>
      </c>
      <c r="Z766" s="1">
        <f t="shared" si="267"/>
        <v>21.276595744680851</v>
      </c>
      <c r="AA766" s="1">
        <f t="shared" si="268"/>
        <v>9.5744680851063837</v>
      </c>
      <c r="AB766" s="1">
        <f t="shared" si="269"/>
        <v>2.1276595744680851</v>
      </c>
      <c r="AC766" s="1">
        <f t="shared" si="270"/>
        <v>0</v>
      </c>
      <c r="AD766" s="1"/>
      <c r="AF766" s="1">
        <f t="shared" si="280"/>
        <v>100</v>
      </c>
      <c r="AG766" s="1">
        <f t="shared" si="271"/>
        <v>-60.473447372533265</v>
      </c>
      <c r="AH766" s="1">
        <f>IF((W766-W$2)/W$2*100&gt;100,100,IF((W766-W$2)/W$2*100&lt;-100,-100,(W766-W$2)/W$2*100))</f>
        <v>-100</v>
      </c>
      <c r="AI766" s="1">
        <f>IF((X766-X$2)/X$2*100&gt;100,100,IF((X766-X$2)/X$2*100&lt;-100,-100,(X766-X$2)/X$2*100))</f>
        <v>-66.17264683773405</v>
      </c>
      <c r="AJ766" s="1">
        <f>IF((Y766-Y$2)/Y$2*100&gt;100,100,IF((Y766-Y$2)/Y$2*100&lt;-100,-100,(Y766-Y$2)/Y$2*100))</f>
        <v>4.7118661006742277</v>
      </c>
      <c r="AK766" s="1">
        <f>IF((Z766-Z$2)/Z$2*100&gt;100,100,IF((Z766-Z$2)/Z$2*100&lt;-100,-100,(Z766-Z$2)/Z$2*100))</f>
        <v>100</v>
      </c>
      <c r="AL766" s="1">
        <f>IF((V766-V$2)/V$2*100&gt;100,100,IF((V766-V$2)/V$2*100&lt;-100,-100,(V766-V$2)/V$2*100))</f>
        <v>-76.868238203629431</v>
      </c>
      <c r="AM766" s="1">
        <f>IF((AA766-AA$2)/AA$2*100&gt;100,100,IF((AA766-AA$2)/AA$2*100&lt;-100,-100,(AA766-AA$2)/AA$2*100))</f>
        <v>90.058817036540475</v>
      </c>
      <c r="AN766" s="1">
        <f>IF((AB766-AB$2)/AB$2*100&gt;100,100,IF((AB766-AB$2)/AB$2*100&lt;-100,-100,(AB766-AB$2)/AB$2*100))</f>
        <v>17.678129467974461</v>
      </c>
      <c r="AO766" s="1">
        <f>IF((AC766-AC$2)/AC$2*100&gt;100,100,IF((AC766-AC$2)/AC$2*100&lt;-100,-100,(AC766-AC$2)/AC$2*100))</f>
        <v>-100</v>
      </c>
      <c r="AP766" s="1"/>
      <c r="AQ766" s="2">
        <f t="shared" si="281"/>
        <v>100</v>
      </c>
      <c r="AR766" s="2">
        <f t="shared" si="272"/>
        <v>-60</v>
      </c>
      <c r="AS766" s="2">
        <f t="shared" si="273"/>
        <v>-100</v>
      </c>
      <c r="AT766" s="2">
        <f t="shared" si="274"/>
        <v>-66</v>
      </c>
      <c r="AU766" s="2">
        <f t="shared" si="275"/>
        <v>5</v>
      </c>
      <c r="AV766" s="2">
        <f t="shared" si="282"/>
        <v>1</v>
      </c>
      <c r="AW766" s="2">
        <f t="shared" si="283"/>
        <v>0</v>
      </c>
      <c r="AX766" s="2">
        <f t="shared" si="276"/>
        <v>1</v>
      </c>
      <c r="AY766" s="2">
        <f t="shared" si="277"/>
        <v>0</v>
      </c>
      <c r="AZ766" s="2">
        <f t="shared" si="278"/>
        <v>0</v>
      </c>
      <c r="BA766" s="1"/>
      <c r="BB766" s="1"/>
      <c r="BN766" s="1">
        <f>T766/(T$3-T$4)*100</f>
        <v>74.281448301605067</v>
      </c>
      <c r="BO766" s="1">
        <f>U766/(U$3-U$4)*100</f>
        <v>14.786258051922701</v>
      </c>
      <c r="BP766" s="1">
        <f>V766/(V$3-V$4)*100</f>
        <v>2.1276595744680851</v>
      </c>
      <c r="BQ766" s="1">
        <f>W766/(W$3-W$4)*100</f>
        <v>0</v>
      </c>
      <c r="BR766" s="1">
        <f>X766/(X$3-X$4)*100</f>
        <v>8.6879432624113466</v>
      </c>
      <c r="BS766" s="1">
        <f>Y766/(Y$3-Y$4)*100</f>
        <v>56.028368794326241</v>
      </c>
      <c r="BT766" s="1">
        <f>Z766/(Z$3-Z$4)*100</f>
        <v>67.103109656301143</v>
      </c>
      <c r="BU766" s="1">
        <f>AA766/(AA$3-AA$4)*100</f>
        <v>34.235976789168284</v>
      </c>
      <c r="BV766" s="1">
        <f>AB766/(AB$3-AB$4)*100</f>
        <v>10.019539730785931</v>
      </c>
      <c r="BW766" s="1">
        <f>AC766/(AC$3-AC$4)*100</f>
        <v>0</v>
      </c>
    </row>
    <row r="767" spans="1:75">
      <c r="A767">
        <v>83</v>
      </c>
      <c r="B767" t="s">
        <v>1675</v>
      </c>
      <c r="C767" t="s">
        <v>2823</v>
      </c>
      <c r="D767">
        <v>7</v>
      </c>
      <c r="E767" t="s">
        <v>2824</v>
      </c>
      <c r="F767" t="s">
        <v>2825</v>
      </c>
      <c r="G767" t="s">
        <v>2826</v>
      </c>
      <c r="H767">
        <v>32</v>
      </c>
      <c r="I767">
        <v>3</v>
      </c>
      <c r="J767">
        <v>1</v>
      </c>
      <c r="K767">
        <v>6</v>
      </c>
      <c r="L767">
        <v>1</v>
      </c>
      <c r="M767">
        <v>8</v>
      </c>
      <c r="N767">
        <v>17</v>
      </c>
      <c r="O767">
        <v>12</v>
      </c>
      <c r="P767">
        <v>1</v>
      </c>
      <c r="Q767">
        <v>0</v>
      </c>
      <c r="R767">
        <v>81</v>
      </c>
      <c r="T767" s="1">
        <f t="shared" si="279"/>
        <v>39.506172839506171</v>
      </c>
      <c r="U767" s="1">
        <f t="shared" si="262"/>
        <v>3.7037037037037033</v>
      </c>
      <c r="V767" s="1">
        <f t="shared" si="263"/>
        <v>1.2345679012345678</v>
      </c>
      <c r="W767" s="1">
        <f t="shared" si="264"/>
        <v>7.4074074074074066</v>
      </c>
      <c r="X767" s="1">
        <f t="shared" si="265"/>
        <v>1.2345679012345678</v>
      </c>
      <c r="Y767" s="1">
        <f t="shared" si="266"/>
        <v>9.8765432098765427</v>
      </c>
      <c r="Z767" s="1">
        <f t="shared" si="267"/>
        <v>20.987654320987652</v>
      </c>
      <c r="AA767" s="1">
        <f t="shared" si="268"/>
        <v>14.814814814814813</v>
      </c>
      <c r="AB767" s="1">
        <f t="shared" si="269"/>
        <v>1.2345679012345678</v>
      </c>
      <c r="AC767" s="1">
        <f t="shared" si="270"/>
        <v>0</v>
      </c>
      <c r="AD767" s="1"/>
      <c r="AF767" s="1">
        <f t="shared" si="280"/>
        <v>100</v>
      </c>
      <c r="AG767" s="1">
        <f t="shared" si="271"/>
        <v>-72.477807800134272</v>
      </c>
      <c r="AH767" s="1">
        <f>IF((W767-W$2)/W$2*100&gt;100,100,IF((W767-W$2)/W$2*100&lt;-100,-100,(W767-W$2)/W$2*100))</f>
        <v>-61.960027311057743</v>
      </c>
      <c r="AI767" s="1">
        <f>IF((X767-X$2)/X$2*100&gt;100,100,IF((X767-X$2)/X$2*100&lt;-100,-100,(X767-X$2)/X$2*100))</f>
        <v>-86.914521822004119</v>
      </c>
      <c r="AJ767" s="1">
        <f>IF((Y767-Y$2)/Y$2*100&gt;100,100,IF((Y767-Y$2)/Y$2*100&lt;-100,-100,(Y767-Y$2)/Y$2*100))</f>
        <v>-30.56144329126365</v>
      </c>
      <c r="AK767" s="1">
        <f>IF((Z767-Z$2)/Z$2*100&gt;100,100,IF((Z767-Z$2)/Z$2*100&lt;-100,-100,(Z767-Z$2)/Z$2*100))</f>
        <v>100</v>
      </c>
      <c r="AL767" s="1">
        <f>IF((V767-V$2)/V$2*100&gt;100,100,IF((V767-V$2)/V$2*100&lt;-100,-100,(V767-V$2)/V$2*100))</f>
        <v>-73.155733223965015</v>
      </c>
      <c r="AM767" s="1">
        <f>IF((AA767-AA$2)/AA$2*100&gt;100,100,IF((AA767-AA$2)/AA$2*100&lt;-100,-100,(AA767-AA$2)/AA$2*100))</f>
        <v>100</v>
      </c>
      <c r="AN767" s="1">
        <f>IF((AB767-AB$2)/AB$2*100&gt;100,100,IF((AB767-AB$2)/AB$2*100&lt;-100,-100,(AB767-AB$2)/AB$2*100))</f>
        <v>-31.717628580311118</v>
      </c>
      <c r="AO767" s="1">
        <f>IF((AC767-AC$2)/AC$2*100&gt;100,100,IF((AC767-AC$2)/AC$2*100&lt;-100,-100,(AC767-AC$2)/AC$2*100))</f>
        <v>-100</v>
      </c>
      <c r="AP767" s="1"/>
      <c r="AQ767" s="2">
        <f t="shared" si="281"/>
        <v>100</v>
      </c>
      <c r="AR767" s="2">
        <f t="shared" si="272"/>
        <v>-72</v>
      </c>
      <c r="AS767" s="2">
        <f t="shared" si="273"/>
        <v>-62</v>
      </c>
      <c r="AT767" s="2">
        <f t="shared" si="274"/>
        <v>-87</v>
      </c>
      <c r="AU767" s="2">
        <f t="shared" si="275"/>
        <v>-31</v>
      </c>
      <c r="AV767" s="2">
        <f t="shared" si="282"/>
        <v>1</v>
      </c>
      <c r="AW767" s="2">
        <f t="shared" si="283"/>
        <v>0</v>
      </c>
      <c r="AX767" s="2">
        <f t="shared" si="276"/>
        <v>1</v>
      </c>
      <c r="AY767" s="2">
        <f t="shared" si="277"/>
        <v>0</v>
      </c>
      <c r="AZ767" s="2">
        <f t="shared" si="278"/>
        <v>0</v>
      </c>
      <c r="BA767" s="1"/>
      <c r="BB767" s="1"/>
      <c r="BN767" s="1">
        <f>T767/(T$3-T$4)*100</f>
        <v>68.962529781243219</v>
      </c>
      <c r="BO767" s="1">
        <f>U767/(U$3-U$4)*100</f>
        <v>10.295616717635065</v>
      </c>
      <c r="BP767" s="1">
        <f>V767/(V$3-V$4)*100</f>
        <v>2.4691358024691357</v>
      </c>
      <c r="BQ767" s="1">
        <f>W767/(W$3-W$4)*100</f>
        <v>13.468013468013465</v>
      </c>
      <c r="BR767" s="1">
        <f>X767/(X$3-X$4)*100</f>
        <v>3.3607681755829901</v>
      </c>
      <c r="BS767" s="1">
        <f>Y767/(Y$3-Y$4)*100</f>
        <v>37.154614932392718</v>
      </c>
      <c r="BT767" s="1">
        <f>Z767/(Z$3-Z$4)*100</f>
        <v>66.191832858499524</v>
      </c>
      <c r="BU767" s="1">
        <f>AA767/(AA$3-AA$4)*100</f>
        <v>52.974186307519631</v>
      </c>
      <c r="BV767" s="1">
        <f>AB767/(AB$3-AB$4)*100</f>
        <v>5.8138070042831949</v>
      </c>
      <c r="BW767" s="1">
        <f>AC767/(AC$3-AC$4)*100</f>
        <v>0</v>
      </c>
    </row>
    <row r="768" spans="1:75">
      <c r="A768">
        <v>86</v>
      </c>
      <c r="B768" t="s">
        <v>1675</v>
      </c>
      <c r="C768" t="s">
        <v>2761</v>
      </c>
      <c r="D768">
        <v>4</v>
      </c>
      <c r="E768" t="s">
        <v>2827</v>
      </c>
      <c r="F768" t="s">
        <v>2828</v>
      </c>
      <c r="G768" t="s">
        <v>2829</v>
      </c>
      <c r="H768">
        <v>12</v>
      </c>
      <c r="I768">
        <v>0</v>
      </c>
      <c r="J768">
        <v>0</v>
      </c>
      <c r="K768">
        <v>2</v>
      </c>
      <c r="L768">
        <v>2</v>
      </c>
      <c r="M768">
        <v>8</v>
      </c>
      <c r="N768">
        <v>11</v>
      </c>
      <c r="O768">
        <v>7</v>
      </c>
      <c r="P768">
        <v>0</v>
      </c>
      <c r="Q768">
        <v>0</v>
      </c>
      <c r="R768">
        <v>42</v>
      </c>
      <c r="T768" s="1">
        <f t="shared" si="279"/>
        <v>28.571428571428569</v>
      </c>
      <c r="U768" s="1">
        <f t="shared" si="262"/>
        <v>0</v>
      </c>
      <c r="V768" s="1">
        <f t="shared" si="263"/>
        <v>0</v>
      </c>
      <c r="W768" s="1">
        <f t="shared" si="264"/>
        <v>4.7619047619047619</v>
      </c>
      <c r="X768" s="1">
        <f t="shared" si="265"/>
        <v>4.7619047619047619</v>
      </c>
      <c r="Y768" s="1">
        <f t="shared" si="266"/>
        <v>19.047619047619047</v>
      </c>
      <c r="Z768" s="1">
        <f t="shared" si="267"/>
        <v>26.190476190476193</v>
      </c>
      <c r="AA768" s="1">
        <f t="shared" si="268"/>
        <v>16.666666666666664</v>
      </c>
      <c r="AB768" s="1">
        <f t="shared" si="269"/>
        <v>0</v>
      </c>
      <c r="AC768" s="1">
        <f t="shared" si="270"/>
        <v>0</v>
      </c>
      <c r="AD768" s="1"/>
      <c r="AF768" s="1">
        <f t="shared" si="280"/>
        <v>45.371143224697001</v>
      </c>
      <c r="AG768" s="1">
        <f t="shared" si="271"/>
        <v>-100</v>
      </c>
      <c r="AH768" s="1">
        <f>IF((W768-W$2)/W$2*100&gt;100,100,IF((W768-W$2)/W$2*100&lt;-100,-100,(W768-W$2)/W$2*100))</f>
        <v>-75.545731842822832</v>
      </c>
      <c r="AI768" s="1">
        <f>IF((X768-X$2)/X$2*100&gt;100,100,IF((X768-X$2)/X$2*100&lt;-100,-100,(X768-X$2)/X$2*100))</f>
        <v>-49.527441313444456</v>
      </c>
      <c r="AJ768" s="1">
        <f>IF((Y768-Y$2)/Y$2*100&gt;100,100,IF((Y768-Y$2)/Y$2*100&lt;-100,-100,(Y768-Y$2)/Y$2*100))</f>
        <v>33.917216509705817</v>
      </c>
      <c r="AK768" s="1">
        <f>IF((Z768-Z$2)/Z$2*100&gt;100,100,IF((Z768-Z$2)/Z$2*100&lt;-100,-100,(Z768-Z$2)/Z$2*100))</f>
        <v>100</v>
      </c>
      <c r="AL768" s="1">
        <f>IF((V768-V$2)/V$2*100&gt;100,100,IF((V768-V$2)/V$2*100&lt;-100,-100,(V768-V$2)/V$2*100))</f>
        <v>-100</v>
      </c>
      <c r="AM768" s="1">
        <f>IF((AA768-AA$2)/AA$2*100&gt;100,100,IF((AA768-AA$2)/AA$2*100&lt;-100,-100,(AA768-AA$2)/AA$2*100))</f>
        <v>100</v>
      </c>
      <c r="AN768" s="1">
        <f>IF((AB768-AB$2)/AB$2*100&gt;100,100,IF((AB768-AB$2)/AB$2*100&lt;-100,-100,(AB768-AB$2)/AB$2*100))</f>
        <v>-100</v>
      </c>
      <c r="AO768" s="1">
        <f>IF((AC768-AC$2)/AC$2*100&gt;100,100,IF((AC768-AC$2)/AC$2*100&lt;-100,-100,(AC768-AC$2)/AC$2*100))</f>
        <v>-100</v>
      </c>
      <c r="AP768" s="1"/>
      <c r="AQ768" s="2">
        <f t="shared" si="281"/>
        <v>45</v>
      </c>
      <c r="AR768" s="2">
        <f t="shared" si="272"/>
        <v>-100</v>
      </c>
      <c r="AS768" s="2">
        <f t="shared" si="273"/>
        <v>-76</v>
      </c>
      <c r="AT768" s="2">
        <f t="shared" si="274"/>
        <v>-50</v>
      </c>
      <c r="AU768" s="2">
        <f t="shared" si="275"/>
        <v>34</v>
      </c>
      <c r="AV768" s="2">
        <f t="shared" si="282"/>
        <v>1</v>
      </c>
      <c r="AW768" s="2">
        <f t="shared" si="283"/>
        <v>0</v>
      </c>
      <c r="AX768" s="2">
        <f t="shared" si="276"/>
        <v>1</v>
      </c>
      <c r="AY768" s="2">
        <f t="shared" si="277"/>
        <v>0</v>
      </c>
      <c r="AZ768" s="2">
        <f t="shared" si="278"/>
        <v>0</v>
      </c>
      <c r="BA768" s="1"/>
      <c r="BB768" s="1"/>
      <c r="BN768" s="1">
        <f>T768/(T$3-T$4)*100</f>
        <v>49.87468671679197</v>
      </c>
      <c r="BO768" s="1">
        <f>U768/(U$3-U$4)*100</f>
        <v>0</v>
      </c>
      <c r="BP768" s="1">
        <f>V768/(V$3-V$4)*100</f>
        <v>0</v>
      </c>
      <c r="BQ768" s="1">
        <f>W768/(W$3-W$4)*100</f>
        <v>8.6580086580086562</v>
      </c>
      <c r="BR768" s="1">
        <f>X768/(X$3-X$4)*100</f>
        <v>12.962962962962962</v>
      </c>
      <c r="BS768" s="1">
        <f>Y768/(Y$3-Y$4)*100</f>
        <v>71.655328798185948</v>
      </c>
      <c r="BT768" s="1">
        <f>Z768/(Z$3-Z$4)*100</f>
        <v>82.600732600732613</v>
      </c>
      <c r="BU768" s="1">
        <f>AA768/(AA$3-AA$4)*100</f>
        <v>59.595959595959592</v>
      </c>
      <c r="BV768" s="1">
        <f>AB768/(AB$3-AB$4)*100</f>
        <v>0</v>
      </c>
      <c r="BW768" s="1">
        <f>AC768/(AC$3-AC$4)*100</f>
        <v>0</v>
      </c>
    </row>
    <row r="769" spans="1:75">
      <c r="A769">
        <v>84</v>
      </c>
      <c r="B769" t="s">
        <v>1675</v>
      </c>
      <c r="C769" t="s">
        <v>2595</v>
      </c>
      <c r="D769">
        <v>10</v>
      </c>
      <c r="E769" t="s">
        <v>2830</v>
      </c>
      <c r="F769" t="s">
        <v>2831</v>
      </c>
      <c r="G769" t="s">
        <v>2832</v>
      </c>
      <c r="H769">
        <v>31</v>
      </c>
      <c r="I769">
        <v>6</v>
      </c>
      <c r="J769">
        <v>1</v>
      </c>
      <c r="K769">
        <v>8</v>
      </c>
      <c r="L769">
        <v>7</v>
      </c>
      <c r="M769">
        <v>16</v>
      </c>
      <c r="N769">
        <v>30</v>
      </c>
      <c r="O769">
        <v>13</v>
      </c>
      <c r="P769">
        <v>3</v>
      </c>
      <c r="Q769">
        <v>2</v>
      </c>
      <c r="R769">
        <v>117</v>
      </c>
      <c r="T769" s="1">
        <f t="shared" si="279"/>
        <v>26.495726495726498</v>
      </c>
      <c r="U769" s="1">
        <f t="shared" si="262"/>
        <v>5.1282051282051277</v>
      </c>
      <c r="V769" s="1">
        <f t="shared" si="263"/>
        <v>0.85470085470085477</v>
      </c>
      <c r="W769" s="1">
        <f t="shared" si="264"/>
        <v>6.8376068376068382</v>
      </c>
      <c r="X769" s="1">
        <f t="shared" si="265"/>
        <v>5.982905982905983</v>
      </c>
      <c r="Y769" s="1">
        <f t="shared" si="266"/>
        <v>13.675213675213676</v>
      </c>
      <c r="Z769" s="1">
        <f t="shared" si="267"/>
        <v>25.641025641025639</v>
      </c>
      <c r="AA769" s="1">
        <f t="shared" si="268"/>
        <v>11.111111111111111</v>
      </c>
      <c r="AB769" s="1">
        <f t="shared" si="269"/>
        <v>2.5641025641025639</v>
      </c>
      <c r="AC769" s="1">
        <f t="shared" si="270"/>
        <v>1.7094017094017095</v>
      </c>
      <c r="AD769" s="1"/>
      <c r="AF769" s="1">
        <f t="shared" si="280"/>
        <v>34.809991793842968</v>
      </c>
      <c r="AG769" s="1">
        <f t="shared" si="271"/>
        <v>-61.892349261724377</v>
      </c>
      <c r="AH769" s="1">
        <f>IF((W769-W$2)/W$2*100&gt;100,100,IF((W769-W$2)/W$2*100&lt;-100,-100,(W769-W$2)/W$2*100))</f>
        <v>-64.886179056360987</v>
      </c>
      <c r="AI769" s="1">
        <f>IF((X769-X$2)/X$2*100&gt;100,100,IF((X769-X$2)/X$2*100&lt;-100,-100,(X769-X$2)/X$2*100))</f>
        <v>-36.585759598943028</v>
      </c>
      <c r="AJ769" s="1">
        <f>IF((Y769-Y$2)/Y$2*100&gt;100,100,IF((Y769-Y$2)/Y$2*100&lt;-100,-100,(Y769-Y$2)/Y$2*100))</f>
        <v>-3.8543060955958151</v>
      </c>
      <c r="AK769" s="1">
        <f>IF((Z769-Z$2)/Z$2*100&gt;100,100,IF((Z769-Z$2)/Z$2*100&lt;-100,-100,(Z769-Z$2)/Z$2*100))</f>
        <v>100</v>
      </c>
      <c r="AL769" s="1">
        <f>IF((V769-V$2)/V$2*100&gt;100,100,IF((V769-V$2)/V$2*100&lt;-100,-100,(V769-V$2)/V$2*100))</f>
        <v>-81.415507616591171</v>
      </c>
      <c r="AM769" s="1">
        <f>IF((AA769-AA$2)/AA$2*100&gt;100,100,IF((AA769-AA$2)/AA$2*100&lt;-100,-100,(AA769-AA$2)/AA$2*100))</f>
        <v>100</v>
      </c>
      <c r="AN769" s="1">
        <f>IF((AB769-AB$2)/AB$2*100&gt;100,100,IF((AB769-AB$2)/AB$2*100&lt;-100,-100,(AB769-AB$2)/AB$2*100))</f>
        <v>41.817232948584596</v>
      </c>
      <c r="AO769" s="1">
        <f>IF((AC769-AC$2)/AC$2*100&gt;100,100,IF((AC769-AC$2)/AC$2*100&lt;-100,-100,(AC769-AC$2)/AC$2*100))</f>
        <v>-30.503161714091775</v>
      </c>
      <c r="AP769" s="1"/>
      <c r="AQ769" s="2">
        <f t="shared" si="281"/>
        <v>35</v>
      </c>
      <c r="AR769" s="2">
        <f t="shared" si="272"/>
        <v>-62</v>
      </c>
      <c r="AS769" s="2">
        <f t="shared" si="273"/>
        <v>-65</v>
      </c>
      <c r="AT769" s="2">
        <f t="shared" si="274"/>
        <v>-37</v>
      </c>
      <c r="AU769" s="2">
        <f t="shared" si="275"/>
        <v>-4</v>
      </c>
      <c r="AV769" s="2">
        <f t="shared" si="282"/>
        <v>1</v>
      </c>
      <c r="AW769" s="2">
        <f t="shared" si="283"/>
        <v>0</v>
      </c>
      <c r="AX769" s="2">
        <f t="shared" si="276"/>
        <v>1</v>
      </c>
      <c r="AY769" s="2">
        <f t="shared" si="277"/>
        <v>1</v>
      </c>
      <c r="AZ769" s="2">
        <f t="shared" si="278"/>
        <v>0</v>
      </c>
      <c r="BA769" s="1"/>
      <c r="BB769" s="1"/>
      <c r="BN769" s="1">
        <f>T769/(T$3-T$4)*100</f>
        <v>46.251312040785727</v>
      </c>
      <c r="BO769" s="1">
        <f>U769/(U$3-U$4)*100</f>
        <v>14.25546930134086</v>
      </c>
      <c r="BP769" s="1">
        <f>V769/(V$3-V$4)*100</f>
        <v>1.7094017094017095</v>
      </c>
      <c r="BQ769" s="1">
        <f>W769/(W$3-W$4)*100</f>
        <v>12.432012432012431</v>
      </c>
      <c r="BR769" s="1">
        <f>X769/(X$3-X$4)*100</f>
        <v>16.286799620132953</v>
      </c>
      <c r="BS769" s="1">
        <f>Y769/(Y$3-Y$4)*100</f>
        <v>51.444851444851459</v>
      </c>
      <c r="BT769" s="1">
        <f>Z769/(Z$3-Z$4)*100</f>
        <v>80.867850098619314</v>
      </c>
      <c r="BU769" s="1">
        <f>AA769/(AA$3-AA$4)*100</f>
        <v>39.73063973063973</v>
      </c>
      <c r="BV769" s="1">
        <f>AB769/(AB$3-AB$4)*100</f>
        <v>12.074829931972788</v>
      </c>
      <c r="BW769" s="1">
        <f>AC769/(AC$3-AC$4)*100</f>
        <v>3.8111251226005329</v>
      </c>
    </row>
    <row r="770" spans="1:75">
      <c r="A770">
        <v>78</v>
      </c>
      <c r="B770" t="s">
        <v>1675</v>
      </c>
      <c r="C770" t="s">
        <v>2833</v>
      </c>
      <c r="D770">
        <v>9</v>
      </c>
      <c r="E770" t="s">
        <v>2834</v>
      </c>
      <c r="F770" t="s">
        <v>2835</v>
      </c>
      <c r="G770" t="s">
        <v>2836</v>
      </c>
      <c r="H770">
        <v>27</v>
      </c>
      <c r="I770">
        <v>3</v>
      </c>
      <c r="J770">
        <v>3</v>
      </c>
      <c r="K770">
        <v>6</v>
      </c>
      <c r="L770">
        <v>4</v>
      </c>
      <c r="M770">
        <v>11</v>
      </c>
      <c r="N770">
        <v>17</v>
      </c>
      <c r="O770">
        <v>8</v>
      </c>
      <c r="P770">
        <v>1</v>
      </c>
      <c r="Q770">
        <v>0</v>
      </c>
      <c r="R770">
        <v>80</v>
      </c>
      <c r="T770" s="1">
        <f t="shared" si="279"/>
        <v>33.75</v>
      </c>
      <c r="U770" s="1">
        <f t="shared" si="262"/>
        <v>3.75</v>
      </c>
      <c r="V770" s="1">
        <f t="shared" si="263"/>
        <v>3.75</v>
      </c>
      <c r="W770" s="1">
        <f t="shared" si="264"/>
        <v>7.5</v>
      </c>
      <c r="X770" s="1">
        <f t="shared" si="265"/>
        <v>5</v>
      </c>
      <c r="Y770" s="1">
        <f t="shared" si="266"/>
        <v>13.750000000000002</v>
      </c>
      <c r="Z770" s="1">
        <f t="shared" si="267"/>
        <v>21.25</v>
      </c>
      <c r="AA770" s="1">
        <f t="shared" si="268"/>
        <v>10</v>
      </c>
      <c r="AB770" s="1">
        <f t="shared" si="269"/>
        <v>1.25</v>
      </c>
      <c r="AC770" s="1">
        <f t="shared" si="270"/>
        <v>0</v>
      </c>
      <c r="AD770" s="1"/>
      <c r="AF770" s="1">
        <f t="shared" si="280"/>
        <v>71.719662934173343</v>
      </c>
      <c r="AG770" s="1">
        <f t="shared" si="271"/>
        <v>-72.133780397635945</v>
      </c>
      <c r="AH770" s="1">
        <f>IF((W770-W$2)/W$2*100&gt;100,100,IF((W770-W$2)/W$2*100&lt;-100,-100,(W770-W$2)/W$2*100))</f>
        <v>-61.484527652445962</v>
      </c>
      <c r="AI770" s="1">
        <f>IF((X770-X$2)/X$2*100&gt;100,100,IF((X770-X$2)/X$2*100&lt;-100,-100,(X770-X$2)/X$2*100))</f>
        <v>-47.003813379116679</v>
      </c>
      <c r="AJ770" s="1">
        <f>IF((Y770-Y$2)/Y$2*100&gt;100,100,IF((Y770-Y$2)/Y$2*100&lt;-100,-100,(Y770-Y$2)/Y$2*100))</f>
        <v>-3.3285093320561003</v>
      </c>
      <c r="AK770" s="1">
        <f>IF((Z770-Z$2)/Z$2*100&gt;100,100,IF((Z770-Z$2)/Z$2*100&lt;-100,-100,(Z770-Z$2)/Z$2*100))</f>
        <v>100</v>
      </c>
      <c r="AL770" s="1">
        <f>IF((V770-V$2)/V$2*100&gt;100,100,IF((V770-V$2)/V$2*100&lt;-100,-100,(V770-V$2)/V$2*100))</f>
        <v>-18.460539667793729</v>
      </c>
      <c r="AM770" s="1">
        <f>IF((AA770-AA$2)/AA$2*100&gt;100,100,IF((AA770-AA$2)/AA$2*100&lt;-100,-100,(AA770-AA$2)/AA$2*100))</f>
        <v>98.50587557149781</v>
      </c>
      <c r="AN770" s="1">
        <f>IF((AB770-AB$2)/AB$2*100&gt;100,100,IF((AB770-AB$2)/AB$2*100&lt;-100,-100,(AB770-AB$2)/AB$2*100))</f>
        <v>-30.864098937565004</v>
      </c>
      <c r="AO770" s="1">
        <f>IF((AC770-AC$2)/AC$2*100&gt;100,100,IF((AC770-AC$2)/AC$2*100&lt;-100,-100,(AC770-AC$2)/AC$2*100))</f>
        <v>-100</v>
      </c>
      <c r="AP770" s="1"/>
      <c r="AQ770" s="2">
        <f t="shared" si="281"/>
        <v>72</v>
      </c>
      <c r="AR770" s="2">
        <f t="shared" si="272"/>
        <v>-72</v>
      </c>
      <c r="AS770" s="2">
        <f t="shared" si="273"/>
        <v>-61</v>
      </c>
      <c r="AT770" s="2">
        <f t="shared" si="274"/>
        <v>-47</v>
      </c>
      <c r="AU770" s="2">
        <f t="shared" si="275"/>
        <v>-3</v>
      </c>
      <c r="AV770" s="2">
        <f t="shared" si="282"/>
        <v>1</v>
      </c>
      <c r="AW770" s="2">
        <f t="shared" si="283"/>
        <v>0</v>
      </c>
      <c r="AX770" s="2">
        <f t="shared" si="276"/>
        <v>1</v>
      </c>
      <c r="AY770" s="2">
        <f t="shared" si="277"/>
        <v>0</v>
      </c>
      <c r="AZ770" s="2">
        <f t="shared" si="278"/>
        <v>0</v>
      </c>
      <c r="BA770" s="1"/>
      <c r="BB770" s="1"/>
      <c r="BN770" s="1">
        <f>T770/(T$3-T$4)*100</f>
        <v>58.91447368421052</v>
      </c>
      <c r="BO770" s="1">
        <f>U770/(U$3-U$4)*100</f>
        <v>10.424311926605503</v>
      </c>
      <c r="BP770" s="1">
        <f>V770/(V$3-V$4)*100</f>
        <v>7.5</v>
      </c>
      <c r="BQ770" s="1">
        <f>W770/(W$3-W$4)*100</f>
        <v>13.636363636363635</v>
      </c>
      <c r="BR770" s="1">
        <f>X770/(X$3-X$4)*100</f>
        <v>13.611111111111111</v>
      </c>
      <c r="BS770" s="1">
        <f>Y770/(Y$3-Y$4)*100</f>
        <v>51.726190476190496</v>
      </c>
      <c r="BT770" s="1">
        <f>Z770/(Z$3-Z$4)*100</f>
        <v>67.019230769230759</v>
      </c>
      <c r="BU770" s="1">
        <f>AA770/(AA$3-AA$4)*100</f>
        <v>35.757575757575758</v>
      </c>
      <c r="BV770" s="1">
        <f>AB770/(AB$3-AB$4)*100</f>
        <v>5.8864795918367356</v>
      </c>
      <c r="BW770" s="1">
        <f>AC770/(AC$3-AC$4)*100</f>
        <v>0</v>
      </c>
    </row>
    <row r="771" spans="1:75">
      <c r="A771">
        <v>81</v>
      </c>
      <c r="B771" t="s">
        <v>1675</v>
      </c>
      <c r="C771" t="s">
        <v>2837</v>
      </c>
      <c r="D771">
        <v>9</v>
      </c>
      <c r="E771" t="s">
        <v>2838</v>
      </c>
      <c r="F771" t="s">
        <v>2839</v>
      </c>
      <c r="G771" t="s">
        <v>2840</v>
      </c>
      <c r="H771">
        <v>31</v>
      </c>
      <c r="I771">
        <v>7</v>
      </c>
      <c r="J771">
        <v>0</v>
      </c>
      <c r="K771">
        <v>20</v>
      </c>
      <c r="L771">
        <v>13</v>
      </c>
      <c r="M771">
        <v>20</v>
      </c>
      <c r="N771">
        <v>27</v>
      </c>
      <c r="O771">
        <v>15</v>
      </c>
      <c r="P771">
        <v>21</v>
      </c>
      <c r="Q771">
        <v>0</v>
      </c>
      <c r="R771">
        <v>154</v>
      </c>
      <c r="T771" s="1">
        <f t="shared" si="279"/>
        <v>20.129870129870131</v>
      </c>
      <c r="U771" s="1">
        <f t="shared" si="262"/>
        <v>4.5454545454545459</v>
      </c>
      <c r="V771" s="1">
        <f t="shared" si="263"/>
        <v>0</v>
      </c>
      <c r="W771" s="1">
        <f t="shared" si="264"/>
        <v>12.987012987012985</v>
      </c>
      <c r="X771" s="1">
        <f t="shared" si="265"/>
        <v>8.4415584415584419</v>
      </c>
      <c r="Y771" s="1">
        <f t="shared" si="266"/>
        <v>12.987012987012985</v>
      </c>
      <c r="Z771" s="1">
        <f t="shared" si="267"/>
        <v>17.532467532467532</v>
      </c>
      <c r="AA771" s="1">
        <f t="shared" si="268"/>
        <v>9.7402597402597415</v>
      </c>
      <c r="AB771" s="1">
        <f t="shared" si="269"/>
        <v>13.636363636363635</v>
      </c>
      <c r="AC771" s="1">
        <f t="shared" si="270"/>
        <v>0</v>
      </c>
      <c r="AD771" s="1"/>
      <c r="AF771" s="1">
        <f t="shared" si="280"/>
        <v>2.4205781810365394</v>
      </c>
      <c r="AG771" s="1">
        <f t="shared" si="271"/>
        <v>-66.222764118346589</v>
      </c>
      <c r="AH771" s="1">
        <f>IF((W771-W$2)/W$2*100&gt;100,100,IF((W771-W$2)/W$2*100&lt;-100,-100,(W771-W$2)/W$2*100))</f>
        <v>-33.306541389516823</v>
      </c>
      <c r="AI771" s="1">
        <f>IF((X771-X$2)/X$2*100&gt;100,100,IF((X771-X$2)/X$2*100&lt;-100,-100,(X771-X$2)/X$2*100))</f>
        <v>-10.525918692015162</v>
      </c>
      <c r="AJ771" s="1">
        <f>IF((Y771-Y$2)/Y$2*100&gt;100,100,IF((Y771-Y$2)/Y$2*100&lt;-100,-100,(Y771-Y$2)/Y$2*100))</f>
        <v>-8.6928069252005926</v>
      </c>
      <c r="AK771" s="1">
        <f>IF((Z771-Z$2)/Z$2*100&gt;100,100,IF((Z771-Z$2)/Z$2*100&lt;-100,-100,(Z771-Z$2)/Z$2*100))</f>
        <v>81.42316128444422</v>
      </c>
      <c r="AL771" s="1">
        <f>IF((V771-V$2)/V$2*100&gt;100,100,IF((V771-V$2)/V$2*100&lt;-100,-100,(V771-V$2)/V$2*100))</f>
        <v>-100</v>
      </c>
      <c r="AM771" s="1">
        <f>IF((AA771-AA$2)/AA$2*100&gt;100,100,IF((AA771-AA$2)/AA$2*100&lt;-100,-100,(AA771-AA$2)/AA$2*100))</f>
        <v>93.34987880340698</v>
      </c>
      <c r="AN771" s="1">
        <f>IF((AB771-AB$2)/AB$2*100&gt;100,100,IF((AB771-AB$2)/AB$2*100&lt;-100,-100,(AB771-AB$2)/AB$2*100))</f>
        <v>100</v>
      </c>
      <c r="AO771" s="1">
        <f>IF((AC771-AC$2)/AC$2*100&gt;100,100,IF((AC771-AC$2)/AC$2*100&lt;-100,-100,(AC771-AC$2)/AC$2*100))</f>
        <v>-100</v>
      </c>
      <c r="AP771" s="1"/>
      <c r="AQ771" s="2">
        <f t="shared" si="281"/>
        <v>2</v>
      </c>
      <c r="AR771" s="2">
        <f t="shared" si="272"/>
        <v>-66</v>
      </c>
      <c r="AS771" s="2">
        <f t="shared" si="273"/>
        <v>-33</v>
      </c>
      <c r="AT771" s="2">
        <f t="shared" si="274"/>
        <v>-11</v>
      </c>
      <c r="AU771" s="2">
        <f t="shared" si="275"/>
        <v>-9</v>
      </c>
      <c r="AV771" s="2">
        <f t="shared" si="282"/>
        <v>1</v>
      </c>
      <c r="AW771" s="2">
        <f t="shared" si="283"/>
        <v>0</v>
      </c>
      <c r="AX771" s="2">
        <f t="shared" si="276"/>
        <v>1</v>
      </c>
      <c r="AY771" s="2">
        <f t="shared" si="277"/>
        <v>1</v>
      </c>
      <c r="AZ771" s="2">
        <f t="shared" si="278"/>
        <v>0</v>
      </c>
      <c r="BA771" s="1"/>
      <c r="BB771" s="1"/>
      <c r="BN771" s="1">
        <f>T771/(T$3-T$4)*100</f>
        <v>35.138983823194344</v>
      </c>
      <c r="BO771" s="1">
        <f>U771/(U$3-U$4)*100</f>
        <v>12.635529608006674</v>
      </c>
      <c r="BP771" s="1">
        <f>V771/(V$3-V$4)*100</f>
        <v>0</v>
      </c>
      <c r="BQ771" s="1">
        <f>W771/(W$3-W$4)*100</f>
        <v>23.61275088547815</v>
      </c>
      <c r="BR771" s="1">
        <f>X771/(X$3-X$4)*100</f>
        <v>22.979797979797979</v>
      </c>
      <c r="BS771" s="1">
        <f>Y771/(Y$3-Y$4)*100</f>
        <v>48.855905998763141</v>
      </c>
      <c r="BT771" s="1">
        <f>Z771/(Z$3-Z$4)*100</f>
        <v>55.294705294705295</v>
      </c>
      <c r="BU771" s="1">
        <f>AA771/(AA$3-AA$4)*100</f>
        <v>34.828807556080285</v>
      </c>
      <c r="BV771" s="1">
        <f>AB771/(AB$3-AB$4)*100</f>
        <v>64.216141001855291</v>
      </c>
      <c r="BW771" s="1">
        <f>AC771/(AC$3-AC$4)*100</f>
        <v>0</v>
      </c>
    </row>
    <row r="772" spans="1:75">
      <c r="A772">
        <v>80</v>
      </c>
      <c r="B772" t="s">
        <v>1675</v>
      </c>
      <c r="C772" t="s">
        <v>2841</v>
      </c>
      <c r="D772">
        <v>8</v>
      </c>
      <c r="E772" t="s">
        <v>2842</v>
      </c>
      <c r="F772" t="s">
        <v>2843</v>
      </c>
      <c r="G772" t="s">
        <v>2844</v>
      </c>
      <c r="H772">
        <v>30</v>
      </c>
      <c r="I772">
        <v>9</v>
      </c>
      <c r="J772">
        <v>1</v>
      </c>
      <c r="K772">
        <v>11</v>
      </c>
      <c r="L772">
        <v>7</v>
      </c>
      <c r="M772">
        <v>12</v>
      </c>
      <c r="N772">
        <v>29</v>
      </c>
      <c r="O772">
        <v>6</v>
      </c>
      <c r="P772">
        <v>7</v>
      </c>
      <c r="Q772">
        <v>0</v>
      </c>
      <c r="R772">
        <v>112</v>
      </c>
      <c r="T772" s="1">
        <f t="shared" si="279"/>
        <v>26.785714285714285</v>
      </c>
      <c r="U772" s="1">
        <f t="shared" si="262"/>
        <v>8.0357142857142865</v>
      </c>
      <c r="V772" s="1">
        <f t="shared" si="263"/>
        <v>0.89285714285714279</v>
      </c>
      <c r="W772" s="1">
        <f t="shared" si="264"/>
        <v>9.8214285714285712</v>
      </c>
      <c r="X772" s="1">
        <f t="shared" si="265"/>
        <v>6.25</v>
      </c>
      <c r="Y772" s="1">
        <f t="shared" si="266"/>
        <v>10.714285714285714</v>
      </c>
      <c r="Z772" s="1">
        <f t="shared" si="267"/>
        <v>25.892857142857146</v>
      </c>
      <c r="AA772" s="1">
        <f t="shared" si="268"/>
        <v>5.3571428571428568</v>
      </c>
      <c r="AB772" s="1">
        <f t="shared" si="269"/>
        <v>6.25</v>
      </c>
      <c r="AC772" s="1">
        <f t="shared" si="270"/>
        <v>0</v>
      </c>
      <c r="AD772" s="1"/>
      <c r="AF772" s="1">
        <f t="shared" si="280"/>
        <v>36.285446773153446</v>
      </c>
      <c r="AG772" s="1">
        <f t="shared" si="271"/>
        <v>-40.286672280648453</v>
      </c>
      <c r="AH772" s="1">
        <f>IF((W772-W$2)/W$2*100&gt;100,100,IF((W772-W$2)/W$2*100&lt;-100,-100,(W772-W$2)/W$2*100))</f>
        <v>-49.563071925822094</v>
      </c>
      <c r="AI772" s="1">
        <f>IF((X772-X$2)/X$2*100&gt;100,100,IF((X772-X$2)/X$2*100&lt;-100,-100,(X772-X$2)/X$2*100))</f>
        <v>-33.754766723895848</v>
      </c>
      <c r="AJ772" s="1">
        <f>IF((Y772-Y$2)/Y$2*100&gt;100,100,IF((Y772-Y$2)/Y$2*100&lt;-100,-100,(Y772-Y$2)/Y$2*100))</f>
        <v>-24.671565713290484</v>
      </c>
      <c r="AK772" s="1">
        <f>IF((Z772-Z$2)/Z$2*100&gt;100,100,IF((Z772-Z$2)/Z$2*100&lt;-100,-100,(Z772-Z$2)/Z$2*100))</f>
        <v>100</v>
      </c>
      <c r="AL772" s="1">
        <f>IF((V772-V$2)/V$2*100&gt;100,100,IF((V772-V$2)/V$2*100&lt;-100,-100,(V772-V$2)/V$2*100))</f>
        <v>-80.585842778046128</v>
      </c>
      <c r="AM772" s="1">
        <f>IF((AA772-AA$2)/AA$2*100&gt;100,100,IF((AA772-AA$2)/AA$2*100&lt;-100,-100,(AA772-AA$2)/AA$2*100))</f>
        <v>6.3424333418738179</v>
      </c>
      <c r="AN772" s="1">
        <f>IF((AB772-AB$2)/AB$2*100&gt;100,100,IF((AB772-AB$2)/AB$2*100&lt;-100,-100,(AB772-AB$2)/AB$2*100))</f>
        <v>100</v>
      </c>
      <c r="AO772" s="1">
        <f>IF((AC772-AC$2)/AC$2*100&gt;100,100,IF((AC772-AC$2)/AC$2*100&lt;-100,-100,(AC772-AC$2)/AC$2*100))</f>
        <v>-100</v>
      </c>
      <c r="AP772" s="1"/>
      <c r="AQ772" s="2">
        <f t="shared" si="281"/>
        <v>36</v>
      </c>
      <c r="AR772" s="2">
        <f t="shared" si="272"/>
        <v>-40</v>
      </c>
      <c r="AS772" s="2">
        <f t="shared" si="273"/>
        <v>-50</v>
      </c>
      <c r="AT772" s="2">
        <f t="shared" si="274"/>
        <v>-34</v>
      </c>
      <c r="AU772" s="2">
        <f t="shared" si="275"/>
        <v>-25</v>
      </c>
      <c r="AV772" s="2">
        <f t="shared" si="282"/>
        <v>1</v>
      </c>
      <c r="AW772" s="2">
        <f t="shared" si="283"/>
        <v>0</v>
      </c>
      <c r="AX772" s="2">
        <f t="shared" si="276"/>
        <v>0</v>
      </c>
      <c r="AY772" s="2">
        <f t="shared" si="277"/>
        <v>1</v>
      </c>
      <c r="AZ772" s="2">
        <f t="shared" si="278"/>
        <v>0</v>
      </c>
      <c r="BA772" s="1"/>
      <c r="BB772" s="1"/>
      <c r="BN772" s="1">
        <f>T772/(T$3-T$4)*100</f>
        <v>46.757518796992478</v>
      </c>
      <c r="BO772" s="1">
        <f>U772/(U$3-U$4)*100</f>
        <v>22.337811271297511</v>
      </c>
      <c r="BP772" s="1">
        <f>V772/(V$3-V$4)*100</f>
        <v>1.7857142857142856</v>
      </c>
      <c r="BQ772" s="1">
        <f>W772/(W$3-W$4)*100</f>
        <v>17.857142857142854</v>
      </c>
      <c r="BR772" s="1">
        <f>X772/(X$3-X$4)*100</f>
        <v>17.013888888888886</v>
      </c>
      <c r="BS772" s="1">
        <f>Y772/(Y$3-Y$4)*100</f>
        <v>40.3061224489796</v>
      </c>
      <c r="BT772" s="1">
        <f>Z772/(Z$3-Z$4)*100</f>
        <v>81.662087912087927</v>
      </c>
      <c r="BU772" s="1">
        <f>AA772/(AA$3-AA$4)*100</f>
        <v>19.155844155844157</v>
      </c>
      <c r="BV772" s="1">
        <f>AB772/(AB$3-AB$4)*100</f>
        <v>29.432397959183675</v>
      </c>
      <c r="BW772" s="1">
        <f>AC772/(AC$3-AC$4)*100</f>
        <v>0</v>
      </c>
    </row>
    <row r="773" spans="1:75">
      <c r="A773">
        <v>77</v>
      </c>
      <c r="B773" t="s">
        <v>1675</v>
      </c>
      <c r="C773" t="s">
        <v>2845</v>
      </c>
      <c r="D773">
        <v>6</v>
      </c>
      <c r="E773" t="s">
        <v>2846</v>
      </c>
      <c r="F773" t="s">
        <v>2847</v>
      </c>
      <c r="G773" t="s">
        <v>2590</v>
      </c>
      <c r="H773">
        <v>21</v>
      </c>
      <c r="I773">
        <v>4</v>
      </c>
      <c r="J773">
        <v>1</v>
      </c>
      <c r="K773">
        <v>2</v>
      </c>
      <c r="L773">
        <v>4</v>
      </c>
      <c r="M773">
        <v>12</v>
      </c>
      <c r="N773">
        <v>12</v>
      </c>
      <c r="O773">
        <v>5</v>
      </c>
      <c r="P773">
        <v>0</v>
      </c>
      <c r="Q773">
        <v>0</v>
      </c>
      <c r="R773">
        <v>61</v>
      </c>
      <c r="T773" s="1">
        <f t="shared" si="279"/>
        <v>34.42622950819672</v>
      </c>
      <c r="U773" s="1">
        <f t="shared" si="262"/>
        <v>6.557377049180328</v>
      </c>
      <c r="V773" s="1">
        <f t="shared" si="263"/>
        <v>1.639344262295082</v>
      </c>
      <c r="W773" s="1">
        <f t="shared" si="264"/>
        <v>3.278688524590164</v>
      </c>
      <c r="X773" s="1">
        <f t="shared" si="265"/>
        <v>6.557377049180328</v>
      </c>
      <c r="Y773" s="1">
        <f t="shared" si="266"/>
        <v>19.672131147540984</v>
      </c>
      <c r="Z773" s="1">
        <f t="shared" si="267"/>
        <v>19.672131147540984</v>
      </c>
      <c r="AA773" s="1">
        <f t="shared" si="268"/>
        <v>8.1967213114754092</v>
      </c>
      <c r="AB773" s="1">
        <f t="shared" si="269"/>
        <v>0</v>
      </c>
      <c r="AC773" s="1">
        <f t="shared" si="270"/>
        <v>0</v>
      </c>
      <c r="AD773" s="1"/>
      <c r="AF773" s="1">
        <f t="shared" si="280"/>
        <v>75.16031191828246</v>
      </c>
      <c r="AG773" s="1">
        <f t="shared" si="271"/>
        <v>-51.272184301877068</v>
      </c>
      <c r="AH773" s="1">
        <f>IF((W773-W$2)/W$2*100&gt;100,100,IF((W773-W$2)/W$2*100&lt;-100,-100,(W773-W$2)/W$2*100))</f>
        <v>-83.162635039320634</v>
      </c>
      <c r="AI773" s="1">
        <f>IF((X773-X$2)/X$2*100&gt;100,100,IF((X773-X$2)/X$2*100&lt;-100,-100,(X773-X$2)/X$2*100))</f>
        <v>-30.496804431628426</v>
      </c>
      <c r="AJ773" s="1">
        <f>IF((Y773-Y$2)/Y$2*100&gt;100,100,IF((Y773-Y$2)/Y$2*100&lt;-100,-100,(Y773-Y$2)/Y$2*100))</f>
        <v>38.307944919860113</v>
      </c>
      <c r="AK773" s="1">
        <f>IF((Z773-Z$2)/Z$2*100&gt;100,100,IF((Z773-Z$2)/Z$2*100&lt;-100,-100,(Z773-Z$2)/Z$2*100))</f>
        <v>100</v>
      </c>
      <c r="AL773" s="1">
        <f>IF((V773-V$2)/V$2*100&gt;100,100,IF((V773-V$2)/V$2*100&lt;-100,-100,(V773-V$2)/V$2*100))</f>
        <v>-64.354334281002721</v>
      </c>
      <c r="AM773" s="1">
        <f>IF((AA773-AA$2)/AA$2*100&gt;100,100,IF((AA773-AA$2)/AA$2*100&lt;-100,-100,(AA773-AA$2)/AA$2*100))</f>
        <v>62.709734074998188</v>
      </c>
      <c r="AN773" s="1">
        <f>IF((AB773-AB$2)/AB$2*100&gt;100,100,IF((AB773-AB$2)/AB$2*100&lt;-100,-100,(AB773-AB$2)/AB$2*100))</f>
        <v>-100</v>
      </c>
      <c r="AO773" s="1">
        <f>IF((AC773-AC$2)/AC$2*100&gt;100,100,IF((AC773-AC$2)/AC$2*100&lt;-100,-100,(AC773-AC$2)/AC$2*100))</f>
        <v>-100</v>
      </c>
      <c r="AP773" s="1"/>
      <c r="AQ773" s="2">
        <f t="shared" si="281"/>
        <v>75</v>
      </c>
      <c r="AR773" s="2">
        <f t="shared" si="272"/>
        <v>-51</v>
      </c>
      <c r="AS773" s="2">
        <f t="shared" si="273"/>
        <v>-83</v>
      </c>
      <c r="AT773" s="2">
        <f t="shared" si="274"/>
        <v>-30</v>
      </c>
      <c r="AU773" s="2">
        <f t="shared" si="275"/>
        <v>38</v>
      </c>
      <c r="AV773" s="2">
        <f t="shared" si="282"/>
        <v>1</v>
      </c>
      <c r="AW773" s="2">
        <f t="shared" si="283"/>
        <v>0</v>
      </c>
      <c r="AX773" s="2">
        <f t="shared" si="276"/>
        <v>1</v>
      </c>
      <c r="AY773" s="2">
        <f t="shared" si="277"/>
        <v>0</v>
      </c>
      <c r="AZ773" s="2">
        <f t="shared" si="278"/>
        <v>0</v>
      </c>
      <c r="BA773" s="1"/>
      <c r="BB773" s="1"/>
      <c r="BN773" s="1">
        <f>T773/(T$3-T$4)*100</f>
        <v>60.094909404659177</v>
      </c>
      <c r="BO773" s="1">
        <f>U773/(U$3-U$4)*100</f>
        <v>18.228305008271921</v>
      </c>
      <c r="BP773" s="1">
        <f>V773/(V$3-V$4)*100</f>
        <v>3.278688524590164</v>
      </c>
      <c r="BQ773" s="1">
        <f>W773/(W$3-W$4)*100</f>
        <v>5.9612518628912063</v>
      </c>
      <c r="BR773" s="1">
        <f>X773/(X$3-X$4)*100</f>
        <v>17.850637522768668</v>
      </c>
      <c r="BS773" s="1">
        <f>Y773/(Y$3-Y$4)*100</f>
        <v>74.004683840749436</v>
      </c>
      <c r="BT773" s="1">
        <f>Z773/(Z$3-Z$4)*100</f>
        <v>62.042875157629261</v>
      </c>
      <c r="BU773" s="1">
        <f>AA773/(AA$3-AA$4)*100</f>
        <v>29.309488325881766</v>
      </c>
      <c r="BV773" s="1">
        <f>AB773/(AB$3-AB$4)*100</f>
        <v>0</v>
      </c>
      <c r="BW773" s="1">
        <f>AC773/(AC$3-AC$4)*100</f>
        <v>0</v>
      </c>
    </row>
    <row r="774" spans="1:75">
      <c r="A774">
        <v>80</v>
      </c>
      <c r="B774" t="s">
        <v>1675</v>
      </c>
      <c r="C774" t="s">
        <v>2848</v>
      </c>
      <c r="D774">
        <v>10</v>
      </c>
      <c r="E774" t="s">
        <v>2849</v>
      </c>
      <c r="F774" t="s">
        <v>2850</v>
      </c>
      <c r="G774" t="s">
        <v>2851</v>
      </c>
      <c r="H774">
        <v>37</v>
      </c>
      <c r="I774">
        <v>14</v>
      </c>
      <c r="J774">
        <v>2</v>
      </c>
      <c r="K774">
        <v>10</v>
      </c>
      <c r="L774">
        <v>7</v>
      </c>
      <c r="M774">
        <v>22</v>
      </c>
      <c r="N774">
        <v>28</v>
      </c>
      <c r="O774">
        <v>13</v>
      </c>
      <c r="P774">
        <v>4</v>
      </c>
      <c r="Q774">
        <v>1</v>
      </c>
      <c r="R774">
        <v>138</v>
      </c>
      <c r="T774" s="1">
        <f t="shared" si="279"/>
        <v>26.811594202898554</v>
      </c>
      <c r="U774" s="1">
        <f t="shared" ref="U774:U837" si="284">IF($R774&lt;&gt;0,I774/$R774,0)*100</f>
        <v>10.144927536231885</v>
      </c>
      <c r="V774" s="1">
        <f t="shared" ref="V774:V837" si="285">IF($R774&lt;&gt;0,J774/$R774,0)*100</f>
        <v>1.4492753623188406</v>
      </c>
      <c r="W774" s="1">
        <f t="shared" ref="W774:W837" si="286">IF($R774&lt;&gt;0,K774/$R774,0)*100</f>
        <v>7.2463768115942031</v>
      </c>
      <c r="X774" s="1">
        <f t="shared" ref="X774:X837" si="287">IF($R774&lt;&gt;0,L774/$R774,0)*100</f>
        <v>5.0724637681159424</v>
      </c>
      <c r="Y774" s="1">
        <f t="shared" ref="Y774:Y837" si="288">IF($R774&lt;&gt;0,M774/$R774,0)*100</f>
        <v>15.942028985507244</v>
      </c>
      <c r="Z774" s="1">
        <f t="shared" ref="Z774:Z837" si="289">IF($R774&lt;&gt;0,N774/$R774,0)*100</f>
        <v>20.289855072463769</v>
      </c>
      <c r="AA774" s="1">
        <f t="shared" ref="AA774:AA837" si="290">IF($R774&lt;&gt;0,O774/$R774,0)*100</f>
        <v>9.4202898550724647</v>
      </c>
      <c r="AB774" s="1">
        <f t="shared" ref="AB774:AB837" si="291">IF($R774&lt;&gt;0,P774/$R774,0)*100</f>
        <v>2.8985507246376812</v>
      </c>
      <c r="AC774" s="1">
        <f t="shared" ref="AC774:AC837" si="292">IF($R774&lt;&gt;0,Q774/$R774,0)*100</f>
        <v>0.72463768115942029</v>
      </c>
      <c r="AD774" s="1"/>
      <c r="AF774" s="1">
        <f t="shared" si="280"/>
        <v>36.417123533320769</v>
      </c>
      <c r="AG774" s="1">
        <f t="shared" ref="AG774:AG837" si="293">IF((U774-U$2)/U$2*100&gt;100,100,IF((U774-U$2)/U$2*100&lt;-100,-100,(U774-U$2)/U$2*100))</f>
        <v>-24.61312571341125</v>
      </c>
      <c r="AH774" s="1">
        <f>IF((W774-W$2)/W$2*100&gt;100,100,IF((W774-W$2)/W$2*100&lt;-100,-100,(W774-W$2)/W$2*100))</f>
        <v>-62.786983239078218</v>
      </c>
      <c r="AI774" s="1">
        <f>IF((X774-X$2)/X$2*100&gt;100,100,IF((X774-X$2)/X$2*100&lt;-100,-100,(X774-X$2)/X$2*100))</f>
        <v>-46.235752703451702</v>
      </c>
      <c r="AJ774" s="1">
        <f>IF((Y774-Y$2)/Y$2*100&gt;100,100,IF((Y774-Y$2)/Y$2*100&lt;-100,-100,(Y774-Y$2)/Y$2*100))</f>
        <v>12.08288773094942</v>
      </c>
      <c r="AK774" s="1">
        <f>IF((Z774-Z$2)/Z$2*100&gt;100,100,IF((Z774-Z$2)/Z$2*100&lt;-100,-100,(Z774-Z$2)/Z$2*100))</f>
        <v>100</v>
      </c>
      <c r="AL774" s="1">
        <f>IF((V774-V$2)/V$2*100&gt;100,100,IF((V774-V$2)/V$2*100&lt;-100,-100,(V774-V$2)/V$2*100))</f>
        <v>-68.487165089002403</v>
      </c>
      <c r="AM774" s="1">
        <f>IF((AA774-AA$2)/AA$2*100&gt;100,100,IF((AA774-AA$2)/AA$2*100&lt;-100,-100,(AA774-AA$2)/AA$2*100))</f>
        <v>86.998288581845785</v>
      </c>
      <c r="AN774" s="1">
        <f>IF((AB774-AB$2)/AB$2*100&gt;100,100,IF((AB774-AB$2)/AB$2*100&lt;-100,-100,(AB774-AB$2)/AB$2*100))</f>
        <v>60.315132898399995</v>
      </c>
      <c r="AO774" s="1">
        <f>IF((AC774-AC$2)/AC$2*100&gt;100,100,IF((AC774-AC$2)/AC$2*100&lt;-100,-100,(AC774-AC$2)/AC$2*100))</f>
        <v>-70.539383770104124</v>
      </c>
      <c r="AP774" s="1"/>
      <c r="AQ774" s="2">
        <f t="shared" si="281"/>
        <v>36</v>
      </c>
      <c r="AR774" s="2">
        <f t="shared" ref="AR774:AR837" si="294">ROUND(AG774, 0)</f>
        <v>-25</v>
      </c>
      <c r="AS774" s="2">
        <f t="shared" ref="AS774:AS837" si="295">ROUND(AH774, 0)</f>
        <v>-63</v>
      </c>
      <c r="AT774" s="2">
        <f t="shared" ref="AT774:AT837" si="296">ROUND(AI774, 0)</f>
        <v>-46</v>
      </c>
      <c r="AU774" s="2">
        <f t="shared" ref="AU774:AU837" si="297">ROUND(AJ774, 0)</f>
        <v>12</v>
      </c>
      <c r="AV774" s="2">
        <f t="shared" si="282"/>
        <v>1</v>
      </c>
      <c r="AW774" s="2">
        <f t="shared" si="283"/>
        <v>0</v>
      </c>
      <c r="AX774" s="2">
        <f t="shared" ref="AX774:AX837" si="298">IF(AM774&gt;20, 1, 0)</f>
        <v>1</v>
      </c>
      <c r="AY774" s="2">
        <f t="shared" ref="AY774:AY837" si="299">IF(AN774&gt;20, 1, 0)</f>
        <v>1</v>
      </c>
      <c r="AZ774" s="2">
        <f t="shared" ref="AZ774:AZ837" si="300">IF(AO774&gt;20, 1, 0)</f>
        <v>0</v>
      </c>
      <c r="BA774" s="1"/>
      <c r="BB774" s="1"/>
      <c r="BN774" s="1">
        <f>T774/(T$3-T$4)*100</f>
        <v>46.802695143656244</v>
      </c>
      <c r="BO774" s="1">
        <f>U774/(U$3-U$4)*100</f>
        <v>28.201037096130833</v>
      </c>
      <c r="BP774" s="1">
        <f>V774/(V$3-V$4)*100</f>
        <v>2.8985507246376812</v>
      </c>
      <c r="BQ774" s="1">
        <f>W774/(W$3-W$4)*100</f>
        <v>13.175230566534912</v>
      </c>
      <c r="BR774" s="1">
        <f>X774/(X$3-X$4)*100</f>
        <v>13.808373590982287</v>
      </c>
      <c r="BS774" s="1">
        <f>Y774/(Y$3-Y$4)*100</f>
        <v>59.972394755003457</v>
      </c>
      <c r="BT774" s="1">
        <f>Z774/(Z$3-Z$4)*100</f>
        <v>63.991081382385737</v>
      </c>
      <c r="BU774" s="1">
        <f>AA774/(AA$3-AA$4)*100</f>
        <v>33.684672815107604</v>
      </c>
      <c r="BV774" s="1">
        <f>AB774/(AB$3-AB$4)*100</f>
        <v>13.649807749186632</v>
      </c>
      <c r="BW774" s="1">
        <f>AC774/(AC$3-AC$4)*100</f>
        <v>1.6155856497980519</v>
      </c>
    </row>
    <row r="775" spans="1:75">
      <c r="A775">
        <v>84</v>
      </c>
      <c r="B775" t="s">
        <v>1675</v>
      </c>
      <c r="C775" t="s">
        <v>2852</v>
      </c>
      <c r="D775">
        <v>9</v>
      </c>
      <c r="E775" t="s">
        <v>2853</v>
      </c>
      <c r="F775" t="s">
        <v>2854</v>
      </c>
      <c r="G775" t="s">
        <v>2855</v>
      </c>
      <c r="H775">
        <v>20</v>
      </c>
      <c r="I775">
        <v>6</v>
      </c>
      <c r="J775">
        <v>4</v>
      </c>
      <c r="K775">
        <v>15</v>
      </c>
      <c r="L775">
        <v>6</v>
      </c>
      <c r="M775">
        <v>15</v>
      </c>
      <c r="N775">
        <v>15</v>
      </c>
      <c r="O775">
        <v>19</v>
      </c>
      <c r="P775">
        <v>2</v>
      </c>
      <c r="Q775">
        <v>1</v>
      </c>
      <c r="R775">
        <v>103</v>
      </c>
      <c r="T775" s="1">
        <f t="shared" ref="T775:T838" si="301">IF($R775&lt;&gt;0,H775/$R775,0)*100</f>
        <v>19.417475728155338</v>
      </c>
      <c r="U775" s="1">
        <f t="shared" si="284"/>
        <v>5.825242718446602</v>
      </c>
      <c r="V775" s="1">
        <f t="shared" si="285"/>
        <v>3.8834951456310676</v>
      </c>
      <c r="W775" s="1">
        <f t="shared" si="286"/>
        <v>14.563106796116504</v>
      </c>
      <c r="X775" s="1">
        <f t="shared" si="287"/>
        <v>5.825242718446602</v>
      </c>
      <c r="Y775" s="1">
        <f t="shared" si="288"/>
        <v>14.563106796116504</v>
      </c>
      <c r="Z775" s="1">
        <f t="shared" si="289"/>
        <v>14.563106796116504</v>
      </c>
      <c r="AA775" s="1">
        <f t="shared" si="290"/>
        <v>18.446601941747574</v>
      </c>
      <c r="AB775" s="1">
        <f t="shared" si="291"/>
        <v>1.9417475728155338</v>
      </c>
      <c r="AC775" s="1">
        <f t="shared" si="292"/>
        <v>0.97087378640776689</v>
      </c>
      <c r="AD775" s="1"/>
      <c r="AF775" s="1">
        <f t="shared" ref="AF775:AF838" si="302">IF((T775-T$2)/T$2*100&gt;100,100,IF((T775-T$2)/T$2*100&lt;-100,-100,(T775-T$2)/T$2*100))</f>
        <v>-1.2040774201088322</v>
      </c>
      <c r="AG775" s="1">
        <f t="shared" si="293"/>
        <v>-56.712668578851954</v>
      </c>
      <c r="AH775" s="1">
        <f>IF((W775-W$2)/W$2*100&gt;100,100,IF((W775-W$2)/W$2*100&lt;-100,-100,(W775-W$2)/W$2*100))</f>
        <v>-25.212675053293133</v>
      </c>
      <c r="AI775" s="1">
        <f>IF((X775-X$2)/X$2*100&gt;100,100,IF((X775-X$2)/X$2*100&lt;-100,-100,(X775-X$2)/X$2*100))</f>
        <v>-38.256869956252437</v>
      </c>
      <c r="AJ775" s="1">
        <f>IF((Y775-Y$2)/Y$2*100&gt;100,100,IF((Y775-Y$2)/Y$2*100&lt;-100,-100,(Y775-Y$2)/Y$2*100))</f>
        <v>2.3881631081488575</v>
      </c>
      <c r="AK775" s="1">
        <f>IF((Z775-Z$2)/Z$2*100&gt;100,100,IF((Z775-Z$2)/Z$2*100&lt;-100,-100,(Z775-Z$2)/Z$2*100))</f>
        <v>50.696692760541573</v>
      </c>
      <c r="AL775" s="1">
        <f>IF((V775-V$2)/V$2*100&gt;100,100,IF((V775-V$2)/V$2*100&lt;-100,-100,(V775-V$2)/V$2*100))</f>
        <v>-15.557840432666655</v>
      </c>
      <c r="AM775" s="1">
        <f>IF((AA775-AA$2)/AA$2*100&gt;100,100,IF((AA775-AA$2)/AA$2*100&lt;-100,-100,(AA775-AA$2)/AA$2*100))</f>
        <v>100</v>
      </c>
      <c r="AN775" s="1">
        <f>IF((AB775-AB$2)/AB$2*100&gt;100,100,IF((AB775-AB$2)/AB$2*100&lt;-100,-100,(AB775-AB$2)/AB$2*100))</f>
        <v>7.3955744659184308</v>
      </c>
      <c r="AO775" s="1">
        <f>IF((AC775-AC$2)/AC$2*100&gt;100,100,IF((AC775-AC$2)/AC$2*100&lt;-100,-100,(AC775-AC$2)/AC$2*100))</f>
        <v>-60.528494759945332</v>
      </c>
      <c r="AP775" s="1"/>
      <c r="AQ775" s="2">
        <f t="shared" ref="AQ775:AQ838" si="303">ROUND(AF775, 0)</f>
        <v>-1</v>
      </c>
      <c r="AR775" s="2">
        <f t="shared" si="294"/>
        <v>-57</v>
      </c>
      <c r="AS775" s="2">
        <f t="shared" si="295"/>
        <v>-25</v>
      </c>
      <c r="AT775" s="2">
        <f t="shared" si="296"/>
        <v>-38</v>
      </c>
      <c r="AU775" s="2">
        <f t="shared" si="297"/>
        <v>2</v>
      </c>
      <c r="AV775" s="2">
        <f t="shared" ref="AV775:AV838" si="304">IF(AK775&gt;20, 1, 0)</f>
        <v>1</v>
      </c>
      <c r="AW775" s="2">
        <f t="shared" ref="AW775:AW838" si="305">IF(AL775&gt;20, 1, 0)</f>
        <v>0</v>
      </c>
      <c r="AX775" s="2">
        <f t="shared" si="298"/>
        <v>1</v>
      </c>
      <c r="AY775" s="2">
        <f t="shared" si="299"/>
        <v>0</v>
      </c>
      <c r="AZ775" s="2">
        <f t="shared" si="300"/>
        <v>0</v>
      </c>
      <c r="BA775" s="1"/>
      <c r="BB775" s="1"/>
      <c r="BN775" s="1">
        <f>T775/(T$3-T$4)*100</f>
        <v>33.895418157043089</v>
      </c>
      <c r="BO775" s="1">
        <f>U775/(U$3-U$4)*100</f>
        <v>16.193105905406608</v>
      </c>
      <c r="BP775" s="1">
        <f>V775/(V$3-V$4)*100</f>
        <v>7.7669902912621351</v>
      </c>
      <c r="BQ775" s="1">
        <f>W775/(W$3-W$4)*100</f>
        <v>26.478375992939096</v>
      </c>
      <c r="BR775" s="1">
        <f>X775/(X$3-X$4)*100</f>
        <v>15.857605177993525</v>
      </c>
      <c r="BS775" s="1">
        <f>Y775/(Y$3-Y$4)*100</f>
        <v>54.78502080443829</v>
      </c>
      <c r="BT775" s="1">
        <f>Z775/(Z$3-Z$4)*100</f>
        <v>45.929798356982822</v>
      </c>
      <c r="BU775" s="1">
        <f>AA775/(AA$3-AA$4)*100</f>
        <v>65.960576640188293</v>
      </c>
      <c r="BV775" s="1">
        <f>AB775/(AB$3-AB$4)*100</f>
        <v>9.1440459679017234</v>
      </c>
      <c r="BW775" s="1">
        <f>AC775/(AC$3-AC$4)*100</f>
        <v>2.1645710647779719</v>
      </c>
    </row>
    <row r="776" spans="1:75">
      <c r="A776">
        <v>81</v>
      </c>
      <c r="B776" t="s">
        <v>1675</v>
      </c>
      <c r="C776" t="s">
        <v>2856</v>
      </c>
      <c r="D776">
        <v>9</v>
      </c>
      <c r="E776" t="s">
        <v>2857</v>
      </c>
      <c r="F776" t="s">
        <v>2858</v>
      </c>
      <c r="G776" t="s">
        <v>2859</v>
      </c>
      <c r="H776">
        <v>34</v>
      </c>
      <c r="I776">
        <v>4</v>
      </c>
      <c r="J776">
        <v>1</v>
      </c>
      <c r="K776">
        <v>8</v>
      </c>
      <c r="L776">
        <v>17</v>
      </c>
      <c r="M776">
        <v>21</v>
      </c>
      <c r="N776">
        <v>17</v>
      </c>
      <c r="O776">
        <v>13</v>
      </c>
      <c r="P776">
        <v>3</v>
      </c>
      <c r="Q776">
        <v>0</v>
      </c>
      <c r="R776">
        <v>118</v>
      </c>
      <c r="T776" s="1">
        <f t="shared" si="301"/>
        <v>28.8135593220339</v>
      </c>
      <c r="U776" s="1">
        <f t="shared" si="284"/>
        <v>3.3898305084745761</v>
      </c>
      <c r="V776" s="1">
        <f t="shared" si="285"/>
        <v>0.84745762711864403</v>
      </c>
      <c r="W776" s="1">
        <f t="shared" si="286"/>
        <v>6.7796610169491522</v>
      </c>
      <c r="X776" s="1">
        <f t="shared" si="287"/>
        <v>14.40677966101695</v>
      </c>
      <c r="Y776" s="1">
        <f t="shared" si="288"/>
        <v>17.796610169491526</v>
      </c>
      <c r="Z776" s="1">
        <f t="shared" si="289"/>
        <v>14.40677966101695</v>
      </c>
      <c r="AA776" s="1">
        <f t="shared" si="290"/>
        <v>11.016949152542372</v>
      </c>
      <c r="AB776" s="1">
        <f t="shared" si="291"/>
        <v>2.5423728813559325</v>
      </c>
      <c r="AC776" s="1">
        <f t="shared" si="292"/>
        <v>0</v>
      </c>
      <c r="AD776" s="1"/>
      <c r="AF776" s="1">
        <f t="shared" si="302"/>
        <v>46.603102065584281</v>
      </c>
      <c r="AG776" s="1">
        <f t="shared" si="293"/>
        <v>-74.810196969614424</v>
      </c>
      <c r="AH776" s="1">
        <f>IF((W776-W$2)/W$2*100&gt;100,100,IF((W776-W$2)/W$2*100&lt;-100,-100,(W776-W$2)/W$2*100))</f>
        <v>-65.183753810120649</v>
      </c>
      <c r="AI776" s="1">
        <f>IF((X776-X$2)/X$2*100&gt;100,100,IF((X776-X$2)/X$2*100&lt;-100,-100,(X776-X$2)/X$2*100))</f>
        <v>52.700876704240095</v>
      </c>
      <c r="AJ776" s="1">
        <f>IF((Y776-Y$2)/Y$2*100&gt;100,100,IF((Y776-Y$2)/Y$2*100&lt;-100,-100,(Y776-Y$2)/Y$2*100))</f>
        <v>25.121806103348028</v>
      </c>
      <c r="AK776" s="1">
        <f>IF((Z776-Z$2)/Z$2*100&gt;100,100,IF((Z776-Z$2)/Z$2*100&lt;-100,-100,(Z776-Z$2)/Z$2*100))</f>
        <v>49.079044646162899</v>
      </c>
      <c r="AL776" s="1">
        <f>IF((V776-V$2)/V$2*100&gt;100,100,IF((V776-V$2)/V$2*100&lt;-100,-100,(V776-V$2)/V$2*100))</f>
        <v>-81.573003314755638</v>
      </c>
      <c r="AM776" s="1">
        <f>IF((AA776-AA$2)/AA$2*100&gt;100,100,IF((AA776-AA$2)/AA$2*100&lt;-100,-100,(AA776-AA$2)/AA$2*100))</f>
        <v>100</v>
      </c>
      <c r="AN776" s="1">
        <f>IF((AB776-AB$2)/AB$2*100&gt;100,100,IF((AB776-AB$2)/AB$2*100&lt;-100,-100,(AB776-AB$2)/AB$2*100))</f>
        <v>40.615391991393231</v>
      </c>
      <c r="AO776" s="1">
        <f>IF((AC776-AC$2)/AC$2*100&gt;100,100,IF((AC776-AC$2)/AC$2*100&lt;-100,-100,(AC776-AC$2)/AC$2*100))</f>
        <v>-100</v>
      </c>
      <c r="AP776" s="1"/>
      <c r="AQ776" s="2">
        <f t="shared" si="303"/>
        <v>47</v>
      </c>
      <c r="AR776" s="2">
        <f t="shared" si="294"/>
        <v>-75</v>
      </c>
      <c r="AS776" s="2">
        <f t="shared" si="295"/>
        <v>-65</v>
      </c>
      <c r="AT776" s="2">
        <f t="shared" si="296"/>
        <v>53</v>
      </c>
      <c r="AU776" s="2">
        <f t="shared" si="297"/>
        <v>25</v>
      </c>
      <c r="AV776" s="2">
        <f t="shared" si="304"/>
        <v>1</v>
      </c>
      <c r="AW776" s="2">
        <f t="shared" si="305"/>
        <v>0</v>
      </c>
      <c r="AX776" s="2">
        <f t="shared" si="298"/>
        <v>1</v>
      </c>
      <c r="AY776" s="2">
        <f t="shared" si="299"/>
        <v>1</v>
      </c>
      <c r="AZ776" s="2">
        <f t="shared" si="300"/>
        <v>0</v>
      </c>
      <c r="BA776" s="1"/>
      <c r="BB776" s="1"/>
      <c r="BN776" s="1">
        <f>T776/(T$3-T$4)*100</f>
        <v>50.297353553374954</v>
      </c>
      <c r="BO776" s="1">
        <f>U776/(U$3-U$4)*100</f>
        <v>9.4231068263100592</v>
      </c>
      <c r="BP776" s="1">
        <f>V776/(V$3-V$4)*100</f>
        <v>1.6949152542372881</v>
      </c>
      <c r="BQ776" s="1">
        <f>W776/(W$3-W$4)*100</f>
        <v>12.326656394453002</v>
      </c>
      <c r="BR776" s="1">
        <f>X776/(X$3-X$4)*100</f>
        <v>39.218455743879474</v>
      </c>
      <c r="BS776" s="1">
        <f>Y776/(Y$3-Y$4)*100</f>
        <v>66.949152542372886</v>
      </c>
      <c r="BT776" s="1">
        <f>Z776/(Z$3-Z$4)*100</f>
        <v>45.436766623207305</v>
      </c>
      <c r="BU776" s="1">
        <f>AA776/(AA$3-AA$4)*100</f>
        <v>39.393939393939391</v>
      </c>
      <c r="BV776" s="1">
        <f>AB776/(AB$3-AB$4)*100</f>
        <v>11.972500864752684</v>
      </c>
      <c r="BW776" s="1">
        <f>AC776/(AC$3-AC$4)*100</f>
        <v>0</v>
      </c>
    </row>
    <row r="777" spans="1:75">
      <c r="A777">
        <v>80</v>
      </c>
      <c r="B777" t="s">
        <v>1675</v>
      </c>
      <c r="C777" t="s">
        <v>2860</v>
      </c>
      <c r="D777">
        <v>11</v>
      </c>
      <c r="E777" t="s">
        <v>2861</v>
      </c>
      <c r="F777" t="s">
        <v>2862</v>
      </c>
      <c r="G777" t="s">
        <v>401</v>
      </c>
      <c r="H777">
        <v>28</v>
      </c>
      <c r="I777">
        <v>7</v>
      </c>
      <c r="J777">
        <v>2</v>
      </c>
      <c r="K777">
        <v>14</v>
      </c>
      <c r="L777">
        <v>6</v>
      </c>
      <c r="M777">
        <v>27</v>
      </c>
      <c r="N777">
        <v>10</v>
      </c>
      <c r="O777">
        <v>9</v>
      </c>
      <c r="P777">
        <v>10</v>
      </c>
      <c r="Q777">
        <v>0</v>
      </c>
      <c r="R777">
        <v>113</v>
      </c>
      <c r="T777" s="1">
        <f t="shared" si="301"/>
        <v>24.778761061946902</v>
      </c>
      <c r="U777" s="1">
        <f t="shared" si="284"/>
        <v>6.1946902654867255</v>
      </c>
      <c r="V777" s="1">
        <f t="shared" si="285"/>
        <v>1.7699115044247788</v>
      </c>
      <c r="W777" s="1">
        <f t="shared" si="286"/>
        <v>12.389380530973451</v>
      </c>
      <c r="X777" s="1">
        <f t="shared" si="287"/>
        <v>5.3097345132743365</v>
      </c>
      <c r="Y777" s="1">
        <f t="shared" si="288"/>
        <v>23.893805309734514</v>
      </c>
      <c r="Z777" s="1">
        <f t="shared" si="289"/>
        <v>8.8495575221238933</v>
      </c>
      <c r="AA777" s="1">
        <f t="shared" si="290"/>
        <v>7.9646017699115044</v>
      </c>
      <c r="AB777" s="1">
        <f t="shared" si="291"/>
        <v>8.8495575221238933</v>
      </c>
      <c r="AC777" s="1">
        <f t="shared" si="292"/>
        <v>0</v>
      </c>
      <c r="AD777" s="1"/>
      <c r="AF777" s="1">
        <f t="shared" si="302"/>
        <v>26.074088814339003</v>
      </c>
      <c r="AG777" s="1">
        <f t="shared" si="293"/>
        <v>-53.96730685155201</v>
      </c>
      <c r="AH777" s="1">
        <f>IF((W777-W$2)/W$2*100&gt;100,100,IF((W777-W$2)/W$2*100&lt;-100,-100,(W777-W$2)/W$2*100))</f>
        <v>-36.375620900795688</v>
      </c>
      <c r="AI777" s="1">
        <f>IF((X777-X$2)/X$2*100&gt;100,100,IF((X777-X$2)/X$2*100&lt;-100,-100,(X777-X$2)/X$2*100))</f>
        <v>-43.720863765433634</v>
      </c>
      <c r="AJ777" s="1">
        <f>IF((Y777-Y$2)/Y$2*100&gt;100,100,IF((Y777-Y$2)/Y$2*100&lt;-100,-100,(Y777-Y$2)/Y$2*100))</f>
        <v>67.989074692484962</v>
      </c>
      <c r="AK777" s="1">
        <f>IF((Z777-Z$2)/Z$2*100&gt;100,100,IF((Z777-Z$2)/Z$2*100&lt;-100,-100,(Z777-Z$2)/Z$2*100))</f>
        <v>-8.4261984994939052</v>
      </c>
      <c r="AL777" s="1">
        <f>IF((V777-V$2)/V$2*100&gt;100,100,IF((V777-V$2)/V$2*100&lt;-100,-100,(V777-V$2)/V$2*100))</f>
        <v>-61.515298958250732</v>
      </c>
      <c r="AM777" s="1">
        <f>IF((AA777-AA$2)/AA$2*100&gt;100,100,IF((AA777-AA$2)/AA$2*100&lt;-100,-100,(AA777-AA$2)/AA$2*100))</f>
        <v>58.102024791458426</v>
      </c>
      <c r="AN777" s="1">
        <f>IF((AB777-AB$2)/AB$2*100&gt;100,100,IF((AB777-AB$2)/AB$2*100&lt;-100,-100,(AB777-AB$2)/AB$2*100))</f>
        <v>100</v>
      </c>
      <c r="AO777" s="1">
        <f>IF((AC777-AC$2)/AC$2*100&gt;100,100,IF((AC777-AC$2)/AC$2*100&lt;-100,-100,(AC777-AC$2)/AC$2*100))</f>
        <v>-100</v>
      </c>
      <c r="AP777" s="1"/>
      <c r="AQ777" s="2">
        <f t="shared" si="303"/>
        <v>26</v>
      </c>
      <c r="AR777" s="2">
        <f t="shared" si="294"/>
        <v>-54</v>
      </c>
      <c r="AS777" s="2">
        <f t="shared" si="295"/>
        <v>-36</v>
      </c>
      <c r="AT777" s="2">
        <f t="shared" si="296"/>
        <v>-44</v>
      </c>
      <c r="AU777" s="2">
        <f t="shared" si="297"/>
        <v>68</v>
      </c>
      <c r="AV777" s="2">
        <f t="shared" si="304"/>
        <v>0</v>
      </c>
      <c r="AW777" s="2">
        <f t="shared" si="305"/>
        <v>0</v>
      </c>
      <c r="AX777" s="2">
        <f t="shared" si="298"/>
        <v>1</v>
      </c>
      <c r="AY777" s="2">
        <f t="shared" si="299"/>
        <v>1</v>
      </c>
      <c r="AZ777" s="2">
        <f t="shared" si="300"/>
        <v>0</v>
      </c>
      <c r="BA777" s="1"/>
      <c r="BB777" s="1"/>
      <c r="BN777" s="1">
        <f>T777/(T$3-T$4)*100</f>
        <v>43.254153081819588</v>
      </c>
      <c r="BO777" s="1">
        <f>U777/(U$3-U$4)*100</f>
        <v>17.220102297637411</v>
      </c>
      <c r="BP777" s="1">
        <f>V777/(V$3-V$4)*100</f>
        <v>3.5398230088495577</v>
      </c>
      <c r="BQ777" s="1">
        <f>W777/(W$3-W$4)*100</f>
        <v>22.526146419951726</v>
      </c>
      <c r="BR777" s="1">
        <f>X777/(X$3-X$4)*100</f>
        <v>14.454277286135692</v>
      </c>
      <c r="BS777" s="1">
        <f>Y777/(Y$3-Y$4)*100</f>
        <v>89.886219974715559</v>
      </c>
      <c r="BT777" s="1">
        <f>Z777/(Z$3-Z$4)*100</f>
        <v>27.910142954390743</v>
      </c>
      <c r="BU777" s="1">
        <f>AA777/(AA$3-AA$4)*100</f>
        <v>28.479485116653258</v>
      </c>
      <c r="BV777" s="1">
        <f>AB777/(AB$3-AB$4)*100</f>
        <v>41.674191800614054</v>
      </c>
      <c r="BW777" s="1">
        <f>AC777/(AC$3-AC$4)*100</f>
        <v>0</v>
      </c>
    </row>
    <row r="778" spans="1:75">
      <c r="A778">
        <v>85</v>
      </c>
      <c r="B778" t="s">
        <v>1675</v>
      </c>
      <c r="C778" t="s">
        <v>2863</v>
      </c>
      <c r="D778">
        <v>9</v>
      </c>
      <c r="E778" t="s">
        <v>2864</v>
      </c>
      <c r="F778" t="s">
        <v>2865</v>
      </c>
      <c r="G778" t="s">
        <v>2866</v>
      </c>
      <c r="H778">
        <v>24</v>
      </c>
      <c r="I778">
        <v>6</v>
      </c>
      <c r="J778">
        <v>1</v>
      </c>
      <c r="K778">
        <v>14</v>
      </c>
      <c r="L778">
        <v>10</v>
      </c>
      <c r="M778">
        <v>21</v>
      </c>
      <c r="N778">
        <v>18</v>
      </c>
      <c r="O778">
        <v>8</v>
      </c>
      <c r="P778">
        <v>2</v>
      </c>
      <c r="Q778">
        <v>0</v>
      </c>
      <c r="R778">
        <v>104</v>
      </c>
      <c r="T778" s="1">
        <f t="shared" si="301"/>
        <v>23.076923076923077</v>
      </c>
      <c r="U778" s="1">
        <f t="shared" si="284"/>
        <v>5.7692307692307692</v>
      </c>
      <c r="V778" s="1">
        <f t="shared" si="285"/>
        <v>0.96153846153846156</v>
      </c>
      <c r="W778" s="1">
        <f t="shared" si="286"/>
        <v>13.461538461538462</v>
      </c>
      <c r="X778" s="1">
        <f t="shared" si="287"/>
        <v>9.6153846153846168</v>
      </c>
      <c r="Y778" s="1">
        <f t="shared" si="288"/>
        <v>20.192307692307693</v>
      </c>
      <c r="Z778" s="1">
        <f t="shared" si="289"/>
        <v>17.307692307692307</v>
      </c>
      <c r="AA778" s="1">
        <f t="shared" si="290"/>
        <v>7.6923076923076925</v>
      </c>
      <c r="AB778" s="1">
        <f t="shared" si="291"/>
        <v>1.9230769230769231</v>
      </c>
      <c r="AC778" s="1">
        <f t="shared" si="292"/>
        <v>0</v>
      </c>
      <c r="AD778" s="1"/>
      <c r="AF778" s="1">
        <f t="shared" si="302"/>
        <v>17.415154143024512</v>
      </c>
      <c r="AG778" s="1">
        <f t="shared" si="293"/>
        <v>-57.12889291943992</v>
      </c>
      <c r="AH778" s="1">
        <f>IF((W778-W$2)/W$2*100&gt;100,100,IF((W778-W$2)/W$2*100&lt;-100,-100,(W778-W$2)/W$2*100))</f>
        <v>-30.869665017210696</v>
      </c>
      <c r="AI778" s="1">
        <f>IF((X778-X$2)/X$2*100&gt;100,100,IF((X778-X$2)/X$2*100&lt;-100,-100,(X778-X$2)/X$2*100))</f>
        <v>1.9157435016987152</v>
      </c>
      <c r="AJ778" s="1">
        <f>IF((Y778-Y$2)/Y$2*100&gt;100,100,IF((Y778-Y$2)/Y$2*100&lt;-100,-100,(Y778-Y$2)/Y$2*100))</f>
        <v>41.965126155721798</v>
      </c>
      <c r="AK778" s="1">
        <f>IF((Z778-Z$2)/Z$2*100&gt;100,100,IF((Z778-Z$2)/Z$2*100&lt;-100,-100,(Z778-Z$2)/Z$2*100))</f>
        <v>79.097223319259029</v>
      </c>
      <c r="AL778" s="1">
        <f>IF((V778-V$2)/V$2*100&gt;100,100,IF((V778-V$2)/V$2*100&lt;-100,-100,(V778-V$2)/V$2*100))</f>
        <v>-79.092446068665055</v>
      </c>
      <c r="AM778" s="1">
        <f>IF((AA778-AA$2)/AA$2*100&gt;100,100,IF((AA778-AA$2)/AA$2*100&lt;-100,-100,(AA778-AA$2)/AA$2*100))</f>
        <v>52.696827362690627</v>
      </c>
      <c r="AN778" s="1">
        <f>IF((AB778-AB$2)/AB$2*100&gt;100,100,IF((AB778-AB$2)/AB$2*100&lt;-100,-100,(AB778-AB$2)/AB$2*100))</f>
        <v>6.3629247114384588</v>
      </c>
      <c r="AO778" s="1">
        <f>IF((AC778-AC$2)/AC$2*100&gt;100,100,IF((AC778-AC$2)/AC$2*100&lt;-100,-100,(AC778-AC$2)/AC$2*100))</f>
        <v>-100</v>
      </c>
      <c r="AP778" s="1"/>
      <c r="AQ778" s="2">
        <f t="shared" si="303"/>
        <v>17</v>
      </c>
      <c r="AR778" s="2">
        <f t="shared" si="294"/>
        <v>-57</v>
      </c>
      <c r="AS778" s="2">
        <f t="shared" si="295"/>
        <v>-31</v>
      </c>
      <c r="AT778" s="2">
        <f t="shared" si="296"/>
        <v>2</v>
      </c>
      <c r="AU778" s="2">
        <f t="shared" si="297"/>
        <v>42</v>
      </c>
      <c r="AV778" s="2">
        <f t="shared" si="304"/>
        <v>1</v>
      </c>
      <c r="AW778" s="2">
        <f t="shared" si="305"/>
        <v>0</v>
      </c>
      <c r="AX778" s="2">
        <f t="shared" si="298"/>
        <v>1</v>
      </c>
      <c r="AY778" s="2">
        <f t="shared" si="299"/>
        <v>0</v>
      </c>
      <c r="AZ778" s="2">
        <f t="shared" si="300"/>
        <v>0</v>
      </c>
      <c r="BA778" s="1"/>
      <c r="BB778" s="1"/>
      <c r="BN778" s="1">
        <f>T778/(T$3-T$4)*100</f>
        <v>40.283400809716596</v>
      </c>
      <c r="BO778" s="1">
        <f>U778/(U$3-U$4)*100</f>
        <v>16.037402964008468</v>
      </c>
      <c r="BP778" s="1">
        <f>V778/(V$3-V$4)*100</f>
        <v>1.9230769230769231</v>
      </c>
      <c r="BQ778" s="1">
        <f>W778/(W$3-W$4)*100</f>
        <v>24.475524475524473</v>
      </c>
      <c r="BR778" s="1">
        <f>X778/(X$3-X$4)*100</f>
        <v>26.175213675213676</v>
      </c>
      <c r="BS778" s="1">
        <f>Y778/(Y$3-Y$4)*100</f>
        <v>75.961538461538481</v>
      </c>
      <c r="BT778" s="1">
        <f>Z778/(Z$3-Z$4)*100</f>
        <v>54.585798816568044</v>
      </c>
      <c r="BU778" s="1">
        <f>AA778/(AA$3-AA$4)*100</f>
        <v>27.505827505827508</v>
      </c>
      <c r="BV778" s="1">
        <f>AB778/(AB$3-AB$4)*100</f>
        <v>9.0561224489795915</v>
      </c>
      <c r="BW778" s="1">
        <f>AC778/(AC$3-AC$4)*100</f>
        <v>0</v>
      </c>
    </row>
    <row r="779" spans="1:75">
      <c r="A779">
        <v>81</v>
      </c>
      <c r="B779" t="s">
        <v>1675</v>
      </c>
      <c r="C779" t="s">
        <v>2867</v>
      </c>
      <c r="D779">
        <v>9</v>
      </c>
      <c r="E779" t="s">
        <v>2868</v>
      </c>
      <c r="F779" t="s">
        <v>2869</v>
      </c>
      <c r="G779" t="s">
        <v>2870</v>
      </c>
      <c r="H779">
        <v>32</v>
      </c>
      <c r="I779">
        <v>15</v>
      </c>
      <c r="J779">
        <v>1</v>
      </c>
      <c r="K779">
        <v>21</v>
      </c>
      <c r="L779">
        <v>7</v>
      </c>
      <c r="M779">
        <v>26</v>
      </c>
      <c r="N779">
        <v>15</v>
      </c>
      <c r="O779">
        <v>18</v>
      </c>
      <c r="P779">
        <v>7</v>
      </c>
      <c r="Q779">
        <v>0</v>
      </c>
      <c r="R779">
        <v>142</v>
      </c>
      <c r="T779" s="1">
        <f t="shared" si="301"/>
        <v>22.535211267605636</v>
      </c>
      <c r="U779" s="1">
        <f t="shared" si="284"/>
        <v>10.56338028169014</v>
      </c>
      <c r="V779" s="1">
        <f t="shared" si="285"/>
        <v>0.70422535211267612</v>
      </c>
      <c r="W779" s="1">
        <f t="shared" si="286"/>
        <v>14.788732394366196</v>
      </c>
      <c r="X779" s="1">
        <f t="shared" si="287"/>
        <v>4.929577464788732</v>
      </c>
      <c r="Y779" s="1">
        <f t="shared" si="288"/>
        <v>18.30985915492958</v>
      </c>
      <c r="Z779" s="1">
        <f t="shared" si="289"/>
        <v>10.56338028169014</v>
      </c>
      <c r="AA779" s="1">
        <f t="shared" si="290"/>
        <v>12.676056338028168</v>
      </c>
      <c r="AB779" s="1">
        <f t="shared" si="291"/>
        <v>4.929577464788732</v>
      </c>
      <c r="AC779" s="1">
        <f t="shared" si="292"/>
        <v>0</v>
      </c>
      <c r="AD779" s="1"/>
      <c r="AF779" s="1">
        <f t="shared" si="302"/>
        <v>14.658929867366671</v>
      </c>
      <c r="AG779" s="1">
        <f t="shared" si="293"/>
        <v>-21.503606753904076</v>
      </c>
      <c r="AH779" s="1">
        <f>IF((W779-W$2)/W$2*100&gt;100,100,IF((W779-W$2)/W$2*100&lt;-100,-100,(W779-W$2)/W$2*100))</f>
        <v>-24.053998187921614</v>
      </c>
      <c r="AI779" s="1">
        <f>IF((X779-X$2)/X$2*100&gt;100,100,IF((X779-X$2)/X$2*100&lt;-100,-100,(X779-X$2)/X$2*100))</f>
        <v>-47.750238542791088</v>
      </c>
      <c r="AJ779" s="1">
        <f>IF((Y779-Y$2)/Y$2*100&gt;100,100,IF((Y779-Y$2)/Y$2*100&lt;-100,-100,(Y779-Y$2)/Y$2*100))</f>
        <v>28.730282067428497</v>
      </c>
      <c r="AK779" s="1">
        <f>IF((Z779-Z$2)/Z$2*100&gt;100,100,IF((Z779-Z$2)/Z$2*100&lt;-100,-100,(Z779-Z$2)/Z$2*100))</f>
        <v>9.3081644671533983</v>
      </c>
      <c r="AL779" s="1">
        <f>IF((V779-V$2)/V$2*100&gt;100,100,IF((V779-V$2)/V$2*100&lt;-100,-100,(V779-V$2)/V$2*100))</f>
        <v>-84.687425289726519</v>
      </c>
      <c r="AM779" s="1">
        <f>IF((AA779-AA$2)/AA$2*100&gt;100,100,IF((AA779-AA$2)/AA$2*100&lt;-100,-100,(AA779-AA$2)/AA$2*100))</f>
        <v>100</v>
      </c>
      <c r="AN779" s="1">
        <f>IF((AB779-AB$2)/AB$2*100&gt;100,100,IF((AB779-AB$2)/AB$2*100&lt;-100,-100,(AB779-AB$2)/AB$2*100))</f>
        <v>100</v>
      </c>
      <c r="AO779" s="1">
        <f>IF((AC779-AC$2)/AC$2*100&gt;100,100,IF((AC779-AC$2)/AC$2*100&lt;-100,-100,(AC779-AC$2)/AC$2*100))</f>
        <v>-100</v>
      </c>
      <c r="AP779" s="1"/>
      <c r="AQ779" s="2">
        <f t="shared" si="303"/>
        <v>15</v>
      </c>
      <c r="AR779" s="2">
        <f t="shared" si="294"/>
        <v>-22</v>
      </c>
      <c r="AS779" s="2">
        <f t="shared" si="295"/>
        <v>-24</v>
      </c>
      <c r="AT779" s="2">
        <f t="shared" si="296"/>
        <v>-48</v>
      </c>
      <c r="AU779" s="2">
        <f t="shared" si="297"/>
        <v>29</v>
      </c>
      <c r="AV779" s="2">
        <f t="shared" si="304"/>
        <v>0</v>
      </c>
      <c r="AW779" s="2">
        <f t="shared" si="305"/>
        <v>0</v>
      </c>
      <c r="AX779" s="2">
        <f t="shared" si="298"/>
        <v>1</v>
      </c>
      <c r="AY779" s="2">
        <f t="shared" si="299"/>
        <v>1</v>
      </c>
      <c r="AZ779" s="2">
        <f t="shared" si="300"/>
        <v>0</v>
      </c>
      <c r="BA779" s="1"/>
      <c r="BB779" s="1"/>
      <c r="BN779" s="1">
        <f>T779/(T$3-T$4)*100</f>
        <v>39.337781072399309</v>
      </c>
      <c r="BO779" s="1">
        <f>U779/(U$3-U$4)*100</f>
        <v>29.364258948184517</v>
      </c>
      <c r="BP779" s="1">
        <f>V779/(V$3-V$4)*100</f>
        <v>1.4084507042253522</v>
      </c>
      <c r="BQ779" s="1">
        <f>W779/(W$3-W$4)*100</f>
        <v>26.888604353393081</v>
      </c>
      <c r="BR779" s="1">
        <f>X779/(X$3-X$4)*100</f>
        <v>13.419405320813768</v>
      </c>
      <c r="BS779" s="1">
        <f>Y779/(Y$3-Y$4)*100</f>
        <v>68.879946344735103</v>
      </c>
      <c r="BT779" s="1">
        <f>Z779/(Z$3-Z$4)*100</f>
        <v>33.315276273022747</v>
      </c>
      <c r="BU779" s="1">
        <f>AA779/(AA$3-AA$4)*100</f>
        <v>45.326504481434057</v>
      </c>
      <c r="BV779" s="1">
        <f>AB779/(AB$3-AB$4)*100</f>
        <v>23.214285714285715</v>
      </c>
      <c r="BW779" s="1">
        <f>AC779/(AC$3-AC$4)*100</f>
        <v>0</v>
      </c>
    </row>
    <row r="780" spans="1:75">
      <c r="A780">
        <v>88</v>
      </c>
      <c r="B780" t="s">
        <v>1675</v>
      </c>
      <c r="C780" t="s">
        <v>2871</v>
      </c>
      <c r="D780">
        <v>8</v>
      </c>
      <c r="E780" t="s">
        <v>2872</v>
      </c>
      <c r="F780" t="s">
        <v>2873</v>
      </c>
      <c r="G780" t="s">
        <v>2874</v>
      </c>
      <c r="H780">
        <v>25</v>
      </c>
      <c r="I780">
        <v>9</v>
      </c>
      <c r="J780">
        <v>2</v>
      </c>
      <c r="K780">
        <v>12</v>
      </c>
      <c r="L780">
        <v>5</v>
      </c>
      <c r="M780">
        <v>13</v>
      </c>
      <c r="N780">
        <v>19</v>
      </c>
      <c r="O780">
        <v>18</v>
      </c>
      <c r="P780">
        <v>5</v>
      </c>
      <c r="Q780">
        <v>0</v>
      </c>
      <c r="R780">
        <v>108</v>
      </c>
      <c r="T780" s="1">
        <f t="shared" si="301"/>
        <v>23.148148148148149</v>
      </c>
      <c r="U780" s="1">
        <f t="shared" si="284"/>
        <v>8.3333333333333321</v>
      </c>
      <c r="V780" s="1">
        <f t="shared" si="285"/>
        <v>1.8518518518518516</v>
      </c>
      <c r="W780" s="1">
        <f t="shared" si="286"/>
        <v>11.111111111111111</v>
      </c>
      <c r="X780" s="1">
        <f t="shared" si="287"/>
        <v>4.6296296296296298</v>
      </c>
      <c r="Y780" s="1">
        <f t="shared" si="288"/>
        <v>12.037037037037036</v>
      </c>
      <c r="Z780" s="1">
        <f t="shared" si="289"/>
        <v>17.592592592592592</v>
      </c>
      <c r="AA780" s="1">
        <f t="shared" si="290"/>
        <v>16.666666666666664</v>
      </c>
      <c r="AB780" s="1">
        <f t="shared" si="291"/>
        <v>4.6296296296296298</v>
      </c>
      <c r="AC780" s="1">
        <f t="shared" si="292"/>
        <v>0</v>
      </c>
      <c r="AD780" s="1"/>
      <c r="AF780" s="1">
        <f t="shared" si="302"/>
        <v>17.777546594083233</v>
      </c>
      <c r="AG780" s="1">
        <f t="shared" si="293"/>
        <v>-38.075067550302109</v>
      </c>
      <c r="AH780" s="1">
        <f>IF((W780-W$2)/W$2*100&gt;100,100,IF((W780-W$2)/W$2*100&lt;-100,-100,(W780-W$2)/W$2*100))</f>
        <v>-42.940040966586608</v>
      </c>
      <c r="AI780" s="1">
        <f>IF((X780-X$2)/X$2*100&gt;100,100,IF((X780-X$2)/X$2*100&lt;-100,-100,(X780-X$2)/X$2*100))</f>
        <v>-50.929456832515442</v>
      </c>
      <c r="AJ780" s="1">
        <f>IF((Y780-Y$2)/Y$2*100&gt;100,100,IF((Y780-Y$2)/Y$2*100&lt;-100,-100,(Y780-Y$2)/Y$2*100))</f>
        <v>-15.371759011227578</v>
      </c>
      <c r="AK780" s="1">
        <f>IF((Z780-Z$2)/Z$2*100&gt;100,100,IF((Z780-Z$2)/Z$2*100&lt;-100,-100,(Z780-Z$2)/Z$2*100))</f>
        <v>82.045325760728318</v>
      </c>
      <c r="AL780" s="1">
        <f>IF((V780-V$2)/V$2*100&gt;100,100,IF((V780-V$2)/V$2*100&lt;-100,-100,(V780-V$2)/V$2*100))</f>
        <v>-59.73359983594753</v>
      </c>
      <c r="AM780" s="1">
        <f>IF((AA780-AA$2)/AA$2*100&gt;100,100,IF((AA780-AA$2)/AA$2*100&lt;-100,-100,(AA780-AA$2)/AA$2*100))</f>
        <v>100</v>
      </c>
      <c r="AN780" s="1">
        <f>IF((AB780-AB$2)/AB$2*100&gt;100,100,IF((AB780-AB$2)/AB$2*100&lt;-100,-100,(AB780-AB$2)/AB$2*100))</f>
        <v>100</v>
      </c>
      <c r="AO780" s="1">
        <f>IF((AC780-AC$2)/AC$2*100&gt;100,100,IF((AC780-AC$2)/AC$2*100&lt;-100,-100,(AC780-AC$2)/AC$2*100))</f>
        <v>-100</v>
      </c>
      <c r="AP780" s="1"/>
      <c r="AQ780" s="2">
        <f t="shared" si="303"/>
        <v>18</v>
      </c>
      <c r="AR780" s="2">
        <f t="shared" si="294"/>
        <v>-38</v>
      </c>
      <c r="AS780" s="2">
        <f t="shared" si="295"/>
        <v>-43</v>
      </c>
      <c r="AT780" s="2">
        <f t="shared" si="296"/>
        <v>-51</v>
      </c>
      <c r="AU780" s="2">
        <f t="shared" si="297"/>
        <v>-15</v>
      </c>
      <c r="AV780" s="2">
        <f t="shared" si="304"/>
        <v>1</v>
      </c>
      <c r="AW780" s="2">
        <f t="shared" si="305"/>
        <v>0</v>
      </c>
      <c r="AX780" s="2">
        <f t="shared" si="298"/>
        <v>1</v>
      </c>
      <c r="AY780" s="2">
        <f t="shared" si="299"/>
        <v>1</v>
      </c>
      <c r="AZ780" s="2">
        <f t="shared" si="300"/>
        <v>0</v>
      </c>
      <c r="BA780" s="1"/>
      <c r="BB780" s="1"/>
      <c r="BN780" s="1">
        <f>T780/(T$3-T$4)*100</f>
        <v>40.407732293697201</v>
      </c>
      <c r="BO780" s="1">
        <f>U780/(U$3-U$4)*100</f>
        <v>23.165137614678894</v>
      </c>
      <c r="BP780" s="1">
        <f>V780/(V$3-V$4)*100</f>
        <v>3.7037037037037033</v>
      </c>
      <c r="BQ780" s="1">
        <f>W780/(W$3-W$4)*100</f>
        <v>20.202020202020201</v>
      </c>
      <c r="BR780" s="1">
        <f>X780/(X$3-X$4)*100</f>
        <v>12.602880658436213</v>
      </c>
      <c r="BS780" s="1">
        <f>Y780/(Y$3-Y$4)*100</f>
        <v>45.282186948853621</v>
      </c>
      <c r="BT780" s="1">
        <f>Z780/(Z$3-Z$4)*100</f>
        <v>55.484330484330478</v>
      </c>
      <c r="BU780" s="1">
        <f>AA780/(AA$3-AA$4)*100</f>
        <v>59.595959595959592</v>
      </c>
      <c r="BV780" s="1">
        <f>AB780/(AB$3-AB$4)*100</f>
        <v>21.801776266061982</v>
      </c>
      <c r="BW780" s="1">
        <f>AC780/(AC$3-AC$4)*100</f>
        <v>0</v>
      </c>
    </row>
    <row r="781" spans="1:75">
      <c r="A781">
        <v>78</v>
      </c>
      <c r="B781" t="s">
        <v>1675</v>
      </c>
      <c r="C781" t="s">
        <v>1675</v>
      </c>
      <c r="D781">
        <v>10</v>
      </c>
      <c r="E781" t="s">
        <v>2774</v>
      </c>
      <c r="F781" t="s">
        <v>2875</v>
      </c>
      <c r="G781" t="s">
        <v>2876</v>
      </c>
      <c r="H781">
        <v>27</v>
      </c>
      <c r="I781">
        <v>9</v>
      </c>
      <c r="J781">
        <v>1</v>
      </c>
      <c r="K781">
        <v>12</v>
      </c>
      <c r="L781">
        <v>14</v>
      </c>
      <c r="M781">
        <v>21</v>
      </c>
      <c r="N781">
        <v>22</v>
      </c>
      <c r="O781">
        <v>6</v>
      </c>
      <c r="P781">
        <v>10</v>
      </c>
      <c r="Q781">
        <v>1</v>
      </c>
      <c r="R781">
        <v>123</v>
      </c>
      <c r="T781" s="1">
        <f t="shared" si="301"/>
        <v>21.951219512195124</v>
      </c>
      <c r="U781" s="1">
        <f t="shared" si="284"/>
        <v>7.3170731707317067</v>
      </c>
      <c r="V781" s="1">
        <f t="shared" si="285"/>
        <v>0.81300813008130091</v>
      </c>
      <c r="W781" s="1">
        <f t="shared" si="286"/>
        <v>9.7560975609756095</v>
      </c>
      <c r="X781" s="1">
        <f t="shared" si="287"/>
        <v>11.38211382113821</v>
      </c>
      <c r="Y781" s="1">
        <f t="shared" si="288"/>
        <v>17.073170731707318</v>
      </c>
      <c r="Z781" s="1">
        <f t="shared" si="289"/>
        <v>17.886178861788618</v>
      </c>
      <c r="AA781" s="1">
        <f t="shared" si="290"/>
        <v>4.8780487804878048</v>
      </c>
      <c r="AB781" s="1">
        <f t="shared" si="291"/>
        <v>8.1300813008130071</v>
      </c>
      <c r="AC781" s="1">
        <f t="shared" si="292"/>
        <v>0.81300813008130091</v>
      </c>
      <c r="AD781" s="1"/>
      <c r="AF781" s="1">
        <f t="shared" si="302"/>
        <v>11.687585648242838</v>
      </c>
      <c r="AG781" s="1">
        <f t="shared" si="293"/>
        <v>-45.626888580753075</v>
      </c>
      <c r="AH781" s="1">
        <f>IF((W781-W$2)/W$2*100&gt;100,100,IF((W781-W$2)/W$2*100&lt;-100,-100,(W781-W$2)/W$2*100))</f>
        <v>-49.898572556027268</v>
      </c>
      <c r="AI781" s="1">
        <f>IF((X781-X$2)/X$2*100&gt;100,100,IF((X781-X$2)/X$2*100&lt;-100,-100,(X781-X$2)/X$2*100))</f>
        <v>20.641725641035197</v>
      </c>
      <c r="AJ781" s="1">
        <f>IF((Y781-Y$2)/Y$2*100&gt;100,100,IF((Y781-Y$2)/Y$2*100&lt;-100,-100,(Y781-Y$2)/Y$2*100))</f>
        <v>20.035553822724122</v>
      </c>
      <c r="AK781" s="1">
        <f>IF((Z781-Z$2)/Z$2*100&gt;100,100,IF((Z781-Z$2)/Z$2*100&lt;-100,-100,(Z781-Z$2)/Z$2*100))</f>
        <v>85.083309374193632</v>
      </c>
      <c r="AL781" s="1">
        <f>IF((V781-V$2)/V$2*100&gt;100,100,IF((V781-V$2)/V$2*100&lt;-100,-100,(V781-V$2)/V$2*100))</f>
        <v>-82.322068220659887</v>
      </c>
      <c r="AM781" s="1">
        <f>IF((AA781-AA$2)/AA$2*100&gt;100,100,IF((AA781-AA$2)/AA$2*100&lt;-100,-100,(AA781-AA$2)/AA$2*100))</f>
        <v>-3.1678655748791194</v>
      </c>
      <c r="AN781" s="1">
        <f>IF((AB781-AB$2)/AB$2*100&gt;100,100,IF((AB781-AB$2)/AB$2*100&lt;-100,-100,(AB781-AB$2)/AB$2*100))</f>
        <v>100</v>
      </c>
      <c r="AO781" s="1">
        <f>IF((AC781-AC$2)/AC$2*100&gt;100,100,IF((AC781-AC$2)/AC$2*100&lt;-100,-100,(AC781-AC$2)/AC$2*100))</f>
        <v>-66.946625693287558</v>
      </c>
      <c r="AP781" s="1"/>
      <c r="AQ781" s="2">
        <f t="shared" si="303"/>
        <v>12</v>
      </c>
      <c r="AR781" s="2">
        <f t="shared" si="294"/>
        <v>-46</v>
      </c>
      <c r="AS781" s="2">
        <f t="shared" si="295"/>
        <v>-50</v>
      </c>
      <c r="AT781" s="2">
        <f t="shared" si="296"/>
        <v>21</v>
      </c>
      <c r="AU781" s="2">
        <f t="shared" si="297"/>
        <v>20</v>
      </c>
      <c r="AV781" s="2">
        <f t="shared" si="304"/>
        <v>1</v>
      </c>
      <c r="AW781" s="2">
        <f t="shared" si="305"/>
        <v>0</v>
      </c>
      <c r="AX781" s="2">
        <f t="shared" si="298"/>
        <v>0</v>
      </c>
      <c r="AY781" s="2">
        <f t="shared" si="299"/>
        <v>1</v>
      </c>
      <c r="AZ781" s="2">
        <f t="shared" si="300"/>
        <v>0</v>
      </c>
      <c r="BA781" s="1"/>
      <c r="BB781" s="1"/>
      <c r="BN781" s="1">
        <f>T781/(T$3-T$4)*100</f>
        <v>38.318356867779201</v>
      </c>
      <c r="BO781" s="1">
        <f>U781/(U$3-U$4)*100</f>
        <v>20.340120832400981</v>
      </c>
      <c r="BP781" s="1">
        <f>V781/(V$3-V$4)*100</f>
        <v>1.6260162601626018</v>
      </c>
      <c r="BQ781" s="1">
        <f>W781/(W$3-W$4)*100</f>
        <v>17.738359201773836</v>
      </c>
      <c r="BR781" s="1">
        <f>X781/(X$3-X$4)*100</f>
        <v>30.984643179765126</v>
      </c>
      <c r="BS781" s="1">
        <f>Y781/(Y$3-Y$4)*100</f>
        <v>64.227642276422785</v>
      </c>
      <c r="BT781" s="1">
        <f>Z781/(Z$3-Z$4)*100</f>
        <v>56.410256410256409</v>
      </c>
      <c r="BU781" s="1">
        <f>AA781/(AA$3-AA$4)*100</f>
        <v>17.442719881744274</v>
      </c>
      <c r="BV781" s="1">
        <f>AB781/(AB$3-AB$4)*100</f>
        <v>38.286046125767378</v>
      </c>
      <c r="BW781" s="1">
        <f>AC781/(AC$3-AC$4)*100</f>
        <v>1.8126082900173268</v>
      </c>
    </row>
    <row r="782" spans="1:75">
      <c r="A782">
        <v>80</v>
      </c>
      <c r="B782" t="s">
        <v>1675</v>
      </c>
      <c r="C782" t="s">
        <v>2877</v>
      </c>
      <c r="D782">
        <v>9</v>
      </c>
      <c r="E782" t="s">
        <v>2878</v>
      </c>
      <c r="F782" t="s">
        <v>2879</v>
      </c>
      <c r="G782" t="s">
        <v>2880</v>
      </c>
      <c r="H782">
        <v>14</v>
      </c>
      <c r="I782">
        <v>16</v>
      </c>
      <c r="J782">
        <v>3</v>
      </c>
      <c r="K782">
        <v>23</v>
      </c>
      <c r="L782">
        <v>5</v>
      </c>
      <c r="M782">
        <v>25</v>
      </c>
      <c r="N782">
        <v>28</v>
      </c>
      <c r="O782">
        <v>9</v>
      </c>
      <c r="P782">
        <v>6</v>
      </c>
      <c r="Q782">
        <v>5</v>
      </c>
      <c r="R782">
        <v>134</v>
      </c>
      <c r="T782" s="1">
        <f t="shared" si="301"/>
        <v>10.44776119402985</v>
      </c>
      <c r="U782" s="1">
        <f t="shared" si="284"/>
        <v>11.940298507462686</v>
      </c>
      <c r="V782" s="1">
        <f t="shared" si="285"/>
        <v>2.2388059701492535</v>
      </c>
      <c r="W782" s="1">
        <f t="shared" si="286"/>
        <v>17.164179104477611</v>
      </c>
      <c r="X782" s="1">
        <f t="shared" si="287"/>
        <v>3.7313432835820892</v>
      </c>
      <c r="Y782" s="1">
        <f t="shared" si="288"/>
        <v>18.656716417910449</v>
      </c>
      <c r="Z782" s="1">
        <f t="shared" si="289"/>
        <v>20.8955223880597</v>
      </c>
      <c r="AA782" s="1">
        <f t="shared" si="290"/>
        <v>6.7164179104477615</v>
      </c>
      <c r="AB782" s="1">
        <f t="shared" si="291"/>
        <v>4.4776119402985071</v>
      </c>
      <c r="AC782" s="1">
        <f t="shared" si="292"/>
        <v>3.7313432835820892</v>
      </c>
      <c r="AD782" s="1"/>
      <c r="AF782" s="1">
        <f t="shared" si="302"/>
        <v>-46.841895387983932</v>
      </c>
      <c r="AG782" s="1">
        <f t="shared" si="293"/>
        <v>-11.271738579537349</v>
      </c>
      <c r="AH782" s="1">
        <f>IF((W782-W$2)/W$2*100&gt;100,100,IF((W782-W$2)/W$2*100&lt;-100,-100,(W782-W$2)/W$2*100))</f>
        <v>-11.855137911070358</v>
      </c>
      <c r="AI782" s="1">
        <f>IF((X782-X$2)/X$2*100&gt;100,100,IF((X782-X$2)/X$2*100&lt;-100,-100,(X782-X$2)/X$2*100))</f>
        <v>-60.450606999340806</v>
      </c>
      <c r="AJ782" s="1">
        <f>IF((Y782-Y$2)/Y$2*100&gt;100,100,IF((Y782-Y$2)/Y$2*100&lt;-100,-100,(Y782-Y$2)/Y$2*100))</f>
        <v>31.168915424618575</v>
      </c>
      <c r="AK782" s="1">
        <f>IF((Z782-Z$2)/Z$2*100&gt;100,100,IF((Z782-Z$2)/Z$2*100&lt;-100,-100,(Z782-Z$2)/Z$2*100))</f>
        <v>100</v>
      </c>
      <c r="AL782" s="1">
        <f>IF((V782-V$2)/V$2*100&gt;100,100,IF((V782-V$2)/V$2*100&lt;-100,-100,(V782-V$2)/V$2*100))</f>
        <v>-51.31972517480223</v>
      </c>
      <c r="AM782" s="1">
        <f>IF((AA782-AA$2)/AA$2*100&gt;100,100,IF((AA782-AA$2)/AA$2*100&lt;-100,-100,(AA782-AA$2)/AA$2*100))</f>
        <v>33.324841801752264</v>
      </c>
      <c r="AN782" s="1">
        <f>IF((AB782-AB$2)/AB$2*100&gt;100,100,IF((AB782-AB$2)/AB$2*100&lt;-100,-100,(AB782-AB$2)/AB$2*100))</f>
        <v>100</v>
      </c>
      <c r="AO782" s="1">
        <f>IF((AC782-AC$2)/AC$2*100&gt;100,100,IF((AC782-AC$2)/AC$2*100&lt;-100,-100,(AC782-AC$2)/AC$2*100))</f>
        <v>51.700188049463826</v>
      </c>
      <c r="AP782" s="1"/>
      <c r="AQ782" s="2">
        <f t="shared" si="303"/>
        <v>-47</v>
      </c>
      <c r="AR782" s="2">
        <f t="shared" si="294"/>
        <v>-11</v>
      </c>
      <c r="AS782" s="2">
        <f t="shared" si="295"/>
        <v>-12</v>
      </c>
      <c r="AT782" s="2">
        <f t="shared" si="296"/>
        <v>-60</v>
      </c>
      <c r="AU782" s="2">
        <f t="shared" si="297"/>
        <v>31</v>
      </c>
      <c r="AV782" s="2">
        <f t="shared" si="304"/>
        <v>1</v>
      </c>
      <c r="AW782" s="2">
        <f t="shared" si="305"/>
        <v>0</v>
      </c>
      <c r="AX782" s="2">
        <f t="shared" si="298"/>
        <v>1</v>
      </c>
      <c r="AY782" s="2">
        <f t="shared" si="299"/>
        <v>1</v>
      </c>
      <c r="AZ782" s="2">
        <f t="shared" si="300"/>
        <v>1</v>
      </c>
      <c r="BA782" s="1"/>
      <c r="BB782" s="1"/>
      <c r="BN782" s="1">
        <f>T782/(T$3-T$4)*100</f>
        <v>18.237758575543335</v>
      </c>
      <c r="BO782" s="1">
        <f>U782/(U$3-U$4)*100</f>
        <v>33.191838970286177</v>
      </c>
      <c r="BP782" s="1">
        <f>V782/(V$3-V$4)*100</f>
        <v>4.4776119402985071</v>
      </c>
      <c r="BQ782" s="1">
        <f>W782/(W$3-W$4)*100</f>
        <v>31.207598371777472</v>
      </c>
      <c r="BR782" s="1">
        <f>X782/(X$3-X$4)*100</f>
        <v>10.157545605306797</v>
      </c>
      <c r="BS782" s="1">
        <f>Y782/(Y$3-Y$4)*100</f>
        <v>70.184790334044081</v>
      </c>
      <c r="BT782" s="1">
        <f>Z782/(Z$3-Z$4)*100</f>
        <v>65.901262916188287</v>
      </c>
      <c r="BU782" s="1">
        <f>AA782/(AA$3-AA$4)*100</f>
        <v>24.01628222523745</v>
      </c>
      <c r="BV782" s="1">
        <f>AB782/(AB$3-AB$4)*100</f>
        <v>21.08589704538532</v>
      </c>
      <c r="BW782" s="1">
        <f>AC782/(AC$3-AC$4)*100</f>
        <v>8.3190604355272804</v>
      </c>
    </row>
    <row r="783" spans="1:75">
      <c r="A783">
        <v>81</v>
      </c>
      <c r="B783" t="s">
        <v>1675</v>
      </c>
      <c r="C783" t="s">
        <v>2881</v>
      </c>
      <c r="D783">
        <v>8</v>
      </c>
      <c r="E783" t="s">
        <v>2882</v>
      </c>
      <c r="F783" t="s">
        <v>2883</v>
      </c>
      <c r="G783" t="s">
        <v>2884</v>
      </c>
      <c r="H783">
        <v>22</v>
      </c>
      <c r="I783">
        <v>1</v>
      </c>
      <c r="J783">
        <v>0</v>
      </c>
      <c r="K783">
        <v>17</v>
      </c>
      <c r="L783">
        <v>9</v>
      </c>
      <c r="M783">
        <v>15</v>
      </c>
      <c r="N783">
        <v>12</v>
      </c>
      <c r="O783">
        <v>8</v>
      </c>
      <c r="P783">
        <v>3</v>
      </c>
      <c r="Q783">
        <v>0</v>
      </c>
      <c r="R783">
        <v>87</v>
      </c>
      <c r="T783" s="1">
        <f t="shared" si="301"/>
        <v>25.287356321839084</v>
      </c>
      <c r="U783" s="1">
        <f t="shared" si="284"/>
        <v>1.1494252873563218</v>
      </c>
      <c r="V783" s="1">
        <f t="shared" si="285"/>
        <v>0</v>
      </c>
      <c r="W783" s="1">
        <f t="shared" si="286"/>
        <v>19.540229885057471</v>
      </c>
      <c r="X783" s="1">
        <f t="shared" si="287"/>
        <v>10.344827586206897</v>
      </c>
      <c r="Y783" s="1">
        <f t="shared" si="288"/>
        <v>17.241379310344829</v>
      </c>
      <c r="Z783" s="1">
        <f t="shared" si="289"/>
        <v>13.793103448275861</v>
      </c>
      <c r="AA783" s="1">
        <f t="shared" si="290"/>
        <v>9.1954022988505741</v>
      </c>
      <c r="AB783" s="1">
        <f t="shared" si="291"/>
        <v>3.4482758620689653</v>
      </c>
      <c r="AC783" s="1">
        <f t="shared" si="292"/>
        <v>0</v>
      </c>
      <c r="AD783" s="1"/>
      <c r="AF783" s="1">
        <f t="shared" si="302"/>
        <v>28.661816417260592</v>
      </c>
      <c r="AG783" s="1">
        <f t="shared" si="293"/>
        <v>-91.458630006938208</v>
      </c>
      <c r="AH783" s="1">
        <f>IF((W783-W$2)/W$2*100&gt;100,100,IF((W783-W$2)/W$2*100&lt;-100,-100,(W783-W$2)/W$2*100))</f>
        <v>0.34682450703734452</v>
      </c>
      <c r="AI783" s="1">
        <f>IF((X783-X$2)/X$2*100&gt;100,100,IF((X783-X$2)/X$2*100&lt;-100,-100,(X783-X$2)/X$2*100))</f>
        <v>9.6472826638965348</v>
      </c>
      <c r="AJ783" s="1">
        <f>IF((Y783-Y$2)/Y$2*100&gt;100,100,IF((Y783-Y$2)/Y$2*100&lt;-100,-100,(Y783-Y$2)/Y$2*100))</f>
        <v>21.218170116544069</v>
      </c>
      <c r="AK783" s="1">
        <f>IF((Z783-Z$2)/Z$2*100&gt;100,100,IF((Z783-Z$2)/Z$2*100&lt;-100,-100,(Z783-Z$2)/Z$2*100))</f>
        <v>42.72882164906467</v>
      </c>
      <c r="AL783" s="1">
        <f>IF((V783-V$2)/V$2*100&gt;100,100,IF((V783-V$2)/V$2*100&lt;-100,-100,(V783-V$2)/V$2*100))</f>
        <v>-100</v>
      </c>
      <c r="AM783" s="1">
        <f>IF((AA783-AA$2)/AA$2*100&gt;100,100,IF((AA783-AA$2)/AA$2*100&lt;-100,-100,(AA783-AA$2)/AA$2*100))</f>
        <v>82.534138456549698</v>
      </c>
      <c r="AN783" s="1">
        <f>IF((AB783-AB$2)/AB$2*100&gt;100,100,IF((AB783-AB$2)/AB$2*100&lt;-100,-100,(AB783-AB$2)/AB$2*100))</f>
        <v>90.719727068786185</v>
      </c>
      <c r="AO783" s="1">
        <f>IF((AC783-AC$2)/AC$2*100&gt;100,100,IF((AC783-AC$2)/AC$2*100&lt;-100,-100,(AC783-AC$2)/AC$2*100))</f>
        <v>-100</v>
      </c>
      <c r="AP783" s="1"/>
      <c r="AQ783" s="2">
        <f t="shared" si="303"/>
        <v>29</v>
      </c>
      <c r="AR783" s="2">
        <f t="shared" si="294"/>
        <v>-91</v>
      </c>
      <c r="AS783" s="2">
        <f t="shared" si="295"/>
        <v>0</v>
      </c>
      <c r="AT783" s="2">
        <f t="shared" si="296"/>
        <v>10</v>
      </c>
      <c r="AU783" s="2">
        <f t="shared" si="297"/>
        <v>21</v>
      </c>
      <c r="AV783" s="2">
        <f t="shared" si="304"/>
        <v>1</v>
      </c>
      <c r="AW783" s="2">
        <f t="shared" si="305"/>
        <v>0</v>
      </c>
      <c r="AX783" s="2">
        <f t="shared" si="298"/>
        <v>1</v>
      </c>
      <c r="AY783" s="2">
        <f t="shared" si="299"/>
        <v>1</v>
      </c>
      <c r="AZ783" s="2">
        <f t="shared" si="300"/>
        <v>0</v>
      </c>
      <c r="BA783" s="1"/>
      <c r="BB783" s="1"/>
      <c r="BN783" s="1">
        <f>T783/(T$3-T$4)*100</f>
        <v>44.141964105666467</v>
      </c>
      <c r="BO783" s="1">
        <f>U783/(U$3-U$4)*100</f>
        <v>3.1951913951281234</v>
      </c>
      <c r="BP783" s="1">
        <f>V783/(V$3-V$4)*100</f>
        <v>0</v>
      </c>
      <c r="BQ783" s="1">
        <f>W783/(W$3-W$4)*100</f>
        <v>35.527690700104486</v>
      </c>
      <c r="BR783" s="1">
        <f>X783/(X$3-X$4)*100</f>
        <v>28.160919540229884</v>
      </c>
      <c r="BS783" s="1">
        <f>Y783/(Y$3-Y$4)*100</f>
        <v>64.860426929392474</v>
      </c>
      <c r="BT783" s="1">
        <f>Z783/(Z$3-Z$4)*100</f>
        <v>43.50132625994695</v>
      </c>
      <c r="BU783" s="1">
        <f>AA783/(AA$3-AA$4)*100</f>
        <v>32.880529432253567</v>
      </c>
      <c r="BV783" s="1">
        <f>AB783/(AB$3-AB$4)*100</f>
        <v>16.238564391273751</v>
      </c>
      <c r="BW783" s="1">
        <f>AC783/(AC$3-AC$4)*100</f>
        <v>0</v>
      </c>
    </row>
    <row r="784" spans="1:75">
      <c r="A784">
        <v>83</v>
      </c>
      <c r="B784" t="s">
        <v>1675</v>
      </c>
      <c r="C784" t="s">
        <v>2885</v>
      </c>
      <c r="D784">
        <v>6</v>
      </c>
      <c r="E784" t="s">
        <v>2886</v>
      </c>
      <c r="F784" t="s">
        <v>2887</v>
      </c>
      <c r="G784" t="s">
        <v>2647</v>
      </c>
      <c r="H784">
        <v>21</v>
      </c>
      <c r="I784">
        <v>4</v>
      </c>
      <c r="J784">
        <v>2</v>
      </c>
      <c r="K784">
        <v>7</v>
      </c>
      <c r="L784">
        <v>2</v>
      </c>
      <c r="M784">
        <v>11</v>
      </c>
      <c r="N784">
        <v>8</v>
      </c>
      <c r="O784">
        <v>4</v>
      </c>
      <c r="P784">
        <v>1</v>
      </c>
      <c r="Q784">
        <v>0</v>
      </c>
      <c r="R784">
        <v>60</v>
      </c>
      <c r="T784" s="1">
        <f t="shared" si="301"/>
        <v>35</v>
      </c>
      <c r="U784" s="1">
        <f t="shared" si="284"/>
        <v>6.666666666666667</v>
      </c>
      <c r="V784" s="1">
        <f t="shared" si="285"/>
        <v>3.3333333333333335</v>
      </c>
      <c r="W784" s="1">
        <f t="shared" si="286"/>
        <v>11.666666666666666</v>
      </c>
      <c r="X784" s="1">
        <f t="shared" si="287"/>
        <v>3.3333333333333335</v>
      </c>
      <c r="Y784" s="1">
        <f t="shared" si="288"/>
        <v>18.333333333333332</v>
      </c>
      <c r="Z784" s="1">
        <f t="shared" si="289"/>
        <v>13.333333333333334</v>
      </c>
      <c r="AA784" s="1">
        <f t="shared" si="290"/>
        <v>6.666666666666667</v>
      </c>
      <c r="AB784" s="1">
        <f t="shared" si="291"/>
        <v>1.6666666666666667</v>
      </c>
      <c r="AC784" s="1">
        <f t="shared" si="292"/>
        <v>0</v>
      </c>
      <c r="AD784" s="1"/>
      <c r="AF784" s="1">
        <f t="shared" si="302"/>
        <v>78.079650450253851</v>
      </c>
      <c r="AG784" s="1">
        <f t="shared" si="293"/>
        <v>-50.460054040241673</v>
      </c>
      <c r="AH784" s="1">
        <f>IF((W784-W$2)/W$2*100&gt;100,100,IF((W784-W$2)/W$2*100&lt;-100,-100,(W784-W$2)/W$2*100))</f>
        <v>-40.087043014915942</v>
      </c>
      <c r="AI784" s="1">
        <f>IF((X784-X$2)/X$2*100&gt;100,100,IF((X784-X$2)/X$2*100&lt;-100,-100,(X784-X$2)/X$2*100))</f>
        <v>-64.669208919411119</v>
      </c>
      <c r="AJ784" s="1">
        <f>IF((Y784-Y$2)/Y$2*100&gt;100,100,IF((Y784-Y$2)/Y$2*100&lt;-100,-100,(Y784-Y$2)/Y$2*100))</f>
        <v>28.89532089059184</v>
      </c>
      <c r="AK784" s="1">
        <f>IF((Z784-Z$2)/Z$2*100&gt;100,100,IF((Z784-Z$2)/Z$2*100&lt;-100,-100,(Z784-Z$2)/Z$2*100))</f>
        <v>37.97119426076253</v>
      </c>
      <c r="AL784" s="1">
        <f>IF((V784-V$2)/V$2*100&gt;100,100,IF((V784-V$2)/V$2*100&lt;-100,-100,(V784-V$2)/V$2*100))</f>
        <v>-27.520479704705537</v>
      </c>
      <c r="AM784" s="1">
        <f>IF((AA784-AA$2)/AA$2*100&gt;100,100,IF((AA784-AA$2)/AA$2*100&lt;-100,-100,(AA784-AA$2)/AA$2*100))</f>
        <v>32.337250380998547</v>
      </c>
      <c r="AN784" s="1">
        <f>IF((AB784-AB$2)/AB$2*100&gt;100,100,IF((AB784-AB$2)/AB$2*100&lt;-100,-100,(AB784-AB$2)/AB$2*100))</f>
        <v>-7.8187985834200004</v>
      </c>
      <c r="AO784" s="1">
        <f>IF((AC784-AC$2)/AC$2*100&gt;100,100,IF((AC784-AC$2)/AC$2*100&lt;-100,-100,(AC784-AC$2)/AC$2*100))</f>
        <v>-100</v>
      </c>
      <c r="AP784" s="1"/>
      <c r="AQ784" s="2">
        <f t="shared" si="303"/>
        <v>78</v>
      </c>
      <c r="AR784" s="2">
        <f t="shared" si="294"/>
        <v>-50</v>
      </c>
      <c r="AS784" s="2">
        <f t="shared" si="295"/>
        <v>-40</v>
      </c>
      <c r="AT784" s="2">
        <f t="shared" si="296"/>
        <v>-65</v>
      </c>
      <c r="AU784" s="2">
        <f t="shared" si="297"/>
        <v>29</v>
      </c>
      <c r="AV784" s="2">
        <f t="shared" si="304"/>
        <v>1</v>
      </c>
      <c r="AW784" s="2">
        <f t="shared" si="305"/>
        <v>0</v>
      </c>
      <c r="AX784" s="2">
        <f t="shared" si="298"/>
        <v>1</v>
      </c>
      <c r="AY784" s="2">
        <f t="shared" si="299"/>
        <v>0</v>
      </c>
      <c r="AZ784" s="2">
        <f t="shared" si="300"/>
        <v>0</v>
      </c>
      <c r="BA784" s="1"/>
      <c r="BB784" s="1"/>
      <c r="BN784" s="1">
        <f>T784/(T$3-T$4)*100</f>
        <v>61.096491228070171</v>
      </c>
      <c r="BO784" s="1">
        <f>U784/(U$3-U$4)*100</f>
        <v>18.532110091743117</v>
      </c>
      <c r="BP784" s="1">
        <f>V784/(V$3-V$4)*100</f>
        <v>6.666666666666667</v>
      </c>
      <c r="BQ784" s="1">
        <f>W784/(W$3-W$4)*100</f>
        <v>21.212121212121207</v>
      </c>
      <c r="BR784" s="1">
        <f>X784/(X$3-X$4)*100</f>
        <v>9.0740740740740726</v>
      </c>
      <c r="BS784" s="1">
        <f>Y784/(Y$3-Y$4)*100</f>
        <v>68.968253968253975</v>
      </c>
      <c r="BT784" s="1">
        <f>Z784/(Z$3-Z$4)*100</f>
        <v>42.051282051282051</v>
      </c>
      <c r="BU784" s="1">
        <f>AA784/(AA$3-AA$4)*100</f>
        <v>23.838383838383841</v>
      </c>
      <c r="BV784" s="1">
        <f>AB784/(AB$3-AB$4)*100</f>
        <v>7.8486394557823136</v>
      </c>
      <c r="BW784" s="1">
        <f>AC784/(AC$3-AC$4)*100</f>
        <v>0</v>
      </c>
    </row>
    <row r="785" spans="1:75">
      <c r="A785">
        <v>79</v>
      </c>
      <c r="B785" t="s">
        <v>1675</v>
      </c>
      <c r="C785" t="s">
        <v>2888</v>
      </c>
      <c r="D785">
        <v>6</v>
      </c>
      <c r="E785" t="s">
        <v>2889</v>
      </c>
      <c r="F785" t="s">
        <v>2890</v>
      </c>
      <c r="G785" t="s">
        <v>2891</v>
      </c>
      <c r="H785">
        <v>16</v>
      </c>
      <c r="I785">
        <v>6</v>
      </c>
      <c r="J785">
        <v>0</v>
      </c>
      <c r="K785">
        <v>5</v>
      </c>
      <c r="L785">
        <v>6</v>
      </c>
      <c r="M785">
        <v>12</v>
      </c>
      <c r="N785">
        <v>14</v>
      </c>
      <c r="O785">
        <v>4</v>
      </c>
      <c r="P785">
        <v>3</v>
      </c>
      <c r="Q785">
        <v>0</v>
      </c>
      <c r="R785">
        <v>66</v>
      </c>
      <c r="T785" s="1">
        <f t="shared" si="301"/>
        <v>24.242424242424242</v>
      </c>
      <c r="U785" s="1">
        <f t="shared" si="284"/>
        <v>9.0909090909090917</v>
      </c>
      <c r="V785" s="1">
        <f t="shared" si="285"/>
        <v>0</v>
      </c>
      <c r="W785" s="1">
        <f t="shared" si="286"/>
        <v>7.5757575757575761</v>
      </c>
      <c r="X785" s="1">
        <f t="shared" si="287"/>
        <v>9.0909090909090917</v>
      </c>
      <c r="Y785" s="1">
        <f t="shared" si="288"/>
        <v>18.181818181818183</v>
      </c>
      <c r="Z785" s="1">
        <f t="shared" si="289"/>
        <v>21.212121212121211</v>
      </c>
      <c r="AA785" s="1">
        <f t="shared" si="290"/>
        <v>6.0606060606060606</v>
      </c>
      <c r="AB785" s="1">
        <f t="shared" si="291"/>
        <v>4.5454545454545459</v>
      </c>
      <c r="AC785" s="1">
        <f t="shared" si="292"/>
        <v>0</v>
      </c>
      <c r="AD785" s="1"/>
      <c r="AF785" s="1">
        <f t="shared" si="302"/>
        <v>23.345212433076252</v>
      </c>
      <c r="AG785" s="1">
        <f t="shared" si="293"/>
        <v>-32.445528236693193</v>
      </c>
      <c r="AH785" s="1">
        <f>IF((W785-W$2)/W$2*100&gt;100,100,IF((W785-W$2)/W$2*100&lt;-100,-100,(W785-W$2)/W$2*100))</f>
        <v>-61.095482477218141</v>
      </c>
      <c r="AI785" s="1">
        <f>IF((X785-X$2)/X$2*100&gt;100,100,IF((X785-X$2)/X$2*100&lt;-100,-100,(X785-X$2)/X$2*100))</f>
        <v>-3.6432970529394018</v>
      </c>
      <c r="AJ785" s="1">
        <f>IF((Y785-Y$2)/Y$2*100&gt;100,100,IF((Y785-Y$2)/Y$2*100&lt;-100,-100,(Y785-Y$2)/Y$2*100))</f>
        <v>27.8300703047192</v>
      </c>
      <c r="AK785" s="1">
        <f>IF((Z785-Z$2)/Z$2*100&gt;100,100,IF((Z785-Z$2)/Z$2*100&lt;-100,-100,(Z785-Z$2)/Z$2*100))</f>
        <v>100</v>
      </c>
      <c r="AL785" s="1">
        <f>IF((V785-V$2)/V$2*100&gt;100,100,IF((V785-V$2)/V$2*100&lt;-100,-100,(V785-V$2)/V$2*100))</f>
        <v>-100</v>
      </c>
      <c r="AM785" s="1">
        <f>IF((AA785-AA$2)/AA$2*100&gt;100,100,IF((AA785-AA$2)/AA$2*100&lt;-100,-100,(AA785-AA$2)/AA$2*100))</f>
        <v>20.306591255453217</v>
      </c>
      <c r="AN785" s="1">
        <f>IF((AB785-AB$2)/AB$2*100&gt;100,100,IF((AB785-AB$2)/AB$2*100&lt;-100,-100,(AB785-AB$2)/AB$2*100))</f>
        <v>100</v>
      </c>
      <c r="AO785" s="1">
        <f>IF((AC785-AC$2)/AC$2*100&gt;100,100,IF((AC785-AC$2)/AC$2*100&lt;-100,-100,(AC785-AC$2)/AC$2*100))</f>
        <v>-100</v>
      </c>
      <c r="AP785" s="1"/>
      <c r="AQ785" s="2">
        <f t="shared" si="303"/>
        <v>23</v>
      </c>
      <c r="AR785" s="2">
        <f t="shared" si="294"/>
        <v>-32</v>
      </c>
      <c r="AS785" s="2">
        <f t="shared" si="295"/>
        <v>-61</v>
      </c>
      <c r="AT785" s="2">
        <f t="shared" si="296"/>
        <v>-4</v>
      </c>
      <c r="AU785" s="2">
        <f t="shared" si="297"/>
        <v>28</v>
      </c>
      <c r="AV785" s="2">
        <f t="shared" si="304"/>
        <v>1</v>
      </c>
      <c r="AW785" s="2">
        <f t="shared" si="305"/>
        <v>0</v>
      </c>
      <c r="AX785" s="2">
        <f t="shared" si="298"/>
        <v>1</v>
      </c>
      <c r="AY785" s="2">
        <f t="shared" si="299"/>
        <v>1</v>
      </c>
      <c r="AZ785" s="2">
        <f t="shared" si="300"/>
        <v>0</v>
      </c>
      <c r="BA785" s="1"/>
      <c r="BB785" s="1"/>
      <c r="BN785" s="1">
        <f>T785/(T$3-T$4)*100</f>
        <v>42.317916002126523</v>
      </c>
      <c r="BO785" s="1">
        <f>U785/(U$3-U$4)*100</f>
        <v>25.271059216013349</v>
      </c>
      <c r="BP785" s="1">
        <f>V785/(V$3-V$4)*100</f>
        <v>0</v>
      </c>
      <c r="BQ785" s="1">
        <f>W785/(W$3-W$4)*100</f>
        <v>13.77410468319559</v>
      </c>
      <c r="BR785" s="1">
        <f>X785/(X$3-X$4)*100</f>
        <v>24.747474747474747</v>
      </c>
      <c r="BS785" s="1">
        <f>Y785/(Y$3-Y$4)*100</f>
        <v>68.398268398268414</v>
      </c>
      <c r="BT785" s="1">
        <f>Z785/(Z$3-Z$4)*100</f>
        <v>66.899766899766902</v>
      </c>
      <c r="BU785" s="1">
        <f>AA785/(AA$3-AA$4)*100</f>
        <v>21.6712580348944</v>
      </c>
      <c r="BV785" s="1">
        <f>AB785/(AB$3-AB$4)*100</f>
        <v>21.405380333951765</v>
      </c>
      <c r="BW785" s="1">
        <f>AC785/(AC$3-AC$4)*100</f>
        <v>0</v>
      </c>
    </row>
    <row r="786" spans="1:75">
      <c r="A786">
        <v>77</v>
      </c>
      <c r="B786" t="s">
        <v>1675</v>
      </c>
      <c r="C786" t="s">
        <v>2892</v>
      </c>
      <c r="D786">
        <v>7</v>
      </c>
      <c r="E786" t="s">
        <v>2893</v>
      </c>
      <c r="F786" t="s">
        <v>2894</v>
      </c>
      <c r="G786" t="s">
        <v>2895</v>
      </c>
      <c r="H786">
        <v>29</v>
      </c>
      <c r="I786">
        <v>9</v>
      </c>
      <c r="J786">
        <v>1</v>
      </c>
      <c r="K786">
        <v>9</v>
      </c>
      <c r="L786">
        <v>3</v>
      </c>
      <c r="M786">
        <v>23</v>
      </c>
      <c r="N786">
        <v>16</v>
      </c>
      <c r="O786">
        <v>6</v>
      </c>
      <c r="P786">
        <v>6</v>
      </c>
      <c r="Q786">
        <v>0</v>
      </c>
      <c r="R786">
        <v>102</v>
      </c>
      <c r="T786" s="1">
        <f t="shared" si="301"/>
        <v>28.431372549019606</v>
      </c>
      <c r="U786" s="1">
        <f t="shared" si="284"/>
        <v>8.8235294117647065</v>
      </c>
      <c r="V786" s="1">
        <f t="shared" si="285"/>
        <v>0.98039215686274506</v>
      </c>
      <c r="W786" s="1">
        <f t="shared" si="286"/>
        <v>8.8235294117647065</v>
      </c>
      <c r="X786" s="1">
        <f t="shared" si="287"/>
        <v>2.9411764705882351</v>
      </c>
      <c r="Y786" s="1">
        <f t="shared" si="288"/>
        <v>22.549019607843139</v>
      </c>
      <c r="Z786" s="1">
        <f t="shared" si="289"/>
        <v>15.686274509803921</v>
      </c>
      <c r="AA786" s="1">
        <f t="shared" si="290"/>
        <v>5.8823529411764701</v>
      </c>
      <c r="AB786" s="1">
        <f t="shared" si="291"/>
        <v>5.8823529411764701</v>
      </c>
      <c r="AC786" s="1">
        <f t="shared" si="292"/>
        <v>0</v>
      </c>
      <c r="AD786" s="1"/>
      <c r="AF786" s="1">
        <f t="shared" si="302"/>
        <v>44.658539581438689</v>
      </c>
      <c r="AG786" s="1">
        <f t="shared" si="293"/>
        <v>-34.432424465025754</v>
      </c>
      <c r="AH786" s="1">
        <f>IF((W786-W$2)/W$2*100&gt;100,100,IF((W786-W$2)/W$2*100&lt;-100,-100,(W786-W$2)/W$2*100))</f>
        <v>-54.687679591112889</v>
      </c>
      <c r="AI786" s="1">
        <f>IF((X786-X$2)/X$2*100&gt;100,100,IF((X786-X$2)/X$2*100&lt;-100,-100,(X786-X$2)/X$2*100))</f>
        <v>-68.825772575950978</v>
      </c>
      <c r="AJ786" s="1">
        <f>IF((Y786-Y$2)/Y$2*100&gt;100,100,IF((Y786-Y$2)/Y$2*100&lt;-100,-100,(Y786-Y$2)/Y$2*100))</f>
        <v>58.5343518975194</v>
      </c>
      <c r="AK786" s="1">
        <f>IF((Z786-Z$2)/Z$2*100&gt;100,100,IF((Z786-Z$2)/Z$2*100&lt;-100,-100,(Z786-Z$2)/Z$2*100))</f>
        <v>62.319052071485316</v>
      </c>
      <c r="AL786" s="1">
        <f>IF((V786-V$2)/V$2*100&gt;100,100,IF((V786-V$2)/V$2*100&lt;-100,-100,(V786-V$2)/V$2*100))</f>
        <v>-78.682494030795752</v>
      </c>
      <c r="AM786" s="1">
        <f>IF((AA786-AA$2)/AA$2*100&gt;100,100,IF((AA786-AA$2)/AA$2*100&lt;-100,-100,(AA786-AA$2)/AA$2*100))</f>
        <v>16.768162100881053</v>
      </c>
      <c r="AN786" s="1">
        <f>IF((AB786-AB$2)/AB$2*100&gt;100,100,IF((AB786-AB$2)/AB$2*100&lt;-100,-100,(AB786-AB$2)/AB$2*100))</f>
        <v>100</v>
      </c>
      <c r="AO786" s="1">
        <f>IF((AC786-AC$2)/AC$2*100&gt;100,100,IF((AC786-AC$2)/AC$2*100&lt;-100,-100,(AC786-AC$2)/AC$2*100))</f>
        <v>-100</v>
      </c>
      <c r="AP786" s="1"/>
      <c r="AQ786" s="2">
        <f t="shared" si="303"/>
        <v>45</v>
      </c>
      <c r="AR786" s="2">
        <f t="shared" si="294"/>
        <v>-34</v>
      </c>
      <c r="AS786" s="2">
        <f t="shared" si="295"/>
        <v>-55</v>
      </c>
      <c r="AT786" s="2">
        <f t="shared" si="296"/>
        <v>-69</v>
      </c>
      <c r="AU786" s="2">
        <f t="shared" si="297"/>
        <v>59</v>
      </c>
      <c r="AV786" s="2">
        <f t="shared" si="304"/>
        <v>1</v>
      </c>
      <c r="AW786" s="2">
        <f t="shared" si="305"/>
        <v>0</v>
      </c>
      <c r="AX786" s="2">
        <f t="shared" si="298"/>
        <v>0</v>
      </c>
      <c r="AY786" s="2">
        <f t="shared" si="299"/>
        <v>1</v>
      </c>
      <c r="AZ786" s="2">
        <f t="shared" si="300"/>
        <v>0</v>
      </c>
      <c r="BA786" s="1"/>
      <c r="BB786" s="1"/>
      <c r="BN786" s="1">
        <f>T786/(T$3-T$4)*100</f>
        <v>49.630202958376323</v>
      </c>
      <c r="BO786" s="1">
        <f>U786/(U$3-U$4)*100</f>
        <v>24.527792768483543</v>
      </c>
      <c r="BP786" s="1">
        <f>V786/(V$3-V$4)*100</f>
        <v>1.9607843137254901</v>
      </c>
      <c r="BQ786" s="1">
        <f>W786/(W$3-W$4)*100</f>
        <v>16.042780748663102</v>
      </c>
      <c r="BR786" s="1">
        <f>X786/(X$3-X$4)*100</f>
        <v>8.0065359477124165</v>
      </c>
      <c r="BS786" s="1">
        <f>Y786/(Y$3-Y$4)*100</f>
        <v>84.827264239028963</v>
      </c>
      <c r="BT786" s="1">
        <f>Z786/(Z$3-Z$4)*100</f>
        <v>49.472096530920055</v>
      </c>
      <c r="BU786" s="1">
        <f>AA786/(AA$3-AA$4)*100</f>
        <v>21.03386809269162</v>
      </c>
      <c r="BV786" s="1">
        <f>AB786/(AB$3-AB$4)*100</f>
        <v>27.701080432172869</v>
      </c>
      <c r="BW786" s="1">
        <f>AC786/(AC$3-AC$4)*100</f>
        <v>0</v>
      </c>
    </row>
    <row r="787" spans="1:75">
      <c r="A787">
        <v>82</v>
      </c>
      <c r="B787" t="s">
        <v>1675</v>
      </c>
      <c r="C787" t="s">
        <v>2496</v>
      </c>
      <c r="D787">
        <v>8</v>
      </c>
      <c r="E787" t="s">
        <v>2896</v>
      </c>
      <c r="F787" t="s">
        <v>2897</v>
      </c>
      <c r="G787" t="s">
        <v>2898</v>
      </c>
      <c r="H787">
        <v>28</v>
      </c>
      <c r="I787">
        <v>8</v>
      </c>
      <c r="J787">
        <v>4</v>
      </c>
      <c r="K787">
        <v>5</v>
      </c>
      <c r="L787">
        <v>7</v>
      </c>
      <c r="M787">
        <v>16</v>
      </c>
      <c r="N787">
        <v>14</v>
      </c>
      <c r="O787">
        <v>11</v>
      </c>
      <c r="P787">
        <v>4</v>
      </c>
      <c r="Q787">
        <v>0</v>
      </c>
      <c r="R787">
        <v>97</v>
      </c>
      <c r="T787" s="1">
        <f t="shared" si="301"/>
        <v>28.865979381443296</v>
      </c>
      <c r="U787" s="1">
        <f t="shared" si="284"/>
        <v>8.2474226804123703</v>
      </c>
      <c r="V787" s="1">
        <f t="shared" si="285"/>
        <v>4.1237113402061851</v>
      </c>
      <c r="W787" s="1">
        <f t="shared" si="286"/>
        <v>5.1546391752577314</v>
      </c>
      <c r="X787" s="1">
        <f t="shared" si="287"/>
        <v>7.216494845360824</v>
      </c>
      <c r="Y787" s="1">
        <f t="shared" si="288"/>
        <v>16.494845360824741</v>
      </c>
      <c r="Z787" s="1">
        <f t="shared" si="289"/>
        <v>14.432989690721648</v>
      </c>
      <c r="AA787" s="1">
        <f t="shared" si="290"/>
        <v>11.340206185567011</v>
      </c>
      <c r="AB787" s="1">
        <f t="shared" si="291"/>
        <v>4.1237113402061851</v>
      </c>
      <c r="AC787" s="1">
        <f t="shared" si="292"/>
        <v>0</v>
      </c>
      <c r="AD787" s="1"/>
      <c r="AF787" s="1">
        <f t="shared" si="302"/>
        <v>46.869814804333053</v>
      </c>
      <c r="AG787" s="1">
        <f t="shared" si="293"/>
        <v>-38.71346891576291</v>
      </c>
      <c r="AH787" s="1">
        <f>IF((W787-W$2)/W$2*100&gt;100,100,IF((W787-W$2)/W$2*100&lt;-100,-100,(W787-W$2)/W$2*100))</f>
        <v>-73.528884984498944</v>
      </c>
      <c r="AI787" s="1">
        <f>IF((X787-X$2)/X$2*100&gt;100,100,IF((X787-X$2)/X$2*100&lt;-100,-100,(X787-X$2)/X$2*100))</f>
        <v>-23.510658485323045</v>
      </c>
      <c r="AJ787" s="1">
        <f>IF((Y787-Y$2)/Y$2*100&gt;100,100,IF((Y787-Y$2)/Y$2*100&lt;-100,-100,(Y787-Y$2)/Y$2*100))</f>
        <v>15.969548317683376</v>
      </c>
      <c r="AK787" s="1">
        <f>IF((Z787-Z$2)/Z$2*100&gt;100,100,IF((Z787-Z$2)/Z$2*100&lt;-100,-100,(Z787-Z$2)/Z$2*100))</f>
        <v>49.35026182866045</v>
      </c>
      <c r="AL787" s="1">
        <f>IF((V787-V$2)/V$2*100&gt;100,100,IF((V787-V$2)/V$2*100&lt;-100,-100,(V787-V$2)/V$2*100))</f>
        <v>-10.334614067676965</v>
      </c>
      <c r="AM787" s="1">
        <f>IF((AA787-AA$2)/AA$2*100&gt;100,100,IF((AA787-AA$2)/AA$2*100&lt;-100,-100,(AA787-AA$2)/AA$2*100))</f>
        <v>100</v>
      </c>
      <c r="AN787" s="1">
        <f>IF((AB787-AB$2)/AB$2*100&gt;100,100,IF((AB787-AB$2)/AB$2*100&lt;-100,-100,(AB787-AB$2)/AB$2*100))</f>
        <v>100</v>
      </c>
      <c r="AO787" s="1">
        <f>IF((AC787-AC$2)/AC$2*100&gt;100,100,IF((AC787-AC$2)/AC$2*100&lt;-100,-100,(AC787-AC$2)/AC$2*100))</f>
        <v>-100</v>
      </c>
      <c r="AP787" s="1"/>
      <c r="AQ787" s="2">
        <f t="shared" si="303"/>
        <v>47</v>
      </c>
      <c r="AR787" s="2">
        <f t="shared" si="294"/>
        <v>-39</v>
      </c>
      <c r="AS787" s="2">
        <f t="shared" si="295"/>
        <v>-74</v>
      </c>
      <c r="AT787" s="2">
        <f t="shared" si="296"/>
        <v>-24</v>
      </c>
      <c r="AU787" s="2">
        <f t="shared" si="297"/>
        <v>16</v>
      </c>
      <c r="AV787" s="2">
        <f t="shared" si="304"/>
        <v>1</v>
      </c>
      <c r="AW787" s="2">
        <f t="shared" si="305"/>
        <v>0</v>
      </c>
      <c r="AX787" s="2">
        <f t="shared" si="298"/>
        <v>1</v>
      </c>
      <c r="AY787" s="2">
        <f t="shared" si="299"/>
        <v>1</v>
      </c>
      <c r="AZ787" s="2">
        <f t="shared" si="300"/>
        <v>0</v>
      </c>
      <c r="BA787" s="1"/>
      <c r="BB787" s="1"/>
      <c r="BN787" s="1">
        <f>T787/(T$3-T$4)*100</f>
        <v>50.388858744800139</v>
      </c>
      <c r="BO787" s="1">
        <f>U787/(U$3-U$4)*100</f>
        <v>22.926321762981175</v>
      </c>
      <c r="BP787" s="1">
        <f>V787/(V$3-V$4)*100</f>
        <v>8.2474226804123703</v>
      </c>
      <c r="BQ787" s="1">
        <f>W787/(W$3-W$4)*100</f>
        <v>9.3720712277413281</v>
      </c>
      <c r="BR787" s="1">
        <f>X787/(X$3-X$4)*100</f>
        <v>19.644902634593354</v>
      </c>
      <c r="BS787" s="1">
        <f>Y787/(Y$3-Y$4)*100</f>
        <v>62.052037309769268</v>
      </c>
      <c r="BT787" s="1">
        <f>Z787/(Z$3-Z$4)*100</f>
        <v>45.519429024583658</v>
      </c>
      <c r="BU787" s="1">
        <f>AA787/(AA$3-AA$4)*100</f>
        <v>40.549828178694163</v>
      </c>
      <c r="BV787" s="1">
        <f>AB787/(AB$3-AB$4)*100</f>
        <v>19.419314117399537</v>
      </c>
      <c r="BW787" s="1">
        <f>AC787/(AC$3-AC$4)*100</f>
        <v>0</v>
      </c>
    </row>
    <row r="788" spans="1:75">
      <c r="A788">
        <v>86</v>
      </c>
      <c r="B788" t="s">
        <v>1675</v>
      </c>
      <c r="C788" t="s">
        <v>2899</v>
      </c>
      <c r="D788">
        <v>5</v>
      </c>
      <c r="E788" t="s">
        <v>2900</v>
      </c>
      <c r="F788" t="s">
        <v>2901</v>
      </c>
      <c r="G788" t="s">
        <v>2902</v>
      </c>
      <c r="H788">
        <v>25</v>
      </c>
      <c r="I788">
        <v>11</v>
      </c>
      <c r="J788">
        <v>2</v>
      </c>
      <c r="K788">
        <v>18</v>
      </c>
      <c r="L788">
        <v>4</v>
      </c>
      <c r="M788">
        <v>15</v>
      </c>
      <c r="N788">
        <v>24</v>
      </c>
      <c r="O788">
        <v>12</v>
      </c>
      <c r="P788">
        <v>1</v>
      </c>
      <c r="Q788">
        <v>0</v>
      </c>
      <c r="R788">
        <v>112</v>
      </c>
      <c r="T788" s="1">
        <f t="shared" si="301"/>
        <v>22.321428571428573</v>
      </c>
      <c r="U788" s="1">
        <f t="shared" si="284"/>
        <v>9.8214285714285712</v>
      </c>
      <c r="V788" s="1">
        <f t="shared" si="285"/>
        <v>1.7857142857142856</v>
      </c>
      <c r="W788" s="1">
        <f t="shared" si="286"/>
        <v>16.071428571428573</v>
      </c>
      <c r="X788" s="1">
        <f t="shared" si="287"/>
        <v>3.5714285714285712</v>
      </c>
      <c r="Y788" s="1">
        <f t="shared" si="288"/>
        <v>13.392857142857142</v>
      </c>
      <c r="Z788" s="1">
        <f t="shared" si="289"/>
        <v>21.428571428571427</v>
      </c>
      <c r="AA788" s="1">
        <f t="shared" si="290"/>
        <v>10.714285714285714</v>
      </c>
      <c r="AB788" s="1">
        <f t="shared" si="291"/>
        <v>0.89285714285714279</v>
      </c>
      <c r="AC788" s="1">
        <f t="shared" si="292"/>
        <v>0</v>
      </c>
      <c r="AD788" s="1"/>
      <c r="AF788" s="1">
        <f t="shared" si="302"/>
        <v>13.571205644294551</v>
      </c>
      <c r="AG788" s="1">
        <f t="shared" si="293"/>
        <v>-27.017043898570336</v>
      </c>
      <c r="AH788" s="1">
        <f>IF((W788-W$2)/W$2*100&gt;100,100,IF((W788-W$2)/W$2*100&lt;-100,-100,(W788-W$2)/W$2*100))</f>
        <v>-17.466844969527049</v>
      </c>
      <c r="AI788" s="1">
        <f>IF((X788-X$2)/X$2*100&gt;100,100,IF((X788-X$2)/X$2*100&lt;-100,-100,(X788-X$2)/X$2*100))</f>
        <v>-62.145580985083335</v>
      </c>
      <c r="AJ788" s="1">
        <f>IF((Y788-Y$2)/Y$2*100&gt;100,100,IF((Y788-Y$2)/Y$2*100&lt;-100,-100,(Y788-Y$2)/Y$2*100))</f>
        <v>-5.8394571416131003</v>
      </c>
      <c r="AK788" s="1">
        <f>IF((Z788-Z$2)/Z$2*100&gt;100,100,IF((Z788-Z$2)/Z$2*100&lt;-100,-100,(Z788-Z$2)/Z$2*100))</f>
        <v>100</v>
      </c>
      <c r="AL788" s="1">
        <f>IF((V788-V$2)/V$2*100&gt;100,100,IF((V788-V$2)/V$2*100&lt;-100,-100,(V788-V$2)/V$2*100))</f>
        <v>-61.171685556092257</v>
      </c>
      <c r="AM788" s="1">
        <f>IF((AA788-AA$2)/AA$2*100&gt;100,100,IF((AA788-AA$2)/AA$2*100&lt;-100,-100,(AA788-AA$2)/AA$2*100))</f>
        <v>100</v>
      </c>
      <c r="AN788" s="1">
        <f>IF((AB788-AB$2)/AB$2*100&gt;100,100,IF((AB788-AB$2)/AB$2*100&lt;-100,-100,(AB788-AB$2)/AB$2*100))</f>
        <v>-50.617213526832153</v>
      </c>
      <c r="AO788" s="1">
        <f>IF((AC788-AC$2)/AC$2*100&gt;100,100,IF((AC788-AC$2)/AC$2*100&lt;-100,-100,(AC788-AC$2)/AC$2*100))</f>
        <v>-100</v>
      </c>
      <c r="AP788" s="1"/>
      <c r="AQ788" s="2">
        <f t="shared" si="303"/>
        <v>14</v>
      </c>
      <c r="AR788" s="2">
        <f t="shared" si="294"/>
        <v>-27</v>
      </c>
      <c r="AS788" s="2">
        <f t="shared" si="295"/>
        <v>-17</v>
      </c>
      <c r="AT788" s="2">
        <f t="shared" si="296"/>
        <v>-62</v>
      </c>
      <c r="AU788" s="2">
        <f t="shared" si="297"/>
        <v>-6</v>
      </c>
      <c r="AV788" s="2">
        <f t="shared" si="304"/>
        <v>1</v>
      </c>
      <c r="AW788" s="2">
        <f t="shared" si="305"/>
        <v>0</v>
      </c>
      <c r="AX788" s="2">
        <f t="shared" si="298"/>
        <v>1</v>
      </c>
      <c r="AY788" s="2">
        <f t="shared" si="299"/>
        <v>0</v>
      </c>
      <c r="AZ788" s="2">
        <f t="shared" si="300"/>
        <v>0</v>
      </c>
      <c r="BA788" s="1"/>
      <c r="BB788" s="1"/>
      <c r="BN788" s="1">
        <f>T788/(T$3-T$4)*100</f>
        <v>38.964598997493731</v>
      </c>
      <c r="BO788" s="1">
        <f>U788/(U$3-U$4)*100</f>
        <v>27.301769331585845</v>
      </c>
      <c r="BP788" s="1">
        <f>V788/(V$3-V$4)*100</f>
        <v>3.5714285714285712</v>
      </c>
      <c r="BQ788" s="1">
        <f>W788/(W$3-W$4)*100</f>
        <v>29.220779220779221</v>
      </c>
      <c r="BR788" s="1">
        <f>X788/(X$3-X$4)*100</f>
        <v>9.7222222222222214</v>
      </c>
      <c r="BS788" s="1">
        <f>Y788/(Y$3-Y$4)*100</f>
        <v>50.382653061224488</v>
      </c>
      <c r="BT788" s="1">
        <f>Z788/(Z$3-Z$4)*100</f>
        <v>67.582417582417577</v>
      </c>
      <c r="BU788" s="1">
        <f>AA788/(AA$3-AA$4)*100</f>
        <v>38.311688311688314</v>
      </c>
      <c r="BV788" s="1">
        <f>AB788/(AB$3-AB$4)*100</f>
        <v>4.2046282798833818</v>
      </c>
      <c r="BW788" s="1">
        <f>AC788/(AC$3-AC$4)*100</f>
        <v>0</v>
      </c>
    </row>
    <row r="789" spans="1:75">
      <c r="A789">
        <v>83</v>
      </c>
      <c r="B789" t="s">
        <v>1675</v>
      </c>
      <c r="C789" t="s">
        <v>2903</v>
      </c>
      <c r="D789">
        <v>5</v>
      </c>
      <c r="E789" t="s">
        <v>2904</v>
      </c>
      <c r="F789" t="s">
        <v>2905</v>
      </c>
      <c r="G789" t="s">
        <v>2906</v>
      </c>
      <c r="H789">
        <v>13</v>
      </c>
      <c r="I789">
        <v>8</v>
      </c>
      <c r="J789">
        <v>1</v>
      </c>
      <c r="K789">
        <v>5</v>
      </c>
      <c r="L789">
        <v>1</v>
      </c>
      <c r="M789">
        <v>7</v>
      </c>
      <c r="N789">
        <v>11</v>
      </c>
      <c r="O789">
        <v>6</v>
      </c>
      <c r="P789">
        <v>1</v>
      </c>
      <c r="Q789">
        <v>0</v>
      </c>
      <c r="R789">
        <v>53</v>
      </c>
      <c r="T789" s="1">
        <f t="shared" si="301"/>
        <v>24.528301886792452</v>
      </c>
      <c r="U789" s="1">
        <f t="shared" si="284"/>
        <v>15.09433962264151</v>
      </c>
      <c r="V789" s="1">
        <f t="shared" si="285"/>
        <v>1.8867924528301887</v>
      </c>
      <c r="W789" s="1">
        <f t="shared" si="286"/>
        <v>9.433962264150944</v>
      </c>
      <c r="X789" s="1">
        <f t="shared" si="287"/>
        <v>1.8867924528301887</v>
      </c>
      <c r="Y789" s="1">
        <f t="shared" si="288"/>
        <v>13.20754716981132</v>
      </c>
      <c r="Z789" s="1">
        <f t="shared" si="289"/>
        <v>20.754716981132077</v>
      </c>
      <c r="AA789" s="1">
        <f t="shared" si="290"/>
        <v>11.320754716981133</v>
      </c>
      <c r="AB789" s="1">
        <f t="shared" si="291"/>
        <v>1.8867924528301887</v>
      </c>
      <c r="AC789" s="1">
        <f t="shared" si="292"/>
        <v>0</v>
      </c>
      <c r="AD789" s="1"/>
      <c r="AF789" s="1">
        <f t="shared" si="302"/>
        <v>24.799755032522906</v>
      </c>
      <c r="AG789" s="1">
        <f t="shared" si="293"/>
        <v>12.165915380584872</v>
      </c>
      <c r="AH789" s="1">
        <f>IF((W789-W$2)/W$2*100&gt;100,100,IF((W789-W$2)/W$2*100&lt;-100,-100,(W789-W$2)/W$2*100))</f>
        <v>-51.552864971630129</v>
      </c>
      <c r="AI789" s="1">
        <f>IF((X789-X$2)/X$2*100&gt;100,100,IF((X789-X$2)/X$2*100&lt;-100,-100,(X789-X$2)/X$2*100))</f>
        <v>-80.001439010987411</v>
      </c>
      <c r="AJ789" s="1">
        <f>IF((Y789-Y$2)/Y$2*100&gt;100,100,IF((Y789-Y$2)/Y$2*100&lt;-100,-100,(Y789-Y$2)/Y$2*100))</f>
        <v>-7.1423074201568166</v>
      </c>
      <c r="AK789" s="1">
        <f>IF((Z789-Z$2)/Z$2*100&gt;100,100,IF((Z789-Z$2)/Z$2*100&lt;-100,-100,(Z789-Z$2)/Z$2*100))</f>
        <v>100</v>
      </c>
      <c r="AL789" s="1">
        <f>IF((V789-V$2)/V$2*100&gt;100,100,IF((V789-V$2)/V$2*100&lt;-100,-100,(V789-V$2)/V$2*100))</f>
        <v>-58.973856436625773</v>
      </c>
      <c r="AM789" s="1">
        <f>IF((AA789-AA$2)/AA$2*100&gt;100,100,IF((AA789-AA$2)/AA$2*100&lt;-100,-100,(AA789-AA$2)/AA$2*100))</f>
        <v>100</v>
      </c>
      <c r="AN789" s="1">
        <f>IF((AB789-AB$2)/AB$2*100&gt;100,100,IF((AB789-AB$2)/AB$2*100&lt;-100,-100,(AB789-AB$2)/AB$2*100))</f>
        <v>4.3560770753735811</v>
      </c>
      <c r="AO789" s="1">
        <f>IF((AC789-AC$2)/AC$2*100&gt;100,100,IF((AC789-AC$2)/AC$2*100&lt;-100,-100,(AC789-AC$2)/AC$2*100))</f>
        <v>-100</v>
      </c>
      <c r="AP789" s="1"/>
      <c r="AQ789" s="2">
        <f t="shared" si="303"/>
        <v>25</v>
      </c>
      <c r="AR789" s="2">
        <f t="shared" si="294"/>
        <v>12</v>
      </c>
      <c r="AS789" s="2">
        <f t="shared" si="295"/>
        <v>-52</v>
      </c>
      <c r="AT789" s="2">
        <f t="shared" si="296"/>
        <v>-80</v>
      </c>
      <c r="AU789" s="2">
        <f t="shared" si="297"/>
        <v>-7</v>
      </c>
      <c r="AV789" s="2">
        <f t="shared" si="304"/>
        <v>1</v>
      </c>
      <c r="AW789" s="2">
        <f t="shared" si="305"/>
        <v>0</v>
      </c>
      <c r="AX789" s="2">
        <f t="shared" si="298"/>
        <v>1</v>
      </c>
      <c r="AY789" s="2">
        <f t="shared" si="299"/>
        <v>0</v>
      </c>
      <c r="AZ789" s="2">
        <f t="shared" si="300"/>
        <v>0</v>
      </c>
      <c r="BA789" s="1"/>
      <c r="BB789" s="1"/>
      <c r="BN789" s="1">
        <f>T789/(T$3-T$4)*100</f>
        <v>42.816948030453489</v>
      </c>
      <c r="BO789" s="1">
        <f>U789/(U$3-U$4)*100</f>
        <v>41.959494547342906</v>
      </c>
      <c r="BP789" s="1">
        <f>V789/(V$3-V$4)*100</f>
        <v>3.7735849056603774</v>
      </c>
      <c r="BQ789" s="1">
        <f>W789/(W$3-W$4)*100</f>
        <v>17.152658662092623</v>
      </c>
      <c r="BR789" s="1">
        <f>X789/(X$3-X$4)*100</f>
        <v>5.1362683438155132</v>
      </c>
      <c r="BS789" s="1">
        <f>Y789/(Y$3-Y$4)*100</f>
        <v>49.685534591194973</v>
      </c>
      <c r="BT789" s="1">
        <f>Z789/(Z$3-Z$4)*100</f>
        <v>65.457184325108869</v>
      </c>
      <c r="BU789" s="1">
        <f>AA789/(AA$3-AA$4)*100</f>
        <v>40.480274442538601</v>
      </c>
      <c r="BV789" s="1">
        <f>AB789/(AB$3-AB$4)*100</f>
        <v>8.8852522140931853</v>
      </c>
      <c r="BW789" s="1">
        <f>AC789/(AC$3-AC$4)*100</f>
        <v>0</v>
      </c>
    </row>
    <row r="790" spans="1:75">
      <c r="A790">
        <v>86</v>
      </c>
      <c r="B790" t="s">
        <v>1675</v>
      </c>
      <c r="C790" t="s">
        <v>2907</v>
      </c>
      <c r="D790">
        <v>8</v>
      </c>
      <c r="E790" t="s">
        <v>2908</v>
      </c>
      <c r="F790" t="s">
        <v>2909</v>
      </c>
      <c r="G790" t="s">
        <v>1902</v>
      </c>
      <c r="H790">
        <v>22</v>
      </c>
      <c r="I790">
        <v>7</v>
      </c>
      <c r="J790">
        <v>1</v>
      </c>
      <c r="K790">
        <v>7</v>
      </c>
      <c r="L790">
        <v>11</v>
      </c>
      <c r="M790">
        <v>12</v>
      </c>
      <c r="N790">
        <v>19</v>
      </c>
      <c r="O790">
        <v>10</v>
      </c>
      <c r="P790">
        <v>1</v>
      </c>
      <c r="Q790">
        <v>0</v>
      </c>
      <c r="R790">
        <v>90</v>
      </c>
      <c r="T790" s="1">
        <f t="shared" si="301"/>
        <v>24.444444444444443</v>
      </c>
      <c r="U790" s="1">
        <f t="shared" si="284"/>
        <v>7.7777777777777777</v>
      </c>
      <c r="V790" s="1">
        <f t="shared" si="285"/>
        <v>1.1111111111111112</v>
      </c>
      <c r="W790" s="1">
        <f t="shared" si="286"/>
        <v>7.7777777777777777</v>
      </c>
      <c r="X790" s="1">
        <f t="shared" si="287"/>
        <v>12.222222222222221</v>
      </c>
      <c r="Y790" s="1">
        <f t="shared" si="288"/>
        <v>13.333333333333334</v>
      </c>
      <c r="Z790" s="1">
        <f t="shared" si="289"/>
        <v>21.111111111111111</v>
      </c>
      <c r="AA790" s="1">
        <f t="shared" si="290"/>
        <v>11.111111111111111</v>
      </c>
      <c r="AB790" s="1">
        <f t="shared" si="291"/>
        <v>1.1111111111111112</v>
      </c>
      <c r="AC790" s="1">
        <f t="shared" si="292"/>
        <v>0</v>
      </c>
      <c r="AD790" s="1"/>
      <c r="AF790" s="1">
        <f t="shared" si="302"/>
        <v>24.373089203351881</v>
      </c>
      <c r="AG790" s="1">
        <f t="shared" si="293"/>
        <v>-42.203396380281966</v>
      </c>
      <c r="AH790" s="1">
        <f>IF((W790-W$2)/W$2*100&gt;100,100,IF((W790-W$2)/W$2*100&lt;-100,-100,(W790-W$2)/W$2*100))</f>
        <v>-60.058028676610618</v>
      </c>
      <c r="AI790" s="1">
        <f>IF((X790-X$2)/X$2*100&gt;100,100,IF((X790-X$2)/X$2*100&lt;-100,-100,(X790-X$2)/X$2*100))</f>
        <v>29.546233962159228</v>
      </c>
      <c r="AJ790" s="1">
        <f>IF((Y790-Y$2)/Y$2*100&gt;100,100,IF((Y790-Y$2)/Y$2*100&lt;-100,-100,(Y790-Y$2)/Y$2*100))</f>
        <v>-6.2579484432059242</v>
      </c>
      <c r="AK790" s="1">
        <f>IF((Z790-Z$2)/Z$2*100&gt;100,100,IF((Z790-Z$2)/Z$2*100&lt;-100,-100,(Z790-Z$2)/Z$2*100))</f>
        <v>100</v>
      </c>
      <c r="AL790" s="1">
        <f>IF((V790-V$2)/V$2*100&gt;100,100,IF((V790-V$2)/V$2*100&lt;-100,-100,(V790-V$2)/V$2*100))</f>
        <v>-75.840159901568512</v>
      </c>
      <c r="AM790" s="1">
        <f>IF((AA790-AA$2)/AA$2*100&gt;100,100,IF((AA790-AA$2)/AA$2*100&lt;-100,-100,(AA790-AA$2)/AA$2*100))</f>
        <v>100</v>
      </c>
      <c r="AN790" s="1">
        <f>IF((AB790-AB$2)/AB$2*100&gt;100,100,IF((AB790-AB$2)/AB$2*100&lt;-100,-100,(AB790-AB$2)/AB$2*100))</f>
        <v>-38.545865722279999</v>
      </c>
      <c r="AO790" s="1">
        <f>IF((AC790-AC$2)/AC$2*100&gt;100,100,IF((AC790-AC$2)/AC$2*100&lt;-100,-100,(AC790-AC$2)/AC$2*100))</f>
        <v>-100</v>
      </c>
      <c r="AP790" s="1"/>
      <c r="AQ790" s="2">
        <f t="shared" si="303"/>
        <v>24</v>
      </c>
      <c r="AR790" s="2">
        <f t="shared" si="294"/>
        <v>-42</v>
      </c>
      <c r="AS790" s="2">
        <f t="shared" si="295"/>
        <v>-60</v>
      </c>
      <c r="AT790" s="2">
        <f t="shared" si="296"/>
        <v>30</v>
      </c>
      <c r="AU790" s="2">
        <f t="shared" si="297"/>
        <v>-6</v>
      </c>
      <c r="AV790" s="2">
        <f t="shared" si="304"/>
        <v>1</v>
      </c>
      <c r="AW790" s="2">
        <f t="shared" si="305"/>
        <v>0</v>
      </c>
      <c r="AX790" s="2">
        <f t="shared" si="298"/>
        <v>1</v>
      </c>
      <c r="AY790" s="2">
        <f t="shared" si="299"/>
        <v>0</v>
      </c>
      <c r="AZ790" s="2">
        <f t="shared" si="300"/>
        <v>0</v>
      </c>
      <c r="BA790" s="1"/>
      <c r="BB790" s="1"/>
      <c r="BN790" s="1">
        <f>T790/(T$3-T$4)*100</f>
        <v>42.67056530214424</v>
      </c>
      <c r="BO790" s="1">
        <f>U790/(U$3-U$4)*100</f>
        <v>21.62079510703364</v>
      </c>
      <c r="BP790" s="1">
        <f>V790/(V$3-V$4)*100</f>
        <v>2.2222222222222223</v>
      </c>
      <c r="BQ790" s="1">
        <f>W790/(W$3-W$4)*100</f>
        <v>14.141414141414138</v>
      </c>
      <c r="BR790" s="1">
        <f>X790/(X$3-X$4)*100</f>
        <v>33.271604938271601</v>
      </c>
      <c r="BS790" s="1">
        <f>Y790/(Y$3-Y$4)*100</f>
        <v>50.158730158730172</v>
      </c>
      <c r="BT790" s="1">
        <f>Z790/(Z$3-Z$4)*100</f>
        <v>66.581196581196579</v>
      </c>
      <c r="BU790" s="1">
        <f>AA790/(AA$3-AA$4)*100</f>
        <v>39.73063973063973</v>
      </c>
      <c r="BV790" s="1">
        <f>AB790/(AB$3-AB$4)*100</f>
        <v>5.2324263038548757</v>
      </c>
      <c r="BW790" s="1">
        <f>AC790/(AC$3-AC$4)*100</f>
        <v>0</v>
      </c>
    </row>
    <row r="791" spans="1:75">
      <c r="A791">
        <v>84</v>
      </c>
      <c r="B791" t="s">
        <v>1675</v>
      </c>
      <c r="C791" t="s">
        <v>2910</v>
      </c>
      <c r="D791">
        <v>3</v>
      </c>
      <c r="E791" t="s">
        <v>2911</v>
      </c>
      <c r="F791" t="s">
        <v>2912</v>
      </c>
      <c r="G791" t="s">
        <v>2913</v>
      </c>
      <c r="H791">
        <v>4</v>
      </c>
      <c r="I791">
        <v>4</v>
      </c>
      <c r="J791">
        <v>0</v>
      </c>
      <c r="K791">
        <v>2</v>
      </c>
      <c r="L791">
        <v>2</v>
      </c>
      <c r="M791">
        <v>1</v>
      </c>
      <c r="N791">
        <v>3</v>
      </c>
      <c r="O791">
        <v>3</v>
      </c>
      <c r="P791">
        <v>0</v>
      </c>
      <c r="Q791">
        <v>0</v>
      </c>
      <c r="R791">
        <v>19</v>
      </c>
      <c r="T791" s="1">
        <f t="shared" si="301"/>
        <v>21.052631578947366</v>
      </c>
      <c r="U791" s="1">
        <f t="shared" si="284"/>
        <v>21.052631578947366</v>
      </c>
      <c r="V791" s="1">
        <f t="shared" si="285"/>
        <v>0</v>
      </c>
      <c r="W791" s="1">
        <f t="shared" si="286"/>
        <v>10.526315789473683</v>
      </c>
      <c r="X791" s="1">
        <f t="shared" si="287"/>
        <v>10.526315789473683</v>
      </c>
      <c r="Y791" s="1">
        <f t="shared" si="288"/>
        <v>5.2631578947368416</v>
      </c>
      <c r="Z791" s="1">
        <f t="shared" si="289"/>
        <v>15.789473684210526</v>
      </c>
      <c r="AA791" s="1">
        <f t="shared" si="290"/>
        <v>15.789473684210526</v>
      </c>
      <c r="AB791" s="1">
        <f t="shared" si="291"/>
        <v>0</v>
      </c>
      <c r="AC791" s="1">
        <f t="shared" si="292"/>
        <v>0</v>
      </c>
      <c r="AD791" s="1"/>
      <c r="AF791" s="1">
        <f t="shared" si="302"/>
        <v>7.1155792181977899</v>
      </c>
      <c r="AG791" s="1">
        <f t="shared" si="293"/>
        <v>56.441934609763088</v>
      </c>
      <c r="AH791" s="1">
        <f>IF((W791-W$2)/W$2*100&gt;100,100,IF((W791-W$2)/W$2*100&lt;-100,-100,(W791-W$2)/W$2*100))</f>
        <v>-45.943196705187319</v>
      </c>
      <c r="AI791" s="1">
        <f>IF((X791-X$2)/X$2*100&gt;100,100,IF((X791-X$2)/X$2*100&lt;-100,-100,(X791-X$2)/X$2*100))</f>
        <v>11.570919201859621</v>
      </c>
      <c r="AJ791" s="1">
        <f>IF((Y791-Y$2)/Y$2*100&gt;100,100,IF((Y791-Y$2)/Y$2*100&lt;-100,-100,(Y791-Y$2)/Y$2*100))</f>
        <v>-62.996558596002338</v>
      </c>
      <c r="AK791" s="1">
        <f>IF((Z791-Z$2)/Z$2*100&gt;100,100,IF((Z791-Z$2)/Z$2*100&lt;-100,-100,(Z791-Z$2)/Z$2*100))</f>
        <v>63.386940571955606</v>
      </c>
      <c r="AL791" s="1">
        <f>IF((V791-V$2)/V$2*100&gt;100,100,IF((V791-V$2)/V$2*100&lt;-100,-100,(V791-V$2)/V$2*100))</f>
        <v>-100</v>
      </c>
      <c r="AM791" s="1">
        <f>IF((AA791-AA$2)/AA$2*100&gt;100,100,IF((AA791-AA$2)/AA$2*100&lt;-100,-100,(AA791-AA$2)/AA$2*100))</f>
        <v>100</v>
      </c>
      <c r="AN791" s="1">
        <f>IF((AB791-AB$2)/AB$2*100&gt;100,100,IF((AB791-AB$2)/AB$2*100&lt;-100,-100,(AB791-AB$2)/AB$2*100))</f>
        <v>-100</v>
      </c>
      <c r="AO791" s="1">
        <f>IF((AC791-AC$2)/AC$2*100&gt;100,100,IF((AC791-AC$2)/AC$2*100&lt;-100,-100,(AC791-AC$2)/AC$2*100))</f>
        <v>-100</v>
      </c>
      <c r="AP791" s="1"/>
      <c r="AQ791" s="2">
        <f t="shared" si="303"/>
        <v>7</v>
      </c>
      <c r="AR791" s="2">
        <f t="shared" si="294"/>
        <v>56</v>
      </c>
      <c r="AS791" s="2">
        <f t="shared" si="295"/>
        <v>-46</v>
      </c>
      <c r="AT791" s="2">
        <f t="shared" si="296"/>
        <v>12</v>
      </c>
      <c r="AU791" s="2">
        <f t="shared" si="297"/>
        <v>-63</v>
      </c>
      <c r="AV791" s="2">
        <f t="shared" si="304"/>
        <v>1</v>
      </c>
      <c r="AW791" s="2">
        <f t="shared" si="305"/>
        <v>0</v>
      </c>
      <c r="AX791" s="2">
        <f t="shared" si="298"/>
        <v>1</v>
      </c>
      <c r="AY791" s="2">
        <f t="shared" si="299"/>
        <v>0</v>
      </c>
      <c r="AZ791" s="2">
        <f t="shared" si="300"/>
        <v>0</v>
      </c>
      <c r="BA791" s="1"/>
      <c r="BB791" s="1"/>
      <c r="BN791" s="1">
        <f>T791/(T$3-T$4)*100</f>
        <v>36.749769159741454</v>
      </c>
      <c r="BO791" s="1">
        <f>U791/(U$3-U$4)*100</f>
        <v>58.522452921294054</v>
      </c>
      <c r="BP791" s="1">
        <f>V791/(V$3-V$4)*100</f>
        <v>0</v>
      </c>
      <c r="BQ791" s="1">
        <f>W791/(W$3-W$4)*100</f>
        <v>19.138755980861237</v>
      </c>
      <c r="BR791" s="1">
        <f>X791/(X$3-X$4)*100</f>
        <v>28.654970760233912</v>
      </c>
      <c r="BS791" s="1">
        <f>Y791/(Y$3-Y$4)*100</f>
        <v>19.799498746867169</v>
      </c>
      <c r="BT791" s="1">
        <f>Z791/(Z$3-Z$4)*100</f>
        <v>49.797570850202426</v>
      </c>
      <c r="BU791" s="1">
        <f>AA791/(AA$3-AA$4)*100</f>
        <v>56.459330143540676</v>
      </c>
      <c r="BV791" s="1">
        <f>AB791/(AB$3-AB$4)*100</f>
        <v>0</v>
      </c>
      <c r="BW791" s="1">
        <f>AC791/(AC$3-AC$4)*100</f>
        <v>0</v>
      </c>
    </row>
    <row r="792" spans="1:75">
      <c r="A792">
        <v>74</v>
      </c>
      <c r="B792" t="s">
        <v>1675</v>
      </c>
      <c r="C792" t="s">
        <v>2914</v>
      </c>
      <c r="D792">
        <v>9</v>
      </c>
      <c r="E792" t="s">
        <v>2915</v>
      </c>
      <c r="F792" t="s">
        <v>2916</v>
      </c>
      <c r="G792" t="s">
        <v>2525</v>
      </c>
      <c r="H792">
        <v>23</v>
      </c>
      <c r="I792">
        <v>5</v>
      </c>
      <c r="J792">
        <v>2</v>
      </c>
      <c r="K792">
        <v>6</v>
      </c>
      <c r="L792">
        <v>7</v>
      </c>
      <c r="M792">
        <v>11</v>
      </c>
      <c r="N792">
        <v>7</v>
      </c>
      <c r="O792">
        <v>0</v>
      </c>
      <c r="P792">
        <v>2</v>
      </c>
      <c r="Q792">
        <v>2</v>
      </c>
      <c r="R792">
        <v>65</v>
      </c>
      <c r="T792" s="1">
        <f t="shared" si="301"/>
        <v>35.384615384615387</v>
      </c>
      <c r="U792" s="1">
        <f t="shared" si="284"/>
        <v>7.6923076923076925</v>
      </c>
      <c r="V792" s="1">
        <f t="shared" si="285"/>
        <v>3.0769230769230771</v>
      </c>
      <c r="W792" s="1">
        <f t="shared" si="286"/>
        <v>9.2307692307692317</v>
      </c>
      <c r="X792" s="1">
        <f t="shared" si="287"/>
        <v>10.76923076923077</v>
      </c>
      <c r="Y792" s="1">
        <f t="shared" si="288"/>
        <v>16.923076923076923</v>
      </c>
      <c r="Z792" s="1">
        <f t="shared" si="289"/>
        <v>10.76923076923077</v>
      </c>
      <c r="AA792" s="1">
        <f t="shared" si="290"/>
        <v>0</v>
      </c>
      <c r="AB792" s="1">
        <f t="shared" si="291"/>
        <v>3.0769230769230771</v>
      </c>
      <c r="AC792" s="1">
        <f t="shared" si="292"/>
        <v>3.0769230769230771</v>
      </c>
      <c r="AD792" s="1"/>
      <c r="AF792" s="1">
        <f t="shared" si="302"/>
        <v>80.036569685970932</v>
      </c>
      <c r="AG792" s="1">
        <f t="shared" si="293"/>
        <v>-42.838523892586558</v>
      </c>
      <c r="AH792" s="1">
        <f>IF((W792-W$2)/W$2*100&gt;100,100,IF((W792-W$2)/W$2*100&lt;-100,-100,(W792-W$2)/W$2*100))</f>
        <v>-52.596341726087324</v>
      </c>
      <c r="AI792" s="1">
        <f>IF((X792-X$2)/X$2*100&gt;100,100,IF((X792-X$2)/X$2*100&lt;-100,-100,(X792-X$2)/X$2*100))</f>
        <v>14.145632721902555</v>
      </c>
      <c r="AJ792" s="1">
        <f>IF((Y792-Y$2)/Y$2*100&gt;100,100,IF((Y792-Y$2)/Y$2*100&lt;-100,-100,(Y792-Y$2)/Y$2*100))</f>
        <v>18.980296206700171</v>
      </c>
      <c r="AK792" s="1">
        <f>IF((Z792-Z$2)/Z$2*100&gt;100,100,IF((Z792-Z$2)/Z$2*100&lt;-100,-100,(Z792-Z$2)/Z$2*100))</f>
        <v>11.438272287538968</v>
      </c>
      <c r="AL792" s="1">
        <f>IF((V792-V$2)/V$2*100&gt;100,100,IF((V792-V$2)/V$2*100&lt;-100,-100,(V792-V$2)/V$2*100))</f>
        <v>-33.095827419728188</v>
      </c>
      <c r="AM792" s="1">
        <f>IF((AA792-AA$2)/AA$2*100&gt;100,100,IF((AA792-AA$2)/AA$2*100&lt;-100,-100,(AA792-AA$2)/AA$2*100))</f>
        <v>-100</v>
      </c>
      <c r="AN792" s="1">
        <f>IF((AB792-AB$2)/AB$2*100&gt;100,100,IF((AB792-AB$2)/AB$2*100&lt;-100,-100,(AB792-AB$2)/AB$2*100))</f>
        <v>70.180679538301533</v>
      </c>
      <c r="AO792" s="1">
        <f>IF((AC792-AC$2)/AC$2*100&gt;100,100,IF((AC792-AC$2)/AC$2*100&lt;-100,-100,(AC792-AC$2)/AC$2*100))</f>
        <v>25.094308914634802</v>
      </c>
      <c r="AP792" s="1"/>
      <c r="AQ792" s="2">
        <f t="shared" si="303"/>
        <v>80</v>
      </c>
      <c r="AR792" s="2">
        <f t="shared" si="294"/>
        <v>-43</v>
      </c>
      <c r="AS792" s="2">
        <f t="shared" si="295"/>
        <v>-53</v>
      </c>
      <c r="AT792" s="2">
        <f t="shared" si="296"/>
        <v>14</v>
      </c>
      <c r="AU792" s="2">
        <f t="shared" si="297"/>
        <v>19</v>
      </c>
      <c r="AV792" s="2">
        <f t="shared" si="304"/>
        <v>0</v>
      </c>
      <c r="AW792" s="2">
        <f t="shared" si="305"/>
        <v>0</v>
      </c>
      <c r="AX792" s="2">
        <f t="shared" si="298"/>
        <v>0</v>
      </c>
      <c r="AY792" s="2">
        <f t="shared" si="299"/>
        <v>1</v>
      </c>
      <c r="AZ792" s="2">
        <f t="shared" si="300"/>
        <v>1</v>
      </c>
      <c r="BA792" s="1"/>
      <c r="BB792" s="1"/>
      <c r="BN792" s="1">
        <f>T792/(T$3-T$4)*100</f>
        <v>61.767881241565448</v>
      </c>
      <c r="BO792" s="1">
        <f>U792/(U$3-U$4)*100</f>
        <v>21.383203952011289</v>
      </c>
      <c r="BP792" s="1">
        <f>V792/(V$3-V$4)*100</f>
        <v>6.1538461538461542</v>
      </c>
      <c r="BQ792" s="1">
        <f>W792/(W$3-W$4)*100</f>
        <v>16.783216783216783</v>
      </c>
      <c r="BR792" s="1">
        <f>X792/(X$3-X$4)*100</f>
        <v>29.316239316239319</v>
      </c>
      <c r="BS792" s="1">
        <f>Y792/(Y$3-Y$4)*100</f>
        <v>63.663003663003671</v>
      </c>
      <c r="BT792" s="1">
        <f>Z792/(Z$3-Z$4)*100</f>
        <v>33.964497041420124</v>
      </c>
      <c r="BU792" s="1">
        <f>AA792/(AA$3-AA$4)*100</f>
        <v>0</v>
      </c>
      <c r="BV792" s="1">
        <f>AB792/(AB$3-AB$4)*100</f>
        <v>14.489795918367349</v>
      </c>
      <c r="BW792" s="1">
        <f>AC792/(AC$3-AC$4)*100</f>
        <v>6.8600252206809582</v>
      </c>
    </row>
    <row r="793" spans="1:75">
      <c r="A793">
        <v>82</v>
      </c>
      <c r="B793" t="s">
        <v>1675</v>
      </c>
      <c r="C793" t="s">
        <v>1675</v>
      </c>
      <c r="D793">
        <v>5</v>
      </c>
      <c r="E793" t="s">
        <v>2917</v>
      </c>
      <c r="F793" t="s">
        <v>2918</v>
      </c>
      <c r="G793" t="s">
        <v>1252</v>
      </c>
      <c r="H793">
        <v>18</v>
      </c>
      <c r="I793">
        <v>3</v>
      </c>
      <c r="J793">
        <v>0</v>
      </c>
      <c r="K793">
        <v>3</v>
      </c>
      <c r="L793">
        <v>5</v>
      </c>
      <c r="M793">
        <v>6</v>
      </c>
      <c r="N793">
        <v>12</v>
      </c>
      <c r="O793">
        <v>4</v>
      </c>
      <c r="P793">
        <v>1</v>
      </c>
      <c r="Q793">
        <v>0</v>
      </c>
      <c r="R793">
        <v>52</v>
      </c>
      <c r="T793" s="1">
        <f t="shared" si="301"/>
        <v>34.615384615384613</v>
      </c>
      <c r="U793" s="1">
        <f t="shared" si="284"/>
        <v>5.7692307692307692</v>
      </c>
      <c r="V793" s="1">
        <f t="shared" si="285"/>
        <v>0</v>
      </c>
      <c r="W793" s="1">
        <f t="shared" si="286"/>
        <v>5.7692307692307692</v>
      </c>
      <c r="X793" s="1">
        <f t="shared" si="287"/>
        <v>9.6153846153846168</v>
      </c>
      <c r="Y793" s="1">
        <f t="shared" si="288"/>
        <v>11.538461538461538</v>
      </c>
      <c r="Z793" s="1">
        <f t="shared" si="289"/>
        <v>23.076923076923077</v>
      </c>
      <c r="AA793" s="1">
        <f t="shared" si="290"/>
        <v>7.6923076923076925</v>
      </c>
      <c r="AB793" s="1">
        <f t="shared" si="291"/>
        <v>1.9230769230769231</v>
      </c>
      <c r="AC793" s="1">
        <f t="shared" si="292"/>
        <v>0</v>
      </c>
      <c r="AD793" s="1"/>
      <c r="AF793" s="1">
        <f t="shared" si="302"/>
        <v>76.122731214536756</v>
      </c>
      <c r="AG793" s="1">
        <f t="shared" si="293"/>
        <v>-57.12889291943992</v>
      </c>
      <c r="AH793" s="1">
        <f>IF((W793-W$2)/W$2*100&gt;100,100,IF((W793-W$2)/W$2*100&lt;-100,-100,(W793-W$2)/W$2*100))</f>
        <v>-70.372713578804579</v>
      </c>
      <c r="AI793" s="1">
        <f>IF((X793-X$2)/X$2*100&gt;100,100,IF((X793-X$2)/X$2*100&lt;-100,-100,(X793-X$2)/X$2*100))</f>
        <v>1.9157435016987152</v>
      </c>
      <c r="AJ793" s="1">
        <f>IF((Y793-Y$2)/Y$2*100&gt;100,100,IF((Y793-Y$2)/Y$2*100&lt;-100,-100,(Y793-Y$2)/Y$2*100))</f>
        <v>-18.877070768158976</v>
      </c>
      <c r="AK793" s="1">
        <f>IF((Z793-Z$2)/Z$2*100&gt;100,100,IF((Z793-Z$2)/Z$2*100&lt;-100,-100,(Z793-Z$2)/Z$2*100))</f>
        <v>100</v>
      </c>
      <c r="AL793" s="1">
        <f>IF((V793-V$2)/V$2*100&gt;100,100,IF((V793-V$2)/V$2*100&lt;-100,-100,(V793-V$2)/V$2*100))</f>
        <v>-100</v>
      </c>
      <c r="AM793" s="1">
        <f>IF((AA793-AA$2)/AA$2*100&gt;100,100,IF((AA793-AA$2)/AA$2*100&lt;-100,-100,(AA793-AA$2)/AA$2*100))</f>
        <v>52.696827362690627</v>
      </c>
      <c r="AN793" s="1">
        <f>IF((AB793-AB$2)/AB$2*100&gt;100,100,IF((AB793-AB$2)/AB$2*100&lt;-100,-100,(AB793-AB$2)/AB$2*100))</f>
        <v>6.3629247114384588</v>
      </c>
      <c r="AO793" s="1">
        <f>IF((AC793-AC$2)/AC$2*100&gt;100,100,IF((AC793-AC$2)/AC$2*100&lt;-100,-100,(AC793-AC$2)/AC$2*100))</f>
        <v>-100</v>
      </c>
      <c r="AP793" s="1"/>
      <c r="AQ793" s="2">
        <f t="shared" si="303"/>
        <v>76</v>
      </c>
      <c r="AR793" s="2">
        <f t="shared" si="294"/>
        <v>-57</v>
      </c>
      <c r="AS793" s="2">
        <f t="shared" si="295"/>
        <v>-70</v>
      </c>
      <c r="AT793" s="2">
        <f t="shared" si="296"/>
        <v>2</v>
      </c>
      <c r="AU793" s="2">
        <f t="shared" si="297"/>
        <v>-19</v>
      </c>
      <c r="AV793" s="2">
        <f t="shared" si="304"/>
        <v>1</v>
      </c>
      <c r="AW793" s="2">
        <f t="shared" si="305"/>
        <v>0</v>
      </c>
      <c r="AX793" s="2">
        <f t="shared" si="298"/>
        <v>1</v>
      </c>
      <c r="AY793" s="2">
        <f t="shared" si="299"/>
        <v>0</v>
      </c>
      <c r="AZ793" s="2">
        <f t="shared" si="300"/>
        <v>0</v>
      </c>
      <c r="BA793" s="1"/>
      <c r="BB793" s="1"/>
      <c r="BN793" s="1">
        <f>T793/(T$3-T$4)*100</f>
        <v>60.425101214574894</v>
      </c>
      <c r="BO793" s="1">
        <f>U793/(U$3-U$4)*100</f>
        <v>16.037402964008468</v>
      </c>
      <c r="BP793" s="1">
        <f>V793/(V$3-V$4)*100</f>
        <v>0</v>
      </c>
      <c r="BQ793" s="1">
        <f>W793/(W$3-W$4)*100</f>
        <v>10.489510489510488</v>
      </c>
      <c r="BR793" s="1">
        <f>X793/(X$3-X$4)*100</f>
        <v>26.175213675213676</v>
      </c>
      <c r="BS793" s="1">
        <f>Y793/(Y$3-Y$4)*100</f>
        <v>43.406593406593416</v>
      </c>
      <c r="BT793" s="1">
        <f>Z793/(Z$3-Z$4)*100</f>
        <v>72.781065088757387</v>
      </c>
      <c r="BU793" s="1">
        <f>AA793/(AA$3-AA$4)*100</f>
        <v>27.505827505827508</v>
      </c>
      <c r="BV793" s="1">
        <f>AB793/(AB$3-AB$4)*100</f>
        <v>9.0561224489795915</v>
      </c>
      <c r="BW793" s="1">
        <f>AC793/(AC$3-AC$4)*100</f>
        <v>0</v>
      </c>
    </row>
    <row r="794" spans="1:75">
      <c r="A794">
        <v>80</v>
      </c>
      <c r="B794" t="s">
        <v>1675</v>
      </c>
      <c r="C794" t="s">
        <v>2919</v>
      </c>
      <c r="D794">
        <v>7</v>
      </c>
      <c r="E794" t="s">
        <v>2920</v>
      </c>
      <c r="F794" t="s">
        <v>2921</v>
      </c>
      <c r="G794" t="s">
        <v>2922</v>
      </c>
      <c r="H794">
        <v>15</v>
      </c>
      <c r="I794">
        <v>8</v>
      </c>
      <c r="J794">
        <v>2</v>
      </c>
      <c r="K794">
        <v>3</v>
      </c>
      <c r="L794">
        <v>9</v>
      </c>
      <c r="M794">
        <v>13</v>
      </c>
      <c r="N794">
        <v>18</v>
      </c>
      <c r="O794">
        <v>9</v>
      </c>
      <c r="P794">
        <v>1</v>
      </c>
      <c r="Q794">
        <v>0</v>
      </c>
      <c r="R794">
        <v>78</v>
      </c>
      <c r="T794" s="1">
        <f t="shared" si="301"/>
        <v>19.230769230769234</v>
      </c>
      <c r="U794" s="1">
        <f t="shared" si="284"/>
        <v>10.256410256410255</v>
      </c>
      <c r="V794" s="1">
        <f t="shared" si="285"/>
        <v>2.5641025641025639</v>
      </c>
      <c r="W794" s="1">
        <f t="shared" si="286"/>
        <v>3.8461538461538463</v>
      </c>
      <c r="X794" s="1">
        <f t="shared" si="287"/>
        <v>11.538461538461538</v>
      </c>
      <c r="Y794" s="1">
        <f t="shared" si="288"/>
        <v>16.666666666666664</v>
      </c>
      <c r="Z794" s="1">
        <f t="shared" si="289"/>
        <v>23.076923076923077</v>
      </c>
      <c r="AA794" s="1">
        <f t="shared" si="290"/>
        <v>11.538461538461538</v>
      </c>
      <c r="AB794" s="1">
        <f t="shared" si="291"/>
        <v>1.2820512820512819</v>
      </c>
      <c r="AC794" s="1">
        <f t="shared" si="292"/>
        <v>0</v>
      </c>
      <c r="AD794" s="1"/>
      <c r="AF794" s="1">
        <f t="shared" si="302"/>
        <v>-2.1540382141462255</v>
      </c>
      <c r="AG794" s="1">
        <f t="shared" si="293"/>
        <v>-23.78469852344875</v>
      </c>
      <c r="AH794" s="1">
        <f>IF((W794-W$2)/W$2*100&gt;100,100,IF((W794-W$2)/W$2*100&lt;-100,-100,(W794-W$2)/W$2*100))</f>
        <v>-80.248475719203043</v>
      </c>
      <c r="AI794" s="1">
        <f>IF((X794-X$2)/X$2*100&gt;100,100,IF((X794-X$2)/X$2*100&lt;-100,-100,(X794-X$2)/X$2*100))</f>
        <v>22.298892202038438</v>
      </c>
      <c r="AJ794" s="1">
        <f>IF((Y794-Y$2)/Y$2*100&gt;100,100,IF((Y794-Y$2)/Y$2*100&lt;-100,-100,(Y794-Y$2)/Y$2*100))</f>
        <v>17.177564445992573</v>
      </c>
      <c r="AK794" s="1">
        <f>IF((Z794-Z$2)/Z$2*100&gt;100,100,IF((Z794-Z$2)/Z$2*100&lt;-100,-100,(Z794-Z$2)/Z$2*100))</f>
        <v>100</v>
      </c>
      <c r="AL794" s="1">
        <f>IF((V794-V$2)/V$2*100&gt;100,100,IF((V794-V$2)/V$2*100&lt;-100,-100,(V794-V$2)/V$2*100))</f>
        <v>-44.246522849773498</v>
      </c>
      <c r="AM794" s="1">
        <f>IF((AA794-AA$2)/AA$2*100&gt;100,100,IF((AA794-AA$2)/AA$2*100&lt;-100,-100,(AA794-AA$2)/AA$2*100))</f>
        <v>100</v>
      </c>
      <c r="AN794" s="1">
        <f>IF((AB794-AB$2)/AB$2*100&gt;100,100,IF((AB794-AB$2)/AB$2*100&lt;-100,-100,(AB794-AB$2)/AB$2*100))</f>
        <v>-29.091383525707705</v>
      </c>
      <c r="AO794" s="1">
        <f>IF((AC794-AC$2)/AC$2*100&gt;100,100,IF((AC794-AC$2)/AC$2*100&lt;-100,-100,(AC794-AC$2)/AC$2*100))</f>
        <v>-100</v>
      </c>
      <c r="AP794" s="1"/>
      <c r="AQ794" s="2">
        <f t="shared" si="303"/>
        <v>-2</v>
      </c>
      <c r="AR794" s="2">
        <f t="shared" si="294"/>
        <v>-24</v>
      </c>
      <c r="AS794" s="2">
        <f t="shared" si="295"/>
        <v>-80</v>
      </c>
      <c r="AT794" s="2">
        <f t="shared" si="296"/>
        <v>22</v>
      </c>
      <c r="AU794" s="2">
        <f t="shared" si="297"/>
        <v>17</v>
      </c>
      <c r="AV794" s="2">
        <f t="shared" si="304"/>
        <v>1</v>
      </c>
      <c r="AW794" s="2">
        <f t="shared" si="305"/>
        <v>0</v>
      </c>
      <c r="AX794" s="2">
        <f t="shared" si="298"/>
        <v>1</v>
      </c>
      <c r="AY794" s="2">
        <f t="shared" si="299"/>
        <v>0</v>
      </c>
      <c r="AZ794" s="2">
        <f t="shared" si="300"/>
        <v>0</v>
      </c>
      <c r="BA794" s="1"/>
      <c r="BB794" s="1"/>
      <c r="BN794" s="1">
        <f>T794/(T$3-T$4)*100</f>
        <v>33.569500674763837</v>
      </c>
      <c r="BO794" s="1">
        <f>U794/(U$3-U$4)*100</f>
        <v>28.510938602681719</v>
      </c>
      <c r="BP794" s="1">
        <f>V794/(V$3-V$4)*100</f>
        <v>5.1282051282051277</v>
      </c>
      <c r="BQ794" s="1">
        <f>W794/(W$3-W$4)*100</f>
        <v>6.9930069930069925</v>
      </c>
      <c r="BR794" s="1">
        <f>X794/(X$3-X$4)*100</f>
        <v>31.410256410256405</v>
      </c>
      <c r="BS794" s="1">
        <f>Y794/(Y$3-Y$4)*100</f>
        <v>62.698412698412696</v>
      </c>
      <c r="BT794" s="1">
        <f>Z794/(Z$3-Z$4)*100</f>
        <v>72.781065088757387</v>
      </c>
      <c r="BU794" s="1">
        <f>AA794/(AA$3-AA$4)*100</f>
        <v>41.25874125874126</v>
      </c>
      <c r="BV794" s="1">
        <f>AB794/(AB$3-AB$4)*100</f>
        <v>6.037414965986394</v>
      </c>
      <c r="BW794" s="1">
        <f>AC794/(AC$3-AC$4)*100</f>
        <v>0</v>
      </c>
    </row>
    <row r="795" spans="1:75">
      <c r="A795">
        <v>76</v>
      </c>
      <c r="B795" t="s">
        <v>1675</v>
      </c>
      <c r="C795" t="s">
        <v>2923</v>
      </c>
      <c r="D795">
        <v>7</v>
      </c>
      <c r="E795" t="s">
        <v>2924</v>
      </c>
      <c r="F795" t="s">
        <v>2925</v>
      </c>
      <c r="G795" t="s">
        <v>134</v>
      </c>
      <c r="H795">
        <v>32</v>
      </c>
      <c r="I795">
        <v>8</v>
      </c>
      <c r="J795">
        <v>0</v>
      </c>
      <c r="K795">
        <v>9</v>
      </c>
      <c r="L795">
        <v>4</v>
      </c>
      <c r="M795">
        <v>20</v>
      </c>
      <c r="N795">
        <v>19</v>
      </c>
      <c r="O795">
        <v>4</v>
      </c>
      <c r="P795">
        <v>2</v>
      </c>
      <c r="Q795">
        <v>0</v>
      </c>
      <c r="R795">
        <v>98</v>
      </c>
      <c r="T795" s="1">
        <f t="shared" si="301"/>
        <v>32.653061224489797</v>
      </c>
      <c r="U795" s="1">
        <f t="shared" si="284"/>
        <v>8.1632653061224492</v>
      </c>
      <c r="V795" s="1">
        <f t="shared" si="285"/>
        <v>0</v>
      </c>
      <c r="W795" s="1">
        <f t="shared" si="286"/>
        <v>9.183673469387756</v>
      </c>
      <c r="X795" s="1">
        <f t="shared" si="287"/>
        <v>4.0816326530612246</v>
      </c>
      <c r="Y795" s="1">
        <f t="shared" si="288"/>
        <v>20.408163265306122</v>
      </c>
      <c r="Z795" s="1">
        <f t="shared" si="289"/>
        <v>19.387755102040817</v>
      </c>
      <c r="AA795" s="1">
        <f t="shared" si="290"/>
        <v>4.0816326530612246</v>
      </c>
      <c r="AB795" s="1">
        <f t="shared" si="291"/>
        <v>2.0408163265306123</v>
      </c>
      <c r="AC795" s="1">
        <f t="shared" si="292"/>
        <v>0</v>
      </c>
      <c r="AD795" s="1"/>
      <c r="AF795" s="1">
        <f t="shared" si="302"/>
        <v>66.138449399653737</v>
      </c>
      <c r="AG795" s="1">
        <f t="shared" si="293"/>
        <v>-39.338841681928585</v>
      </c>
      <c r="AH795" s="1">
        <f>IF((W795-W$2)/W$2*100&gt;100,100,IF((W795-W$2)/W$2*100&lt;-100,-100,(W795-W$2)/W$2*100))</f>
        <v>-52.838197125444033</v>
      </c>
      <c r="AI795" s="1">
        <f>IF((X795-X$2)/X$2*100&gt;100,100,IF((X795-X$2)/X$2*100&lt;-100,-100,(X795-X$2)/X$2*100))</f>
        <v>-56.737806840095239</v>
      </c>
      <c r="AJ795" s="1">
        <f>IF((Y795-Y$2)/Y$2*100&gt;100,100,IF((Y795-Y$2)/Y$2*100&lt;-100,-100,(Y795-Y$2)/Y$2*100))</f>
        <v>43.482731974684803</v>
      </c>
      <c r="AK795" s="1">
        <f>IF((Z795-Z$2)/Z$2*100&gt;100,100,IF((Z795-Z$2)/Z$2*100&lt;-100,-100,(Z795-Z$2)/Z$2*100))</f>
        <v>100</v>
      </c>
      <c r="AL795" s="1">
        <f>IF((V795-V$2)/V$2*100&gt;100,100,IF((V795-V$2)/V$2*100&lt;-100,-100,(V795-V$2)/V$2*100))</f>
        <v>-100</v>
      </c>
      <c r="AM795" s="1">
        <f>IF((AA795-AA$2)/AA$2*100&gt;100,100,IF((AA795-AA$2)/AA$2*100&lt;-100,-100,(AA795-AA$2)/AA$2*100))</f>
        <v>-18.977193644286608</v>
      </c>
      <c r="AN795" s="1">
        <f>IF((AB795-AB$2)/AB$2*100&gt;100,100,IF((AB795-AB$2)/AB$2*100&lt;-100,-100,(AB795-AB$2)/AB$2*100))</f>
        <v>12.874940510097957</v>
      </c>
      <c r="AO795" s="1">
        <f>IF((AC795-AC$2)/AC$2*100&gt;100,100,IF((AC795-AC$2)/AC$2*100&lt;-100,-100,(AC795-AC$2)/AC$2*100))</f>
        <v>-100</v>
      </c>
      <c r="AP795" s="1"/>
      <c r="AQ795" s="2">
        <f t="shared" si="303"/>
        <v>66</v>
      </c>
      <c r="AR795" s="2">
        <f t="shared" si="294"/>
        <v>-39</v>
      </c>
      <c r="AS795" s="2">
        <f t="shared" si="295"/>
        <v>-53</v>
      </c>
      <c r="AT795" s="2">
        <f t="shared" si="296"/>
        <v>-57</v>
      </c>
      <c r="AU795" s="2">
        <f t="shared" si="297"/>
        <v>43</v>
      </c>
      <c r="AV795" s="2">
        <f t="shared" si="304"/>
        <v>1</v>
      </c>
      <c r="AW795" s="2">
        <f t="shared" si="305"/>
        <v>0</v>
      </c>
      <c r="AX795" s="2">
        <f t="shared" si="298"/>
        <v>0</v>
      </c>
      <c r="AY795" s="2">
        <f t="shared" si="299"/>
        <v>0</v>
      </c>
      <c r="AZ795" s="2">
        <f t="shared" si="300"/>
        <v>0</v>
      </c>
      <c r="BA795" s="1"/>
      <c r="BB795" s="1"/>
      <c r="BN795" s="1">
        <f>T795/(T$3-T$4)*100</f>
        <v>56.999641962047974</v>
      </c>
      <c r="BO795" s="1">
        <f>U795/(U$3-U$4)*100</f>
        <v>22.692379704175249</v>
      </c>
      <c r="BP795" s="1">
        <f>V795/(V$3-V$4)*100</f>
        <v>0</v>
      </c>
      <c r="BQ795" s="1">
        <f>W795/(W$3-W$4)*100</f>
        <v>16.697588126159555</v>
      </c>
      <c r="BR795" s="1">
        <f>X795/(X$3-X$4)*100</f>
        <v>11.111111111111111</v>
      </c>
      <c r="BS795" s="1">
        <f>Y795/(Y$3-Y$4)*100</f>
        <v>76.773566569484956</v>
      </c>
      <c r="BT795" s="1">
        <f>Z795/(Z$3-Z$4)*100</f>
        <v>61.14599686028258</v>
      </c>
      <c r="BU795" s="1">
        <f>AA795/(AA$3-AA$4)*100</f>
        <v>14.594928880643169</v>
      </c>
      <c r="BV795" s="1">
        <f>AB795/(AB$3-AB$4)*100</f>
        <v>9.6105789254477312</v>
      </c>
      <c r="BW795" s="1">
        <f>AC795/(AC$3-AC$4)*100</f>
        <v>0</v>
      </c>
    </row>
    <row r="796" spans="1:75">
      <c r="A796">
        <v>84</v>
      </c>
      <c r="B796" t="s">
        <v>1675</v>
      </c>
      <c r="C796" t="s">
        <v>2926</v>
      </c>
      <c r="D796">
        <v>8</v>
      </c>
      <c r="E796" t="s">
        <v>2927</v>
      </c>
      <c r="F796" t="s">
        <v>2928</v>
      </c>
      <c r="G796" t="s">
        <v>1225</v>
      </c>
      <c r="H796">
        <v>28</v>
      </c>
      <c r="I796">
        <v>4</v>
      </c>
      <c r="J796">
        <v>0</v>
      </c>
      <c r="K796">
        <v>5</v>
      </c>
      <c r="L796">
        <v>16</v>
      </c>
      <c r="M796">
        <v>24</v>
      </c>
      <c r="N796">
        <v>20</v>
      </c>
      <c r="O796">
        <v>18</v>
      </c>
      <c r="P796">
        <v>1</v>
      </c>
      <c r="Q796">
        <v>0</v>
      </c>
      <c r="R796">
        <v>116</v>
      </c>
      <c r="T796" s="1">
        <f t="shared" si="301"/>
        <v>24.137931034482758</v>
      </c>
      <c r="U796" s="1">
        <f t="shared" si="284"/>
        <v>3.4482758620689653</v>
      </c>
      <c r="V796" s="1">
        <f t="shared" si="285"/>
        <v>0</v>
      </c>
      <c r="W796" s="1">
        <f t="shared" si="286"/>
        <v>4.3103448275862073</v>
      </c>
      <c r="X796" s="1">
        <f t="shared" si="287"/>
        <v>13.793103448275861</v>
      </c>
      <c r="Y796" s="1">
        <f t="shared" si="288"/>
        <v>20.689655172413794</v>
      </c>
      <c r="Z796" s="1">
        <f t="shared" si="289"/>
        <v>17.241379310344829</v>
      </c>
      <c r="AA796" s="1">
        <f t="shared" si="290"/>
        <v>15.517241379310345</v>
      </c>
      <c r="AB796" s="1">
        <f t="shared" si="291"/>
        <v>0.86206896551724133</v>
      </c>
      <c r="AC796" s="1">
        <f t="shared" si="292"/>
        <v>0</v>
      </c>
      <c r="AD796" s="1"/>
      <c r="AF796" s="1">
        <f t="shared" si="302"/>
        <v>22.813552034657818</v>
      </c>
      <c r="AG796" s="1">
        <f t="shared" si="293"/>
        <v>-74.375890020814666</v>
      </c>
      <c r="AH796" s="1">
        <f>IF((W796-W$2)/W$2*100&gt;100,100,IF((W796-W$2)/W$2*100&lt;-100,-100,(W796-W$2)/W$2*100))</f>
        <v>-77.864671064624119</v>
      </c>
      <c r="AI796" s="1">
        <f>IF((X796-X$2)/X$2*100&gt;100,100,IF((X796-X$2)/X$2*100&lt;-100,-100,(X796-X$2)/X$2*100))</f>
        <v>46.19637688519537</v>
      </c>
      <c r="AJ796" s="1">
        <f>IF((Y796-Y$2)/Y$2*100&gt;100,100,IF((Y796-Y$2)/Y$2*100&lt;-100,-100,(Y796-Y$2)/Y$2*100))</f>
        <v>45.461804139852873</v>
      </c>
      <c r="AK796" s="1">
        <f>IF((Z796-Z$2)/Z$2*100&gt;100,100,IF((Z796-Z$2)/Z$2*100&lt;-100,-100,(Z796-Z$2)/Z$2*100))</f>
        <v>78.411027061330856</v>
      </c>
      <c r="AL796" s="1">
        <f>IF((V796-V$2)/V$2*100&gt;100,100,IF((V796-V$2)/V$2*100&lt;-100,-100,(V796-V$2)/V$2*100))</f>
        <v>-100</v>
      </c>
      <c r="AM796" s="1">
        <f>IF((AA796-AA$2)/AA$2*100&gt;100,100,IF((AA796-AA$2)/AA$2*100&lt;-100,-100,(AA796-AA$2)/AA$2*100))</f>
        <v>100</v>
      </c>
      <c r="AN796" s="1">
        <f>IF((AB796-AB$2)/AB$2*100&gt;100,100,IF((AB796-AB$2)/AB$2*100&lt;-100,-100,(AB796-AB$2)/AB$2*100))</f>
        <v>-52.32006823280345</v>
      </c>
      <c r="AO796" s="1">
        <f>IF((AC796-AC$2)/AC$2*100&gt;100,100,IF((AC796-AC$2)/AC$2*100&lt;-100,-100,(AC796-AC$2)/AC$2*100))</f>
        <v>-100</v>
      </c>
      <c r="AP796" s="1"/>
      <c r="AQ796" s="2">
        <f t="shared" si="303"/>
        <v>23</v>
      </c>
      <c r="AR796" s="2">
        <f t="shared" si="294"/>
        <v>-74</v>
      </c>
      <c r="AS796" s="2">
        <f t="shared" si="295"/>
        <v>-78</v>
      </c>
      <c r="AT796" s="2">
        <f t="shared" si="296"/>
        <v>46</v>
      </c>
      <c r="AU796" s="2">
        <f t="shared" si="297"/>
        <v>45</v>
      </c>
      <c r="AV796" s="2">
        <f t="shared" si="304"/>
        <v>1</v>
      </c>
      <c r="AW796" s="2">
        <f t="shared" si="305"/>
        <v>0</v>
      </c>
      <c r="AX796" s="2">
        <f t="shared" si="298"/>
        <v>1</v>
      </c>
      <c r="AY796" s="2">
        <f t="shared" si="299"/>
        <v>0</v>
      </c>
      <c r="AZ796" s="2">
        <f t="shared" si="300"/>
        <v>0</v>
      </c>
      <c r="BA796" s="1"/>
      <c r="BB796" s="1"/>
      <c r="BN796" s="1">
        <f>T796/(T$3-T$4)*100</f>
        <v>42.13551119177253</v>
      </c>
      <c r="BO796" s="1">
        <f>U796/(U$3-U$4)*100</f>
        <v>9.5855741853843703</v>
      </c>
      <c r="BP796" s="1">
        <f>V796/(V$3-V$4)*100</f>
        <v>0</v>
      </c>
      <c r="BQ796" s="1">
        <f>W796/(W$3-W$4)*100</f>
        <v>7.8369905956112849</v>
      </c>
      <c r="BR796" s="1">
        <f>X796/(X$3-X$4)*100</f>
        <v>37.547892720306507</v>
      </c>
      <c r="BS796" s="1">
        <f>Y796/(Y$3-Y$4)*100</f>
        <v>77.832512315270947</v>
      </c>
      <c r="BT796" s="1">
        <f>Z796/(Z$3-Z$4)*100</f>
        <v>54.376657824933694</v>
      </c>
      <c r="BU796" s="1">
        <f>AA796/(AA$3-AA$4)*100</f>
        <v>55.485893416927901</v>
      </c>
      <c r="BV796" s="1">
        <f>AB796/(AB$3-AB$4)*100</f>
        <v>4.0596410978184378</v>
      </c>
      <c r="BW796" s="1">
        <f>AC796/(AC$3-AC$4)*100</f>
        <v>0</v>
      </c>
    </row>
    <row r="797" spans="1:75">
      <c r="A797">
        <v>82</v>
      </c>
      <c r="B797" t="s">
        <v>1675</v>
      </c>
      <c r="C797" t="s">
        <v>2929</v>
      </c>
      <c r="D797">
        <v>8</v>
      </c>
      <c r="E797" t="s">
        <v>2930</v>
      </c>
      <c r="F797" t="s">
        <v>2931</v>
      </c>
      <c r="G797" t="s">
        <v>2932</v>
      </c>
      <c r="H797">
        <v>16</v>
      </c>
      <c r="I797">
        <v>7</v>
      </c>
      <c r="J797">
        <v>0</v>
      </c>
      <c r="K797">
        <v>8</v>
      </c>
      <c r="L797">
        <v>6</v>
      </c>
      <c r="M797">
        <v>14</v>
      </c>
      <c r="N797">
        <v>14</v>
      </c>
      <c r="O797">
        <v>9</v>
      </c>
      <c r="P797">
        <v>0</v>
      </c>
      <c r="Q797">
        <v>0</v>
      </c>
      <c r="R797">
        <v>74</v>
      </c>
      <c r="T797" s="1">
        <f t="shared" si="301"/>
        <v>21.621621621621621</v>
      </c>
      <c r="U797" s="1">
        <f t="shared" si="284"/>
        <v>9.4594594594594597</v>
      </c>
      <c r="V797" s="1">
        <f t="shared" si="285"/>
        <v>0</v>
      </c>
      <c r="W797" s="1">
        <f t="shared" si="286"/>
        <v>10.810810810810811</v>
      </c>
      <c r="X797" s="1">
        <f t="shared" si="287"/>
        <v>8.1081081081081088</v>
      </c>
      <c r="Y797" s="1">
        <f t="shared" si="288"/>
        <v>18.918918918918919</v>
      </c>
      <c r="Z797" s="1">
        <f t="shared" si="289"/>
        <v>18.918918918918919</v>
      </c>
      <c r="AA797" s="1">
        <f t="shared" si="290"/>
        <v>12.162162162162163</v>
      </c>
      <c r="AB797" s="1">
        <f t="shared" si="291"/>
        <v>0</v>
      </c>
      <c r="AC797" s="1">
        <f t="shared" si="292"/>
        <v>0</v>
      </c>
      <c r="AD797" s="1"/>
      <c r="AF797" s="1">
        <f t="shared" si="302"/>
        <v>10.010594872743685</v>
      </c>
      <c r="AG797" s="1">
        <f t="shared" si="293"/>
        <v>-29.706833435478057</v>
      </c>
      <c r="AH797" s="1">
        <f>IF((W797-W$2)/W$2*100&gt;100,100,IF((W797-W$2)/W$2*100&lt;-100,-100,(W797-W$2)/W$2*100))</f>
        <v>-44.482202021543728</v>
      </c>
      <c r="AI797" s="1">
        <f>IF((X797-X$2)/X$2*100&gt;100,100,IF((X797-X$2)/X$2*100&lt;-100,-100,(X797-X$2)/X$2*100))</f>
        <v>-14.060237912081089</v>
      </c>
      <c r="AJ797" s="1">
        <f>IF((Y797-Y$2)/Y$2*100&gt;100,100,IF((Y797-Y$2)/Y$2*100&lt;-100,-100,(Y797-Y$2)/Y$2*100))</f>
        <v>33.012370452207804</v>
      </c>
      <c r="AK797" s="1">
        <f>IF((Z797-Z$2)/Z$2*100&gt;100,100,IF((Z797-Z$2)/Z$2*100&lt;-100,-100,(Z797-Z$2)/Z$2*100))</f>
        <v>95.769937802433319</v>
      </c>
      <c r="AL797" s="1">
        <f>IF((V797-V$2)/V$2*100&gt;100,100,IF((V797-V$2)/V$2*100&lt;-100,-100,(V797-V$2)/V$2*100))</f>
        <v>-100</v>
      </c>
      <c r="AM797" s="1">
        <f>IF((AA797-AA$2)/AA$2*100&gt;100,100,IF((AA797-AA$2)/AA$2*100&lt;-100,-100,(AA797-AA$2)/AA$2*100))</f>
        <v>100</v>
      </c>
      <c r="AN797" s="1">
        <f>IF((AB797-AB$2)/AB$2*100&gt;100,100,IF((AB797-AB$2)/AB$2*100&lt;-100,-100,(AB797-AB$2)/AB$2*100))</f>
        <v>-100</v>
      </c>
      <c r="AO797" s="1">
        <f>IF((AC797-AC$2)/AC$2*100&gt;100,100,IF((AC797-AC$2)/AC$2*100&lt;-100,-100,(AC797-AC$2)/AC$2*100))</f>
        <v>-100</v>
      </c>
      <c r="AP797" s="1"/>
      <c r="AQ797" s="2">
        <f t="shared" si="303"/>
        <v>10</v>
      </c>
      <c r="AR797" s="2">
        <f t="shared" si="294"/>
        <v>-30</v>
      </c>
      <c r="AS797" s="2">
        <f t="shared" si="295"/>
        <v>-44</v>
      </c>
      <c r="AT797" s="2">
        <f t="shared" si="296"/>
        <v>-14</v>
      </c>
      <c r="AU797" s="2">
        <f t="shared" si="297"/>
        <v>33</v>
      </c>
      <c r="AV797" s="2">
        <f t="shared" si="304"/>
        <v>1</v>
      </c>
      <c r="AW797" s="2">
        <f t="shared" si="305"/>
        <v>0</v>
      </c>
      <c r="AX797" s="2">
        <f t="shared" si="298"/>
        <v>1</v>
      </c>
      <c r="AY797" s="2">
        <f t="shared" si="299"/>
        <v>0</v>
      </c>
      <c r="AZ797" s="2">
        <f t="shared" si="300"/>
        <v>0</v>
      </c>
      <c r="BA797" s="1"/>
      <c r="BB797" s="1"/>
      <c r="BN797" s="1">
        <f>T797/(T$3-T$4)*100</f>
        <v>37.743006164058791</v>
      </c>
      <c r="BO797" s="1">
        <f>U797/(U$3-U$4)*100</f>
        <v>26.295561616662532</v>
      </c>
      <c r="BP797" s="1">
        <f>V797/(V$3-V$4)*100</f>
        <v>0</v>
      </c>
      <c r="BQ797" s="1">
        <f>W797/(W$3-W$4)*100</f>
        <v>19.656019656019652</v>
      </c>
      <c r="BR797" s="1">
        <f>X797/(X$3-X$4)*100</f>
        <v>22.072072072072071</v>
      </c>
      <c r="BS797" s="1">
        <f>Y797/(Y$3-Y$4)*100</f>
        <v>71.171171171171181</v>
      </c>
      <c r="BT797" s="1">
        <f>Z797/(Z$3-Z$4)*100</f>
        <v>59.667359667359662</v>
      </c>
      <c r="BU797" s="1">
        <f>AA797/(AA$3-AA$4)*100</f>
        <v>43.488943488943491</v>
      </c>
      <c r="BV797" s="1">
        <f>AB797/(AB$3-AB$4)*100</f>
        <v>0</v>
      </c>
      <c r="BW797" s="1">
        <f>AC797/(AC$3-AC$4)*100</f>
        <v>0</v>
      </c>
    </row>
    <row r="798" spans="1:75">
      <c r="A798">
        <v>80</v>
      </c>
      <c r="B798" t="s">
        <v>1675</v>
      </c>
      <c r="C798" t="s">
        <v>2933</v>
      </c>
      <c r="D798">
        <v>10</v>
      </c>
      <c r="E798" t="s">
        <v>2934</v>
      </c>
      <c r="F798" t="s">
        <v>2935</v>
      </c>
      <c r="G798" t="s">
        <v>2936</v>
      </c>
      <c r="H798">
        <v>39</v>
      </c>
      <c r="I798">
        <v>1</v>
      </c>
      <c r="J798">
        <v>3</v>
      </c>
      <c r="K798">
        <v>15</v>
      </c>
      <c r="L798">
        <v>14</v>
      </c>
      <c r="M798">
        <v>23</v>
      </c>
      <c r="N798">
        <v>24</v>
      </c>
      <c r="O798">
        <v>22</v>
      </c>
      <c r="P798">
        <v>12</v>
      </c>
      <c r="Q798">
        <v>0</v>
      </c>
      <c r="R798">
        <v>153</v>
      </c>
      <c r="T798" s="1">
        <f t="shared" si="301"/>
        <v>25.490196078431371</v>
      </c>
      <c r="U798" s="1">
        <f t="shared" si="284"/>
        <v>0.65359477124183007</v>
      </c>
      <c r="V798" s="1">
        <f t="shared" si="285"/>
        <v>1.9607843137254901</v>
      </c>
      <c r="W798" s="1">
        <f t="shared" si="286"/>
        <v>9.8039215686274517</v>
      </c>
      <c r="X798" s="1">
        <f t="shared" si="287"/>
        <v>9.1503267973856204</v>
      </c>
      <c r="Y798" s="1">
        <f t="shared" si="288"/>
        <v>15.032679738562091</v>
      </c>
      <c r="Z798" s="1">
        <f t="shared" si="289"/>
        <v>15.686274509803921</v>
      </c>
      <c r="AA798" s="1">
        <f t="shared" si="290"/>
        <v>14.37908496732026</v>
      </c>
      <c r="AB798" s="1">
        <f t="shared" si="291"/>
        <v>7.8431372549019605</v>
      </c>
      <c r="AC798" s="1">
        <f t="shared" si="292"/>
        <v>0</v>
      </c>
      <c r="AD798" s="1"/>
      <c r="AF798" s="1">
        <f t="shared" si="302"/>
        <v>29.693863073013993</v>
      </c>
      <c r="AG798" s="1">
        <f t="shared" si="293"/>
        <v>-95.143142552964875</v>
      </c>
      <c r="AH798" s="1">
        <f>IF((W798-W$2)/W$2*100&gt;100,100,IF((W798-W$2)/W$2*100&lt;-100,-100,(W798-W$2)/W$2*100))</f>
        <v>-49.652977323458771</v>
      </c>
      <c r="AI798" s="1">
        <f>IF((X798-X$2)/X$2*100&gt;100,100,IF((X798-X$2)/X$2*100&lt;-100,-100,(X798-X$2)/X$2*100))</f>
        <v>-3.0135146807364057</v>
      </c>
      <c r="AJ798" s="1">
        <f>IF((Y798-Y$2)/Y$2*100&gt;100,100,IF((Y798-Y$2)/Y$2*100&lt;-100,-100,(Y798-Y$2)/Y$2*100))</f>
        <v>5.6895679316795906</v>
      </c>
      <c r="AK798" s="1">
        <f>IF((Z798-Z$2)/Z$2*100&gt;100,100,IF((Z798-Z$2)/Z$2*100&lt;-100,-100,(Z798-Z$2)/Z$2*100))</f>
        <v>62.319052071485316</v>
      </c>
      <c r="AL798" s="1">
        <f>IF((V798-V$2)/V$2*100&gt;100,100,IF((V798-V$2)/V$2*100&lt;-100,-100,(V798-V$2)/V$2*100))</f>
        <v>-57.36498806159149</v>
      </c>
      <c r="AM798" s="1">
        <f>IF((AA798-AA$2)/AA$2*100&gt;100,100,IF((AA798-AA$2)/AA$2*100&lt;-100,-100,(AA798-AA$2)/AA$2*100))</f>
        <v>100</v>
      </c>
      <c r="AN798" s="1">
        <f>IF((AB798-AB$2)/AB$2*100&gt;100,100,IF((AB798-AB$2)/AB$2*100&lt;-100,-100,(AB798-AB$2)/AB$2*100))</f>
        <v>100</v>
      </c>
      <c r="AO798" s="1">
        <f>IF((AC798-AC$2)/AC$2*100&gt;100,100,IF((AC798-AC$2)/AC$2*100&lt;-100,-100,(AC798-AC$2)/AC$2*100))</f>
        <v>-100</v>
      </c>
      <c r="AP798" s="1"/>
      <c r="AQ798" s="2">
        <f t="shared" si="303"/>
        <v>30</v>
      </c>
      <c r="AR798" s="2">
        <f t="shared" si="294"/>
        <v>-95</v>
      </c>
      <c r="AS798" s="2">
        <f t="shared" si="295"/>
        <v>-50</v>
      </c>
      <c r="AT798" s="2">
        <f t="shared" si="296"/>
        <v>-3</v>
      </c>
      <c r="AU798" s="2">
        <f t="shared" si="297"/>
        <v>6</v>
      </c>
      <c r="AV798" s="2">
        <f t="shared" si="304"/>
        <v>1</v>
      </c>
      <c r="AW798" s="2">
        <f t="shared" si="305"/>
        <v>0</v>
      </c>
      <c r="AX798" s="2">
        <f t="shared" si="298"/>
        <v>1</v>
      </c>
      <c r="AY798" s="2">
        <f t="shared" si="299"/>
        <v>1</v>
      </c>
      <c r="AZ798" s="2">
        <f t="shared" si="300"/>
        <v>0</v>
      </c>
      <c r="BA798" s="1"/>
      <c r="BB798" s="1"/>
      <c r="BN798" s="1">
        <f>T798/(T$3-T$4)*100</f>
        <v>44.496044031647742</v>
      </c>
      <c r="BO798" s="1">
        <f>U798/(U$3-U$4)*100</f>
        <v>1.816873538406188</v>
      </c>
      <c r="BP798" s="1">
        <f>V798/(V$3-V$4)*100</f>
        <v>3.9215686274509802</v>
      </c>
      <c r="BQ798" s="1">
        <f>W798/(W$3-W$4)*100</f>
        <v>17.825311942959001</v>
      </c>
      <c r="BR798" s="1">
        <f>X798/(X$3-X$4)*100</f>
        <v>24.909222948438632</v>
      </c>
      <c r="BS798" s="1">
        <f>Y798/(Y$3-Y$4)*100</f>
        <v>56.551509492685966</v>
      </c>
      <c r="BT798" s="1">
        <f>Z798/(Z$3-Z$4)*100</f>
        <v>49.472096530920055</v>
      </c>
      <c r="BU798" s="1">
        <f>AA798/(AA$3-AA$4)*100</f>
        <v>51.416122004357298</v>
      </c>
      <c r="BV798" s="1">
        <f>AB798/(AB$3-AB$4)*100</f>
        <v>36.93477390956383</v>
      </c>
      <c r="BW798" s="1">
        <f>AC798/(AC$3-AC$4)*100</f>
        <v>0</v>
      </c>
    </row>
    <row r="799" spans="1:75">
      <c r="A799">
        <v>77</v>
      </c>
      <c r="B799" t="s">
        <v>1675</v>
      </c>
      <c r="C799" t="s">
        <v>2937</v>
      </c>
      <c r="D799">
        <v>7</v>
      </c>
      <c r="E799" t="s">
        <v>2938</v>
      </c>
      <c r="F799" t="s">
        <v>2939</v>
      </c>
      <c r="G799" t="s">
        <v>2940</v>
      </c>
      <c r="H799">
        <v>19</v>
      </c>
      <c r="I799">
        <v>1</v>
      </c>
      <c r="J799">
        <v>0</v>
      </c>
      <c r="K799">
        <v>5</v>
      </c>
      <c r="L799">
        <v>9</v>
      </c>
      <c r="M799">
        <v>11</v>
      </c>
      <c r="N799">
        <v>3</v>
      </c>
      <c r="O799">
        <v>2</v>
      </c>
      <c r="P799">
        <v>0</v>
      </c>
      <c r="Q799">
        <v>0</v>
      </c>
      <c r="R799">
        <v>50</v>
      </c>
      <c r="T799" s="1">
        <f t="shared" si="301"/>
        <v>38</v>
      </c>
      <c r="U799" s="1">
        <f t="shared" si="284"/>
        <v>2</v>
      </c>
      <c r="V799" s="1">
        <f t="shared" si="285"/>
        <v>0</v>
      </c>
      <c r="W799" s="1">
        <f t="shared" si="286"/>
        <v>10</v>
      </c>
      <c r="X799" s="1">
        <f t="shared" si="287"/>
        <v>18</v>
      </c>
      <c r="Y799" s="1">
        <f t="shared" si="288"/>
        <v>22</v>
      </c>
      <c r="Z799" s="1">
        <f t="shared" si="289"/>
        <v>6</v>
      </c>
      <c r="AA799" s="1">
        <f t="shared" si="290"/>
        <v>4</v>
      </c>
      <c r="AB799" s="1">
        <f t="shared" si="291"/>
        <v>0</v>
      </c>
      <c r="AC799" s="1">
        <f t="shared" si="292"/>
        <v>0</v>
      </c>
      <c r="AD799" s="1"/>
      <c r="AF799" s="1">
        <f t="shared" si="302"/>
        <v>93.343620488847037</v>
      </c>
      <c r="AG799" s="1">
        <f t="shared" si="293"/>
        <v>-85.138016212072515</v>
      </c>
      <c r="AH799" s="1">
        <f>IF((W799-W$2)/W$2*100&gt;100,100,IF((W799-W$2)/W$2*100&lt;-100,-100,(W799-W$2)/W$2*100))</f>
        <v>-48.646036869927947</v>
      </c>
      <c r="AI799" s="1">
        <f>IF((X799-X$2)/X$2*100&gt;100,100,IF((X799-X$2)/X$2*100&lt;-100,-100,(X799-X$2)/X$2*100))</f>
        <v>90.78627183517996</v>
      </c>
      <c r="AJ799" s="1">
        <f>IF((Y799-Y$2)/Y$2*100&gt;100,100,IF((Y799-Y$2)/Y$2*100&lt;-100,-100,(Y799-Y$2)/Y$2*100))</f>
        <v>54.674385068710215</v>
      </c>
      <c r="AK799" s="1">
        <f>IF((Z799-Z$2)/Z$2*100&gt;100,100,IF((Z799-Z$2)/Z$2*100&lt;-100,-100,(Z799-Z$2)/Z$2*100))</f>
        <v>-37.912962582656867</v>
      </c>
      <c r="AL799" s="1">
        <f>IF((V799-V$2)/V$2*100&gt;100,100,IF((V799-V$2)/V$2*100&lt;-100,-100,(V799-V$2)/V$2*100))</f>
        <v>-100</v>
      </c>
      <c r="AM799" s="1">
        <f>IF((AA799-AA$2)/AA$2*100&gt;100,100,IF((AA799-AA$2)/AA$2*100&lt;-100,-100,(AA799-AA$2)/AA$2*100))</f>
        <v>-20.597649771400878</v>
      </c>
      <c r="AN799" s="1">
        <f>IF((AB799-AB$2)/AB$2*100&gt;100,100,IF((AB799-AB$2)/AB$2*100&lt;-100,-100,(AB799-AB$2)/AB$2*100))</f>
        <v>-100</v>
      </c>
      <c r="AO799" s="1">
        <f>IF((AC799-AC$2)/AC$2*100&gt;100,100,IF((AC799-AC$2)/AC$2*100&lt;-100,-100,(AC799-AC$2)/AC$2*100))</f>
        <v>-100</v>
      </c>
      <c r="AP799" s="1"/>
      <c r="AQ799" s="2">
        <f t="shared" si="303"/>
        <v>93</v>
      </c>
      <c r="AR799" s="2">
        <f t="shared" si="294"/>
        <v>-85</v>
      </c>
      <c r="AS799" s="2">
        <f t="shared" si="295"/>
        <v>-49</v>
      </c>
      <c r="AT799" s="2">
        <f t="shared" si="296"/>
        <v>91</v>
      </c>
      <c r="AU799" s="2">
        <f t="shared" si="297"/>
        <v>55</v>
      </c>
      <c r="AV799" s="2">
        <f t="shared" si="304"/>
        <v>0</v>
      </c>
      <c r="AW799" s="2">
        <f t="shared" si="305"/>
        <v>0</v>
      </c>
      <c r="AX799" s="2">
        <f t="shared" si="298"/>
        <v>0</v>
      </c>
      <c r="AY799" s="2">
        <f t="shared" si="299"/>
        <v>0</v>
      </c>
      <c r="AZ799" s="2">
        <f t="shared" si="300"/>
        <v>0</v>
      </c>
      <c r="BA799" s="1"/>
      <c r="BB799" s="1"/>
      <c r="BN799" s="1">
        <f>T799/(T$3-T$4)*100</f>
        <v>66.333333333333329</v>
      </c>
      <c r="BO799" s="1">
        <f>U799/(U$3-U$4)*100</f>
        <v>5.5596330275229349</v>
      </c>
      <c r="BP799" s="1">
        <f>V799/(V$3-V$4)*100</f>
        <v>0</v>
      </c>
      <c r="BQ799" s="1">
        <f>W799/(W$3-W$4)*100</f>
        <v>18.18181818181818</v>
      </c>
      <c r="BR799" s="1">
        <f>X799/(X$3-X$4)*100</f>
        <v>48.999999999999993</v>
      </c>
      <c r="BS799" s="1">
        <f>Y799/(Y$3-Y$4)*100</f>
        <v>82.761904761904773</v>
      </c>
      <c r="BT799" s="1">
        <f>Z799/(Z$3-Z$4)*100</f>
        <v>18.923076923076923</v>
      </c>
      <c r="BU799" s="1">
        <f>AA799/(AA$3-AA$4)*100</f>
        <v>14.303030303030303</v>
      </c>
      <c r="BV799" s="1">
        <f>AB799/(AB$3-AB$4)*100</f>
        <v>0</v>
      </c>
      <c r="BW799" s="1">
        <f>AC799/(AC$3-AC$4)*100</f>
        <v>0</v>
      </c>
    </row>
    <row r="800" spans="1:75">
      <c r="A800">
        <v>92</v>
      </c>
      <c r="B800" t="s">
        <v>2941</v>
      </c>
      <c r="C800" t="s">
        <v>2942</v>
      </c>
      <c r="D800">
        <v>100</v>
      </c>
      <c r="E800" t="s">
        <v>2943</v>
      </c>
      <c r="F800" t="s">
        <v>2944</v>
      </c>
      <c r="G800" t="s">
        <v>334</v>
      </c>
      <c r="H800">
        <v>162</v>
      </c>
      <c r="I800">
        <v>529</v>
      </c>
      <c r="J800">
        <v>227</v>
      </c>
      <c r="K800">
        <v>417</v>
      </c>
      <c r="L800">
        <v>240</v>
      </c>
      <c r="M800">
        <v>207</v>
      </c>
      <c r="N800">
        <v>42</v>
      </c>
      <c r="O800">
        <v>6</v>
      </c>
      <c r="P800">
        <v>8</v>
      </c>
      <c r="Q800">
        <v>18</v>
      </c>
      <c r="R800">
        <v>1856</v>
      </c>
      <c r="T800" s="1">
        <f t="shared" si="301"/>
        <v>8.7284482758620694</v>
      </c>
      <c r="U800" s="1">
        <f t="shared" si="284"/>
        <v>28.502155172413797</v>
      </c>
      <c r="V800" s="1">
        <f t="shared" si="285"/>
        <v>12.230603448275861</v>
      </c>
      <c r="W800" s="1">
        <f t="shared" si="286"/>
        <v>22.467672413793103</v>
      </c>
      <c r="X800" s="1">
        <f t="shared" si="287"/>
        <v>12.931034482758621</v>
      </c>
      <c r="Y800" s="1">
        <f t="shared" si="288"/>
        <v>11.153017241379311</v>
      </c>
      <c r="Z800" s="1">
        <f t="shared" si="289"/>
        <v>2.2629310344827585</v>
      </c>
      <c r="AA800" s="1">
        <f t="shared" si="290"/>
        <v>0.32327586206896552</v>
      </c>
      <c r="AB800" s="1">
        <f t="shared" si="291"/>
        <v>0.43103448275862066</v>
      </c>
      <c r="AC800" s="1">
        <f t="shared" si="292"/>
        <v>0.96982758620689657</v>
      </c>
      <c r="AD800" s="1"/>
      <c r="AF800" s="1">
        <f t="shared" si="302"/>
        <v>-55.589742344610336</v>
      </c>
      <c r="AG800" s="1">
        <f t="shared" si="293"/>
        <v>100</v>
      </c>
      <c r="AH800" s="1">
        <f>IF((W800-W$2)/W$2*100&gt;100,100,IF((W800-W$2)/W$2*100&lt;-100,-100,(W800-W$2)/W$2*100))</f>
        <v>15.380402075646801</v>
      </c>
      <c r="AI800" s="1">
        <f>IF((X800-X$2)/X$2*100&gt;100,100,IF((X800-X$2)/X$2*100&lt;-100,-100,(X800-X$2)/X$2*100))</f>
        <v>37.059103329870666</v>
      </c>
      <c r="AJ800" s="1">
        <f>IF((Y800-Y$2)/Y$2*100&gt;100,100,IF((Y800-Y$2)/Y$2*100&lt;-100,-100,(Y800-Y$2)/Y$2*100))</f>
        <v>-21.586996205860554</v>
      </c>
      <c r="AK800" s="1">
        <f>IF((Z800-Z$2)/Z$2*100&gt;100,100,IF((Z800-Z$2)/Z$2*100&lt;-100,-100,(Z800-Z$2)/Z$2*100))</f>
        <v>-76.583552698200336</v>
      </c>
      <c r="AL800" s="1">
        <f>IF((V800-V$2)/V$2*100&gt;100,100,IF((V800-V$2)/V$2*100&lt;-100,-100,(V800-V$2)/V$2*100))</f>
        <v>100</v>
      </c>
      <c r="AM800" s="1">
        <f>IF((AA800-AA$2)/AA$2*100&gt;100,100,IF((AA800-AA$2)/AA$2*100&lt;-100,-100,(AA800-AA$2)/AA$2*100))</f>
        <v>-93.582784194886926</v>
      </c>
      <c r="AN800" s="1">
        <f>IF((AB800-AB$2)/AB$2*100&gt;100,100,IF((AB800-AB$2)/AB$2*100&lt;-100,-100,(AB800-AB$2)/AB$2*100))</f>
        <v>-76.160034116401732</v>
      </c>
      <c r="AO800" s="1">
        <f>IF((AC800-AC$2)/AC$2*100&gt;100,100,IF((AC800-AC$2)/AC$2*100&lt;-100,-100,(AC800-AC$2)/AC$2*100))</f>
        <v>-60.57102870955746</v>
      </c>
      <c r="AP800" s="1"/>
      <c r="AQ800" s="2">
        <f t="shared" si="303"/>
        <v>-56</v>
      </c>
      <c r="AR800" s="2">
        <f t="shared" si="294"/>
        <v>100</v>
      </c>
      <c r="AS800" s="2">
        <f t="shared" si="295"/>
        <v>15</v>
      </c>
      <c r="AT800" s="2">
        <f t="shared" si="296"/>
        <v>37</v>
      </c>
      <c r="AU800" s="2">
        <f t="shared" si="297"/>
        <v>-22</v>
      </c>
      <c r="AV800" s="2">
        <f t="shared" si="304"/>
        <v>0</v>
      </c>
      <c r="AW800" s="2">
        <f t="shared" si="305"/>
        <v>1</v>
      </c>
      <c r="AX800" s="2">
        <f t="shared" si="298"/>
        <v>0</v>
      </c>
      <c r="AY800" s="2">
        <f t="shared" si="299"/>
        <v>0</v>
      </c>
      <c r="AZ800" s="2">
        <f t="shared" si="300"/>
        <v>0</v>
      </c>
      <c r="BA800" s="1"/>
      <c r="BB800" s="1"/>
      <c r="BN800" s="1">
        <f>T800/(T$3-T$4)*100</f>
        <v>15.236501814882031</v>
      </c>
      <c r="BO800" s="1">
        <f>U800/(U$3-U$4)*100</f>
        <v>79.230761626067704</v>
      </c>
      <c r="BP800" s="1">
        <f>V800/(V$3-V$4)*100</f>
        <v>24.461206896551722</v>
      </c>
      <c r="BQ800" s="1">
        <f>W800/(W$3-W$4)*100</f>
        <v>40.850313479623814</v>
      </c>
      <c r="BR800" s="1">
        <f>X800/(X$3-X$4)*100</f>
        <v>35.201149425287355</v>
      </c>
      <c r="BS800" s="1">
        <f>Y800/(Y$3-Y$4)*100</f>
        <v>41.956588669950747</v>
      </c>
      <c r="BT800" s="1">
        <f>Z800/(Z$3-Z$4)*100</f>
        <v>7.1369363395225456</v>
      </c>
      <c r="BU800" s="1">
        <f>AA800/(AA$3-AA$4)*100</f>
        <v>1.1559561128526648</v>
      </c>
      <c r="BV800" s="1">
        <f>AB800/(AB$3-AB$4)*100</f>
        <v>2.0298205489092189</v>
      </c>
      <c r="BW800" s="1">
        <f>AC800/(AC$3-AC$4)*100</f>
        <v>2.1622385528547206</v>
      </c>
    </row>
    <row r="801" spans="1:75">
      <c r="A801">
        <v>93</v>
      </c>
      <c r="B801" t="s">
        <v>2941</v>
      </c>
      <c r="C801" t="s">
        <v>2945</v>
      </c>
      <c r="D801">
        <v>100</v>
      </c>
      <c r="E801" t="s">
        <v>2946</v>
      </c>
      <c r="F801" t="s">
        <v>2947</v>
      </c>
      <c r="G801" t="s">
        <v>334</v>
      </c>
      <c r="H801">
        <v>105</v>
      </c>
      <c r="I801">
        <v>584</v>
      </c>
      <c r="J801">
        <v>199</v>
      </c>
      <c r="K801">
        <v>428</v>
      </c>
      <c r="L801">
        <v>47</v>
      </c>
      <c r="M801">
        <v>211</v>
      </c>
      <c r="N801">
        <v>61</v>
      </c>
      <c r="O801">
        <v>18</v>
      </c>
      <c r="P801">
        <v>13</v>
      </c>
      <c r="Q801">
        <v>141</v>
      </c>
      <c r="R801">
        <v>1807</v>
      </c>
      <c r="T801" s="1">
        <f t="shared" si="301"/>
        <v>5.8107360265633643</v>
      </c>
      <c r="U801" s="1">
        <f t="shared" si="284"/>
        <v>32.31876037631433</v>
      </c>
      <c r="V801" s="1">
        <f t="shared" si="285"/>
        <v>11.012728278915329</v>
      </c>
      <c r="W801" s="1">
        <f t="shared" si="286"/>
        <v>23.685666851134478</v>
      </c>
      <c r="X801" s="1">
        <f t="shared" si="287"/>
        <v>2.6009961261759824</v>
      </c>
      <c r="Y801" s="1">
        <f t="shared" si="288"/>
        <v>11.676812396236857</v>
      </c>
      <c r="Z801" s="1">
        <f t="shared" si="289"/>
        <v>3.3757609297177646</v>
      </c>
      <c r="AA801" s="1">
        <f t="shared" si="290"/>
        <v>0.99612617598229103</v>
      </c>
      <c r="AB801" s="1">
        <f t="shared" si="291"/>
        <v>0.71942446043165476</v>
      </c>
      <c r="AC801" s="1">
        <f t="shared" si="292"/>
        <v>7.8029883785279477</v>
      </c>
      <c r="AD801" s="1"/>
      <c r="AF801" s="1">
        <f t="shared" si="302"/>
        <v>-70.435033129454254</v>
      </c>
      <c r="AG801" s="1">
        <f t="shared" si="293"/>
        <v>100</v>
      </c>
      <c r="AH801" s="1">
        <f>IF((W801-W$2)/W$2*100&gt;100,100,IF((W801-W$2)/W$2*100&lt;-100,-100,(W801-W$2)/W$2*100))</f>
        <v>21.635286218432981</v>
      </c>
      <c r="AI801" s="1">
        <f>IF((X801-X$2)/X$2*100&gt;100,100,IF((X801-X$2)/X$2*100&lt;-100,-100,(X801-X$2)/X$2*100))</f>
        <v>-72.431424779396608</v>
      </c>
      <c r="AJ801" s="1">
        <f>IF((Y801-Y$2)/Y$2*100&gt;100,100,IF((Y801-Y$2)/Y$2*100&lt;-100,-100,(Y801-Y$2)/Y$2*100))</f>
        <v>-17.904373774971432</v>
      </c>
      <c r="AK801" s="1">
        <f>IF((Z801-Z$2)/Z$2*100&gt;100,100,IF((Z801-Z$2)/Z$2*100&lt;-100,-100,(Z801-Z$2)/Z$2*100))</f>
        <v>-65.068167474101344</v>
      </c>
      <c r="AL801" s="1">
        <f>IF((V801-V$2)/V$2*100&gt;100,100,IF((V801-V$2)/V$2*100&lt;-100,-100,(V801-V$2)/V$2*100))</f>
        <v>100</v>
      </c>
      <c r="AM801" s="1">
        <f>IF((AA801-AA$2)/AA$2*100&gt;100,100,IF((AA801-AA$2)/AA$2*100&lt;-100,-100,(AA801-AA$2)/AA$2*100))</f>
        <v>-80.226310125694738</v>
      </c>
      <c r="AN801" s="1">
        <f>IF((AB801-AB$2)/AB$2*100&gt;100,100,IF((AB801-AB$2)/AB$2*100&lt;-100,-100,(AB801-AB$2)/AB$2*100))</f>
        <v>-60.209553345361158</v>
      </c>
      <c r="AO801" s="1">
        <f>IF((AC801-AC$2)/AC$2*100&gt;100,100,IF((AC801-AC$2)/AC$2*100&lt;-100,-100,(AC801-AC$2)/AC$2*100))</f>
        <v>100</v>
      </c>
      <c r="AP801" s="1"/>
      <c r="AQ801" s="2">
        <f t="shared" si="303"/>
        <v>-70</v>
      </c>
      <c r="AR801" s="2">
        <f t="shared" si="294"/>
        <v>100</v>
      </c>
      <c r="AS801" s="2">
        <f t="shared" si="295"/>
        <v>22</v>
      </c>
      <c r="AT801" s="2">
        <f t="shared" si="296"/>
        <v>-72</v>
      </c>
      <c r="AU801" s="2">
        <f t="shared" si="297"/>
        <v>-18</v>
      </c>
      <c r="AV801" s="2">
        <f t="shared" si="304"/>
        <v>0</v>
      </c>
      <c r="AW801" s="2">
        <f t="shared" si="305"/>
        <v>1</v>
      </c>
      <c r="AX801" s="2">
        <f t="shared" si="298"/>
        <v>0</v>
      </c>
      <c r="AY801" s="2">
        <f t="shared" si="299"/>
        <v>0</v>
      </c>
      <c r="AZ801" s="2">
        <f t="shared" si="300"/>
        <v>1</v>
      </c>
      <c r="BA801" s="1"/>
      <c r="BB801" s="1"/>
      <c r="BN801" s="1">
        <f>T801/(T$3-T$4)*100</f>
        <v>10.143302362158854</v>
      </c>
      <c r="BO801" s="1">
        <f>U801/(U$3-U$4)*100</f>
        <v>89.840223798378361</v>
      </c>
      <c r="BP801" s="1">
        <f>V801/(V$3-V$4)*100</f>
        <v>22.025456557830658</v>
      </c>
      <c r="BQ801" s="1">
        <f>W801/(W$3-W$4)*100</f>
        <v>43.064848820244499</v>
      </c>
      <c r="BR801" s="1">
        <f>X801/(X$3-X$4)*100</f>
        <v>7.0804894545901735</v>
      </c>
      <c r="BS801" s="1">
        <f>Y801/(Y$3-Y$4)*100</f>
        <v>43.927056157271991</v>
      </c>
      <c r="BT801" s="1">
        <f>Z801/(Z$3-Z$4)*100</f>
        <v>10.646630624494488</v>
      </c>
      <c r="BU801" s="1">
        <f>AA801/(AA$3-AA$4)*100</f>
        <v>3.5619057201791016</v>
      </c>
      <c r="BV801" s="1">
        <f>AB801/(AB$3-AB$4)*100</f>
        <v>3.3879019233592724</v>
      </c>
      <c r="BW801" s="1">
        <f>AC801/(AC$3-AC$4)*100</f>
        <v>17.396826548849194</v>
      </c>
    </row>
    <row r="802" spans="1:75">
      <c r="A802">
        <v>91</v>
      </c>
      <c r="B802" t="s">
        <v>2941</v>
      </c>
      <c r="C802" t="s">
        <v>2948</v>
      </c>
      <c r="D802">
        <v>100</v>
      </c>
      <c r="E802" t="s">
        <v>2949</v>
      </c>
      <c r="F802" t="s">
        <v>2950</v>
      </c>
      <c r="G802" t="s">
        <v>743</v>
      </c>
      <c r="H802">
        <v>168</v>
      </c>
      <c r="I802">
        <v>334</v>
      </c>
      <c r="J802">
        <v>118</v>
      </c>
      <c r="K802">
        <v>425</v>
      </c>
      <c r="L802">
        <v>80</v>
      </c>
      <c r="M802">
        <v>176</v>
      </c>
      <c r="N802">
        <v>15</v>
      </c>
      <c r="O802">
        <v>10</v>
      </c>
      <c r="P802">
        <v>8</v>
      </c>
      <c r="Q802">
        <v>14</v>
      </c>
      <c r="R802">
        <v>1348</v>
      </c>
      <c r="T802" s="1">
        <f t="shared" si="301"/>
        <v>12.462908011869436</v>
      </c>
      <c r="U802" s="1">
        <f t="shared" si="284"/>
        <v>24.777448071216618</v>
      </c>
      <c r="V802" s="1">
        <f t="shared" si="285"/>
        <v>8.7537091988130555</v>
      </c>
      <c r="W802" s="1">
        <f t="shared" si="286"/>
        <v>31.528189910979226</v>
      </c>
      <c r="X802" s="1">
        <f t="shared" si="287"/>
        <v>5.9347181008902083</v>
      </c>
      <c r="Y802" s="1">
        <f t="shared" si="288"/>
        <v>13.056379821958458</v>
      </c>
      <c r="Z802" s="1">
        <f t="shared" si="289"/>
        <v>1.1127596439169141</v>
      </c>
      <c r="AA802" s="1">
        <f t="shared" si="290"/>
        <v>0.74183976261127604</v>
      </c>
      <c r="AB802" s="1">
        <f t="shared" si="291"/>
        <v>0.59347181008902083</v>
      </c>
      <c r="AC802" s="1">
        <f t="shared" si="292"/>
        <v>1.0385756676557862</v>
      </c>
      <c r="AD802" s="1"/>
      <c r="AF802" s="1">
        <f t="shared" si="302"/>
        <v>-36.588848504360648</v>
      </c>
      <c r="AG802" s="1">
        <f t="shared" si="293"/>
        <v>84.12101577031838</v>
      </c>
      <c r="AH802" s="1">
        <f>IF((W802-W$2)/W$2*100&gt;100,100,IF((W802-W$2)/W$2*100&lt;-100,-100,(W802-W$2)/W$2*100))</f>
        <v>61.909750224633683</v>
      </c>
      <c r="AI802" s="1">
        <f>IF((X802-X$2)/X$2*100&gt;100,100,IF((X802-X$2)/X$2*100&lt;-100,-100,(X802-X$2)/X$2*100))</f>
        <v>-37.096514396577653</v>
      </c>
      <c r="AJ802" s="1">
        <f>IF((Y802-Y$2)/Y$2*100&gt;100,100,IF((Y802-Y$2)/Y$2*100&lt;-100,-100,(Y802-Y$2)/Y$2*100))</f>
        <v>-8.2051127188663298</v>
      </c>
      <c r="AK802" s="1">
        <f>IF((Z802-Z$2)/Z$2*100&gt;100,100,IF((Z802-Z$2)/Z$2*100&lt;-100,-100,(Z802-Z$2)/Z$2*100))</f>
        <v>-88.485341725270189</v>
      </c>
      <c r="AL802" s="1">
        <f>IF((V802-V$2)/V$2*100&gt;100,100,IF((V802-V$2)/V$2*100&lt;-100,-100,(V802-V$2)/V$2*100))</f>
        <v>90.339393060343014</v>
      </c>
      <c r="AM802" s="1">
        <f>IF((AA802-AA$2)/AA$2*100&gt;100,100,IF((AA802-AA$2)/AA$2*100&lt;-100,-100,(AA802-AA$2)/AA$2*100))</f>
        <v>-85.27404483890966</v>
      </c>
      <c r="AN802" s="1">
        <f>IF((AB802-AB$2)/AB$2*100&gt;100,100,IF((AB802-AB$2)/AB$2*100&lt;-100,-100,(AB802-AB$2)/AB$2*100))</f>
        <v>-67.175833323473</v>
      </c>
      <c r="AO802" s="1">
        <f>IF((AC802-AC$2)/AC$2*100&gt;100,100,IF((AC802-AC$2)/AC$2*100&lt;-100,-100,(AC802-AC$2)/AC$2*100))</f>
        <v>-57.776030744689301</v>
      </c>
      <c r="AP802" s="1"/>
      <c r="AQ802" s="2">
        <f t="shared" si="303"/>
        <v>-37</v>
      </c>
      <c r="AR802" s="2">
        <f t="shared" si="294"/>
        <v>84</v>
      </c>
      <c r="AS802" s="2">
        <f t="shared" si="295"/>
        <v>62</v>
      </c>
      <c r="AT802" s="2">
        <f t="shared" si="296"/>
        <v>-37</v>
      </c>
      <c r="AU802" s="2">
        <f t="shared" si="297"/>
        <v>-8</v>
      </c>
      <c r="AV802" s="2">
        <f t="shared" si="304"/>
        <v>0</v>
      </c>
      <c r="AW802" s="2">
        <f t="shared" si="305"/>
        <v>1</v>
      </c>
      <c r="AX802" s="2">
        <f t="shared" si="298"/>
        <v>0</v>
      </c>
      <c r="AY802" s="2">
        <f t="shared" si="299"/>
        <v>0</v>
      </c>
      <c r="AZ802" s="2">
        <f t="shared" si="300"/>
        <v>0</v>
      </c>
      <c r="BA802" s="1"/>
      <c r="BB802" s="1"/>
      <c r="BN802" s="1">
        <f>T802/(T$3-T$4)*100</f>
        <v>21.755427143526468</v>
      </c>
      <c r="BO802" s="1">
        <f>U802/(U$3-U$4)*100</f>
        <v>68.876759317235184</v>
      </c>
      <c r="BP802" s="1">
        <f>V802/(V$3-V$4)*100</f>
        <v>17.507418397626111</v>
      </c>
      <c r="BQ802" s="1">
        <f>W802/(W$3-W$4)*100</f>
        <v>57.323981656325863</v>
      </c>
      <c r="BR802" s="1">
        <f>X802/(X$3-X$4)*100</f>
        <v>16.155621496867788</v>
      </c>
      <c r="BS802" s="1">
        <f>Y802/(Y$3-Y$4)*100</f>
        <v>49.116857425462776</v>
      </c>
      <c r="BT802" s="1">
        <f>Z802/(Z$3-Z$4)*100</f>
        <v>3.5094727231225753</v>
      </c>
      <c r="BU802" s="1">
        <f>AA802/(AA$3-AA$4)*100</f>
        <v>2.6526391511554723</v>
      </c>
      <c r="BV802" s="1">
        <f>AB802/(AB$3-AB$4)*100</f>
        <v>2.7947677587355422</v>
      </c>
      <c r="BW802" s="1">
        <f>AC802/(AC$3-AC$4)*100</f>
        <v>2.3155129639538843</v>
      </c>
    </row>
    <row r="803" spans="1:75">
      <c r="A803">
        <v>86</v>
      </c>
      <c r="B803" t="s">
        <v>2941</v>
      </c>
      <c r="C803" t="s">
        <v>2951</v>
      </c>
      <c r="D803">
        <v>100</v>
      </c>
      <c r="E803" t="s">
        <v>2952</v>
      </c>
      <c r="F803" t="s">
        <v>2953</v>
      </c>
      <c r="G803" t="s">
        <v>294</v>
      </c>
      <c r="H803">
        <v>238</v>
      </c>
      <c r="I803">
        <v>365</v>
      </c>
      <c r="J803">
        <v>233</v>
      </c>
      <c r="K803">
        <v>381</v>
      </c>
      <c r="L803">
        <v>194</v>
      </c>
      <c r="M803">
        <v>209</v>
      </c>
      <c r="N803">
        <v>30</v>
      </c>
      <c r="O803">
        <v>22</v>
      </c>
      <c r="P803">
        <v>8</v>
      </c>
      <c r="Q803">
        <v>48</v>
      </c>
      <c r="R803">
        <v>1728</v>
      </c>
      <c r="T803" s="1">
        <f t="shared" si="301"/>
        <v>13.773148148148149</v>
      </c>
      <c r="U803" s="1">
        <f t="shared" si="284"/>
        <v>21.122685185185187</v>
      </c>
      <c r="V803" s="1">
        <f t="shared" si="285"/>
        <v>13.483796296296296</v>
      </c>
      <c r="W803" s="1">
        <f t="shared" si="286"/>
        <v>22.048611111111111</v>
      </c>
      <c r="X803" s="1">
        <f t="shared" si="287"/>
        <v>11.226851851851851</v>
      </c>
      <c r="Y803" s="1">
        <f t="shared" si="288"/>
        <v>12.094907407407407</v>
      </c>
      <c r="Z803" s="1">
        <f t="shared" si="289"/>
        <v>1.7361111111111112</v>
      </c>
      <c r="AA803" s="1">
        <f t="shared" si="290"/>
        <v>1.2731481481481481</v>
      </c>
      <c r="AB803" s="1">
        <f t="shared" si="291"/>
        <v>0.46296296296296291</v>
      </c>
      <c r="AC803" s="1">
        <f t="shared" si="292"/>
        <v>2.7777777777777777</v>
      </c>
      <c r="AD803" s="1"/>
      <c r="AF803" s="1">
        <f t="shared" si="302"/>
        <v>-29.922359776520473</v>
      </c>
      <c r="AG803" s="1">
        <f t="shared" si="293"/>
        <v>56.962502389859267</v>
      </c>
      <c r="AH803" s="1">
        <f>IF((W803-W$2)/W$2*100&gt;100,100,IF((W803-W$2)/W$2*100&lt;-100,-100,(W803-W$2)/W$2*100))</f>
        <v>13.2283562069297</v>
      </c>
      <c r="AI803" s="1">
        <f>IF((X803-X$2)/X$2*100&gt;100,100,IF((X803-X$2)/X$2*100&lt;-100,-100,(X803-X$2)/X$2*100))</f>
        <v>18.99606718115005</v>
      </c>
      <c r="AJ803" s="1">
        <f>IF((Y803-Y$2)/Y$2*100&gt;100,100,IF((Y803-Y$2)/Y$2*100&lt;-100,-100,(Y803-Y$2)/Y$2*100))</f>
        <v>-14.964892468012328</v>
      </c>
      <c r="AK803" s="1">
        <f>IF((Z803-Z$2)/Z$2*100&gt;100,100,IF((Z803-Z$2)/Z$2*100&lt;-100,-100,(Z803-Z$2)/Z$2*100))</f>
        <v>-82.03500074729655</v>
      </c>
      <c r="AL803" s="1">
        <f>IF((V803-V$2)/V$2*100&gt;100,100,IF((V803-V$2)/V$2*100&lt;-100,-100,(V803-V$2)/V$2*100))</f>
        <v>100</v>
      </c>
      <c r="AM803" s="1">
        <f>IF((AA803-AA$2)/AA$2*100&gt;100,100,IF((AA803-AA$2)/AA$2*100&lt;-100,-100,(AA803-AA$2)/AA$2*100))</f>
        <v>-74.727261211962087</v>
      </c>
      <c r="AN803" s="1">
        <f>IF((AB803-AB$2)/AB$2*100&gt;100,100,IF((AB803-AB$2)/AB$2*100&lt;-100,-100,(AB803-AB$2)/AB$2*100))</f>
        <v>-74.394110717616684</v>
      </c>
      <c r="AO803" s="1">
        <f>IF((AC803-AC$2)/AC$2*100&gt;100,100,IF((AC803-AC$2)/AC$2*100&lt;-100,-100,(AC803-AC$2)/AC$2*100))</f>
        <v>12.932362214600854</v>
      </c>
      <c r="AP803" s="1"/>
      <c r="AQ803" s="2">
        <f t="shared" si="303"/>
        <v>-30</v>
      </c>
      <c r="AR803" s="2">
        <f t="shared" si="294"/>
        <v>57</v>
      </c>
      <c r="AS803" s="2">
        <f t="shared" si="295"/>
        <v>13</v>
      </c>
      <c r="AT803" s="2">
        <f t="shared" si="296"/>
        <v>19</v>
      </c>
      <c r="AU803" s="2">
        <f t="shared" si="297"/>
        <v>-15</v>
      </c>
      <c r="AV803" s="2">
        <f t="shared" si="304"/>
        <v>0</v>
      </c>
      <c r="AW803" s="2">
        <f t="shared" si="305"/>
        <v>1</v>
      </c>
      <c r="AX803" s="2">
        <f t="shared" si="298"/>
        <v>0</v>
      </c>
      <c r="AY803" s="2">
        <f t="shared" si="299"/>
        <v>0</v>
      </c>
      <c r="AZ803" s="2">
        <f t="shared" si="300"/>
        <v>0</v>
      </c>
      <c r="BA803" s="1"/>
      <c r="BB803" s="1"/>
      <c r="BN803" s="1">
        <f>T803/(T$3-T$4)*100</f>
        <v>24.042600714749838</v>
      </c>
      <c r="BO803" s="1">
        <f>U803/(U$3-U$4)*100</f>
        <v>58.717189092762489</v>
      </c>
      <c r="BP803" s="1">
        <f>V803/(V$3-V$4)*100</f>
        <v>26.967592592592592</v>
      </c>
      <c r="BQ803" s="1">
        <f>W803/(W$3-W$4)*100</f>
        <v>40.088383838383834</v>
      </c>
      <c r="BR803" s="1">
        <f>X803/(X$3-X$4)*100</f>
        <v>30.561985596707814</v>
      </c>
      <c r="BS803" s="1">
        <f>Y803/(Y$3-Y$4)*100</f>
        <v>45.499889770723108</v>
      </c>
      <c r="BT803" s="1">
        <f>Z803/(Z$3-Z$4)*100</f>
        <v>5.4754273504273501</v>
      </c>
      <c r="BU803" s="1">
        <f>AA803/(AA$3-AA$4)*100</f>
        <v>4.5524691358024691</v>
      </c>
      <c r="BV803" s="1">
        <f>AB803/(AB$3-AB$4)*100</f>
        <v>2.1801776266061981</v>
      </c>
      <c r="BW803" s="1">
        <f>AC803/(AC$3-AC$4)*100</f>
        <v>6.1930783242258656</v>
      </c>
    </row>
    <row r="804" spans="1:75">
      <c r="A804">
        <v>83</v>
      </c>
      <c r="B804" t="s">
        <v>2941</v>
      </c>
      <c r="C804" t="s">
        <v>2954</v>
      </c>
      <c r="D804">
        <v>100</v>
      </c>
      <c r="E804" t="s">
        <v>2955</v>
      </c>
      <c r="F804" t="s">
        <v>2956</v>
      </c>
      <c r="G804" t="s">
        <v>1612</v>
      </c>
      <c r="H804">
        <v>190</v>
      </c>
      <c r="I804">
        <v>385</v>
      </c>
      <c r="J804">
        <v>227</v>
      </c>
      <c r="K804">
        <v>360</v>
      </c>
      <c r="L804">
        <v>130</v>
      </c>
      <c r="M804">
        <v>190</v>
      </c>
      <c r="N804">
        <v>33</v>
      </c>
      <c r="O804">
        <v>10</v>
      </c>
      <c r="P804">
        <v>15</v>
      </c>
      <c r="Q804">
        <v>7</v>
      </c>
      <c r="R804">
        <v>1547</v>
      </c>
      <c r="T804" s="1">
        <f t="shared" si="301"/>
        <v>12.281835811247575</v>
      </c>
      <c r="U804" s="1">
        <f t="shared" si="284"/>
        <v>24.886877828054299</v>
      </c>
      <c r="V804" s="1">
        <f t="shared" si="285"/>
        <v>14.673561732385263</v>
      </c>
      <c r="W804" s="1">
        <f t="shared" si="286"/>
        <v>23.270846800258564</v>
      </c>
      <c r="X804" s="1">
        <f t="shared" si="287"/>
        <v>8.4033613445378155</v>
      </c>
      <c r="Y804" s="1">
        <f t="shared" si="288"/>
        <v>12.281835811247575</v>
      </c>
      <c r="Z804" s="1">
        <f t="shared" si="289"/>
        <v>2.1331609566903684</v>
      </c>
      <c r="AA804" s="1">
        <f t="shared" si="290"/>
        <v>0.6464124111182934</v>
      </c>
      <c r="AB804" s="1">
        <f t="shared" si="291"/>
        <v>0.9696186166774402</v>
      </c>
      <c r="AC804" s="1">
        <f t="shared" si="292"/>
        <v>0.45248868778280549</v>
      </c>
      <c r="AD804" s="1"/>
      <c r="AF804" s="1">
        <f t="shared" si="302"/>
        <v>-37.510142052732057</v>
      </c>
      <c r="AG804" s="1">
        <f t="shared" si="293"/>
        <v>84.934187406337614</v>
      </c>
      <c r="AH804" s="1">
        <f>IF((W804-W$2)/W$2*100&gt;100,100,IF((W804-W$2)/W$2*100&lt;-100,-100,(W804-W$2)/W$2*100))</f>
        <v>19.505020858603352</v>
      </c>
      <c r="AI804" s="1">
        <f>IF((X804-X$2)/X$2*100&gt;100,100,IF((X804-X$2)/X$2*100&lt;-100,-100,(X804-X$2)/X$2*100))</f>
        <v>-10.930778788431384</v>
      </c>
      <c r="AJ804" s="1">
        <f>IF((Y804-Y$2)/Y$2*100&gt;100,100,IF((Y804-Y$2)/Y$2*100&lt;-100,-100,(Y804-Y$2)/Y$2*100))</f>
        <v>-13.650663562746256</v>
      </c>
      <c r="AK804" s="1">
        <f>IF((Z804-Z$2)/Z$2*100&gt;100,100,IF((Z804-Z$2)/Z$2*100&lt;-100,-100,(Z804-Z$2)/Z$2*100))</f>
        <v>-77.926392644124945</v>
      </c>
      <c r="AL804" s="1">
        <f>IF((V804-V$2)/V$2*100&gt;100,100,IF((V804-V$2)/V$2*100&lt;-100,-100,(V804-V$2)/V$2*100))</f>
        <v>100</v>
      </c>
      <c r="AM804" s="1">
        <f>IF((AA804-AA$2)/AA$2*100&gt;100,100,IF((AA804-AA$2)/AA$2*100&lt;-100,-100,(AA804-AA$2)/AA$2*100))</f>
        <v>-87.168333835068026</v>
      </c>
      <c r="AN804" s="1">
        <f>IF((AB804-AB$2)/AB$2*100&gt;100,100,IF((AB804-AB$2)/AB$2*100&lt;-100,-100,(AB804-AB$2)/AB$2*100))</f>
        <v>-46.371634599274728</v>
      </c>
      <c r="AO804" s="1">
        <f>IF((AC804-AC$2)/AC$2*100&gt;100,100,IF((AC804-AC$2)/AC$2*100&lt;-100,-100,(AC804-AC$2)/AC$2*100))</f>
        <v>-81.603778100788986</v>
      </c>
      <c r="AP804" s="1"/>
      <c r="AQ804" s="2">
        <f t="shared" si="303"/>
        <v>-38</v>
      </c>
      <c r="AR804" s="2">
        <f t="shared" si="294"/>
        <v>85</v>
      </c>
      <c r="AS804" s="2">
        <f t="shared" si="295"/>
        <v>20</v>
      </c>
      <c r="AT804" s="2">
        <f t="shared" si="296"/>
        <v>-11</v>
      </c>
      <c r="AU804" s="2">
        <f t="shared" si="297"/>
        <v>-14</v>
      </c>
      <c r="AV804" s="2">
        <f t="shared" si="304"/>
        <v>0</v>
      </c>
      <c r="AW804" s="2">
        <f t="shared" si="305"/>
        <v>1</v>
      </c>
      <c r="AX804" s="2">
        <f t="shared" si="298"/>
        <v>0</v>
      </c>
      <c r="AY804" s="2">
        <f t="shared" si="299"/>
        <v>0</v>
      </c>
      <c r="AZ804" s="2">
        <f t="shared" si="300"/>
        <v>0</v>
      </c>
      <c r="BA804" s="1"/>
      <c r="BB804" s="1"/>
      <c r="BN804" s="1">
        <f>T804/(T$3-T$4)*100</f>
        <v>21.439344968756728</v>
      </c>
      <c r="BO804" s="1">
        <f>U804/(U$3-U$4)*100</f>
        <v>69.180953962389466</v>
      </c>
      <c r="BP804" s="1">
        <f>V804/(V$3-V$4)*100</f>
        <v>29.347123464770526</v>
      </c>
      <c r="BQ804" s="1">
        <f>W804/(W$3-W$4)*100</f>
        <v>42.310630545924653</v>
      </c>
      <c r="BR804" s="1">
        <f>X804/(X$3-X$4)*100</f>
        <v>22.875816993464053</v>
      </c>
      <c r="BS804" s="1">
        <f>Y804/(Y$3-Y$4)*100</f>
        <v>46.203096623264692</v>
      </c>
      <c r="BT804" s="1">
        <f>Z804/(Z$3-Z$4)*100</f>
        <v>6.7276614787927</v>
      </c>
      <c r="BU804" s="1">
        <f>AA804/(AA$3-AA$4)*100</f>
        <v>2.3114140761199584</v>
      </c>
      <c r="BV804" s="1">
        <f>AB804/(AB$3-AB$4)*100</f>
        <v>4.5661121591493741</v>
      </c>
      <c r="BW804" s="1">
        <f>AC804/(AC$3-AC$4)*100</f>
        <v>1.0088272383354353</v>
      </c>
    </row>
    <row r="805" spans="1:75">
      <c r="A805">
        <v>88</v>
      </c>
      <c r="B805" t="s">
        <v>2941</v>
      </c>
      <c r="C805" t="s">
        <v>2957</v>
      </c>
      <c r="D805">
        <v>100</v>
      </c>
      <c r="E805" t="s">
        <v>2958</v>
      </c>
      <c r="F805" t="s">
        <v>2959</v>
      </c>
      <c r="G805" t="s">
        <v>302</v>
      </c>
      <c r="H805">
        <v>219</v>
      </c>
      <c r="I805">
        <v>340</v>
      </c>
      <c r="J805">
        <v>137</v>
      </c>
      <c r="K805">
        <v>447</v>
      </c>
      <c r="L805">
        <v>129</v>
      </c>
      <c r="M805">
        <v>189</v>
      </c>
      <c r="N805">
        <v>63</v>
      </c>
      <c r="O805">
        <v>24</v>
      </c>
      <c r="P805">
        <v>8</v>
      </c>
      <c r="Q805">
        <v>6</v>
      </c>
      <c r="R805">
        <v>1562</v>
      </c>
      <c r="T805" s="1">
        <f t="shared" si="301"/>
        <v>14.020486555697822</v>
      </c>
      <c r="U805" s="1">
        <f t="shared" si="284"/>
        <v>21.766965428937262</v>
      </c>
      <c r="V805" s="1">
        <f t="shared" si="285"/>
        <v>8.770806658130601</v>
      </c>
      <c r="W805" s="1">
        <f t="shared" si="286"/>
        <v>28.617157490396927</v>
      </c>
      <c r="X805" s="1">
        <f t="shared" si="287"/>
        <v>8.2586427656850194</v>
      </c>
      <c r="Y805" s="1">
        <f t="shared" si="288"/>
        <v>12.099871959026888</v>
      </c>
      <c r="Z805" s="1">
        <f t="shared" si="289"/>
        <v>4.0332906530089625</v>
      </c>
      <c r="AA805" s="1">
        <f t="shared" si="290"/>
        <v>1.5364916773367476</v>
      </c>
      <c r="AB805" s="1">
        <f t="shared" si="291"/>
        <v>0.51216389244558258</v>
      </c>
      <c r="AC805" s="1">
        <f t="shared" si="292"/>
        <v>0.38412291933418691</v>
      </c>
      <c r="AD805" s="1"/>
      <c r="AF805" s="1">
        <f t="shared" si="302"/>
        <v>-28.663904429109955</v>
      </c>
      <c r="AG805" s="1">
        <f t="shared" si="293"/>
        <v>61.750143658621923</v>
      </c>
      <c r="AH805" s="1">
        <f>IF((W805-W$2)/W$2*100&gt;100,100,IF((W805-W$2)/W$2*100&lt;-100,-100,(W805-W$2)/W$2*100))</f>
        <v>46.960445064930909</v>
      </c>
      <c r="AI805" s="1">
        <f>IF((X805-X$2)/X$2*100&gt;100,100,IF((X805-X$2)/X$2*100&lt;-100,-100,(X805-X$2)/X$2*100))</f>
        <v>-12.464685350909743</v>
      </c>
      <c r="AJ805" s="1">
        <f>IF((Y805-Y$2)/Y$2*100&gt;100,100,IF((Y805-Y$2)/Y$2*100&lt;-100,-100,(Y805-Y$2)/Y$2*100))</f>
        <v>-14.929988423972091</v>
      </c>
      <c r="AK805" s="1">
        <f>IF((Z805-Z$2)/Z$2*100&gt;100,100,IF((Z805-Z$2)/Z$2*100&lt;-100,-100,(Z805-Z$2)/Z$2*100))</f>
        <v>-58.264155385268701</v>
      </c>
      <c r="AL805" s="1">
        <f>IF((V805-V$2)/V$2*100&gt;100,100,IF((V805-V$2)/V$2*100&lt;-100,-100,(V805-V$2)/V$2*100))</f>
        <v>90.711157755224207</v>
      </c>
      <c r="AM805" s="1">
        <f>IF((AA805-AA$2)/AA$2*100&gt;100,100,IF((AA805-AA$2)/AA$2*100&lt;-100,-100,(AA805-AA$2)/AA$2*100))</f>
        <v>-69.499737428194962</v>
      </c>
      <c r="AN805" s="1">
        <f>IF((AB805-AB$2)/AB$2*100&gt;100,100,IF((AB805-AB$2)/AB$2*100&lt;-100,-100,(AB805-AB$2)/AB$2*100))</f>
        <v>-71.672870243304487</v>
      </c>
      <c r="AO805" s="1">
        <f>IF((AC805-AC$2)/AC$2*100&gt;100,100,IF((AC805-AC$2)/AC$2*100&lt;-100,-100,(AC805-AC$2)/AC$2*100))</f>
        <v>-84.3832328819758</v>
      </c>
      <c r="AP805" s="1"/>
      <c r="AQ805" s="2">
        <f t="shared" si="303"/>
        <v>-29</v>
      </c>
      <c r="AR805" s="2">
        <f t="shared" si="294"/>
        <v>62</v>
      </c>
      <c r="AS805" s="2">
        <f t="shared" si="295"/>
        <v>47</v>
      </c>
      <c r="AT805" s="2">
        <f t="shared" si="296"/>
        <v>-12</v>
      </c>
      <c r="AU805" s="2">
        <f t="shared" si="297"/>
        <v>-15</v>
      </c>
      <c r="AV805" s="2">
        <f t="shared" si="304"/>
        <v>0</v>
      </c>
      <c r="AW805" s="2">
        <f t="shared" si="305"/>
        <v>1</v>
      </c>
      <c r="AX805" s="2">
        <f t="shared" si="298"/>
        <v>0</v>
      </c>
      <c r="AY805" s="2">
        <f t="shared" si="299"/>
        <v>0</v>
      </c>
      <c r="AZ805" s="2">
        <f t="shared" si="300"/>
        <v>0</v>
      </c>
      <c r="BA805" s="1"/>
      <c r="BB805" s="1"/>
      <c r="BN805" s="1">
        <f>T805/(T$3-T$4)*100</f>
        <v>24.474358110384792</v>
      </c>
      <c r="BO805" s="1">
        <f>U805/(U$3-U$4)*100</f>
        <v>60.508169953834766</v>
      </c>
      <c r="BP805" s="1">
        <f>V805/(V$3-V$4)*100</f>
        <v>17.541613316261202</v>
      </c>
      <c r="BQ805" s="1">
        <f>W805/(W$3-W$4)*100</f>
        <v>52.031195437085323</v>
      </c>
      <c r="BR805" s="1">
        <f>X805/(X$3-X$4)*100</f>
        <v>22.48186086214255</v>
      </c>
      <c r="BS805" s="1">
        <f>Y805/(Y$3-Y$4)*100</f>
        <v>45.518565941101159</v>
      </c>
      <c r="BT805" s="1">
        <f>Z805/(Z$3-Z$4)*100</f>
        <v>12.720378213335959</v>
      </c>
      <c r="BU805" s="1">
        <f>AA805/(AA$3-AA$4)*100</f>
        <v>5.4941217553253399</v>
      </c>
      <c r="BV805" s="1">
        <f>AB805/(AB$3-AB$4)*100</f>
        <v>2.4118738404452689</v>
      </c>
      <c r="BW805" s="1">
        <f>AC805/(AC$3-AC$4)*100</f>
        <v>0.85640519720408881</v>
      </c>
    </row>
    <row r="806" spans="1:75">
      <c r="A806">
        <v>84</v>
      </c>
      <c r="B806" t="s">
        <v>2941</v>
      </c>
      <c r="C806" t="s">
        <v>2960</v>
      </c>
      <c r="D806">
        <v>100</v>
      </c>
      <c r="E806" t="s">
        <v>2961</v>
      </c>
      <c r="F806" t="s">
        <v>2962</v>
      </c>
      <c r="G806" t="s">
        <v>2963</v>
      </c>
      <c r="H806">
        <v>220</v>
      </c>
      <c r="I806">
        <v>404</v>
      </c>
      <c r="J806">
        <v>177</v>
      </c>
      <c r="K806">
        <v>324</v>
      </c>
      <c r="L806">
        <v>109</v>
      </c>
      <c r="M806">
        <v>201</v>
      </c>
      <c r="N806">
        <v>20</v>
      </c>
      <c r="O806">
        <v>10</v>
      </c>
      <c r="P806">
        <v>8</v>
      </c>
      <c r="Q806">
        <v>14</v>
      </c>
      <c r="R806">
        <v>1487</v>
      </c>
      <c r="T806" s="1">
        <f t="shared" si="301"/>
        <v>14.794889038332212</v>
      </c>
      <c r="U806" s="1">
        <f t="shared" si="284"/>
        <v>27.168796234028246</v>
      </c>
      <c r="V806" s="1">
        <f t="shared" si="285"/>
        <v>11.903160726294553</v>
      </c>
      <c r="W806" s="1">
        <f t="shared" si="286"/>
        <v>21.788836583725622</v>
      </c>
      <c r="X806" s="1">
        <f t="shared" si="287"/>
        <v>7.3301950235373239</v>
      </c>
      <c r="Y806" s="1">
        <f t="shared" si="288"/>
        <v>13.517148621385338</v>
      </c>
      <c r="Z806" s="1">
        <f t="shared" si="289"/>
        <v>1.3449899125756557</v>
      </c>
      <c r="AA806" s="1">
        <f t="shared" si="290"/>
        <v>0.67249495628782785</v>
      </c>
      <c r="AB806" s="1">
        <f t="shared" si="291"/>
        <v>0.53799596503026226</v>
      </c>
      <c r="AC806" s="1">
        <f t="shared" si="292"/>
        <v>0.94149293880295903</v>
      </c>
      <c r="AD806" s="1"/>
      <c r="AF806" s="1">
        <f t="shared" si="302"/>
        <v>-24.723752331528786</v>
      </c>
      <c r="AG806" s="1">
        <f t="shared" si="293"/>
        <v>100</v>
      </c>
      <c r="AH806" s="1">
        <f>IF((W806-W$2)/W$2*100&gt;100,100,IF((W806-W$2)/W$2*100&lt;-100,-100,(W806-W$2)/W$2*100))</f>
        <v>11.894311056781074</v>
      </c>
      <c r="AI806" s="1">
        <f>IF((X806-X$2)/X$2*100&gt;100,100,IF((X806-X$2)/X$2*100&lt;-100,-100,(X806-X$2)/X$2*100))</f>
        <v>-22.305523313029148</v>
      </c>
      <c r="AJ806" s="1">
        <f>IF((Y806-Y$2)/Y$2*100&gt;100,100,IF((Y806-Y$2)/Y$2*100&lt;-100,-100,(Y806-Y$2)/Y$2*100))</f>
        <v>-4.9656067774935764</v>
      </c>
      <c r="AK806" s="1">
        <f>IF((Z806-Z$2)/Z$2*100&gt;100,100,IF((Z806-Z$2)/Z$2*100&lt;-100,-100,(Z806-Z$2)/Z$2*100))</f>
        <v>-86.082260161994355</v>
      </c>
      <c r="AL806" s="1">
        <f>IF((V806-V$2)/V$2*100&gt;100,100,IF((V806-V$2)/V$2*100&lt;-100,-100,(V806-V$2)/V$2*100))</f>
        <v>100</v>
      </c>
      <c r="AM806" s="1">
        <f>IF((AA806-AA$2)/AA$2*100&gt;100,100,IF((AA806-AA$2)/AA$2*100&lt;-100,-100,(AA806-AA$2)/AA$2*100))</f>
        <v>-86.650579988466859</v>
      </c>
      <c r="AN806" s="1">
        <f>IF((AB806-AB$2)/AB$2*100&gt;100,100,IF((AB806-AB$2)/AB$2*100&lt;-100,-100,(AB806-AB$2)/AB$2*100))</f>
        <v>-70.244131351742837</v>
      </c>
      <c r="AO806" s="1">
        <f>IF((AC806-AC$2)/AC$2*100&gt;100,100,IF((AC806-AC$2)/AC$2*100&lt;-100,-100,(AC806-AC$2)/AC$2*100))</f>
        <v>-61.722992228541464</v>
      </c>
      <c r="AP806" s="1"/>
      <c r="AQ806" s="2">
        <f t="shared" si="303"/>
        <v>-25</v>
      </c>
      <c r="AR806" s="2">
        <f t="shared" si="294"/>
        <v>100</v>
      </c>
      <c r="AS806" s="2">
        <f t="shared" si="295"/>
        <v>12</v>
      </c>
      <c r="AT806" s="2">
        <f t="shared" si="296"/>
        <v>-22</v>
      </c>
      <c r="AU806" s="2">
        <f t="shared" si="297"/>
        <v>-5</v>
      </c>
      <c r="AV806" s="2">
        <f t="shared" si="304"/>
        <v>0</v>
      </c>
      <c r="AW806" s="2">
        <f t="shared" si="305"/>
        <v>1</v>
      </c>
      <c r="AX806" s="2">
        <f t="shared" si="298"/>
        <v>0</v>
      </c>
      <c r="AY806" s="2">
        <f t="shared" si="299"/>
        <v>0</v>
      </c>
      <c r="AZ806" s="2">
        <f t="shared" si="300"/>
        <v>0</v>
      </c>
      <c r="BA806" s="1"/>
      <c r="BB806" s="1"/>
      <c r="BN806" s="1">
        <f>T806/(T$3-T$4)*100</f>
        <v>25.826165952878156</v>
      </c>
      <c r="BO806" s="1">
        <f>U806/(U$3-U$4)*100</f>
        <v>75.524268430372089</v>
      </c>
      <c r="BP806" s="1">
        <f>V806/(V$3-V$4)*100</f>
        <v>23.806321452589106</v>
      </c>
      <c r="BQ806" s="1">
        <f>W806/(W$3-W$4)*100</f>
        <v>39.616066515864759</v>
      </c>
      <c r="BR806" s="1">
        <f>X806/(X$3-X$4)*100</f>
        <v>19.954419786296047</v>
      </c>
      <c r="BS806" s="1">
        <f>Y806/(Y$3-Y$4)*100</f>
        <v>50.850225766163902</v>
      </c>
      <c r="BT806" s="1">
        <f>Z806/(Z$3-Z$4)*100</f>
        <v>4.2418912627386067</v>
      </c>
      <c r="BU806" s="1">
        <f>AA806/(AA$3-AA$4)*100</f>
        <v>2.4046789346049606</v>
      </c>
      <c r="BV806" s="1">
        <f>AB806/(AB$3-AB$4)*100</f>
        <v>2.5335218149129188</v>
      </c>
      <c r="BW806" s="1">
        <f>AC806/(AC$3-AC$4)*100</f>
        <v>2.0990662242164335</v>
      </c>
    </row>
    <row r="807" spans="1:75">
      <c r="A807">
        <v>93</v>
      </c>
      <c r="B807" t="s">
        <v>2941</v>
      </c>
      <c r="C807" t="s">
        <v>2964</v>
      </c>
      <c r="D807">
        <v>100</v>
      </c>
      <c r="E807" t="s">
        <v>2965</v>
      </c>
      <c r="F807" t="s">
        <v>2966</v>
      </c>
      <c r="G807" t="s">
        <v>2967</v>
      </c>
      <c r="H807">
        <v>211</v>
      </c>
      <c r="I807">
        <v>443</v>
      </c>
      <c r="J807">
        <v>737</v>
      </c>
      <c r="K807">
        <v>274</v>
      </c>
      <c r="L807">
        <v>132</v>
      </c>
      <c r="M807">
        <v>236</v>
      </c>
      <c r="N807">
        <v>10</v>
      </c>
      <c r="O807">
        <v>3</v>
      </c>
      <c r="P807">
        <v>14</v>
      </c>
      <c r="Q807">
        <v>3</v>
      </c>
      <c r="R807">
        <v>2063</v>
      </c>
      <c r="T807" s="1">
        <f t="shared" si="301"/>
        <v>10.227823557925351</v>
      </c>
      <c r="U807" s="1">
        <f t="shared" si="284"/>
        <v>21.473582161900147</v>
      </c>
      <c r="V807" s="1">
        <f t="shared" si="285"/>
        <v>35.724672806592338</v>
      </c>
      <c r="W807" s="1">
        <f t="shared" si="286"/>
        <v>13.28162869607368</v>
      </c>
      <c r="X807" s="1">
        <f t="shared" si="287"/>
        <v>6.398448860882211</v>
      </c>
      <c r="Y807" s="1">
        <f t="shared" si="288"/>
        <v>11.439650993698496</v>
      </c>
      <c r="Z807" s="1">
        <f t="shared" si="289"/>
        <v>0.48473097430925832</v>
      </c>
      <c r="AA807" s="1">
        <f t="shared" si="290"/>
        <v>0.1454192922927775</v>
      </c>
      <c r="AB807" s="1">
        <f t="shared" si="291"/>
        <v>0.67862336403296175</v>
      </c>
      <c r="AC807" s="1">
        <f t="shared" si="292"/>
        <v>0.1454192922927775</v>
      </c>
      <c r="AD807" s="1"/>
      <c r="AF807" s="1">
        <f t="shared" si="302"/>
        <v>-47.960935883936621</v>
      </c>
      <c r="AG807" s="1">
        <f t="shared" si="293"/>
        <v>59.570014979444522</v>
      </c>
      <c r="AH807" s="1">
        <f>IF((W807-W$2)/W$2*100&gt;100,100,IF((W807-W$2)/W$2*100&lt;-100,-100,(W807-W$2)/W$2*100))</f>
        <v>-31.793572963452526</v>
      </c>
      <c r="AI807" s="1">
        <f>IF((X807-X$2)/X$2*100&gt;100,100,IF((X807-X$2)/X$2*100&lt;-100,-100,(X807-X$2)/X$2*100))</f>
        <v>-32.181322016901603</v>
      </c>
      <c r="AJ807" s="1">
        <f>IF((Y807-Y$2)/Y$2*100&gt;100,100,IF((Y807-Y$2)/Y$2*100&lt;-100,-100,(Y807-Y$2)/Y$2*100))</f>
        <v>-19.571773506773877</v>
      </c>
      <c r="AK807" s="1">
        <f>IF((Z807-Z$2)/Z$2*100&gt;100,100,IF((Z807-Z$2)/Z$2*100&lt;-100,-100,(Z807-Z$2)/Z$2*100))</f>
        <v>-94.984081643452654</v>
      </c>
      <c r="AL807" s="1">
        <f>IF((V807-V$2)/V$2*100&gt;100,100,IF((V807-V$2)/V$2*100&lt;-100,-100,(V807-V$2)/V$2*100))</f>
        <v>100</v>
      </c>
      <c r="AM807" s="1">
        <f>IF((AA807-AA$2)/AA$2*100&gt;100,100,IF((AA807-AA$2)/AA$2*100&lt;-100,-100,(AA807-AA$2)/AA$2*100))</f>
        <v>-97.113341605843473</v>
      </c>
      <c r="AN807" s="1">
        <f>IF((AB807-AB$2)/AB$2*100&gt;100,100,IF((AB807-AB$2)/AB$2*100&lt;-100,-100,(AB807-AB$2)/AB$2*100))</f>
        <v>-62.466209796448283</v>
      </c>
      <c r="AO807" s="1">
        <f>IF((AC807-AC$2)/AC$2*100&gt;100,100,IF((AC807-AC$2)/AC$2*100&lt;-100,-100,(AC807-AC$2)/AC$2*100))</f>
        <v>-94.087884091528409</v>
      </c>
      <c r="AP807" s="1"/>
      <c r="AQ807" s="2">
        <f t="shared" si="303"/>
        <v>-48</v>
      </c>
      <c r="AR807" s="2">
        <f t="shared" si="294"/>
        <v>60</v>
      </c>
      <c r="AS807" s="2">
        <f t="shared" si="295"/>
        <v>-32</v>
      </c>
      <c r="AT807" s="2">
        <f t="shared" si="296"/>
        <v>-32</v>
      </c>
      <c r="AU807" s="2">
        <f t="shared" si="297"/>
        <v>-20</v>
      </c>
      <c r="AV807" s="2">
        <f t="shared" si="304"/>
        <v>0</v>
      </c>
      <c r="AW807" s="2">
        <f t="shared" si="305"/>
        <v>1</v>
      </c>
      <c r="AX807" s="2">
        <f t="shared" si="298"/>
        <v>0</v>
      </c>
      <c r="AY807" s="2">
        <f t="shared" si="299"/>
        <v>0</v>
      </c>
      <c r="AZ807" s="2">
        <f t="shared" si="300"/>
        <v>0</v>
      </c>
      <c r="BA807" s="1"/>
      <c r="BB807" s="1"/>
      <c r="BN807" s="1">
        <f>T807/(T$3-T$4)*100</f>
        <v>17.853832351115305</v>
      </c>
      <c r="BO807" s="1">
        <f>U807/(U$3-U$4)*100</f>
        <v>59.692618303263714</v>
      </c>
      <c r="BP807" s="1">
        <f>V807/(V$3-V$4)*100</f>
        <v>71.449345613184676</v>
      </c>
      <c r="BQ807" s="1">
        <f>W807/(W$3-W$4)*100</f>
        <v>24.148415811043051</v>
      </c>
      <c r="BR807" s="1">
        <f>X807/(X$3-X$4)*100</f>
        <v>17.417999676846016</v>
      </c>
      <c r="BS807" s="1">
        <f>Y807/(Y$3-Y$4)*100</f>
        <v>43.034877547722921</v>
      </c>
      <c r="BT807" s="1">
        <f>Z807/(Z$3-Z$4)*100</f>
        <v>1.5287669189753532</v>
      </c>
      <c r="BU807" s="1">
        <f>AA807/(AA$3-AA$4)*100</f>
        <v>0.5199841360772044</v>
      </c>
      <c r="BV807" s="1">
        <f>AB807/(AB$3-AB$4)*100</f>
        <v>3.1957620663388968</v>
      </c>
      <c r="BW807" s="1">
        <f>AC807/(AC$3-AC$4)*100</f>
        <v>0.32421350412815969</v>
      </c>
    </row>
    <row r="808" spans="1:75">
      <c r="A808">
        <v>92</v>
      </c>
      <c r="B808" t="s">
        <v>2941</v>
      </c>
      <c r="C808" t="s">
        <v>2968</v>
      </c>
      <c r="D808">
        <v>100</v>
      </c>
      <c r="E808" t="s">
        <v>2969</v>
      </c>
      <c r="F808" t="s">
        <v>2970</v>
      </c>
      <c r="G808" t="s">
        <v>2967</v>
      </c>
      <c r="H808">
        <v>222</v>
      </c>
      <c r="I808">
        <v>468</v>
      </c>
      <c r="J808">
        <v>250</v>
      </c>
      <c r="K808">
        <v>469</v>
      </c>
      <c r="L808">
        <v>217</v>
      </c>
      <c r="M808">
        <v>234</v>
      </c>
      <c r="N808">
        <v>24</v>
      </c>
      <c r="O808">
        <v>4</v>
      </c>
      <c r="P808">
        <v>8</v>
      </c>
      <c r="Q808">
        <v>8</v>
      </c>
      <c r="R808">
        <v>1904</v>
      </c>
      <c r="T808" s="1">
        <f t="shared" si="301"/>
        <v>11.659663865546218</v>
      </c>
      <c r="U808" s="1">
        <f t="shared" si="284"/>
        <v>24.579831932773107</v>
      </c>
      <c r="V808" s="1">
        <f t="shared" si="285"/>
        <v>13.130252100840337</v>
      </c>
      <c r="W808" s="1">
        <f t="shared" si="286"/>
        <v>24.632352941176471</v>
      </c>
      <c r="X808" s="1">
        <f t="shared" si="287"/>
        <v>11.397058823529411</v>
      </c>
      <c r="Y808" s="1">
        <f t="shared" si="288"/>
        <v>12.289915966386554</v>
      </c>
      <c r="Z808" s="1">
        <f t="shared" si="289"/>
        <v>1.2605042016806722</v>
      </c>
      <c r="AA808" s="1">
        <f t="shared" si="290"/>
        <v>0.21008403361344538</v>
      </c>
      <c r="AB808" s="1">
        <f t="shared" si="291"/>
        <v>0.42016806722689076</v>
      </c>
      <c r="AC808" s="1">
        <f t="shared" si="292"/>
        <v>0.42016806722689076</v>
      </c>
      <c r="AD808" s="1"/>
      <c r="AF808" s="1">
        <f t="shared" si="302"/>
        <v>-40.675746698744966</v>
      </c>
      <c r="AG808" s="1">
        <f t="shared" si="293"/>
        <v>82.652531847428236</v>
      </c>
      <c r="AH808" s="1">
        <f>IF((W808-W$2)/W$2*100&gt;100,100,IF((W808-W$2)/W$2*100&lt;-100,-100,(W808-W$2)/W$2*100))</f>
        <v>26.496894474809839</v>
      </c>
      <c r="AI808" s="1">
        <f>IF((X808-X$2)/X$2*100&gt;100,100,IF((X808-X$2)/X$2*100&lt;-100,-100,(X808-X$2)/X$2*100))</f>
        <v>20.800131268189926</v>
      </c>
      <c r="AJ808" s="1">
        <f>IF((Y808-Y$2)/Y$2*100&gt;100,100,IF((Y808-Y$2)/Y$2*100&lt;-100,-100,(Y808-Y$2)/Y$2*100))</f>
        <v>-13.593854788774379</v>
      </c>
      <c r="AK808" s="1">
        <f>IF((Z808-Z$2)/Z$2*100&gt;100,100,IF((Z808-Z$2)/Z$2*100&lt;-100,-100,(Z808-Z$2)/Z$2*100))</f>
        <v>-86.956504744255639</v>
      </c>
      <c r="AL808" s="1">
        <f>IF((V808-V$2)/V$2*100&gt;100,100,IF((V808-V$2)/V$2*100&lt;-100,-100,(V808-V$2)/V$2*100))</f>
        <v>100</v>
      </c>
      <c r="AM808" s="1">
        <f>IF((AA808-AA$2)/AA$2*100&gt;100,100,IF((AA808-AA$2)/AA$2*100&lt;-100,-100,(AA808-AA$2)/AA$2*100))</f>
        <v>-95.829708496397103</v>
      </c>
      <c r="AN808" s="1">
        <f>IF((AB808-AB$2)/AB$2*100&gt;100,100,IF((AB808-AB$2)/AB$2*100&lt;-100,-100,(AB808-AB$2)/AB$2*100))</f>
        <v>-76.761041659685716</v>
      </c>
      <c r="AO808" s="1">
        <f>IF((AC808-AC$2)/AC$2*100&gt;100,100,IF((AC808-AC$2)/AC$2*100&lt;-100,-100,(AC808-AC$2)/AC$2*100))</f>
        <v>-82.917793950732658</v>
      </c>
      <c r="AP808" s="1"/>
      <c r="AQ808" s="2">
        <f t="shared" si="303"/>
        <v>-41</v>
      </c>
      <c r="AR808" s="2">
        <f t="shared" si="294"/>
        <v>83</v>
      </c>
      <c r="AS808" s="2">
        <f t="shared" si="295"/>
        <v>26</v>
      </c>
      <c r="AT808" s="2">
        <f t="shared" si="296"/>
        <v>21</v>
      </c>
      <c r="AU808" s="2">
        <f t="shared" si="297"/>
        <v>-14</v>
      </c>
      <c r="AV808" s="2">
        <f t="shared" si="304"/>
        <v>0</v>
      </c>
      <c r="AW808" s="2">
        <f t="shared" si="305"/>
        <v>1</v>
      </c>
      <c r="AX808" s="2">
        <f t="shared" si="298"/>
        <v>0</v>
      </c>
      <c r="AY808" s="2">
        <f t="shared" si="299"/>
        <v>0</v>
      </c>
      <c r="AZ808" s="2">
        <f t="shared" si="300"/>
        <v>0</v>
      </c>
      <c r="BA808" s="1"/>
      <c r="BB808" s="1"/>
      <c r="BN808" s="1">
        <f>T808/(T$3-T$4)*100</f>
        <v>20.353272888102605</v>
      </c>
      <c r="BO808" s="1">
        <f>U808/(U$3-U$4)*100</f>
        <v>68.32742271220414</v>
      </c>
      <c r="BP808" s="1">
        <f>V808/(V$3-V$4)*100</f>
        <v>26.260504201680675</v>
      </c>
      <c r="BQ808" s="1">
        <f>W808/(W$3-W$4)*100</f>
        <v>44.786096256684488</v>
      </c>
      <c r="BR808" s="1">
        <f>X808/(X$3-X$4)*100</f>
        <v>31.025326797385617</v>
      </c>
      <c r="BS808" s="1">
        <f>Y808/(Y$3-Y$4)*100</f>
        <v>46.233493397358949</v>
      </c>
      <c r="BT808" s="1">
        <f>Z808/(Z$3-Z$4)*100</f>
        <v>3.9754363283775045</v>
      </c>
      <c r="BU808" s="1">
        <f>AA808/(AA$3-AA$4)*100</f>
        <v>0.75120957473898664</v>
      </c>
      <c r="BV808" s="1">
        <f>AB808/(AB$3-AB$4)*100</f>
        <v>1.9786486022980623</v>
      </c>
      <c r="BW808" s="1">
        <f>AC808/(AC$3-AC$4)*100</f>
        <v>0.93676814988290402</v>
      </c>
    </row>
    <row r="809" spans="1:75">
      <c r="A809">
        <v>88</v>
      </c>
      <c r="B809" t="s">
        <v>2941</v>
      </c>
      <c r="C809" t="s">
        <v>2971</v>
      </c>
      <c r="D809">
        <v>100</v>
      </c>
      <c r="E809" t="s">
        <v>2972</v>
      </c>
      <c r="F809" t="s">
        <v>2973</v>
      </c>
      <c r="G809" t="s">
        <v>2974</v>
      </c>
      <c r="H809">
        <v>175</v>
      </c>
      <c r="I809">
        <v>410</v>
      </c>
      <c r="J809">
        <v>215</v>
      </c>
      <c r="K809">
        <v>388</v>
      </c>
      <c r="L809">
        <v>98</v>
      </c>
      <c r="M809">
        <v>206</v>
      </c>
      <c r="N809">
        <v>24</v>
      </c>
      <c r="O809">
        <v>6</v>
      </c>
      <c r="P809">
        <v>10</v>
      </c>
      <c r="Q809">
        <v>23</v>
      </c>
      <c r="R809">
        <v>1555</v>
      </c>
      <c r="T809" s="1">
        <f t="shared" si="301"/>
        <v>11.254019292604502</v>
      </c>
      <c r="U809" s="1">
        <f t="shared" si="284"/>
        <v>26.366559485530544</v>
      </c>
      <c r="V809" s="1">
        <f t="shared" si="285"/>
        <v>13.826366559485532</v>
      </c>
      <c r="W809" s="1">
        <f t="shared" si="286"/>
        <v>24.95176848874598</v>
      </c>
      <c r="X809" s="1">
        <f t="shared" si="287"/>
        <v>6.302250803858521</v>
      </c>
      <c r="Y809" s="1">
        <f t="shared" si="288"/>
        <v>13.247588424437298</v>
      </c>
      <c r="Z809" s="1">
        <f t="shared" si="289"/>
        <v>1.5434083601286173</v>
      </c>
      <c r="AA809" s="1">
        <f t="shared" si="290"/>
        <v>0.38585209003215432</v>
      </c>
      <c r="AB809" s="1">
        <f t="shared" si="291"/>
        <v>0.64308681672025725</v>
      </c>
      <c r="AC809" s="1">
        <f t="shared" si="292"/>
        <v>1.4790996784565917</v>
      </c>
      <c r="AD809" s="1"/>
      <c r="AF809" s="1">
        <f t="shared" si="302"/>
        <v>-42.739662234645067</v>
      </c>
      <c r="AG809" s="1">
        <f t="shared" si="293"/>
        <v>95.929689808690426</v>
      </c>
      <c r="AH809" s="1">
        <f>IF((W809-W$2)/W$2*100&gt;100,100,IF((W809-W$2)/W$2*100&lt;-100,-100,(W809-W$2)/W$2*100))</f>
        <v>28.137219900115472</v>
      </c>
      <c r="AI809" s="1">
        <f>IF((X809-X$2)/X$2*100&gt;100,100,IF((X809-X$2)/X$2*100&lt;-100,-100,(X809-X$2)/X$2*100))</f>
        <v>-33.200948053420376</v>
      </c>
      <c r="AJ809" s="1">
        <f>IF((Y809-Y$2)/Y$2*100&gt;100,100,IF((Y809-Y$2)/Y$2*100&lt;-100,-100,(Y809-Y$2)/Y$2*100))</f>
        <v>-6.8607912184907835</v>
      </c>
      <c r="AK809" s="1">
        <f>IF((Z809-Z$2)/Z$2*100&gt;100,100,IF((Z809-Z$2)/Z$2*100&lt;-100,-100,(Z809-Z$2)/Z$2*100))</f>
        <v>-84.02905789907571</v>
      </c>
      <c r="AL809" s="1">
        <f>IF((V809-V$2)/V$2*100&gt;100,100,IF((V809-V$2)/V$2*100&lt;-100,-100,(V809-V$2)/V$2*100))</f>
        <v>100</v>
      </c>
      <c r="AM809" s="1">
        <f>IF((AA809-AA$2)/AA$2*100&gt;100,100,IF((AA809-AA$2)/AA$2*100&lt;-100,-100,(AA809-AA$2)/AA$2*100))</f>
        <v>-92.340609302707492</v>
      </c>
      <c r="AN809" s="1">
        <f>IF((AB809-AB$2)/AB$2*100&gt;100,100,IF((AB809-AB$2)/AB$2*100&lt;-100,-100,(AB809-AB$2)/AB$2*100))</f>
        <v>-64.431690771737621</v>
      </c>
      <c r="AO809" s="1">
        <f>IF((AC809-AC$2)/AC$2*100&gt;100,100,IF((AC809-AC$2)/AC$2*100&lt;-100,-100,(AC809-AC$2)/AC$2*100))</f>
        <v>-39.866240569974586</v>
      </c>
      <c r="AP809" s="1"/>
      <c r="AQ809" s="2">
        <f t="shared" si="303"/>
        <v>-43</v>
      </c>
      <c r="AR809" s="2">
        <f t="shared" si="294"/>
        <v>96</v>
      </c>
      <c r="AS809" s="2">
        <f t="shared" si="295"/>
        <v>28</v>
      </c>
      <c r="AT809" s="2">
        <f t="shared" si="296"/>
        <v>-33</v>
      </c>
      <c r="AU809" s="2">
        <f t="shared" si="297"/>
        <v>-7</v>
      </c>
      <c r="AV809" s="2">
        <f t="shared" si="304"/>
        <v>0</v>
      </c>
      <c r="AW809" s="2">
        <f t="shared" si="305"/>
        <v>1</v>
      </c>
      <c r="AX809" s="2">
        <f t="shared" si="298"/>
        <v>0</v>
      </c>
      <c r="AY809" s="2">
        <f t="shared" si="299"/>
        <v>0</v>
      </c>
      <c r="AZ809" s="2">
        <f t="shared" si="300"/>
        <v>0</v>
      </c>
      <c r="BA809" s="1"/>
      <c r="BB809" s="1"/>
      <c r="BN809" s="1">
        <f>T809/(T$3-T$4)*100</f>
        <v>19.645174028318383</v>
      </c>
      <c r="BO809" s="1">
        <f>U809/(U$3-U$4)*100</f>
        <v>73.294197468951864</v>
      </c>
      <c r="BP809" s="1">
        <f>V809/(V$3-V$4)*100</f>
        <v>27.652733118971064</v>
      </c>
      <c r="BQ809" s="1">
        <f>W809/(W$3-W$4)*100</f>
        <v>45.36685179771996</v>
      </c>
      <c r="BR809" s="1">
        <f>X809/(X$3-X$4)*100</f>
        <v>17.156127188281527</v>
      </c>
      <c r="BS809" s="1">
        <f>Y809/(Y$3-Y$4)*100</f>
        <v>49.836165977645081</v>
      </c>
      <c r="BT809" s="1">
        <f>Z809/(Z$3-Z$4)*100</f>
        <v>4.8676725204056392</v>
      </c>
      <c r="BU809" s="1">
        <f>AA809/(AA$3-AA$4)*100</f>
        <v>1.37971353405437</v>
      </c>
      <c r="BV809" s="1">
        <f>AB809/(AB$3-AB$4)*100</f>
        <v>3.0284139379224362</v>
      </c>
      <c r="BW809" s="1">
        <f>AC809/(AC$3-AC$4)*100</f>
        <v>3.2976648568868274</v>
      </c>
    </row>
    <row r="810" spans="1:75">
      <c r="A810">
        <v>86</v>
      </c>
      <c r="B810" t="s">
        <v>2941</v>
      </c>
      <c r="C810" t="s">
        <v>2975</v>
      </c>
      <c r="D810">
        <v>100</v>
      </c>
      <c r="E810" t="s">
        <v>2976</v>
      </c>
      <c r="F810" t="s">
        <v>2977</v>
      </c>
      <c r="G810" t="s">
        <v>259</v>
      </c>
      <c r="H810">
        <v>125</v>
      </c>
      <c r="I810">
        <v>379</v>
      </c>
      <c r="J810">
        <v>67</v>
      </c>
      <c r="K810">
        <v>459</v>
      </c>
      <c r="L810">
        <v>163</v>
      </c>
      <c r="M810">
        <v>215</v>
      </c>
      <c r="N810">
        <v>141</v>
      </c>
      <c r="O810">
        <v>130</v>
      </c>
      <c r="P810">
        <v>12</v>
      </c>
      <c r="Q810">
        <v>7</v>
      </c>
      <c r="R810">
        <v>1698</v>
      </c>
      <c r="T810" s="1">
        <f t="shared" si="301"/>
        <v>7.3616018845700824</v>
      </c>
      <c r="U810" s="1">
        <f t="shared" si="284"/>
        <v>22.320376914016489</v>
      </c>
      <c r="V810" s="1">
        <f t="shared" si="285"/>
        <v>3.9458186101295647</v>
      </c>
      <c r="W810" s="1">
        <f t="shared" si="286"/>
        <v>27.031802120141339</v>
      </c>
      <c r="X810" s="1">
        <f t="shared" si="287"/>
        <v>9.5995288574793882</v>
      </c>
      <c r="Y810" s="1">
        <f t="shared" si="288"/>
        <v>12.661955241460543</v>
      </c>
      <c r="Z810" s="1">
        <f t="shared" si="289"/>
        <v>8.3038869257950516</v>
      </c>
      <c r="AA810" s="1">
        <f t="shared" si="290"/>
        <v>7.656065959952886</v>
      </c>
      <c r="AB810" s="1">
        <f t="shared" si="291"/>
        <v>0.70671378091872794</v>
      </c>
      <c r="AC810" s="1">
        <f t="shared" si="292"/>
        <v>0.4122497055359246</v>
      </c>
      <c r="AD810" s="1"/>
      <c r="AF810" s="1">
        <f t="shared" si="302"/>
        <v>-62.544243132623713</v>
      </c>
      <c r="AG810" s="1">
        <f t="shared" si="293"/>
        <v>65.862539918272105</v>
      </c>
      <c r="AH810" s="1">
        <f>IF((W810-W$2)/W$2*100&gt;100,100,IF((W810-W$2)/W$2*100&lt;-100,-100,(W810-W$2)/W$2*100))</f>
        <v>38.819016941714189</v>
      </c>
      <c r="AI810" s="1">
        <f>IF((X810-X$2)/X$2*100&gt;100,100,IF((X810-X$2)/X$2*100&lt;-100,-100,(X810-X$2)/X$2*100))</f>
        <v>1.7476845607065077</v>
      </c>
      <c r="AJ810" s="1">
        <f>IF((Y810-Y$2)/Y$2*100&gt;100,100,IF((Y810-Y$2)/Y$2*100&lt;-100,-100,(Y810-Y$2)/Y$2*100))</f>
        <v>-10.978175420889013</v>
      </c>
      <c r="AK810" s="1">
        <f>IF((Z810-Z$2)/Z$2*100&gt;100,100,IF((Z810-Z$2)/Z$2*100&lt;-100,-100,(Z810-Z$2)/Z$2*100))</f>
        <v>-14.072710288129361</v>
      </c>
      <c r="AL810" s="1">
        <f>IF((V810-V$2)/V$2*100&gt;100,100,IF((V810-V$2)/V$2*100&lt;-100,-100,(V810-V$2)/V$2*100))</f>
        <v>-14.202687989669089</v>
      </c>
      <c r="AM810" s="1">
        <f>IF((AA810-AA$2)/AA$2*100&gt;100,100,IF((AA810-AA$2)/AA$2*100&lt;-100,-100,(AA810-AA$2)/AA$2*100))</f>
        <v>51.977407681358756</v>
      </c>
      <c r="AN810" s="1">
        <f>IF((AB810-AB$2)/AB$2*100&gt;100,100,IF((AB810-AB$2)/AB$2*100&lt;-100,-100,(AB810-AB$2)/AB$2*100))</f>
        <v>-60.912564770354763</v>
      </c>
      <c r="AO810" s="1">
        <f>IF((AC810-AC$2)/AC$2*100&gt;100,100,IF((AC810-AC$2)/AC$2*100&lt;-100,-100,(AC810-AC$2)/AC$2*100))</f>
        <v>-83.239720095359587</v>
      </c>
      <c r="AP810" s="1"/>
      <c r="AQ810" s="2">
        <f t="shared" si="303"/>
        <v>-63</v>
      </c>
      <c r="AR810" s="2">
        <f t="shared" si="294"/>
        <v>66</v>
      </c>
      <c r="AS810" s="2">
        <f t="shared" si="295"/>
        <v>39</v>
      </c>
      <c r="AT810" s="2">
        <f t="shared" si="296"/>
        <v>2</v>
      </c>
      <c r="AU810" s="2">
        <f t="shared" si="297"/>
        <v>-11</v>
      </c>
      <c r="AV810" s="2">
        <f t="shared" si="304"/>
        <v>0</v>
      </c>
      <c r="AW810" s="2">
        <f t="shared" si="305"/>
        <v>0</v>
      </c>
      <c r="AX810" s="2">
        <f t="shared" si="298"/>
        <v>1</v>
      </c>
      <c r="AY810" s="2">
        <f t="shared" si="299"/>
        <v>0</v>
      </c>
      <c r="AZ810" s="2">
        <f t="shared" si="300"/>
        <v>0</v>
      </c>
      <c r="BA810" s="1"/>
      <c r="BB810" s="1"/>
      <c r="BN810" s="1">
        <f>T810/(T$3-T$4)*100</f>
        <v>12.850515570433741</v>
      </c>
      <c r="BO810" s="1">
        <f>U810/(U$3-U$4)*100</f>
        <v>62.046552338963266</v>
      </c>
      <c r="BP810" s="1">
        <f>V810/(V$3-V$4)*100</f>
        <v>7.8916372202591294</v>
      </c>
      <c r="BQ810" s="1">
        <f>W810/(W$3-W$4)*100</f>
        <v>49.1487311275297</v>
      </c>
      <c r="BR810" s="1">
        <f>X810/(X$3-X$4)*100</f>
        <v>26.132050778693888</v>
      </c>
      <c r="BS810" s="1">
        <f>Y810/(Y$3-Y$4)*100</f>
        <v>47.633069717875379</v>
      </c>
      <c r="BT810" s="1">
        <f>Z810/(Z$3-Z$4)*100</f>
        <v>26.189181842892083</v>
      </c>
      <c r="BU810" s="1">
        <f>AA810/(AA$3-AA$4)*100</f>
        <v>27.37623585680123</v>
      </c>
      <c r="BV810" s="1">
        <f>AB810/(AB$3-AB$4)*100</f>
        <v>3.3280449989182954</v>
      </c>
      <c r="BW810" s="1">
        <f>AC810/(AC$3-AC$4)*100</f>
        <v>0.91911409758829099</v>
      </c>
    </row>
    <row r="811" spans="1:75">
      <c r="A811">
        <v>88</v>
      </c>
      <c r="B811" t="s">
        <v>2941</v>
      </c>
      <c r="C811" t="s">
        <v>2978</v>
      </c>
      <c r="D811">
        <v>100</v>
      </c>
      <c r="E811" t="s">
        <v>2979</v>
      </c>
      <c r="F811" t="s">
        <v>2980</v>
      </c>
      <c r="G811" t="s">
        <v>2981</v>
      </c>
      <c r="H811">
        <v>174</v>
      </c>
      <c r="I811">
        <v>383</v>
      </c>
      <c r="J811">
        <v>182</v>
      </c>
      <c r="K811">
        <v>359</v>
      </c>
      <c r="L811">
        <v>405</v>
      </c>
      <c r="M811">
        <v>233</v>
      </c>
      <c r="N811">
        <v>45</v>
      </c>
      <c r="O811">
        <v>15</v>
      </c>
      <c r="P811">
        <v>3</v>
      </c>
      <c r="Q811">
        <v>11</v>
      </c>
      <c r="R811">
        <v>1810</v>
      </c>
      <c r="T811" s="1">
        <f t="shared" si="301"/>
        <v>9.6132596685082863</v>
      </c>
      <c r="U811" s="1">
        <f t="shared" si="284"/>
        <v>21.160220994475136</v>
      </c>
      <c r="V811" s="1">
        <f t="shared" si="285"/>
        <v>10.05524861878453</v>
      </c>
      <c r="W811" s="1">
        <f t="shared" si="286"/>
        <v>19.834254143646408</v>
      </c>
      <c r="X811" s="1">
        <f t="shared" si="287"/>
        <v>22.375690607734807</v>
      </c>
      <c r="Y811" s="1">
        <f t="shared" si="288"/>
        <v>12.872928176795581</v>
      </c>
      <c r="Z811" s="1">
        <f t="shared" si="289"/>
        <v>2.4861878453038675</v>
      </c>
      <c r="AA811" s="1">
        <f t="shared" si="290"/>
        <v>0.82872928176795579</v>
      </c>
      <c r="AB811" s="1">
        <f t="shared" si="291"/>
        <v>0.16574585635359115</v>
      </c>
      <c r="AC811" s="1">
        <f t="shared" si="292"/>
        <v>0.60773480662983426</v>
      </c>
      <c r="AD811" s="1"/>
      <c r="AF811" s="1">
        <f t="shared" si="302"/>
        <v>-51.087830815557744</v>
      </c>
      <c r="AG811" s="1">
        <f t="shared" si="293"/>
        <v>57.241430684426241</v>
      </c>
      <c r="AH811" s="1">
        <f>IF((W811-W$2)/W$2*100&gt;100,100,IF((W811-W$2)/W$2*100&lt;-100,-100,(W811-W$2)/W$2*100))</f>
        <v>1.8567556005296497</v>
      </c>
      <c r="AI811" s="1">
        <f>IF((X811-X$2)/X$2*100&gt;100,100,IF((X811-X$2)/X$2*100&lt;-100,-100,(X811-X$2)/X$2*100))</f>
        <v>100</v>
      </c>
      <c r="AJ811" s="1">
        <f>IF((Y811-Y$2)/Y$2*100&gt;100,100,IF((Y811-Y$2)/Y$2*100&lt;-100,-100,(Y811-Y$2)/Y$2*100))</f>
        <v>-9.4948977372941172</v>
      </c>
      <c r="AK811" s="1">
        <f>IF((Z811-Z$2)/Z$2*100&gt;100,100,IF((Z811-Z$2)/Z$2*100&lt;-100,-100,(Z811-Z$2)/Z$2*100))</f>
        <v>-74.273327037012521</v>
      </c>
      <c r="AL811" s="1">
        <f>IF((V811-V$2)/V$2*100&gt;100,100,IF((V811-V$2)/V$2*100&lt;-100,-100,(V811-V$2)/V$2*100))</f>
        <v>100</v>
      </c>
      <c r="AM811" s="1">
        <f>IF((AA811-AA$2)/AA$2*100&gt;100,100,IF((AA811-AA$2)/AA$2*100&lt;-100,-100,(AA811-AA$2)/AA$2*100))</f>
        <v>-83.549236831091349</v>
      </c>
      <c r="AN811" s="1">
        <f>IF((AB811-AB$2)/AB$2*100&gt;100,100,IF((AB811-AB$2)/AB$2*100&lt;-100,-100,(AB811-AB$2)/AB$2*100))</f>
        <v>-90.832808698903648</v>
      </c>
      <c r="AO811" s="1">
        <f>IF((AC811-AC$2)/AC$2*100&gt;100,100,IF((AC811-AC$2)/AC$2*100&lt;-100,-100,(AC811-AC$2)/AC$2*100))</f>
        <v>-75.292146167413293</v>
      </c>
      <c r="AP811" s="1"/>
      <c r="AQ811" s="2">
        <f t="shared" si="303"/>
        <v>-51</v>
      </c>
      <c r="AR811" s="2">
        <f t="shared" si="294"/>
        <v>57</v>
      </c>
      <c r="AS811" s="2">
        <f t="shared" si="295"/>
        <v>2</v>
      </c>
      <c r="AT811" s="2">
        <f t="shared" si="296"/>
        <v>100</v>
      </c>
      <c r="AU811" s="2">
        <f t="shared" si="297"/>
        <v>-9</v>
      </c>
      <c r="AV811" s="2">
        <f t="shared" si="304"/>
        <v>0</v>
      </c>
      <c r="AW811" s="2">
        <f t="shared" si="305"/>
        <v>1</v>
      </c>
      <c r="AX811" s="2">
        <f t="shared" si="298"/>
        <v>0</v>
      </c>
      <c r="AY811" s="2">
        <f t="shared" si="299"/>
        <v>0</v>
      </c>
      <c r="AZ811" s="2">
        <f t="shared" si="300"/>
        <v>0</v>
      </c>
      <c r="BA811" s="1"/>
      <c r="BB811" s="1"/>
      <c r="BN811" s="1">
        <f>T811/(T$3-T$4)*100</f>
        <v>16.781041000290777</v>
      </c>
      <c r="BO811" s="1">
        <f>U811/(U$3-U$4)*100</f>
        <v>58.821531755284084</v>
      </c>
      <c r="BP811" s="1">
        <f>V811/(V$3-V$4)*100</f>
        <v>20.11049723756906</v>
      </c>
      <c r="BQ811" s="1">
        <f>W811/(W$3-W$4)*100</f>
        <v>36.062280261175282</v>
      </c>
      <c r="BR811" s="1">
        <f>X811/(X$3-X$4)*100</f>
        <v>60.911602209944746</v>
      </c>
      <c r="BS811" s="1">
        <f>Y811/(Y$3-Y$4)*100</f>
        <v>48.426729807945286</v>
      </c>
      <c r="BT811" s="1">
        <f>Z811/(Z$3-Z$4)*100</f>
        <v>7.8410539736506593</v>
      </c>
      <c r="BU811" s="1">
        <f>AA811/(AA$3-AA$4)*100</f>
        <v>2.9633350075339027</v>
      </c>
      <c r="BV811" s="1">
        <f>AB811/(AB$3-AB$4)*100</f>
        <v>0.78052768068553391</v>
      </c>
      <c r="BW811" s="1">
        <f>AC811/(AC$3-AC$4)*100</f>
        <v>1.3549497328140567</v>
      </c>
    </row>
    <row r="812" spans="1:75">
      <c r="A812">
        <v>82</v>
      </c>
      <c r="B812" t="s">
        <v>2941</v>
      </c>
      <c r="C812" t="s">
        <v>2982</v>
      </c>
      <c r="D812">
        <v>100</v>
      </c>
      <c r="E812" t="s">
        <v>2983</v>
      </c>
      <c r="F812" t="s">
        <v>2984</v>
      </c>
      <c r="G812" t="s">
        <v>2630</v>
      </c>
      <c r="H812">
        <v>232</v>
      </c>
      <c r="I812">
        <v>300</v>
      </c>
      <c r="J812">
        <v>92</v>
      </c>
      <c r="K812">
        <v>391</v>
      </c>
      <c r="L812">
        <v>72</v>
      </c>
      <c r="M812">
        <v>192</v>
      </c>
      <c r="N812">
        <v>16</v>
      </c>
      <c r="O812">
        <v>3</v>
      </c>
      <c r="P812">
        <v>7</v>
      </c>
      <c r="Q812">
        <v>8</v>
      </c>
      <c r="R812">
        <v>1313</v>
      </c>
      <c r="T812" s="1">
        <f t="shared" si="301"/>
        <v>17.669459253617671</v>
      </c>
      <c r="U812" s="1">
        <f t="shared" si="284"/>
        <v>22.848438690022849</v>
      </c>
      <c r="V812" s="1">
        <f t="shared" si="285"/>
        <v>7.006854531607007</v>
      </c>
      <c r="W812" s="1">
        <f t="shared" si="286"/>
        <v>29.779131759329779</v>
      </c>
      <c r="X812" s="1">
        <f t="shared" si="287"/>
        <v>5.4836252856054832</v>
      </c>
      <c r="Y812" s="1">
        <f t="shared" si="288"/>
        <v>14.623000761614623</v>
      </c>
      <c r="Z812" s="1">
        <f t="shared" si="289"/>
        <v>1.2185833968012185</v>
      </c>
      <c r="AA812" s="1">
        <f t="shared" si="290"/>
        <v>0.22848438690022849</v>
      </c>
      <c r="AB812" s="1">
        <f t="shared" si="291"/>
        <v>0.53313023610053312</v>
      </c>
      <c r="AC812" s="1">
        <f t="shared" si="292"/>
        <v>0.60929169840060926</v>
      </c>
      <c r="AD812" s="1"/>
      <c r="AF812" s="1">
        <f t="shared" si="302"/>
        <v>-10.097967784878916</v>
      </c>
      <c r="AG812" s="1">
        <f t="shared" si="293"/>
        <v>69.786562695287472</v>
      </c>
      <c r="AH812" s="1">
        <f>IF((W812-W$2)/W$2*100&gt;100,100,IF((W812-W$2)/W$2*100&lt;-100,-100,(W812-W$2)/W$2*100))</f>
        <v>52.927643441417914</v>
      </c>
      <c r="AI812" s="1">
        <f>IF((X812-X$2)/X$2*100&gt;100,100,IF((X812-X$2)/X$2*100&lt;-100,-100,(X812-X$2)/X$2*100))</f>
        <v>-41.877754201011435</v>
      </c>
      <c r="AJ812" s="1">
        <f>IF((Y812-Y$2)/Y$2*100&gt;100,100,IF((Y812-Y$2)/Y$2*100&lt;-100,-100,(Y812-Y$2)/Y$2*100))</f>
        <v>2.8092568482737739</v>
      </c>
      <c r="AK812" s="1">
        <f>IF((Z812-Z$2)/Z$2*100&gt;100,100,IF((Z812-Z$2)/Z$2*100&lt;-100,-100,(Z812-Z$2)/Z$2*100))</f>
        <v>-87.390294507774939</v>
      </c>
      <c r="AL812" s="1">
        <f>IF((V812-V$2)/V$2*100&gt;100,100,IF((V812-V$2)/V$2*100&lt;-100,-100,(V812-V$2)/V$2*100))</f>
        <v>52.356036568935814</v>
      </c>
      <c r="AM812" s="1">
        <f>IF((AA812-AA$2)/AA$2*100&gt;100,100,IF((AA812-AA$2)/AA$2*100&lt;-100,-100,(AA812-AA$2)/AA$2*100))</f>
        <v>-95.46445067239533</v>
      </c>
      <c r="AN812" s="1">
        <f>IF((AB812-AB$2)/AB$2*100&gt;100,100,IF((AB812-AB$2)/AB$2*100&lt;-100,-100,(AB812-AB$2)/AB$2*100))</f>
        <v>-70.513248594848747</v>
      </c>
      <c r="AO812" s="1">
        <f>IF((AC812-AC$2)/AC$2*100&gt;100,100,IF((AC812-AC$2)/AC$2*100&lt;-100,-100,(AC812-AC$2)/AC$2*100))</f>
        <v>-75.228849719874304</v>
      </c>
      <c r="AP812" s="1"/>
      <c r="AQ812" s="2">
        <f t="shared" si="303"/>
        <v>-10</v>
      </c>
      <c r="AR812" s="2">
        <f t="shared" si="294"/>
        <v>70</v>
      </c>
      <c r="AS812" s="2">
        <f t="shared" si="295"/>
        <v>53</v>
      </c>
      <c r="AT812" s="2">
        <f t="shared" si="296"/>
        <v>-42</v>
      </c>
      <c r="AU812" s="2">
        <f t="shared" si="297"/>
        <v>3</v>
      </c>
      <c r="AV812" s="2">
        <f t="shared" si="304"/>
        <v>0</v>
      </c>
      <c r="AW812" s="2">
        <f t="shared" si="305"/>
        <v>1</v>
      </c>
      <c r="AX812" s="2">
        <f t="shared" si="298"/>
        <v>0</v>
      </c>
      <c r="AY812" s="2">
        <f t="shared" si="299"/>
        <v>0</v>
      </c>
      <c r="AZ812" s="2">
        <f t="shared" si="300"/>
        <v>0</v>
      </c>
      <c r="BA812" s="1"/>
      <c r="BB812" s="1"/>
      <c r="BN812" s="1">
        <f>T812/(T$3-T$4)*100</f>
        <v>30.844056065525582</v>
      </c>
      <c r="BO812" s="1">
        <f>U812/(U$3-U$4)*100</f>
        <v>63.514467184191957</v>
      </c>
      <c r="BP812" s="1">
        <f>V812/(V$3-V$4)*100</f>
        <v>14.013709063214014</v>
      </c>
      <c r="BQ812" s="1">
        <f>W812/(W$3-W$4)*100</f>
        <v>54.143875926054143</v>
      </c>
      <c r="BR812" s="1">
        <f>X812/(X$3-X$4)*100</f>
        <v>14.927646610814927</v>
      </c>
      <c r="BS812" s="1">
        <f>Y812/(Y$3-Y$4)*100</f>
        <v>55.010336198455022</v>
      </c>
      <c r="BT812" s="1">
        <f>Z812/(Z$3-Z$4)*100</f>
        <v>3.8432245591423047</v>
      </c>
      <c r="BU812" s="1">
        <f>AA812/(AA$3-AA$4)*100</f>
        <v>0.81700477740081701</v>
      </c>
      <c r="BV812" s="1">
        <f>AB812/(AB$3-AB$4)*100</f>
        <v>2.5106082036775104</v>
      </c>
      <c r="BW812" s="1">
        <f>AC812/(AC$3-AC$4)*100</f>
        <v>1.3584208357784076</v>
      </c>
    </row>
    <row r="813" spans="1:75">
      <c r="A813">
        <v>85</v>
      </c>
      <c r="B813" t="s">
        <v>2941</v>
      </c>
      <c r="C813" t="s">
        <v>2985</v>
      </c>
      <c r="D813">
        <v>100</v>
      </c>
      <c r="E813" t="s">
        <v>2986</v>
      </c>
      <c r="F813" t="s">
        <v>2987</v>
      </c>
      <c r="G813" t="s">
        <v>259</v>
      </c>
      <c r="H813">
        <v>205</v>
      </c>
      <c r="I813">
        <v>418</v>
      </c>
      <c r="J813">
        <v>215</v>
      </c>
      <c r="K813">
        <v>404</v>
      </c>
      <c r="L813">
        <v>107</v>
      </c>
      <c r="M813">
        <v>197</v>
      </c>
      <c r="N813">
        <v>29</v>
      </c>
      <c r="O813">
        <v>6</v>
      </c>
      <c r="P813">
        <v>5</v>
      </c>
      <c r="Q813">
        <v>15</v>
      </c>
      <c r="R813">
        <v>1601</v>
      </c>
      <c r="T813" s="1">
        <f t="shared" si="301"/>
        <v>12.804497189256715</v>
      </c>
      <c r="U813" s="1">
        <f t="shared" si="284"/>
        <v>26.108682073703939</v>
      </c>
      <c r="V813" s="1">
        <f t="shared" si="285"/>
        <v>13.429106808244848</v>
      </c>
      <c r="W813" s="1">
        <f t="shared" si="286"/>
        <v>25.234228607120553</v>
      </c>
      <c r="X813" s="1">
        <f t="shared" si="287"/>
        <v>6.6833229231730167</v>
      </c>
      <c r="Y813" s="1">
        <f t="shared" si="288"/>
        <v>12.304809494066209</v>
      </c>
      <c r="Z813" s="1">
        <f t="shared" si="289"/>
        <v>1.811367895065584</v>
      </c>
      <c r="AA813" s="1">
        <f t="shared" si="290"/>
        <v>0.37476577139287948</v>
      </c>
      <c r="AB813" s="1">
        <f t="shared" si="291"/>
        <v>0.31230480949406619</v>
      </c>
      <c r="AC813" s="1">
        <f t="shared" si="292"/>
        <v>0.93691442848219864</v>
      </c>
      <c r="AD813" s="1"/>
      <c r="AF813" s="1">
        <f t="shared" si="302"/>
        <v>-34.85084618131161</v>
      </c>
      <c r="AG813" s="1">
        <f t="shared" si="293"/>
        <v>94.013404851770574</v>
      </c>
      <c r="AH813" s="1">
        <f>IF((W813-W$2)/W$2*100&gt;100,100,IF((W813-W$2)/W$2*100&lt;-100,-100,(W813-W$2)/W$2*100))</f>
        <v>29.587764550587835</v>
      </c>
      <c r="AI813" s="1">
        <f>IF((X813-X$2)/X$2*100&gt;100,100,IF((X813-X$2)/X$2*100&lt;-100,-100,(X813-X$2)/X$2*100))</f>
        <v>-29.161874223179069</v>
      </c>
      <c r="AJ813" s="1">
        <f>IF((Y813-Y$2)/Y$2*100&gt;100,100,IF((Y813-Y$2)/Y$2*100&lt;-100,-100,(Y813-Y$2)/Y$2*100))</f>
        <v>-13.489143550803719</v>
      </c>
      <c r="AK813" s="1">
        <f>IF((Z813-Z$2)/Z$2*100&gt;100,100,IF((Z813-Z$2)/Z$2*100&lt;-100,-100,(Z813-Z$2)/Z$2*100))</f>
        <v>-81.256255620414834</v>
      </c>
      <c r="AL813" s="1">
        <f>IF((V813-V$2)/V$2*100&gt;100,100,IF((V813-V$2)/V$2*100&lt;-100,-100,(V813-V$2)/V$2*100))</f>
        <v>100</v>
      </c>
      <c r="AM813" s="1">
        <f>IF((AA813-AA$2)/AA$2*100&gt;100,100,IF((AA813-AA$2)/AA$2*100&lt;-100,-100,(AA813-AA$2)/AA$2*100))</f>
        <v>-92.560679241542871</v>
      </c>
      <c r="AN813" s="1">
        <f>IF((AB813-AB$2)/AB$2*100&gt;100,100,IF((AB813-AB$2)/AB$2*100&lt;-100,-100,(AB813-AB$2)/AB$2*100))</f>
        <v>-82.726820471596511</v>
      </c>
      <c r="AO813" s="1">
        <f>IF((AC813-AC$2)/AC$2*100&gt;100,100,IF((AC813-AC$2)/AC$2*100&lt;-100,-100,(AC813-AC$2)/AC$2*100))</f>
        <v>-61.909134543482537</v>
      </c>
      <c r="AP813" s="1"/>
      <c r="AQ813" s="2">
        <f t="shared" si="303"/>
        <v>-35</v>
      </c>
      <c r="AR813" s="2">
        <f t="shared" si="294"/>
        <v>94</v>
      </c>
      <c r="AS813" s="2">
        <f t="shared" si="295"/>
        <v>30</v>
      </c>
      <c r="AT813" s="2">
        <f t="shared" si="296"/>
        <v>-29</v>
      </c>
      <c r="AU813" s="2">
        <f t="shared" si="297"/>
        <v>-13</v>
      </c>
      <c r="AV813" s="2">
        <f t="shared" si="304"/>
        <v>0</v>
      </c>
      <c r="AW813" s="2">
        <f t="shared" si="305"/>
        <v>1</v>
      </c>
      <c r="AX813" s="2">
        <f t="shared" si="298"/>
        <v>0</v>
      </c>
      <c r="AY813" s="2">
        <f t="shared" si="299"/>
        <v>0</v>
      </c>
      <c r="AZ813" s="2">
        <f t="shared" si="300"/>
        <v>0</v>
      </c>
      <c r="BA813" s="1"/>
      <c r="BB813" s="1"/>
      <c r="BN813" s="1">
        <f>T813/(T$3-T$4)*100</f>
        <v>22.351710005807771</v>
      </c>
      <c r="BO813" s="1">
        <f>U813/(U$3-U$4)*100</f>
        <v>72.577345581030201</v>
      </c>
      <c r="BP813" s="1">
        <f>V813/(V$3-V$4)*100</f>
        <v>26.858213616489696</v>
      </c>
      <c r="BQ813" s="1">
        <f>W813/(W$3-W$4)*100</f>
        <v>45.880415649310095</v>
      </c>
      <c r="BR813" s="1">
        <f>X813/(X$3-X$4)*100</f>
        <v>18.193490179748768</v>
      </c>
      <c r="BS813" s="1">
        <f>Y813/(Y$3-Y$4)*100</f>
        <v>46.289521430058599</v>
      </c>
      <c r="BT813" s="1">
        <f>Z813/(Z$3-Z$4)*100</f>
        <v>5.7127756690529958</v>
      </c>
      <c r="BU813" s="1">
        <f>AA813/(AA$3-AA$4)*100</f>
        <v>1.3400715461927206</v>
      </c>
      <c r="BV813" s="1">
        <f>AB813/(AB$3-AB$4)*100</f>
        <v>1.4707007100154241</v>
      </c>
      <c r="BW813" s="1">
        <f>AC813/(AC$3-AC$4)*100</f>
        <v>2.0888583979275248</v>
      </c>
    </row>
    <row r="814" spans="1:75">
      <c r="A814">
        <v>78</v>
      </c>
      <c r="B814" t="s">
        <v>2941</v>
      </c>
      <c r="C814" t="s">
        <v>2988</v>
      </c>
      <c r="D814">
        <v>100</v>
      </c>
      <c r="E814" t="s">
        <v>2989</v>
      </c>
      <c r="F814" t="s">
        <v>2990</v>
      </c>
      <c r="G814" t="s">
        <v>2991</v>
      </c>
      <c r="H814">
        <v>249</v>
      </c>
      <c r="I814">
        <v>381</v>
      </c>
      <c r="J814">
        <v>87</v>
      </c>
      <c r="K814">
        <v>618</v>
      </c>
      <c r="L814">
        <v>65</v>
      </c>
      <c r="M814">
        <v>200</v>
      </c>
      <c r="N814">
        <v>14</v>
      </c>
      <c r="O814">
        <v>5</v>
      </c>
      <c r="P814">
        <v>10</v>
      </c>
      <c r="Q814">
        <v>11</v>
      </c>
      <c r="R814">
        <v>1640</v>
      </c>
      <c r="T814" s="1">
        <f t="shared" si="301"/>
        <v>15.182926829268292</v>
      </c>
      <c r="U814" s="1">
        <f t="shared" si="284"/>
        <v>23.231707317073173</v>
      </c>
      <c r="V814" s="1">
        <f t="shared" si="285"/>
        <v>5.3048780487804876</v>
      </c>
      <c r="W814" s="1">
        <f t="shared" si="286"/>
        <v>37.68292682926829</v>
      </c>
      <c r="X814" s="1">
        <f t="shared" si="287"/>
        <v>3.9634146341463414</v>
      </c>
      <c r="Y814" s="1">
        <f t="shared" si="288"/>
        <v>12.195121951219512</v>
      </c>
      <c r="Z814" s="1">
        <f t="shared" si="289"/>
        <v>0.85365853658536595</v>
      </c>
      <c r="AA814" s="1">
        <f t="shared" si="290"/>
        <v>0.3048780487804878</v>
      </c>
      <c r="AB814" s="1">
        <f t="shared" si="291"/>
        <v>0.6097560975609756</v>
      </c>
      <c r="AC814" s="1">
        <f t="shared" si="292"/>
        <v>0.67073170731707321</v>
      </c>
      <c r="AD814" s="1"/>
      <c r="AF814" s="1">
        <f t="shared" si="302"/>
        <v>-22.749419926632051</v>
      </c>
      <c r="AG814" s="1">
        <f t="shared" si="293"/>
        <v>72.634628756109038</v>
      </c>
      <c r="AH814" s="1">
        <f>IF((W814-W$2)/W$2*100&gt;100,100,IF((W814-W$2)/W$2*100&lt;-100,-100,(W814-W$2)/W$2*100))</f>
        <v>93.516763502344673</v>
      </c>
      <c r="AI814" s="1">
        <f>IF((X814-X$2)/X$2*100&gt;100,100,IF((X814-X$2)/X$2*100&lt;-100,-100,(X814-X$2)/X$2*100))</f>
        <v>-57.990827678568102</v>
      </c>
      <c r="AJ814" s="1">
        <f>IF((Y814-Y$2)/Y$2*100&gt;100,100,IF((Y814-Y$2)/Y$2*100&lt;-100,-100,(Y814-Y$2)/Y$2*100))</f>
        <v>-14.260318698054201</v>
      </c>
      <c r="AK814" s="1">
        <f>IF((Z814-Z$2)/Z$2*100&gt;100,100,IF((Z814-Z$2)/Z$2*100&lt;-100,-100,(Z814-Z$2)/Z$2*100))</f>
        <v>-91.166478416231669</v>
      </c>
      <c r="AL814" s="1">
        <f>IF((V814-V$2)/V$2*100&gt;100,100,IF((V814-V$2)/V$2*100&lt;-100,-100,(V814-V$2)/V$2*100))</f>
        <v>15.348504860194231</v>
      </c>
      <c r="AM814" s="1">
        <f>IF((AA814-AA$2)/AA$2*100&gt;100,100,IF((AA814-AA$2)/AA$2*100&lt;-100,-100,(AA814-AA$2)/AA$2*100))</f>
        <v>-93.947991598429951</v>
      </c>
      <c r="AN814" s="1">
        <f>IF((AB814-AB$2)/AB$2*100&gt;100,100,IF((AB814-AB$2)/AB$2*100&lt;-100,-100,(AB814-AB$2)/AB$2*100))</f>
        <v>-66.27517021344633</v>
      </c>
      <c r="AO814" s="1">
        <f>IF((AC814-AC$2)/AC$2*100&gt;100,100,IF((AC814-AC$2)/AC$2*100&lt;-100,-100,(AC814-AC$2)/AC$2*100))</f>
        <v>-72.730966196962214</v>
      </c>
      <c r="AP814" s="1"/>
      <c r="AQ814" s="2">
        <f t="shared" si="303"/>
        <v>-23</v>
      </c>
      <c r="AR814" s="2">
        <f t="shared" si="294"/>
        <v>73</v>
      </c>
      <c r="AS814" s="2">
        <f t="shared" si="295"/>
        <v>94</v>
      </c>
      <c r="AT814" s="2">
        <f t="shared" si="296"/>
        <v>-58</v>
      </c>
      <c r="AU814" s="2">
        <f t="shared" si="297"/>
        <v>-14</v>
      </c>
      <c r="AV814" s="2">
        <f t="shared" si="304"/>
        <v>0</v>
      </c>
      <c r="AW814" s="2">
        <f t="shared" si="305"/>
        <v>0</v>
      </c>
      <c r="AX814" s="2">
        <f t="shared" si="298"/>
        <v>0</v>
      </c>
      <c r="AY814" s="2">
        <f t="shared" si="299"/>
        <v>0</v>
      </c>
      <c r="AZ814" s="2">
        <f t="shared" si="300"/>
        <v>0</v>
      </c>
      <c r="BA814" s="1"/>
      <c r="BB814" s="1"/>
      <c r="BN814" s="1">
        <f>T814/(T$3-T$4)*100</f>
        <v>26.503530166880612</v>
      </c>
      <c r="BO814" s="1">
        <f>U814/(U$3-U$4)*100</f>
        <v>64.579883642873128</v>
      </c>
      <c r="BP814" s="1">
        <f>V814/(V$3-V$4)*100</f>
        <v>10.609756097560975</v>
      </c>
      <c r="BQ814" s="1">
        <f>W814/(W$3-W$4)*100</f>
        <v>68.514412416851428</v>
      </c>
      <c r="BR814" s="1">
        <f>X814/(X$3-X$4)*100</f>
        <v>10.789295392953928</v>
      </c>
      <c r="BS814" s="1">
        <f>Y814/(Y$3-Y$4)*100</f>
        <v>45.876887340301984</v>
      </c>
      <c r="BT814" s="1">
        <f>Z814/(Z$3-Z$4)*100</f>
        <v>2.6923076923076925</v>
      </c>
      <c r="BU814" s="1">
        <f>AA814/(AA$3-AA$4)*100</f>
        <v>1.0901699926090171</v>
      </c>
      <c r="BV814" s="1">
        <f>AB814/(AB$3-AB$4)*100</f>
        <v>2.8714534594325536</v>
      </c>
      <c r="BW814" s="1">
        <f>AC814/(AC$3-AC$4)*100</f>
        <v>1.4954018392642943</v>
      </c>
    </row>
    <row r="815" spans="1:75">
      <c r="A815">
        <v>77</v>
      </c>
      <c r="B815" t="s">
        <v>2941</v>
      </c>
      <c r="C815" t="s">
        <v>2992</v>
      </c>
      <c r="D815">
        <v>100</v>
      </c>
      <c r="E815" t="s">
        <v>2993</v>
      </c>
      <c r="F815" t="s">
        <v>2994</v>
      </c>
      <c r="G815" t="s">
        <v>338</v>
      </c>
      <c r="H815">
        <v>259</v>
      </c>
      <c r="I815">
        <v>123</v>
      </c>
      <c r="J815">
        <v>48</v>
      </c>
      <c r="K815">
        <v>342</v>
      </c>
      <c r="L815">
        <v>55</v>
      </c>
      <c r="M815">
        <v>184</v>
      </c>
      <c r="N815">
        <v>47</v>
      </c>
      <c r="O815">
        <v>9</v>
      </c>
      <c r="P815">
        <v>2</v>
      </c>
      <c r="Q815">
        <v>6</v>
      </c>
      <c r="R815">
        <v>1075</v>
      </c>
      <c r="T815" s="1">
        <f t="shared" si="301"/>
        <v>24.093023255813954</v>
      </c>
      <c r="U815" s="1">
        <f t="shared" si="284"/>
        <v>11.44186046511628</v>
      </c>
      <c r="V815" s="1">
        <f t="shared" si="285"/>
        <v>4.4651162790697674</v>
      </c>
      <c r="W815" s="1">
        <f t="shared" si="286"/>
        <v>31.813953488372093</v>
      </c>
      <c r="X815" s="1">
        <f t="shared" si="287"/>
        <v>5.1162790697674421</v>
      </c>
      <c r="Y815" s="1">
        <f t="shared" si="288"/>
        <v>17.116279069767444</v>
      </c>
      <c r="Z815" s="1">
        <f t="shared" si="289"/>
        <v>4.3720930232558137</v>
      </c>
      <c r="AA815" s="1">
        <f t="shared" si="290"/>
        <v>0.83720930232558144</v>
      </c>
      <c r="AB815" s="1">
        <f t="shared" si="291"/>
        <v>0.18604651162790697</v>
      </c>
      <c r="AC815" s="1">
        <f t="shared" si="292"/>
        <v>0.55813953488372092</v>
      </c>
      <c r="AD815" s="1"/>
      <c r="AF815" s="1">
        <f t="shared" si="302"/>
        <v>22.585061705291018</v>
      </c>
      <c r="AG815" s="1">
        <f t="shared" si="293"/>
        <v>-14.975627631856646</v>
      </c>
      <c r="AH815" s="1">
        <f>IF((W815-W$2)/W$2*100&gt;100,100,IF((W815-W$2)/W$2*100&lt;-100,-100,(W815-W$2)/W$2*100))</f>
        <v>63.377259446368761</v>
      </c>
      <c r="AI815" s="1">
        <f>IF((X815-X$2)/X$2*100&gt;100,100,IF((X815-X$2)/X$2*100&lt;-100,-100,(X815-X$2)/X$2*100))</f>
        <v>-45.77134392281706</v>
      </c>
      <c r="AJ815" s="1">
        <f>IF((Y815-Y$2)/Y$2*100&gt;100,100,IF((Y815-Y$2)/Y$2*100&lt;-100,-100,(Y815-Y$2)/Y$2*100))</f>
        <v>20.338633626396124</v>
      </c>
      <c r="AK815" s="1">
        <f>IF((Z815-Z$2)/Z$2*100&gt;100,100,IF((Z815-Z$2)/Z$2*100&lt;-100,-100,(Z815-Z$2)/Z$2*100))</f>
        <v>-54.758282812168567</v>
      </c>
      <c r="AL815" s="1">
        <f>IF((V815-V$2)/V$2*100&gt;100,100,IF((V815-V$2)/V$2*100&lt;-100,-100,(V815-V$2)/V$2*100))</f>
        <v>-2.9111542090939317</v>
      </c>
      <c r="AM815" s="1">
        <f>IF((AA815-AA$2)/AA$2*100&gt;100,100,IF((AA815-AA$2)/AA$2*100&lt;-100,-100,(AA815-AA$2)/AA$2*100))</f>
        <v>-83.380903440525771</v>
      </c>
      <c r="AN815" s="1">
        <f>IF((AB815-AB$2)/AB$2*100&gt;100,100,IF((AB815-AB$2)/AB$2*100&lt;-100,-100,(AB815-AB$2)/AB$2*100))</f>
        <v>-89.7100054232655</v>
      </c>
      <c r="AO815" s="1">
        <f>IF((AC815-AC$2)/AC$2*100&gt;100,100,IF((AC815-AC$2)/AC$2*100&lt;-100,-100,(AC815-AC$2)/AC$2*100))</f>
        <v>-77.308474196880198</v>
      </c>
      <c r="AP815" s="1"/>
      <c r="AQ815" s="2">
        <f t="shared" si="303"/>
        <v>23</v>
      </c>
      <c r="AR815" s="2">
        <f t="shared" si="294"/>
        <v>-15</v>
      </c>
      <c r="AS815" s="2">
        <f t="shared" si="295"/>
        <v>63</v>
      </c>
      <c r="AT815" s="2">
        <f t="shared" si="296"/>
        <v>-46</v>
      </c>
      <c r="AU815" s="2">
        <f t="shared" si="297"/>
        <v>20</v>
      </c>
      <c r="AV815" s="2">
        <f t="shared" si="304"/>
        <v>0</v>
      </c>
      <c r="AW815" s="2">
        <f t="shared" si="305"/>
        <v>0</v>
      </c>
      <c r="AX815" s="2">
        <f t="shared" si="298"/>
        <v>0</v>
      </c>
      <c r="AY815" s="2">
        <f t="shared" si="299"/>
        <v>0</v>
      </c>
      <c r="AZ815" s="2">
        <f t="shared" si="300"/>
        <v>0</v>
      </c>
      <c r="BA815" s="1"/>
      <c r="BB815" s="1"/>
      <c r="BN815" s="1">
        <f>T815/(T$3-T$4)*100</f>
        <v>42.057119543043655</v>
      </c>
      <c r="BO815" s="1">
        <f>U815/(U$3-U$4)*100</f>
        <v>31.806272669084702</v>
      </c>
      <c r="BP815" s="1">
        <f>V815/(V$3-V$4)*100</f>
        <v>8.9302325581395348</v>
      </c>
      <c r="BQ815" s="1">
        <f>W815/(W$3-W$4)*100</f>
        <v>57.843551797040163</v>
      </c>
      <c r="BR815" s="1">
        <f>X815/(X$3-X$4)*100</f>
        <v>13.927648578811368</v>
      </c>
      <c r="BS815" s="1">
        <f>Y815/(Y$3-Y$4)*100</f>
        <v>64.389811738648959</v>
      </c>
      <c r="BT815" s="1">
        <f>Z815/(Z$3-Z$4)*100</f>
        <v>13.788908765652952</v>
      </c>
      <c r="BU815" s="1">
        <f>AA815/(AA$3-AA$4)*100</f>
        <v>2.9936575052854129</v>
      </c>
      <c r="BV815" s="1">
        <f>AB815/(AB$3-AB$4)*100</f>
        <v>0.87612719506407222</v>
      </c>
      <c r="BW815" s="1">
        <f>AC815/(AC$3-AC$4)*100</f>
        <v>1.2443766679374761</v>
      </c>
    </row>
    <row r="816" spans="1:75">
      <c r="A816">
        <v>85</v>
      </c>
      <c r="B816" t="s">
        <v>2941</v>
      </c>
      <c r="C816" t="s">
        <v>2995</v>
      </c>
      <c r="D816">
        <v>100</v>
      </c>
      <c r="E816" t="s">
        <v>2996</v>
      </c>
      <c r="F816" t="s">
        <v>2997</v>
      </c>
      <c r="G816" t="s">
        <v>2168</v>
      </c>
      <c r="H816">
        <v>184</v>
      </c>
      <c r="I816">
        <v>322</v>
      </c>
      <c r="J816">
        <v>90</v>
      </c>
      <c r="K816">
        <v>700</v>
      </c>
      <c r="L816">
        <v>46</v>
      </c>
      <c r="M816">
        <v>198</v>
      </c>
      <c r="N816">
        <v>19</v>
      </c>
      <c r="O816">
        <v>10</v>
      </c>
      <c r="P816">
        <v>10</v>
      </c>
      <c r="Q816">
        <v>71</v>
      </c>
      <c r="R816">
        <v>1650</v>
      </c>
      <c r="T816" s="1">
        <f t="shared" si="301"/>
        <v>11.15151515151515</v>
      </c>
      <c r="U816" s="1">
        <f t="shared" si="284"/>
        <v>19.515151515151516</v>
      </c>
      <c r="V816" s="1">
        <f t="shared" si="285"/>
        <v>5.4545454545454541</v>
      </c>
      <c r="W816" s="1">
        <f t="shared" si="286"/>
        <v>42.424242424242422</v>
      </c>
      <c r="X816" s="1">
        <f t="shared" si="287"/>
        <v>2.7878787878787876</v>
      </c>
      <c r="Y816" s="1">
        <f t="shared" si="288"/>
        <v>12</v>
      </c>
      <c r="Z816" s="1">
        <f t="shared" si="289"/>
        <v>1.1515151515151514</v>
      </c>
      <c r="AA816" s="1">
        <f t="shared" si="290"/>
        <v>0.60606060606060608</v>
      </c>
      <c r="AB816" s="1">
        <f t="shared" si="291"/>
        <v>0.60606060606060608</v>
      </c>
      <c r="AC816" s="1">
        <f t="shared" si="292"/>
        <v>4.3030303030303028</v>
      </c>
      <c r="AD816" s="1"/>
      <c r="AF816" s="1">
        <f t="shared" si="302"/>
        <v>-43.261202280784929</v>
      </c>
      <c r="AG816" s="1">
        <f t="shared" si="293"/>
        <v>45.016932718565258</v>
      </c>
      <c r="AH816" s="1">
        <f>IF((W816-W$2)/W$2*100&gt;100,100,IF((W816-W$2)/W$2*100&lt;-100,-100,(W816-W$2)/W$2*100))</f>
        <v>100</v>
      </c>
      <c r="AI816" s="1">
        <f>IF((X816-X$2)/X$2*100&gt;100,100,IF((X816-X$2)/X$2*100&lt;-100,-100,(X816-X$2)/X$2*100))</f>
        <v>-70.450611096234766</v>
      </c>
      <c r="AJ816" s="1">
        <f>IF((Y816-Y$2)/Y$2*100&gt;100,100,IF((Y816-Y$2)/Y$2*100&lt;-100,-100,(Y816-Y$2)/Y$2*100))</f>
        <v>-15.632153598885335</v>
      </c>
      <c r="AK816" s="1">
        <f>IF((Z816-Z$2)/Z$2*100&gt;100,100,IF((Z816-Z$2)/Z$2*100&lt;-100,-100,(Z816-Z$2)/Z$2*100))</f>
        <v>-88.084305950206883</v>
      </c>
      <c r="AL816" s="1">
        <f>IF((V816-V$2)/V$2*100&gt;100,100,IF((V816-V$2)/V$2*100&lt;-100,-100,(V816-V$2)/V$2*100))</f>
        <v>18.602851392300021</v>
      </c>
      <c r="AM816" s="1">
        <f>IF((AA816-AA$2)/AA$2*100&gt;100,100,IF((AA816-AA$2)/AA$2*100&lt;-100,-100,(AA816-AA$2)/AA$2*100))</f>
        <v>-87.969340874454673</v>
      </c>
      <c r="AN816" s="1">
        <f>IF((AB816-AB$2)/AB$2*100&gt;100,100,IF((AB816-AB$2)/AB$2*100&lt;-100,-100,(AB816-AB$2)/AB$2*100))</f>
        <v>-66.479563121243643</v>
      </c>
      <c r="AO816" s="1">
        <f>IF((AC816-AC$2)/AC$2*100&gt;100,100,IF((AC816-AC$2)/AC$2*100&lt;-100,-100,(AC816-AC$2)/AC$2*100))</f>
        <v>74.942495648799863</v>
      </c>
      <c r="AP816" s="1"/>
      <c r="AQ816" s="2">
        <f t="shared" si="303"/>
        <v>-43</v>
      </c>
      <c r="AR816" s="2">
        <f t="shared" si="294"/>
        <v>45</v>
      </c>
      <c r="AS816" s="2">
        <f t="shared" si="295"/>
        <v>100</v>
      </c>
      <c r="AT816" s="2">
        <f t="shared" si="296"/>
        <v>-70</v>
      </c>
      <c r="AU816" s="2">
        <f t="shared" si="297"/>
        <v>-16</v>
      </c>
      <c r="AV816" s="2">
        <f t="shared" si="304"/>
        <v>0</v>
      </c>
      <c r="AW816" s="2">
        <f t="shared" si="305"/>
        <v>0</v>
      </c>
      <c r="AX816" s="2">
        <f t="shared" si="298"/>
        <v>0</v>
      </c>
      <c r="AY816" s="2">
        <f t="shared" si="299"/>
        <v>0</v>
      </c>
      <c r="AZ816" s="2">
        <f t="shared" si="300"/>
        <v>1</v>
      </c>
      <c r="BA816" s="1"/>
      <c r="BB816" s="1"/>
      <c r="BN816" s="1">
        <f>T816/(T$3-T$4)*100</f>
        <v>19.466241360978199</v>
      </c>
      <c r="BO816" s="1">
        <f>U816/(U$3-U$4)*100</f>
        <v>54.248540450375316</v>
      </c>
      <c r="BP816" s="1">
        <f>V816/(V$3-V$4)*100</f>
        <v>10.909090909090908</v>
      </c>
      <c r="BQ816" s="1">
        <f>W816/(W$3-W$4)*100</f>
        <v>77.134986225895304</v>
      </c>
      <c r="BR816" s="1">
        <f>X816/(X$3-X$4)*100</f>
        <v>7.5892255892255873</v>
      </c>
      <c r="BS816" s="1">
        <f>Y816/(Y$3-Y$4)*100</f>
        <v>45.142857142857153</v>
      </c>
      <c r="BT816" s="1">
        <f>Z816/(Z$3-Z$4)*100</f>
        <v>3.6317016317016311</v>
      </c>
      <c r="BU816" s="1">
        <f>AA816/(AA$3-AA$4)*100</f>
        <v>2.1671258034894403</v>
      </c>
      <c r="BV816" s="1">
        <f>AB816/(AB$3-AB$4)*100</f>
        <v>2.8540507111935685</v>
      </c>
      <c r="BW816" s="1">
        <f>AC816/(AC$3-AC$4)*100</f>
        <v>9.5936413313462499</v>
      </c>
    </row>
    <row r="817" spans="1:75">
      <c r="A817">
        <v>86</v>
      </c>
      <c r="B817" t="s">
        <v>2941</v>
      </c>
      <c r="C817" t="s">
        <v>2998</v>
      </c>
      <c r="D817">
        <v>100</v>
      </c>
      <c r="E817" t="s">
        <v>2999</v>
      </c>
      <c r="F817" t="s">
        <v>3000</v>
      </c>
      <c r="G817" t="s">
        <v>3001</v>
      </c>
      <c r="H817">
        <v>170</v>
      </c>
      <c r="I817">
        <v>446</v>
      </c>
      <c r="J817">
        <v>93</v>
      </c>
      <c r="K817">
        <v>469</v>
      </c>
      <c r="L817">
        <v>446</v>
      </c>
      <c r="M817">
        <v>254</v>
      </c>
      <c r="N817">
        <v>75</v>
      </c>
      <c r="O817">
        <v>33</v>
      </c>
      <c r="P817">
        <v>13</v>
      </c>
      <c r="Q817">
        <v>21</v>
      </c>
      <c r="R817">
        <v>2020</v>
      </c>
      <c r="T817" s="1">
        <f t="shared" si="301"/>
        <v>8.4158415841584162</v>
      </c>
      <c r="U817" s="1">
        <f t="shared" si="284"/>
        <v>22.079207920792079</v>
      </c>
      <c r="V817" s="1">
        <f t="shared" si="285"/>
        <v>4.6039603960396036</v>
      </c>
      <c r="W817" s="1">
        <f t="shared" si="286"/>
        <v>23.21782178217822</v>
      </c>
      <c r="X817" s="1">
        <f t="shared" si="287"/>
        <v>22.079207920792079</v>
      </c>
      <c r="Y817" s="1">
        <f t="shared" si="288"/>
        <v>12.574257425742575</v>
      </c>
      <c r="Z817" s="1">
        <f t="shared" si="289"/>
        <v>3.7128712871287126</v>
      </c>
      <c r="AA817" s="1">
        <f t="shared" si="290"/>
        <v>1.6336633663366338</v>
      </c>
      <c r="AB817" s="1">
        <f t="shared" si="291"/>
        <v>0.64356435643564358</v>
      </c>
      <c r="AC817" s="1">
        <f t="shared" si="292"/>
        <v>1.0396039603960396</v>
      </c>
      <c r="AD817" s="1"/>
      <c r="AF817" s="1">
        <f t="shared" si="302"/>
        <v>-57.180282069953101</v>
      </c>
      <c r="AG817" s="1">
        <f t="shared" si="293"/>
        <v>64.070415084546113</v>
      </c>
      <c r="AH817" s="1">
        <f>IF((W817-W$2)/W$2*100&gt;100,100,IF((W817-W$2)/W$2*100&lt;-100,-100,(W817-W$2)/W$2*100))</f>
        <v>19.232716376256413</v>
      </c>
      <c r="AI817" s="1">
        <f>IF((X817-X$2)/X$2*100&gt;100,100,IF((X817-X$2)/X$2*100&lt;-100,-100,(X817-X$2)/X$2*100))</f>
        <v>100</v>
      </c>
      <c r="AJ817" s="1">
        <f>IF((Y817-Y$2)/Y$2*100&gt;100,100,IF((Y817-Y$2)/Y$2*100&lt;-100,-100,(Y817-Y$2)/Y$2*100))</f>
        <v>-11.594748408072913</v>
      </c>
      <c r="AK817" s="1">
        <f>IF((Z817-Z$2)/Z$2*100&gt;100,100,IF((Z817-Z$2)/Z$2*100&lt;-100,-100,(Z817-Z$2)/Z$2*100))</f>
        <v>-61.579803578376783</v>
      </c>
      <c r="AL817" s="1">
        <f>IF((V817-V$2)/V$2*100&gt;100,100,IF((V817-V$2)/V$2*100&lt;-100,-100,(V817-V$2)/V$2*100))</f>
        <v>0.10785228904531345</v>
      </c>
      <c r="AM817" s="1">
        <f>IF((AA817-AA$2)/AA$2*100&gt;100,100,IF((AA817-AA$2)/AA$2*100&lt;-100,-100,(AA817-AA$2)/AA$2*100))</f>
        <v>-67.570822307626585</v>
      </c>
      <c r="AN817" s="1">
        <f>IF((AB817-AB$2)/AB$2*100&gt;100,100,IF((AB817-AB$2)/AB$2*100&lt;-100,-100,(AB817-AB$2)/AB$2*100))</f>
        <v>-64.405278660924552</v>
      </c>
      <c r="AO817" s="1">
        <f>IF((AC817-AC$2)/AC$2*100&gt;100,100,IF((AC817-AC$2)/AC$2*100&lt;-100,-100,(AC817-AC$2)/AC$2*100))</f>
        <v>-57.734224834535517</v>
      </c>
      <c r="AP817" s="1"/>
      <c r="AQ817" s="2">
        <f t="shared" si="303"/>
        <v>-57</v>
      </c>
      <c r="AR817" s="2">
        <f t="shared" si="294"/>
        <v>64</v>
      </c>
      <c r="AS817" s="2">
        <f t="shared" si="295"/>
        <v>19</v>
      </c>
      <c r="AT817" s="2">
        <f t="shared" si="296"/>
        <v>100</v>
      </c>
      <c r="AU817" s="2">
        <f t="shared" si="297"/>
        <v>-12</v>
      </c>
      <c r="AV817" s="2">
        <f t="shared" si="304"/>
        <v>0</v>
      </c>
      <c r="AW817" s="2">
        <f t="shared" si="305"/>
        <v>0</v>
      </c>
      <c r="AX817" s="2">
        <f t="shared" si="298"/>
        <v>0</v>
      </c>
      <c r="AY817" s="2">
        <f t="shared" si="299"/>
        <v>0</v>
      </c>
      <c r="AZ817" s="2">
        <f t="shared" si="300"/>
        <v>0</v>
      </c>
      <c r="BA817" s="1"/>
      <c r="BB817" s="1"/>
      <c r="BN817" s="1">
        <f>T817/(T$3-T$4)*100</f>
        <v>14.690811186381794</v>
      </c>
      <c r="BO817" s="1">
        <f>U817/(U$3-U$4)*100</f>
        <v>61.376146788990823</v>
      </c>
      <c r="BP817" s="1">
        <f>V817/(V$3-V$4)*100</f>
        <v>9.2079207920792072</v>
      </c>
      <c r="BQ817" s="1">
        <f>W817/(W$3-W$4)*100</f>
        <v>42.214221422142209</v>
      </c>
      <c r="BR817" s="1">
        <f>X817/(X$3-X$4)*100</f>
        <v>60.104510451045101</v>
      </c>
      <c r="BS817" s="1">
        <f>Y817/(Y$3-Y$4)*100</f>
        <v>47.303158887317316</v>
      </c>
      <c r="BT817" s="1">
        <f>Z817/(Z$3-Z$4)*100</f>
        <v>11.709824828636709</v>
      </c>
      <c r="BU817" s="1">
        <f>AA817/(AA$3-AA$4)*100</f>
        <v>5.8415841584158423</v>
      </c>
      <c r="BV817" s="1">
        <f>AB817/(AB$3-AB$4)*100</f>
        <v>3.0306627601535667</v>
      </c>
      <c r="BW817" s="1">
        <f>AC817/(AC$3-AC$4)*100</f>
        <v>2.317805551046908</v>
      </c>
    </row>
    <row r="818" spans="1:75">
      <c r="A818">
        <v>83</v>
      </c>
      <c r="B818" t="s">
        <v>2941</v>
      </c>
      <c r="C818" t="s">
        <v>3002</v>
      </c>
      <c r="D818">
        <v>100</v>
      </c>
      <c r="E818" t="s">
        <v>3003</v>
      </c>
      <c r="F818" t="s">
        <v>3004</v>
      </c>
      <c r="G818" t="s">
        <v>3005</v>
      </c>
      <c r="H818">
        <v>184</v>
      </c>
      <c r="I818">
        <v>434</v>
      </c>
      <c r="J818">
        <v>110</v>
      </c>
      <c r="K818">
        <v>496</v>
      </c>
      <c r="L818">
        <v>265</v>
      </c>
      <c r="M818">
        <v>205</v>
      </c>
      <c r="N818">
        <v>90</v>
      </c>
      <c r="O818">
        <v>18</v>
      </c>
      <c r="P818">
        <v>35</v>
      </c>
      <c r="Q818">
        <v>9</v>
      </c>
      <c r="R818">
        <v>1846</v>
      </c>
      <c r="T818" s="1">
        <f t="shared" si="301"/>
        <v>9.967497291440953</v>
      </c>
      <c r="U818" s="1">
        <f t="shared" si="284"/>
        <v>23.510292524377032</v>
      </c>
      <c r="V818" s="1">
        <f t="shared" si="285"/>
        <v>5.9588299024918747</v>
      </c>
      <c r="W818" s="1">
        <f t="shared" si="286"/>
        <v>26.868905742145177</v>
      </c>
      <c r="X818" s="1">
        <f t="shared" si="287"/>
        <v>14.355362946912242</v>
      </c>
      <c r="Y818" s="1">
        <f t="shared" si="288"/>
        <v>11.105092091007585</v>
      </c>
      <c r="Z818" s="1">
        <f t="shared" si="289"/>
        <v>4.8754062838569885</v>
      </c>
      <c r="AA818" s="1">
        <f t="shared" si="290"/>
        <v>0.97508125677139756</v>
      </c>
      <c r="AB818" s="1">
        <f t="shared" si="291"/>
        <v>1.8959913326110509</v>
      </c>
      <c r="AC818" s="1">
        <f t="shared" si="292"/>
        <v>0.48754062838569878</v>
      </c>
      <c r="AD818" s="1"/>
      <c r="AF818" s="1">
        <f t="shared" si="302"/>
        <v>-49.285473327895517</v>
      </c>
      <c r="AG818" s="1">
        <f t="shared" si="293"/>
        <v>74.704793173362219</v>
      </c>
      <c r="AH818" s="1">
        <f>IF((W818-W$2)/W$2*100&gt;100,100,IF((W818-W$2)/W$2*100&lt;-100,-100,(W818-W$2)/W$2*100))</f>
        <v>37.98247948275047</v>
      </c>
      <c r="AI818" s="1">
        <f>IF((X818-X$2)/X$2*100&gt;100,100,IF((X818-X$2)/X$2*100&lt;-100,-100,(X818-X$2)/X$2*100))</f>
        <v>52.155898749014959</v>
      </c>
      <c r="AJ818" s="1">
        <f>IF((Y818-Y$2)/Y$2*100&gt;100,100,IF((Y818-Y$2)/Y$2*100&lt;-100,-100,(Y818-Y$2)/Y$2*100))</f>
        <v>-21.923941349636568</v>
      </c>
      <c r="AK818" s="1">
        <f>IF((Z818-Z$2)/Z$2*100&gt;100,100,IF((Z818-Z$2)/Z$2*100&lt;-100,-100,(Z818-Z$2)/Z$2*100))</f>
        <v>-49.550077938236889</v>
      </c>
      <c r="AL818" s="1">
        <f>IF((V818-V$2)/V$2*100&gt;100,100,IF((V818-V$2)/V$2*100&lt;-100,-100,(V818-V$2)/V$2*100))</f>
        <v>29.567939856160208</v>
      </c>
      <c r="AM818" s="1">
        <f>IF((AA818-AA$2)/AA$2*100&gt;100,100,IF((AA818-AA$2)/AA$2*100&lt;-100,-100,(AA818-AA$2)/AA$2*100))</f>
        <v>-80.644064137123735</v>
      </c>
      <c r="AN818" s="1">
        <f>IF((AB818-AB$2)/AB$2*100&gt;100,100,IF((AB818-AB$2)/AB$2*100&lt;-100,-100,(AB818-AB$2)/AB$2*100))</f>
        <v>4.8648553493055191</v>
      </c>
      <c r="AO818" s="1">
        <f>IF((AC818-AC$2)/AC$2*100&gt;100,100,IF((AC818-AC$2)/AC$2*100&lt;-100,-100,(AC818-AC$2)/AC$2*100))</f>
        <v>-80.178718657892375</v>
      </c>
      <c r="AP818" s="1"/>
      <c r="AQ818" s="2">
        <f t="shared" si="303"/>
        <v>-49</v>
      </c>
      <c r="AR818" s="2">
        <f t="shared" si="294"/>
        <v>75</v>
      </c>
      <c r="AS818" s="2">
        <f t="shared" si="295"/>
        <v>38</v>
      </c>
      <c r="AT818" s="2">
        <f t="shared" si="296"/>
        <v>52</v>
      </c>
      <c r="AU818" s="2">
        <f t="shared" si="297"/>
        <v>-22</v>
      </c>
      <c r="AV818" s="2">
        <f t="shared" si="304"/>
        <v>0</v>
      </c>
      <c r="AW818" s="2">
        <f t="shared" si="305"/>
        <v>1</v>
      </c>
      <c r="AX818" s="2">
        <f t="shared" si="298"/>
        <v>0</v>
      </c>
      <c r="AY818" s="2">
        <f t="shared" si="299"/>
        <v>0</v>
      </c>
      <c r="AZ818" s="2">
        <f t="shared" si="300"/>
        <v>0</v>
      </c>
      <c r="BA818" s="1"/>
      <c r="BB818" s="1"/>
      <c r="BN818" s="1">
        <f>T818/(T$3-T$4)*100</f>
        <v>17.399403166638152</v>
      </c>
      <c r="BO818" s="1">
        <f>U818/(U$3-U$4)*100</f>
        <v>65.354299402626054</v>
      </c>
      <c r="BP818" s="1">
        <f>V818/(V$3-V$4)*100</f>
        <v>11.917659804983749</v>
      </c>
      <c r="BQ818" s="1">
        <f>W818/(W$3-W$4)*100</f>
        <v>48.852555894809406</v>
      </c>
      <c r="BR818" s="1">
        <f>X818/(X$3-X$4)*100</f>
        <v>39.07848802214999</v>
      </c>
      <c r="BS818" s="1">
        <f>Y818/(Y$3-Y$4)*100</f>
        <v>41.776298818552348</v>
      </c>
      <c r="BT818" s="1">
        <f>Z818/(Z$3-Z$4)*100</f>
        <v>15.376281356779733</v>
      </c>
      <c r="BU818" s="1">
        <f>AA818/(AA$3-AA$4)*100</f>
        <v>3.486654190879543</v>
      </c>
      <c r="BV818" s="1">
        <f>AB818/(AB$3-AB$4)*100</f>
        <v>8.9285714285714288</v>
      </c>
      <c r="BW818" s="1">
        <f>AC818/(AC$3-AC$4)*100</f>
        <v>1.0869758272205745</v>
      </c>
    </row>
    <row r="819" spans="1:75">
      <c r="A819">
        <v>83</v>
      </c>
      <c r="B819" t="s">
        <v>2941</v>
      </c>
      <c r="C819" t="s">
        <v>3006</v>
      </c>
      <c r="D819">
        <v>100</v>
      </c>
      <c r="E819" t="s">
        <v>3007</v>
      </c>
      <c r="F819" t="s">
        <v>3008</v>
      </c>
      <c r="G819" t="s">
        <v>770</v>
      </c>
      <c r="H819">
        <v>196</v>
      </c>
      <c r="I819">
        <v>431</v>
      </c>
      <c r="J819">
        <v>199</v>
      </c>
      <c r="K819">
        <v>389</v>
      </c>
      <c r="L819">
        <v>95</v>
      </c>
      <c r="M819">
        <v>195</v>
      </c>
      <c r="N819">
        <v>39</v>
      </c>
      <c r="O819">
        <v>24</v>
      </c>
      <c r="P819">
        <v>16</v>
      </c>
      <c r="Q819">
        <v>39</v>
      </c>
      <c r="R819">
        <v>1623</v>
      </c>
      <c r="T819" s="1">
        <f t="shared" si="301"/>
        <v>12.076401725200245</v>
      </c>
      <c r="U819" s="1">
        <f t="shared" si="284"/>
        <v>26.555760936537276</v>
      </c>
      <c r="V819" s="1">
        <f t="shared" si="285"/>
        <v>12.26124460874923</v>
      </c>
      <c r="W819" s="1">
        <f t="shared" si="286"/>
        <v>23.967960566851509</v>
      </c>
      <c r="X819" s="1">
        <f t="shared" si="287"/>
        <v>5.8533579790511405</v>
      </c>
      <c r="Y819" s="1">
        <f t="shared" si="288"/>
        <v>12.014787430683919</v>
      </c>
      <c r="Z819" s="1">
        <f t="shared" si="289"/>
        <v>2.4029574861367835</v>
      </c>
      <c r="AA819" s="1">
        <f t="shared" si="290"/>
        <v>1.478743068391867</v>
      </c>
      <c r="AB819" s="1">
        <f t="shared" si="291"/>
        <v>0.98582871226124469</v>
      </c>
      <c r="AC819" s="1">
        <f t="shared" si="292"/>
        <v>2.4029574861367835</v>
      </c>
      <c r="AD819" s="1"/>
      <c r="AF819" s="1">
        <f t="shared" si="302"/>
        <v>-38.555388630842799</v>
      </c>
      <c r="AG819" s="1">
        <f t="shared" si="293"/>
        <v>97.33564425744764</v>
      </c>
      <c r="AH819" s="1">
        <f>IF((W819-W$2)/W$2*100&gt;100,100,IF((W819-W$2)/W$2*100&lt;-100,-100,(W819-W$2)/W$2*100))</f>
        <v>23.084976325311331</v>
      </c>
      <c r="AI819" s="1">
        <f>IF((X819-X$2)/X$2*100&gt;100,100,IF((X819-X$2)/X$2*100&lt;-100,-100,(X819-X$2)/X$2*100))</f>
        <v>-37.95886963667386</v>
      </c>
      <c r="AJ819" s="1">
        <f>IF((Y819-Y$2)/Y$2*100&gt;100,100,IF((Y819-Y$2)/Y$2*100&lt;-100,-100,(Y819-Y$2)/Y$2*100))</f>
        <v>-15.528188292168002</v>
      </c>
      <c r="AK819" s="1">
        <f>IF((Z819-Z$2)/Z$2*100&gt;100,100,IF((Z819-Z$2)/Z$2*100&lt;-100,-100,(Z819-Z$2)/Z$2*100))</f>
        <v>-75.134581440990118</v>
      </c>
      <c r="AL819" s="1">
        <f>IF((V819-V$2)/V$2*100&gt;100,100,IF((V819-V$2)/V$2*100&lt;-100,-100,(V819-V$2)/V$2*100))</f>
        <v>100</v>
      </c>
      <c r="AM819" s="1">
        <f>IF((AA819-AA$2)/AA$2*100&gt;100,100,IF((AA819-AA$2)/AA$2*100&lt;-100,-100,(AA819-AA$2)/AA$2*100))</f>
        <v>-70.646081246358918</v>
      </c>
      <c r="AN819" s="1">
        <f>IF((AB819-AB$2)/AB$2*100&gt;100,100,IF((AB819-AB$2)/AB$2*100&lt;-100,-100,(AB819-AB$2)/AB$2*100))</f>
        <v>-45.475074947679111</v>
      </c>
      <c r="AO819" s="1">
        <f>IF((AC819-AC$2)/AC$2*100&gt;100,100,IF((AC819-AC$2)/AC$2*100&lt;-100,-100,(AC819-AC$2)/AC$2*100))</f>
        <v>-2.3062005241530579</v>
      </c>
      <c r="AP819" s="1"/>
      <c r="AQ819" s="2">
        <f t="shared" si="303"/>
        <v>-39</v>
      </c>
      <c r="AR819" s="2">
        <f t="shared" si="294"/>
        <v>97</v>
      </c>
      <c r="AS819" s="2">
        <f t="shared" si="295"/>
        <v>23</v>
      </c>
      <c r="AT819" s="2">
        <f t="shared" si="296"/>
        <v>-38</v>
      </c>
      <c r="AU819" s="2">
        <f t="shared" si="297"/>
        <v>-16</v>
      </c>
      <c r="AV819" s="2">
        <f t="shared" si="304"/>
        <v>0</v>
      </c>
      <c r="AW819" s="2">
        <f t="shared" si="305"/>
        <v>1</v>
      </c>
      <c r="AX819" s="2">
        <f t="shared" si="298"/>
        <v>0</v>
      </c>
      <c r="AY819" s="2">
        <f t="shared" si="299"/>
        <v>0</v>
      </c>
      <c r="AZ819" s="2">
        <f t="shared" si="300"/>
        <v>0</v>
      </c>
      <c r="BA819" s="1"/>
      <c r="BB819" s="1"/>
      <c r="BN819" s="1">
        <f>T819/(T$3-T$4)*100</f>
        <v>21.080736344867095</v>
      </c>
      <c r="BO819" s="1">
        <f>U819/(U$3-U$4)*100</f>
        <v>73.820142786888027</v>
      </c>
      <c r="BP819" s="1">
        <f>V819/(V$3-V$4)*100</f>
        <v>24.52248921749846</v>
      </c>
      <c r="BQ819" s="1">
        <f>W819/(W$3-W$4)*100</f>
        <v>43.578110121548193</v>
      </c>
      <c r="BR819" s="1">
        <f>X819/(X$3-X$4)*100</f>
        <v>15.93414116519477</v>
      </c>
      <c r="BS819" s="1">
        <f>Y819/(Y$3-Y$4)*100</f>
        <v>45.198486048763321</v>
      </c>
      <c r="BT819" s="1">
        <f>Z819/(Z$3-Z$4)*100</f>
        <v>7.578558225508317</v>
      </c>
      <c r="BU819" s="1">
        <f>AA819/(AA$3-AA$4)*100</f>
        <v>5.2876267294012216</v>
      </c>
      <c r="BV819" s="1">
        <f>AB819/(AB$3-AB$4)*100</f>
        <v>4.6424484766180045</v>
      </c>
      <c r="BW819" s="1">
        <f>AC819/(AC$3-AC$4)*100</f>
        <v>5.3574134117147958</v>
      </c>
    </row>
    <row r="820" spans="1:75">
      <c r="A820">
        <v>84</v>
      </c>
      <c r="B820" t="s">
        <v>2941</v>
      </c>
      <c r="C820" t="s">
        <v>3009</v>
      </c>
      <c r="D820">
        <v>100</v>
      </c>
      <c r="E820" t="s">
        <v>3010</v>
      </c>
      <c r="F820" t="s">
        <v>3011</v>
      </c>
      <c r="G820" t="s">
        <v>2991</v>
      </c>
      <c r="H820">
        <v>139</v>
      </c>
      <c r="I820">
        <v>471</v>
      </c>
      <c r="J820">
        <v>102</v>
      </c>
      <c r="K820">
        <v>616</v>
      </c>
      <c r="L820">
        <v>93</v>
      </c>
      <c r="M820">
        <v>175</v>
      </c>
      <c r="N820">
        <v>25</v>
      </c>
      <c r="O820">
        <v>14</v>
      </c>
      <c r="P820">
        <v>11</v>
      </c>
      <c r="Q820">
        <v>14</v>
      </c>
      <c r="R820">
        <v>1660</v>
      </c>
      <c r="T820" s="1">
        <f t="shared" si="301"/>
        <v>8.3734939759036155</v>
      </c>
      <c r="U820" s="1">
        <f t="shared" si="284"/>
        <v>28.373493975903614</v>
      </c>
      <c r="V820" s="1">
        <f t="shared" si="285"/>
        <v>6.1445783132530121</v>
      </c>
      <c r="W820" s="1">
        <f t="shared" si="286"/>
        <v>37.108433734939759</v>
      </c>
      <c r="X820" s="1">
        <f t="shared" si="287"/>
        <v>5.6024096385542173</v>
      </c>
      <c r="Y820" s="1">
        <f t="shared" si="288"/>
        <v>10.542168674698797</v>
      </c>
      <c r="Z820" s="1">
        <f t="shared" si="289"/>
        <v>1.5060240963855422</v>
      </c>
      <c r="AA820" s="1">
        <f t="shared" si="290"/>
        <v>0.84337349397590367</v>
      </c>
      <c r="AB820" s="1">
        <f t="shared" si="291"/>
        <v>0.66265060240963858</v>
      </c>
      <c r="AC820" s="1">
        <f t="shared" si="292"/>
        <v>0.84337349397590367</v>
      </c>
      <c r="AD820" s="1"/>
      <c r="AF820" s="1">
        <f t="shared" si="302"/>
        <v>-57.395746277822226</v>
      </c>
      <c r="AG820" s="1">
        <f t="shared" si="293"/>
        <v>100</v>
      </c>
      <c r="AH820" s="1">
        <f>IF((W820-W$2)/W$2*100&gt;100,100,IF((W820-W$2)/W$2*100&lt;-100,-100,(W820-W$2)/W$2*100))</f>
        <v>90.566513783881831</v>
      </c>
      <c r="AI820" s="1">
        <f>IF((X820-X$2)/X$2*100&gt;100,100,IF((X820-X$2)/X$2*100&lt;-100,-100,(X820-X$2)/X$2*100))</f>
        <v>-40.618730653709036</v>
      </c>
      <c r="AJ820" s="1">
        <f>IF((Y820-Y$2)/Y$2*100&gt;100,100,IF((Y820-Y$2)/Y$2*100&lt;-100,-100,(Y820-Y$2)/Y$2*100))</f>
        <v>-25.881661043197447</v>
      </c>
      <c r="AK820" s="1">
        <f>IF((Z820-Z$2)/Z$2*100&gt;100,100,IF((Z820-Z$2)/Z$2*100&lt;-100,-100,(Z820-Z$2)/Z$2*100))</f>
        <v>-84.415904262715074</v>
      </c>
      <c r="AL820" s="1">
        <f>IF((V820-V$2)/V$2*100&gt;100,100,IF((V820-V$2)/V$2*100&lt;-100,-100,(V820-V$2)/V$2*100))</f>
        <v>33.606826568434371</v>
      </c>
      <c r="AM820" s="1">
        <f>IF((AA820-AA$2)/AA$2*100&gt;100,100,IF((AA820-AA$2)/AA$2*100&lt;-100,-100,(AA820-AA$2)/AA$2*100))</f>
        <v>-83.258540614451988</v>
      </c>
      <c r="AN820" s="1">
        <f>IF((AB820-AB$2)/AB$2*100&gt;100,100,IF((AB820-AB$2)/AB$2*100&lt;-100,-100,(AB820-AB$2)/AB$2*100))</f>
        <v>-63.349642810275419</v>
      </c>
      <c r="AO820" s="1">
        <f>IF((AC820-AC$2)/AC$2*100&gt;100,100,IF((AC820-AC$2)/AC$2*100&lt;-100,-100,(AC820-AC$2)/AC$2*100))</f>
        <v>-65.712102074603109</v>
      </c>
      <c r="AP820" s="1"/>
      <c r="AQ820" s="2">
        <f t="shared" si="303"/>
        <v>-57</v>
      </c>
      <c r="AR820" s="2">
        <f t="shared" si="294"/>
        <v>100</v>
      </c>
      <c r="AS820" s="2">
        <f t="shared" si="295"/>
        <v>91</v>
      </c>
      <c r="AT820" s="2">
        <f t="shared" si="296"/>
        <v>-41</v>
      </c>
      <c r="AU820" s="2">
        <f t="shared" si="297"/>
        <v>-26</v>
      </c>
      <c r="AV820" s="2">
        <f t="shared" si="304"/>
        <v>0</v>
      </c>
      <c r="AW820" s="2">
        <f t="shared" si="305"/>
        <v>1</v>
      </c>
      <c r="AX820" s="2">
        <f t="shared" si="298"/>
        <v>0</v>
      </c>
      <c r="AY820" s="2">
        <f t="shared" si="299"/>
        <v>0</v>
      </c>
      <c r="AZ820" s="2">
        <f t="shared" si="300"/>
        <v>0</v>
      </c>
      <c r="BA820" s="1"/>
      <c r="BB820" s="1"/>
      <c r="BN820" s="1">
        <f>T820/(T$3-T$4)*100</f>
        <v>14.616888607059819</v>
      </c>
      <c r="BO820" s="1">
        <f>U820/(U$3-U$4)*100</f>
        <v>78.873107107328394</v>
      </c>
      <c r="BP820" s="1">
        <f>V820/(V$3-V$4)*100</f>
        <v>12.289156626506024</v>
      </c>
      <c r="BQ820" s="1">
        <f>W820/(W$3-W$4)*100</f>
        <v>67.46987951807229</v>
      </c>
      <c r="BR820" s="1">
        <f>X820/(X$3-X$4)*100</f>
        <v>15.251004016064257</v>
      </c>
      <c r="BS820" s="1">
        <f>Y820/(Y$3-Y$4)*100</f>
        <v>39.658634538152619</v>
      </c>
      <c r="BT820" s="1">
        <f>Z820/(Z$3-Z$4)*100</f>
        <v>4.7497683039851717</v>
      </c>
      <c r="BU820" s="1">
        <f>AA820/(AA$3-AA$4)*100</f>
        <v>3.0156991602774736</v>
      </c>
      <c r="BV820" s="1">
        <f>AB820/(AB$3-AB$4)*100</f>
        <v>3.1205433980821247</v>
      </c>
      <c r="BW820" s="1">
        <f>AC820/(AC$3-AC$4)*100</f>
        <v>1.8803081177167689</v>
      </c>
    </row>
    <row r="821" spans="1:75">
      <c r="A821">
        <v>78</v>
      </c>
      <c r="B821" t="s">
        <v>2941</v>
      </c>
      <c r="C821" t="s">
        <v>3012</v>
      </c>
      <c r="D821">
        <v>100</v>
      </c>
      <c r="E821" t="s">
        <v>3013</v>
      </c>
      <c r="F821" t="s">
        <v>3014</v>
      </c>
      <c r="G821" t="s">
        <v>3015</v>
      </c>
      <c r="H821">
        <v>209</v>
      </c>
      <c r="I821">
        <v>402</v>
      </c>
      <c r="J821">
        <v>161</v>
      </c>
      <c r="K821">
        <v>361</v>
      </c>
      <c r="L821">
        <v>107</v>
      </c>
      <c r="M821">
        <v>197</v>
      </c>
      <c r="N821">
        <v>58</v>
      </c>
      <c r="O821">
        <v>12</v>
      </c>
      <c r="P821">
        <v>9</v>
      </c>
      <c r="Q821">
        <v>10</v>
      </c>
      <c r="R821">
        <v>1526</v>
      </c>
      <c r="T821" s="1">
        <f t="shared" si="301"/>
        <v>13.695937090432503</v>
      </c>
      <c r="U821" s="1">
        <f t="shared" si="284"/>
        <v>26.343381389252951</v>
      </c>
      <c r="V821" s="1">
        <f t="shared" si="285"/>
        <v>10.550458715596331</v>
      </c>
      <c r="W821" s="1">
        <f t="shared" si="286"/>
        <v>23.656618610747053</v>
      </c>
      <c r="X821" s="1">
        <f t="shared" si="287"/>
        <v>7.0117955439056354</v>
      </c>
      <c r="Y821" s="1">
        <f t="shared" si="288"/>
        <v>12.90956749672346</v>
      </c>
      <c r="Z821" s="1">
        <f t="shared" si="289"/>
        <v>3.800786369593709</v>
      </c>
      <c r="AA821" s="1">
        <f t="shared" si="290"/>
        <v>0.78636959370904314</v>
      </c>
      <c r="AB821" s="1">
        <f t="shared" si="291"/>
        <v>0.58977719528178241</v>
      </c>
      <c r="AC821" s="1">
        <f t="shared" si="292"/>
        <v>0.65530799475753598</v>
      </c>
      <c r="AD821" s="1"/>
      <c r="AF821" s="1">
        <f t="shared" si="302"/>
        <v>-30.315208867060377</v>
      </c>
      <c r="AG821" s="1">
        <f t="shared" si="293"/>
        <v>95.757453563134135</v>
      </c>
      <c r="AH821" s="1">
        <f>IF((W821-W$2)/W$2*100&gt;100,100,IF((W821-W$2)/W$2*100&lt;-100,-100,(W821-W$2)/W$2*100))</f>
        <v>21.486111991848052</v>
      </c>
      <c r="AI821" s="1">
        <f>IF((X821-X$2)/X$2*100&gt;100,100,IF((X821-X$2)/X$2*100&lt;-100,-100,(X821-X$2)/X$2*100))</f>
        <v>-25.680314961539768</v>
      </c>
      <c r="AJ821" s="1">
        <f>IF((Y821-Y$2)/Y$2*100&gt;100,100,IF((Y821-Y$2)/Y$2*100&lt;-100,-100,(Y821-Y$2)/Y$2*100))</f>
        <v>-9.2372993609677341</v>
      </c>
      <c r="AK821" s="1">
        <f>IF((Z821-Z$2)/Z$2*100&gt;100,100,IF((Z821-Z$2)/Z$2*100&lt;-100,-100,(Z821-Z$2)/Z$2*100))</f>
        <v>-60.6700724092846</v>
      </c>
      <c r="AL821" s="1">
        <f>IF((V821-V$2)/V$2*100&gt;100,100,IF((V821-V$2)/V$2*100&lt;-100,-100,(V821-V$2)/V$2*100))</f>
        <v>100</v>
      </c>
      <c r="AM821" s="1">
        <f>IF((AA821-AA$2)/AA$2*100&gt;100,100,IF((AA821-AA$2)/AA$2*100&lt;-100,-100,(AA821-AA$2)/AA$2*100))</f>
        <v>-84.390101527798336</v>
      </c>
      <c r="AN821" s="1">
        <f>IF((AB821-AB$2)/AB$2*100&gt;100,100,IF((AB821-AB$2)/AB$2*100&lt;-100,-100,(AB821-AB$2)/AB$2*100))</f>
        <v>-67.380177742494624</v>
      </c>
      <c r="AO821" s="1">
        <f>IF((AC821-AC$2)/AC$2*100&gt;100,100,IF((AC821-AC$2)/AC$2*100&lt;-100,-100,(AC821-AC$2)/AC$2*100))</f>
        <v>-73.358027262610548</v>
      </c>
      <c r="AP821" s="1"/>
      <c r="AQ821" s="2">
        <f t="shared" si="303"/>
        <v>-30</v>
      </c>
      <c r="AR821" s="2">
        <f t="shared" si="294"/>
        <v>96</v>
      </c>
      <c r="AS821" s="2">
        <f t="shared" si="295"/>
        <v>21</v>
      </c>
      <c r="AT821" s="2">
        <f t="shared" si="296"/>
        <v>-26</v>
      </c>
      <c r="AU821" s="2">
        <f t="shared" si="297"/>
        <v>-9</v>
      </c>
      <c r="AV821" s="2">
        <f t="shared" si="304"/>
        <v>0</v>
      </c>
      <c r="AW821" s="2">
        <f t="shared" si="305"/>
        <v>1</v>
      </c>
      <c r="AX821" s="2">
        <f t="shared" si="298"/>
        <v>0</v>
      </c>
      <c r="AY821" s="2">
        <f t="shared" si="299"/>
        <v>0</v>
      </c>
      <c r="AZ821" s="2">
        <f t="shared" si="300"/>
        <v>0</v>
      </c>
      <c r="BA821" s="1"/>
      <c r="BB821" s="1"/>
      <c r="BN821" s="1">
        <f>T821/(T$3-T$4)*100</f>
        <v>23.907820008737438</v>
      </c>
      <c r="BO821" s="1">
        <f>U821/(U$3-U$4)*100</f>
        <v>73.229766614161861</v>
      </c>
      <c r="BP821" s="1">
        <f>V821/(V$3-V$4)*100</f>
        <v>21.100917431192663</v>
      </c>
      <c r="BQ821" s="1">
        <f>W821/(W$3-W$4)*100</f>
        <v>43.012033837721908</v>
      </c>
      <c r="BR821" s="1">
        <f>X821/(X$3-X$4)*100</f>
        <v>19.087665647298671</v>
      </c>
      <c r="BS821" s="1">
        <f>Y821/(Y$3-Y$4)*100</f>
        <v>48.564563440054926</v>
      </c>
      <c r="BT821" s="1">
        <f>Z821/(Z$3-Z$4)*100</f>
        <v>11.987095473334005</v>
      </c>
      <c r="BU821" s="1">
        <f>AA821/(AA$3-AA$4)*100</f>
        <v>2.8118670320505181</v>
      </c>
      <c r="BV821" s="1">
        <f>AB821/(AB$3-AB$4)*100</f>
        <v>2.7773691390055366</v>
      </c>
      <c r="BW821" s="1">
        <f>AC821/(AC$3-AC$4)*100</f>
        <v>1.4610145456889327</v>
      </c>
    </row>
    <row r="822" spans="1:75">
      <c r="A822">
        <v>90</v>
      </c>
      <c r="B822" t="s">
        <v>2941</v>
      </c>
      <c r="C822" t="s">
        <v>3016</v>
      </c>
      <c r="D822">
        <v>100</v>
      </c>
      <c r="E822" t="s">
        <v>3017</v>
      </c>
      <c r="F822" t="s">
        <v>3018</v>
      </c>
      <c r="G822" t="s">
        <v>3019</v>
      </c>
      <c r="H822">
        <v>193</v>
      </c>
      <c r="I822">
        <v>288</v>
      </c>
      <c r="J822">
        <v>63</v>
      </c>
      <c r="K822">
        <v>195</v>
      </c>
      <c r="L822">
        <v>55</v>
      </c>
      <c r="M822">
        <v>235</v>
      </c>
      <c r="N822">
        <v>193</v>
      </c>
      <c r="O822">
        <v>191</v>
      </c>
      <c r="P822">
        <v>392</v>
      </c>
      <c r="Q822">
        <v>41</v>
      </c>
      <c r="R822">
        <v>1846</v>
      </c>
      <c r="T822" s="1">
        <f t="shared" si="301"/>
        <v>10.455037919826653</v>
      </c>
      <c r="U822" s="1">
        <f t="shared" si="284"/>
        <v>15.601300108342361</v>
      </c>
      <c r="V822" s="1">
        <f t="shared" si="285"/>
        <v>3.412784398699892</v>
      </c>
      <c r="W822" s="1">
        <f t="shared" si="286"/>
        <v>10.56338028169014</v>
      </c>
      <c r="X822" s="1">
        <f t="shared" si="287"/>
        <v>2.9794149512459374</v>
      </c>
      <c r="Y822" s="1">
        <f t="shared" si="288"/>
        <v>12.730227518959914</v>
      </c>
      <c r="Z822" s="1">
        <f t="shared" si="289"/>
        <v>10.455037919826653</v>
      </c>
      <c r="AA822" s="1">
        <f t="shared" si="290"/>
        <v>10.346695557963164</v>
      </c>
      <c r="AB822" s="1">
        <f t="shared" si="291"/>
        <v>21.235102925243769</v>
      </c>
      <c r="AC822" s="1">
        <f t="shared" si="292"/>
        <v>2.2210184182015169</v>
      </c>
      <c r="AD822" s="1"/>
      <c r="AF822" s="1">
        <f t="shared" si="302"/>
        <v>-46.804871479803445</v>
      </c>
      <c r="AG822" s="1">
        <f t="shared" si="293"/>
        <v>15.933134640387825</v>
      </c>
      <c r="AH822" s="1">
        <f>IF((W822-W$2)/W$2*100&gt;100,100,IF((W822-W$2)/W$2*100&lt;-100,-100,(W822-W$2)/W$2*100))</f>
        <v>-45.752855848515438</v>
      </c>
      <c r="AI822" s="1">
        <f>IF((X822-X$2)/X$2*100&gt;100,100,IF((X822-X$2)/X$2*100&lt;-100,-100,(X822-X$2)/X$2*100))</f>
        <v>-68.420473844544063</v>
      </c>
      <c r="AJ822" s="1">
        <f>IF((Y822-Y$2)/Y$2*100&gt;100,100,IF((Y822-Y$2)/Y$2*100&lt;-100,-100,(Y822-Y$2)/Y$2*100))</f>
        <v>-10.498176669095576</v>
      </c>
      <c r="AK822" s="1">
        <f>IF((Z822-Z$2)/Z$2*100&gt;100,100,IF((Z822-Z$2)/Z$2*100&lt;-100,-100,(Z822-Z$2)/Z$2*100))</f>
        <v>8.1870550880031221</v>
      </c>
      <c r="AL822" s="1">
        <f>IF((V822-V$2)/V$2*100&gt;100,100,IF((V822-V$2)/V$2*100&lt;-100,-100,(V822-V$2)/V$2*100))</f>
        <v>-25.792907173290057</v>
      </c>
      <c r="AM822" s="1">
        <f>IF((AA822-AA$2)/AA$2*100&gt;100,100,IF((AA822-AA$2)/AA$2*100&lt;-100,-100,(AA822-AA$2)/AA$2*100))</f>
        <v>100</v>
      </c>
      <c r="AN822" s="1">
        <f>IF((AB822-AB$2)/AB$2*100&gt;100,100,IF((AB822-AB$2)/AB$2*100&lt;-100,-100,(AB822-AB$2)/AB$2*100))</f>
        <v>100</v>
      </c>
      <c r="AO822" s="1">
        <f>IF((AC822-AC$2)/AC$2*100&gt;100,100,IF((AC822-AC$2)/AC$2*100&lt;-100,-100,(AC822-AC$2)/AC$2*100))</f>
        <v>-9.7030516637319213</v>
      </c>
      <c r="AP822" s="1"/>
      <c r="AQ822" s="2">
        <f t="shared" si="303"/>
        <v>-47</v>
      </c>
      <c r="AR822" s="2">
        <f t="shared" si="294"/>
        <v>16</v>
      </c>
      <c r="AS822" s="2">
        <f t="shared" si="295"/>
        <v>-46</v>
      </c>
      <c r="AT822" s="2">
        <f t="shared" si="296"/>
        <v>-68</v>
      </c>
      <c r="AU822" s="2">
        <f t="shared" si="297"/>
        <v>-10</v>
      </c>
      <c r="AV822" s="2">
        <f t="shared" si="304"/>
        <v>0</v>
      </c>
      <c r="AW822" s="2">
        <f t="shared" si="305"/>
        <v>0</v>
      </c>
      <c r="AX822" s="2">
        <f t="shared" si="298"/>
        <v>1</v>
      </c>
      <c r="AY822" s="2">
        <f t="shared" si="299"/>
        <v>1</v>
      </c>
      <c r="AZ822" s="2">
        <f t="shared" si="300"/>
        <v>0</v>
      </c>
      <c r="BA822" s="1"/>
      <c r="BB822" s="1"/>
      <c r="BN822" s="1">
        <f>T822/(T$3-T$4)*100</f>
        <v>18.250460930223717</v>
      </c>
      <c r="BO822" s="1">
        <f>U822/(U$3-U$4)*100</f>
        <v>43.36875167731867</v>
      </c>
      <c r="BP822" s="1">
        <f>V822/(V$3-V$4)*100</f>
        <v>6.8255687973997841</v>
      </c>
      <c r="BQ822" s="1">
        <f>W822/(W$3-W$4)*100</f>
        <v>19.206145966709343</v>
      </c>
      <c r="BR822" s="1">
        <f>X822/(X$3-X$4)*100</f>
        <v>8.1106295895028282</v>
      </c>
      <c r="BS822" s="1">
        <f>Y822/(Y$3-Y$4)*100</f>
        <v>47.889903523706352</v>
      </c>
      <c r="BT822" s="1">
        <f>Z822/(Z$3-Z$4)*100</f>
        <v>32.97358113176098</v>
      </c>
      <c r="BU822" s="1">
        <f>AA822/(AA$3-AA$4)*100</f>
        <v>36.99727502544404</v>
      </c>
      <c r="BV822" s="1">
        <f>AB822/(AB$3-AB$4)*100</f>
        <v>100</v>
      </c>
      <c r="BW822" s="1">
        <f>AC822/(AC$3-AC$4)*100</f>
        <v>4.9517787684492838</v>
      </c>
    </row>
    <row r="823" spans="1:75">
      <c r="A823">
        <v>84</v>
      </c>
      <c r="B823" t="s">
        <v>2941</v>
      </c>
      <c r="C823" t="s">
        <v>3020</v>
      </c>
      <c r="D823">
        <v>100</v>
      </c>
      <c r="E823" t="s">
        <v>3021</v>
      </c>
      <c r="F823" t="s">
        <v>3022</v>
      </c>
      <c r="G823" t="s">
        <v>3023</v>
      </c>
      <c r="H823">
        <v>173</v>
      </c>
      <c r="I823">
        <v>422</v>
      </c>
      <c r="J823">
        <v>192</v>
      </c>
      <c r="K823">
        <v>344</v>
      </c>
      <c r="L823">
        <v>257</v>
      </c>
      <c r="M823">
        <v>214</v>
      </c>
      <c r="N823">
        <v>39</v>
      </c>
      <c r="O823">
        <v>20</v>
      </c>
      <c r="P823">
        <v>18</v>
      </c>
      <c r="Q823">
        <v>16</v>
      </c>
      <c r="R823">
        <v>1695</v>
      </c>
      <c r="T823" s="1">
        <f t="shared" si="301"/>
        <v>10.206489675516224</v>
      </c>
      <c r="U823" s="1">
        <f t="shared" si="284"/>
        <v>24.896755162241888</v>
      </c>
      <c r="V823" s="1">
        <f t="shared" si="285"/>
        <v>11.327433628318584</v>
      </c>
      <c r="W823" s="1">
        <f t="shared" si="286"/>
        <v>20.294985250737462</v>
      </c>
      <c r="X823" s="1">
        <f t="shared" si="287"/>
        <v>15.162241887905607</v>
      </c>
      <c r="Y823" s="1">
        <f t="shared" si="288"/>
        <v>12.625368731563421</v>
      </c>
      <c r="Z823" s="1">
        <f t="shared" si="289"/>
        <v>2.3008849557522124</v>
      </c>
      <c r="AA823" s="1">
        <f t="shared" si="290"/>
        <v>1.1799410029498525</v>
      </c>
      <c r="AB823" s="1">
        <f t="shared" si="291"/>
        <v>1.0619469026548671</v>
      </c>
      <c r="AC823" s="1">
        <f t="shared" si="292"/>
        <v>0.94395280235988199</v>
      </c>
      <c r="AD823" s="1"/>
      <c r="AF823" s="1">
        <f t="shared" si="302"/>
        <v>-48.069482464569887</v>
      </c>
      <c r="AG823" s="1">
        <f t="shared" si="293"/>
        <v>85.007585796619551</v>
      </c>
      <c r="AH823" s="1">
        <f>IF((W823-W$2)/W$2*100&gt;100,100,IF((W823-W$2)/W$2*100&lt;-100,-100,(W823-W$2)/W$2*100))</f>
        <v>4.222792429172773</v>
      </c>
      <c r="AI823" s="1">
        <f>IF((X823-X$2)/X$2*100&gt;100,100,IF((X823-X$2)/X$2*100&lt;-100,-100,(X823-X$2)/X$2*100))</f>
        <v>60.708200136483967</v>
      </c>
      <c r="AJ823" s="1">
        <f>IF((Y823-Y$2)/Y$2*100&gt;100,100,IF((Y823-Y$2)/Y$2*100&lt;-100,-100,(Y823-Y$2)/Y$2*100))</f>
        <v>-11.235402508168448</v>
      </c>
      <c r="AK823" s="1">
        <f>IF((Z823-Z$2)/Z$2*100&gt;100,100,IF((Z823-Z$2)/Z$2*100&lt;-100,-100,(Z823-Z$2)/Z$2*100))</f>
        <v>-76.190811609868419</v>
      </c>
      <c r="AL823" s="1">
        <f>IF((V823-V$2)/V$2*100&gt;100,100,IF((V823-V$2)/V$2*100&lt;-100,-100,(V823-V$2)/V$2*100))</f>
        <v>100</v>
      </c>
      <c r="AM823" s="1">
        <f>IF((AA823-AA$2)/AA$2*100&gt;100,100,IF((AA823-AA$2)/AA$2*100&lt;-100,-100,(AA823-AA$2)/AA$2*100))</f>
        <v>-76.577477808672839</v>
      </c>
      <c r="AN823" s="1">
        <f>IF((AB823-AB$2)/AB$2*100&gt;100,100,IF((AB823-AB$2)/AB$2*100&lt;-100,-100,(AB823-AB$2)/AB$2*100))</f>
        <v>-41.265075203595053</v>
      </c>
      <c r="AO823" s="1">
        <f>IF((AC823-AC$2)/AC$2*100&gt;100,100,IF((AC823-AC$2)/AC$2*100&lt;-100,-100,(AC823-AC$2)/AC$2*100))</f>
        <v>-61.622984875746255</v>
      </c>
      <c r="AP823" s="1"/>
      <c r="AQ823" s="2">
        <f t="shared" si="303"/>
        <v>-48</v>
      </c>
      <c r="AR823" s="2">
        <f t="shared" si="294"/>
        <v>85</v>
      </c>
      <c r="AS823" s="2">
        <f t="shared" si="295"/>
        <v>4</v>
      </c>
      <c r="AT823" s="2">
        <f t="shared" si="296"/>
        <v>61</v>
      </c>
      <c r="AU823" s="2">
        <f t="shared" si="297"/>
        <v>-11</v>
      </c>
      <c r="AV823" s="2">
        <f t="shared" si="304"/>
        <v>0</v>
      </c>
      <c r="AW823" s="2">
        <f t="shared" si="305"/>
        <v>1</v>
      </c>
      <c r="AX823" s="2">
        <f t="shared" si="298"/>
        <v>0</v>
      </c>
      <c r="AY823" s="2">
        <f t="shared" si="299"/>
        <v>0</v>
      </c>
      <c r="AZ823" s="2">
        <f t="shared" si="300"/>
        <v>0</v>
      </c>
      <c r="BA823" s="1"/>
      <c r="BB823" s="1"/>
      <c r="BN823" s="1">
        <f>T823/(T$3-T$4)*100</f>
        <v>17.816591626559021</v>
      </c>
      <c r="BO823" s="1">
        <f>U823/(U$3-U$4)*100</f>
        <v>69.208411139076063</v>
      </c>
      <c r="BP823" s="1">
        <f>V823/(V$3-V$4)*100</f>
        <v>22.654867256637168</v>
      </c>
      <c r="BQ823" s="1">
        <f>W823/(W$3-W$4)*100</f>
        <v>36.89997318315902</v>
      </c>
      <c r="BR823" s="1">
        <f>X823/(X$3-X$4)*100</f>
        <v>41.274991805965264</v>
      </c>
      <c r="BS823" s="1">
        <f>Y823/(Y$3-Y$4)*100</f>
        <v>47.495434752071922</v>
      </c>
      <c r="BT823" s="1">
        <f>Z823/(Z$3-Z$4)*100</f>
        <v>7.2566371681415927</v>
      </c>
      <c r="BU823" s="1">
        <f>AA823/(AA$3-AA$4)*100</f>
        <v>4.219182980244927</v>
      </c>
      <c r="BV823" s="1">
        <f>AB823/(AB$3-AB$4)*100</f>
        <v>5.0009030160736856</v>
      </c>
      <c r="BW823" s="1">
        <f>AC823/(AC$3-AC$4)*100</f>
        <v>2.1045505101794091</v>
      </c>
    </row>
    <row r="824" spans="1:75">
      <c r="A824">
        <v>83</v>
      </c>
      <c r="B824" t="s">
        <v>2941</v>
      </c>
      <c r="C824" t="s">
        <v>3024</v>
      </c>
      <c r="D824">
        <v>100</v>
      </c>
      <c r="E824" t="s">
        <v>3025</v>
      </c>
      <c r="F824" t="s">
        <v>3026</v>
      </c>
      <c r="G824" t="s">
        <v>3027</v>
      </c>
      <c r="H824">
        <v>170</v>
      </c>
      <c r="I824">
        <v>312</v>
      </c>
      <c r="J824">
        <v>166</v>
      </c>
      <c r="K824">
        <v>452</v>
      </c>
      <c r="L824">
        <v>77</v>
      </c>
      <c r="M824">
        <v>209</v>
      </c>
      <c r="N824">
        <v>11</v>
      </c>
      <c r="O824">
        <v>18</v>
      </c>
      <c r="P824">
        <v>1</v>
      </c>
      <c r="Q824">
        <v>8</v>
      </c>
      <c r="R824">
        <v>1424</v>
      </c>
      <c r="T824" s="1">
        <f t="shared" si="301"/>
        <v>11.938202247191011</v>
      </c>
      <c r="U824" s="1">
        <f t="shared" si="284"/>
        <v>21.910112359550563</v>
      </c>
      <c r="V824" s="1">
        <f t="shared" si="285"/>
        <v>11.657303370786517</v>
      </c>
      <c r="W824" s="1">
        <f t="shared" si="286"/>
        <v>31.741573033707866</v>
      </c>
      <c r="X824" s="1">
        <f t="shared" si="287"/>
        <v>5.4073033707865168</v>
      </c>
      <c r="Y824" s="1">
        <f t="shared" si="288"/>
        <v>14.676966292134832</v>
      </c>
      <c r="Z824" s="1">
        <f t="shared" si="289"/>
        <v>0.77247191011235949</v>
      </c>
      <c r="AA824" s="1">
        <f t="shared" si="290"/>
        <v>1.2640449438202246</v>
      </c>
      <c r="AB824" s="1">
        <f t="shared" si="291"/>
        <v>7.02247191011236E-2</v>
      </c>
      <c r="AC824" s="1">
        <f t="shared" si="292"/>
        <v>0.5617977528089888</v>
      </c>
      <c r="AD824" s="1"/>
      <c r="AF824" s="1">
        <f t="shared" si="302"/>
        <v>-39.258546194736851</v>
      </c>
      <c r="AG824" s="1">
        <f t="shared" si="293"/>
        <v>62.813867339655161</v>
      </c>
      <c r="AH824" s="1">
        <f>IF((W824-W$2)/W$2*100&gt;100,100,IF((W824-W$2)/W$2*100&lt;-100,-100,(W824-W$2)/W$2*100))</f>
        <v>63.005557126352308</v>
      </c>
      <c r="AI824" s="1">
        <f>IF((X824-X$2)/X$2*100&gt;100,100,IF((X824-X$2)/X$2*100&lt;-100,-100,(X824-X$2)/X$2*100))</f>
        <v>-42.686708289213257</v>
      </c>
      <c r="AJ824" s="1">
        <f>IF((Y824-Y$2)/Y$2*100&gt;100,100,IF((Y824-Y$2)/Y$2*100&lt;-100,-100,(Y824-Y$2)/Y$2*100))</f>
        <v>3.1886698140974121</v>
      </c>
      <c r="AK824" s="1">
        <f>IF((Z824-Z$2)/Z$2*100&gt;100,100,IF((Z824-Z$2)/Z$2*100&lt;-100,-100,(Z824-Z$2)/Z$2*100))</f>
        <v>-92.006584602167891</v>
      </c>
      <c r="AL824" s="1">
        <f>IF((V824-V$2)/V$2*100&gt;100,100,IF((V824-V$2)/V$2*100&lt;-100,-100,(V824-V$2)/V$2*100))</f>
        <v>100</v>
      </c>
      <c r="AM824" s="1">
        <f>IF((AA824-AA$2)/AA$2*100&gt;100,100,IF((AA824-AA$2)/AA$2*100&lt;-100,-100,(AA824-AA$2)/AA$2*100))</f>
        <v>-74.90796516652415</v>
      </c>
      <c r="AN824" s="1">
        <f>IF((AB824-AB$2)/AB$2*100&gt;100,100,IF((AB824-AB$2)/AB$2*100&lt;-100,-100,(AB824-AB$2)/AB$2*100))</f>
        <v>-96.115960614469941</v>
      </c>
      <c r="AO824" s="1">
        <f>IF((AC824-AC$2)/AC$2*100&gt;100,100,IF((AC824-AC$2)/AC$2*100&lt;-100,-100,(AC824-AC$2)/AC$2*100))</f>
        <v>-77.159746967833527</v>
      </c>
      <c r="AP824" s="1"/>
      <c r="AQ824" s="2">
        <f t="shared" si="303"/>
        <v>-39</v>
      </c>
      <c r="AR824" s="2">
        <f t="shared" si="294"/>
        <v>63</v>
      </c>
      <c r="AS824" s="2">
        <f t="shared" si="295"/>
        <v>63</v>
      </c>
      <c r="AT824" s="2">
        <f t="shared" si="296"/>
        <v>-43</v>
      </c>
      <c r="AU824" s="2">
        <f t="shared" si="297"/>
        <v>3</v>
      </c>
      <c r="AV824" s="2">
        <f t="shared" si="304"/>
        <v>0</v>
      </c>
      <c r="AW824" s="2">
        <f t="shared" si="305"/>
        <v>1</v>
      </c>
      <c r="AX824" s="2">
        <f t="shared" si="298"/>
        <v>0</v>
      </c>
      <c r="AY824" s="2">
        <f t="shared" si="299"/>
        <v>0</v>
      </c>
      <c r="AZ824" s="2">
        <f t="shared" si="300"/>
        <v>0</v>
      </c>
      <c r="BA824" s="1"/>
      <c r="BB824" s="1"/>
      <c r="BN824" s="1">
        <f>T824/(T$3-T$4)*100</f>
        <v>20.839493396412379</v>
      </c>
      <c r="BO824" s="1">
        <f>U824/(U$3-U$4)*100</f>
        <v>60.906092155447887</v>
      </c>
      <c r="BP824" s="1">
        <f>V824/(V$3-V$4)*100</f>
        <v>23.314606741573034</v>
      </c>
      <c r="BQ824" s="1">
        <f>W824/(W$3-W$4)*100</f>
        <v>57.711950970377934</v>
      </c>
      <c r="BR824" s="1">
        <f>X824/(X$3-X$4)*100</f>
        <v>14.719881398252182</v>
      </c>
      <c r="BS824" s="1">
        <f>Y824/(Y$3-Y$4)*100</f>
        <v>55.213349384697707</v>
      </c>
      <c r="BT824" s="1">
        <f>Z824/(Z$3-Z$4)*100</f>
        <v>2.4362575626620568</v>
      </c>
      <c r="BU824" s="1">
        <f>AA824/(AA$3-AA$4)*100</f>
        <v>4.5199182839632277</v>
      </c>
      <c r="BV824" s="1">
        <f>AB824/(AB$3-AB$4)*100</f>
        <v>0.33070110066498515</v>
      </c>
      <c r="BW824" s="1">
        <f>AC824/(AC$3-AC$4)*100</f>
        <v>1.2525326947872537</v>
      </c>
    </row>
    <row r="825" spans="1:75">
      <c r="A825">
        <v>87</v>
      </c>
      <c r="B825" t="s">
        <v>2941</v>
      </c>
      <c r="C825" t="s">
        <v>3028</v>
      </c>
      <c r="D825">
        <v>100</v>
      </c>
      <c r="E825" t="s">
        <v>3029</v>
      </c>
      <c r="F825" t="s">
        <v>3030</v>
      </c>
      <c r="G825" t="s">
        <v>2283</v>
      </c>
      <c r="H825">
        <v>184</v>
      </c>
      <c r="I825">
        <v>490</v>
      </c>
      <c r="J825">
        <v>146</v>
      </c>
      <c r="K825">
        <v>457</v>
      </c>
      <c r="L825">
        <v>159</v>
      </c>
      <c r="M825">
        <v>201</v>
      </c>
      <c r="N825">
        <v>34</v>
      </c>
      <c r="O825">
        <v>12</v>
      </c>
      <c r="P825">
        <v>14</v>
      </c>
      <c r="Q825">
        <v>14</v>
      </c>
      <c r="R825">
        <v>1711</v>
      </c>
      <c r="T825" s="1">
        <f t="shared" si="301"/>
        <v>10.753945061367622</v>
      </c>
      <c r="U825" s="1">
        <f t="shared" si="284"/>
        <v>28.638223261250729</v>
      </c>
      <c r="V825" s="1">
        <f t="shared" si="285"/>
        <v>8.5330216247808295</v>
      </c>
      <c r="W825" s="1">
        <f t="shared" si="286"/>
        <v>26.709526592635886</v>
      </c>
      <c r="X825" s="1">
        <f t="shared" si="287"/>
        <v>9.2928112215078897</v>
      </c>
      <c r="Y825" s="1">
        <f t="shared" si="288"/>
        <v>11.747516072472239</v>
      </c>
      <c r="Z825" s="1">
        <f t="shared" si="289"/>
        <v>1.9871420222092344</v>
      </c>
      <c r="AA825" s="1">
        <f t="shared" si="290"/>
        <v>0.70134424313267096</v>
      </c>
      <c r="AB825" s="1">
        <f t="shared" si="291"/>
        <v>0.81823495032144944</v>
      </c>
      <c r="AC825" s="1">
        <f t="shared" si="292"/>
        <v>0.81823495032144944</v>
      </c>
      <c r="AD825" s="1"/>
      <c r="AF825" s="1">
        <f t="shared" si="302"/>
        <v>-45.284034928869147</v>
      </c>
      <c r="AG825" s="1">
        <f t="shared" si="293"/>
        <v>100</v>
      </c>
      <c r="AH825" s="1">
        <f>IF((W825-W$2)/W$2*100&gt;100,100,IF((W825-W$2)/W$2*100&lt;-100,-100,(W825-W$2)/W$2*100))</f>
        <v>37.164004385990232</v>
      </c>
      <c r="AI825" s="1">
        <f>IF((X825-X$2)/X$2*100&gt;100,100,IF((X825-X$2)/X$2*100&lt;-100,-100,(X825-X$2)/X$2*100))</f>
        <v>-1.5032884544658305</v>
      </c>
      <c r="AJ825" s="1">
        <f>IF((Y825-Y$2)/Y$2*100&gt;100,100,IF((Y825-Y$2)/Y$2*100&lt;-100,-100,(Y825-Y$2)/Y$2*100))</f>
        <v>-17.407280700253029</v>
      </c>
      <c r="AK825" s="1">
        <f>IF((Z825-Z$2)/Z$2*100&gt;100,100,IF((Z825-Z$2)/Z$2*100&lt;-100,-100,(Z825-Z$2)/Z$2*100))</f>
        <v>-79.4373731522534</v>
      </c>
      <c r="AL825" s="1">
        <f>IF((V825-V$2)/V$2*100&gt;100,100,IF((V825-V$2)/V$2*100&lt;-100,-100,(V825-V$2)/V$2*100))</f>
        <v>85.540794210046599</v>
      </c>
      <c r="AM825" s="1">
        <f>IF((AA825-AA$2)/AA$2*100&gt;100,100,IF((AA825-AA$2)/AA$2*100&lt;-100,-100,(AA825-AA$2)/AA$2*100))</f>
        <v>-86.077904693991968</v>
      </c>
      <c r="AN825" s="1">
        <f>IF((AB825-AB$2)/AB$2*100&gt;100,100,IF((AB825-AB$2)/AB$2*100&lt;-100,-100,(AB825-AB$2)/AB$2*100))</f>
        <v>-54.744471542999882</v>
      </c>
      <c r="AO825" s="1">
        <f>IF((AC825-AC$2)/AC$2*100&gt;100,100,IF((AC825-AC$2)/AC$2*100&lt;-100,-100,(AC825-AC$2)/AC$2*100))</f>
        <v>-66.734125916914763</v>
      </c>
      <c r="AP825" s="1"/>
      <c r="AQ825" s="2">
        <f t="shared" si="303"/>
        <v>-45</v>
      </c>
      <c r="AR825" s="2">
        <f t="shared" si="294"/>
        <v>100</v>
      </c>
      <c r="AS825" s="2">
        <f t="shared" si="295"/>
        <v>37</v>
      </c>
      <c r="AT825" s="2">
        <f t="shared" si="296"/>
        <v>-2</v>
      </c>
      <c r="AU825" s="2">
        <f t="shared" si="297"/>
        <v>-17</v>
      </c>
      <c r="AV825" s="2">
        <f t="shared" si="304"/>
        <v>0</v>
      </c>
      <c r="AW825" s="2">
        <f t="shared" si="305"/>
        <v>1</v>
      </c>
      <c r="AX825" s="2">
        <f t="shared" si="298"/>
        <v>0</v>
      </c>
      <c r="AY825" s="2">
        <f t="shared" si="299"/>
        <v>0</v>
      </c>
      <c r="AZ825" s="2">
        <f t="shared" si="300"/>
        <v>0</v>
      </c>
      <c r="BA825" s="1"/>
      <c r="BB825" s="1"/>
      <c r="BN825" s="1">
        <f>T825/(T$3-T$4)*100</f>
        <v>18.772237431685586</v>
      </c>
      <c r="BO825" s="1">
        <f>U825/(U$3-U$4)*100</f>
        <v>79.609005946412566</v>
      </c>
      <c r="BP825" s="1">
        <f>V825/(V$3-V$4)*100</f>
        <v>17.066043249561659</v>
      </c>
      <c r="BQ825" s="1">
        <f>W825/(W$3-W$4)*100</f>
        <v>48.562775622974328</v>
      </c>
      <c r="BR825" s="1">
        <f>X825/(X$3-X$4)*100</f>
        <v>25.297097214104809</v>
      </c>
      <c r="BS825" s="1">
        <f>Y825/(Y$3-Y$4)*100</f>
        <v>44.193036653586049</v>
      </c>
      <c r="BT825" s="1">
        <f>Z825/(Z$3-Z$4)*100</f>
        <v>6.2671402238906619</v>
      </c>
      <c r="BU825" s="1">
        <f>AA825/(AA$3-AA$4)*100</f>
        <v>2.5078369905956115</v>
      </c>
      <c r="BV825" s="1">
        <f>AB825/(AB$3-AB$4)*100</f>
        <v>3.8532186691158059</v>
      </c>
      <c r="BW825" s="1">
        <f>AC825/(AC$3-AC$4)*100</f>
        <v>1.8242615285855266</v>
      </c>
    </row>
    <row r="826" spans="1:75">
      <c r="A826">
        <v>85</v>
      </c>
      <c r="B826" t="s">
        <v>2941</v>
      </c>
      <c r="C826" t="s">
        <v>3031</v>
      </c>
      <c r="D826">
        <v>100</v>
      </c>
      <c r="E826" t="s">
        <v>3032</v>
      </c>
      <c r="F826" t="s">
        <v>3033</v>
      </c>
      <c r="G826" t="s">
        <v>3034</v>
      </c>
      <c r="H826">
        <v>215</v>
      </c>
      <c r="I826">
        <v>326</v>
      </c>
      <c r="J826">
        <v>139</v>
      </c>
      <c r="K826">
        <v>399</v>
      </c>
      <c r="L826">
        <v>410</v>
      </c>
      <c r="M826">
        <v>204</v>
      </c>
      <c r="N826">
        <v>63</v>
      </c>
      <c r="O826">
        <v>25</v>
      </c>
      <c r="P826">
        <v>8</v>
      </c>
      <c r="Q826">
        <v>4</v>
      </c>
      <c r="R826">
        <v>1793</v>
      </c>
      <c r="T826" s="1">
        <f t="shared" si="301"/>
        <v>11.991076408254322</v>
      </c>
      <c r="U826" s="1">
        <f t="shared" si="284"/>
        <v>18.181818181818183</v>
      </c>
      <c r="V826" s="1">
        <f t="shared" si="285"/>
        <v>7.7523703290574453</v>
      </c>
      <c r="W826" s="1">
        <f t="shared" si="286"/>
        <v>22.253206915783601</v>
      </c>
      <c r="X826" s="1">
        <f t="shared" si="287"/>
        <v>22.86670384829894</v>
      </c>
      <c r="Y826" s="1">
        <f t="shared" si="288"/>
        <v>11.377579475738985</v>
      </c>
      <c r="Z826" s="1">
        <f t="shared" si="289"/>
        <v>3.5136642498605686</v>
      </c>
      <c r="AA826" s="1">
        <f t="shared" si="290"/>
        <v>1.3943112102621305</v>
      </c>
      <c r="AB826" s="1">
        <f t="shared" si="291"/>
        <v>0.4461795872838818</v>
      </c>
      <c r="AC826" s="1">
        <f t="shared" si="292"/>
        <v>0.2230897936419409</v>
      </c>
      <c r="AD826" s="1"/>
      <c r="AF826" s="1">
        <f t="shared" si="302"/>
        <v>-38.989522991308142</v>
      </c>
      <c r="AG826" s="1">
        <f t="shared" si="293"/>
        <v>35.108943526613608</v>
      </c>
      <c r="AH826" s="1">
        <f>IF((W826-W$2)/W$2*100&gt;100,100,IF((W826-W$2)/W$2*100&lt;-100,-100,(W826-W$2)/W$2*100))</f>
        <v>14.279036747901547</v>
      </c>
      <c r="AI826" s="1">
        <f>IF((X826-X$2)/X$2*100&gt;100,100,IF((X826-X$2)/X$2*100&lt;-100,-100,(X826-X$2)/X$2*100))</f>
        <v>100</v>
      </c>
      <c r="AJ826" s="1">
        <f>IF((Y826-Y$2)/Y$2*100&gt;100,100,IF((Y826-Y$2)/Y$2*100&lt;-100,-100,(Y826-Y$2)/Y$2*100))</f>
        <v>-20.008176864531549</v>
      </c>
      <c r="AK826" s="1">
        <f>IF((Z826-Z$2)/Z$2*100&gt;100,100,IF((Z826-Z$2)/Z$2*100&lt;-100,-100,(Z826-Z$2)/Z$2*100))</f>
        <v>-63.641166041154342</v>
      </c>
      <c r="AL826" s="1">
        <f>IF((V826-V$2)/V$2*100&gt;100,100,IF((V826-V$2)/V$2*100&lt;-100,-100,(V826-V$2)/V$2*100))</f>
        <v>68.566424780467315</v>
      </c>
      <c r="AM826" s="1">
        <f>IF((AA826-AA$2)/AA$2*100&gt;100,100,IF((AA826-AA$2)/AA$2*100&lt;-100,-100,(AA826-AA$2)/AA$2*100))</f>
        <v>-72.322103238776108</v>
      </c>
      <c r="AN826" s="1">
        <f>IF((AB826-AB$2)/AB$2*100&gt;100,100,IF((AB826-AB$2)/AB$2*100&lt;-100,-100,(AB826-AB$2)/AB$2*100))</f>
        <v>-75.32237775797077</v>
      </c>
      <c r="AO826" s="1">
        <f>IF((AC826-AC$2)/AC$2*100&gt;100,100,IF((AC826-AC$2)/AC$2*100&lt;-100,-100,(AC826-AC$2)/AC$2*100))</f>
        <v>-90.930139342497199</v>
      </c>
      <c r="AP826" s="1"/>
      <c r="AQ826" s="2">
        <f t="shared" si="303"/>
        <v>-39</v>
      </c>
      <c r="AR826" s="2">
        <f t="shared" si="294"/>
        <v>35</v>
      </c>
      <c r="AS826" s="2">
        <f t="shared" si="295"/>
        <v>14</v>
      </c>
      <c r="AT826" s="2">
        <f t="shared" si="296"/>
        <v>100</v>
      </c>
      <c r="AU826" s="2">
        <f t="shared" si="297"/>
        <v>-20</v>
      </c>
      <c r="AV826" s="2">
        <f t="shared" si="304"/>
        <v>0</v>
      </c>
      <c r="AW826" s="2">
        <f t="shared" si="305"/>
        <v>1</v>
      </c>
      <c r="AX826" s="2">
        <f t="shared" si="298"/>
        <v>0</v>
      </c>
      <c r="AY826" s="2">
        <f t="shared" si="299"/>
        <v>0</v>
      </c>
      <c r="AZ826" s="2">
        <f t="shared" si="300"/>
        <v>0</v>
      </c>
      <c r="BA826" s="1"/>
      <c r="BB826" s="1"/>
      <c r="BN826" s="1">
        <f>T826/(T$3-T$4)*100</f>
        <v>20.931791274057982</v>
      </c>
      <c r="BO826" s="1">
        <f>U826/(U$3-U$4)*100</f>
        <v>50.542118432026697</v>
      </c>
      <c r="BP826" s="1">
        <f>V826/(V$3-V$4)*100</f>
        <v>15.504740658114891</v>
      </c>
      <c r="BQ826" s="1">
        <f>W826/(W$3-W$4)*100</f>
        <v>40.460376210515633</v>
      </c>
      <c r="BR826" s="1">
        <f>X826/(X$3-X$4)*100</f>
        <v>62.24824936481378</v>
      </c>
      <c r="BS826" s="1">
        <f>Y826/(Y$3-Y$4)*100</f>
        <v>42.801370408732382</v>
      </c>
      <c r="BT826" s="1">
        <f>Z826/(Z$3-Z$4)*100</f>
        <v>11.081556480329485</v>
      </c>
      <c r="BU826" s="1">
        <f>AA826/(AA$3-AA$4)*100</f>
        <v>4.985718873058528</v>
      </c>
      <c r="BV826" s="1">
        <f>AB826/(AB$3-AB$4)*100</f>
        <v>2.1011416278725656</v>
      </c>
      <c r="BW826" s="1">
        <f>AC826/(AC$3-AC$4)*100</f>
        <v>0.49738052352957313</v>
      </c>
    </row>
    <row r="827" spans="1:75">
      <c r="A827">
        <v>85</v>
      </c>
      <c r="B827" t="s">
        <v>2941</v>
      </c>
      <c r="C827" t="s">
        <v>3035</v>
      </c>
      <c r="D827">
        <v>100</v>
      </c>
      <c r="E827" t="s">
        <v>3036</v>
      </c>
      <c r="F827" t="s">
        <v>3037</v>
      </c>
      <c r="G827" t="s">
        <v>1079</v>
      </c>
      <c r="H827">
        <v>230</v>
      </c>
      <c r="I827">
        <v>399</v>
      </c>
      <c r="J827">
        <v>145</v>
      </c>
      <c r="K827">
        <v>439</v>
      </c>
      <c r="L827">
        <v>111</v>
      </c>
      <c r="M827">
        <v>191</v>
      </c>
      <c r="N827">
        <v>43</v>
      </c>
      <c r="O827">
        <v>13</v>
      </c>
      <c r="P827">
        <v>68</v>
      </c>
      <c r="Q827">
        <v>12</v>
      </c>
      <c r="R827">
        <v>1651</v>
      </c>
      <c r="T827" s="1">
        <f t="shared" si="301"/>
        <v>13.930950938824955</v>
      </c>
      <c r="U827" s="1">
        <f t="shared" si="284"/>
        <v>24.167171411265901</v>
      </c>
      <c r="V827" s="1">
        <f t="shared" si="285"/>
        <v>8.7825560266505143</v>
      </c>
      <c r="W827" s="1">
        <f t="shared" si="286"/>
        <v>26.589945487583282</v>
      </c>
      <c r="X827" s="1">
        <f t="shared" si="287"/>
        <v>6.7231980617807388</v>
      </c>
      <c r="Y827" s="1">
        <f t="shared" si="288"/>
        <v>11.568746214415505</v>
      </c>
      <c r="Z827" s="1">
        <f t="shared" si="289"/>
        <v>2.6044821320411868</v>
      </c>
      <c r="AA827" s="1">
        <f t="shared" si="290"/>
        <v>0.78740157480314954</v>
      </c>
      <c r="AB827" s="1">
        <f t="shared" si="291"/>
        <v>4.1187159297395519</v>
      </c>
      <c r="AC827" s="1">
        <f t="shared" si="292"/>
        <v>0.7268322228952151</v>
      </c>
      <c r="AD827" s="1"/>
      <c r="AF827" s="1">
        <f t="shared" si="302"/>
        <v>-29.119460753554755</v>
      </c>
      <c r="AG827" s="1">
        <f t="shared" si="293"/>
        <v>79.586054857149335</v>
      </c>
      <c r="AH827" s="1">
        <f>IF((W827-W$2)/W$2*100&gt;100,100,IF((W827-W$2)/W$2*100&lt;-100,-100,(W827-W$2)/W$2*100))</f>
        <v>36.549908019997766</v>
      </c>
      <c r="AI827" s="1">
        <f>IF((X827-X$2)/X$2*100&gt;100,100,IF((X827-X$2)/X$2*100&lt;-100,-100,(X827-X$2)/X$2*100))</f>
        <v>-28.73922816574138</v>
      </c>
      <c r="AJ827" s="1">
        <f>IF((Y827-Y$2)/Y$2*100&gt;100,100,IF((Y827-Y$2)/Y$2*100&lt;-100,-100,(Y827-Y$2)/Y$2*100))</f>
        <v>-18.664149694059663</v>
      </c>
      <c r="AK827" s="1">
        <f>IF((Z827-Z$2)/Z$2*100&gt;100,100,IF((Z827-Z$2)/Z$2*100&lt;-100,-100,(Z827-Z$2)/Z$2*100))</f>
        <v>-73.049236735859537</v>
      </c>
      <c r="AL827" s="1">
        <f>IF((V827-V$2)/V$2*100&gt;100,100,IF((V827-V$2)/V$2*100&lt;-100,-100,(V827-V$2)/V$2*100))</f>
        <v>90.966634333452987</v>
      </c>
      <c r="AM827" s="1">
        <f>IF((AA827-AA$2)/AA$2*100&gt;100,100,IF((AA827-AA$2)/AA$2*100&lt;-100,-100,(AA827-AA$2)/AA$2*100))</f>
        <v>-84.369616096732443</v>
      </c>
      <c r="AN827" s="1">
        <f>IF((AB827-AB$2)/AB$2*100&gt;100,100,IF((AB827-AB$2)/AB$2*100&lt;-100,-100,(AB827-AB$2)/AB$2*100))</f>
        <v>100</v>
      </c>
      <c r="AO827" s="1">
        <f>IF((AC827-AC$2)/AC$2*100&gt;100,100,IF((AC827-AC$2)/AC$2*100&lt;-100,-100,(AC827-AC$2)/AC$2*100))</f>
        <v>-70.450163248511473</v>
      </c>
      <c r="AP827" s="1"/>
      <c r="AQ827" s="2">
        <f t="shared" si="303"/>
        <v>-29</v>
      </c>
      <c r="AR827" s="2">
        <f t="shared" si="294"/>
        <v>80</v>
      </c>
      <c r="AS827" s="2">
        <f t="shared" si="295"/>
        <v>37</v>
      </c>
      <c r="AT827" s="2">
        <f t="shared" si="296"/>
        <v>-29</v>
      </c>
      <c r="AU827" s="2">
        <f t="shared" si="297"/>
        <v>-19</v>
      </c>
      <c r="AV827" s="2">
        <f t="shared" si="304"/>
        <v>0</v>
      </c>
      <c r="AW827" s="2">
        <f t="shared" si="305"/>
        <v>1</v>
      </c>
      <c r="AX827" s="2">
        <f t="shared" si="298"/>
        <v>0</v>
      </c>
      <c r="AY827" s="2">
        <f t="shared" si="299"/>
        <v>1</v>
      </c>
      <c r="AZ827" s="2">
        <f t="shared" si="300"/>
        <v>0</v>
      </c>
      <c r="BA827" s="1"/>
      <c r="BB827" s="1"/>
      <c r="BN827" s="1">
        <f>T827/(T$3-T$4)*100</f>
        <v>24.318063480931279</v>
      </c>
      <c r="BO827" s="1">
        <f>U827/(U$3-U$4)*100</f>
        <v>67.180302179940981</v>
      </c>
      <c r="BP827" s="1">
        <f>V827/(V$3-V$4)*100</f>
        <v>17.565112053301029</v>
      </c>
      <c r="BQ827" s="1">
        <f>W827/(W$3-W$4)*100</f>
        <v>48.345355431969601</v>
      </c>
      <c r="BR827" s="1">
        <f>X827/(X$3-X$4)*100</f>
        <v>18.302039168180897</v>
      </c>
      <c r="BS827" s="1">
        <f>Y827/(Y$3-Y$4)*100</f>
        <v>43.520521473277377</v>
      </c>
      <c r="BT827" s="1">
        <f>Z827/(Z$3-Z$4)*100</f>
        <v>8.2141359548991275</v>
      </c>
      <c r="BU827" s="1">
        <f>AA827/(AA$3-AA$4)*100</f>
        <v>2.8155571462658076</v>
      </c>
      <c r="BV827" s="1">
        <f>AB827/(AB$3-AB$4)*100</f>
        <v>19.39578981198779</v>
      </c>
      <c r="BW827" s="1">
        <f>AC827/(AC$3-AC$4)*100</f>
        <v>1.6204783985860534</v>
      </c>
    </row>
    <row r="828" spans="1:75">
      <c r="A828">
        <v>86</v>
      </c>
      <c r="B828" t="s">
        <v>2941</v>
      </c>
      <c r="C828" t="s">
        <v>3038</v>
      </c>
      <c r="D828">
        <v>100</v>
      </c>
      <c r="E828" t="s">
        <v>3039</v>
      </c>
      <c r="F828" t="s">
        <v>3040</v>
      </c>
      <c r="G828" t="s">
        <v>3041</v>
      </c>
      <c r="H828">
        <v>140</v>
      </c>
      <c r="I828">
        <v>463</v>
      </c>
      <c r="J828">
        <v>212</v>
      </c>
      <c r="K828">
        <v>343</v>
      </c>
      <c r="L828">
        <v>247</v>
      </c>
      <c r="M828">
        <v>208</v>
      </c>
      <c r="N828">
        <v>44</v>
      </c>
      <c r="O828">
        <v>22</v>
      </c>
      <c r="P828">
        <v>10</v>
      </c>
      <c r="Q828">
        <v>13</v>
      </c>
      <c r="R828">
        <v>1702</v>
      </c>
      <c r="T828" s="1">
        <f t="shared" si="301"/>
        <v>8.2256169212690953</v>
      </c>
      <c r="U828" s="1">
        <f t="shared" si="284"/>
        <v>27.203290246768507</v>
      </c>
      <c r="V828" s="1">
        <f t="shared" si="285"/>
        <v>12.45593419506463</v>
      </c>
      <c r="W828" s="1">
        <f t="shared" si="286"/>
        <v>20.152761457109282</v>
      </c>
      <c r="X828" s="1">
        <f t="shared" si="287"/>
        <v>14.512338425381904</v>
      </c>
      <c r="Y828" s="1">
        <f t="shared" si="288"/>
        <v>12.220916568742656</v>
      </c>
      <c r="Z828" s="1">
        <f t="shared" si="289"/>
        <v>2.5851938895417157</v>
      </c>
      <c r="AA828" s="1">
        <f t="shared" si="290"/>
        <v>1.2925969447708578</v>
      </c>
      <c r="AB828" s="1">
        <f t="shared" si="291"/>
        <v>0.58754406580493534</v>
      </c>
      <c r="AC828" s="1">
        <f t="shared" si="292"/>
        <v>0.76380728554641597</v>
      </c>
      <c r="AD828" s="1"/>
      <c r="AF828" s="1">
        <f t="shared" si="302"/>
        <v>-58.148143254934467</v>
      </c>
      <c r="AG828" s="1">
        <f t="shared" si="293"/>
        <v>100</v>
      </c>
      <c r="AH828" s="1">
        <f>IF((W828-W$2)/W$2*100&gt;100,100,IF((W828-W$2)/W$2*100&lt;-100,-100,(W828-W$2)/W$2*100))</f>
        <v>3.4924168837527221</v>
      </c>
      <c r="AI828" s="1">
        <f>IF((X828-X$2)/X$2*100&gt;100,100,IF((X828-X$2)/X$2*100&lt;-100,-100,(X828-X$2)/X$2*100))</f>
        <v>53.819719099391087</v>
      </c>
      <c r="AJ828" s="1">
        <f>IF((Y828-Y$2)/Y$2*100&gt;100,100,IF((Y828-Y$2)/Y$2*100&lt;-100,-100,(Y828-Y$2)/Y$2*100))</f>
        <v>-14.07896567062353</v>
      </c>
      <c r="AK828" s="1">
        <f>IF((Z828-Z$2)/Z$2*100&gt;100,100,IF((Z828-Z$2)/Z$2*100&lt;-100,-100,(Z828-Z$2)/Z$2*100))</f>
        <v>-73.248828374822779</v>
      </c>
      <c r="AL828" s="1">
        <f>IF((V828-V$2)/V$2*100&gt;100,100,IF((V828-V$2)/V$2*100&lt;-100,-100,(V828-V$2)/V$2*100))</f>
        <v>100</v>
      </c>
      <c r="AM828" s="1">
        <f>IF((AA828-AA$2)/AA$2*100&gt;100,100,IF((AA828-AA$2)/AA$2*100&lt;-100,-100,(AA828-AA$2)/AA$2*100))</f>
        <v>-74.341191171721789</v>
      </c>
      <c r="AN828" s="1">
        <f>IF((AB828-AB$2)/AB$2*100&gt;100,100,IF((AB828-AB$2)/AB$2*100&lt;-100,-100,(AB828-AB$2)/AB$2*100))</f>
        <v>-67.503689277351356</v>
      </c>
      <c r="AO828" s="1">
        <f>IF((AC828-AC$2)/AC$2*100&gt;100,100,IF((AC828-AC$2)/AC$2*100&lt;-100,-100,(AC828-AC$2)/AC$2*100))</f>
        <v>-68.946918027947589</v>
      </c>
      <c r="AP828" s="1"/>
      <c r="AQ828" s="2">
        <f t="shared" si="303"/>
        <v>-58</v>
      </c>
      <c r="AR828" s="2">
        <f t="shared" si="294"/>
        <v>100</v>
      </c>
      <c r="AS828" s="2">
        <f t="shared" si="295"/>
        <v>3</v>
      </c>
      <c r="AT828" s="2">
        <f t="shared" si="296"/>
        <v>54</v>
      </c>
      <c r="AU828" s="2">
        <f t="shared" si="297"/>
        <v>-14</v>
      </c>
      <c r="AV828" s="2">
        <f t="shared" si="304"/>
        <v>0</v>
      </c>
      <c r="AW828" s="2">
        <f t="shared" si="305"/>
        <v>1</v>
      </c>
      <c r="AX828" s="2">
        <f t="shared" si="298"/>
        <v>0</v>
      </c>
      <c r="AY828" s="2">
        <f t="shared" si="299"/>
        <v>0</v>
      </c>
      <c r="AZ828" s="2">
        <f t="shared" si="300"/>
        <v>0</v>
      </c>
      <c r="BA828" s="1"/>
      <c r="BB828" s="1"/>
      <c r="BN828" s="1">
        <f>T828/(T$3-T$4)*100</f>
        <v>14.358752345022365</v>
      </c>
      <c r="BO828" s="1">
        <f>U828/(U$3-U$4)*100</f>
        <v>75.620155456613375</v>
      </c>
      <c r="BP828" s="1">
        <f>V828/(V$3-V$4)*100</f>
        <v>24.911868390129261</v>
      </c>
      <c r="BQ828" s="1">
        <f>W828/(W$3-W$4)*100</f>
        <v>36.641384467471418</v>
      </c>
      <c r="BR828" s="1">
        <f>X828/(X$3-X$4)*100</f>
        <v>39.505810157984065</v>
      </c>
      <c r="BS828" s="1">
        <f>Y828/(Y$3-Y$4)*100</f>
        <v>45.973924234793806</v>
      </c>
      <c r="BT828" s="1">
        <f>Z828/(Z$3-Z$4)*100</f>
        <v>8.1533038054777194</v>
      </c>
      <c r="BU828" s="1">
        <f>AA828/(AA$3-AA$4)*100</f>
        <v>4.6220133176654921</v>
      </c>
      <c r="BV828" s="1">
        <f>AB828/(AB$3-AB$4)*100</f>
        <v>2.7668529221324252</v>
      </c>
      <c r="BW828" s="1">
        <f>AC828/(AC$3-AC$4)*100</f>
        <v>1.7029146038411898</v>
      </c>
    </row>
    <row r="829" spans="1:75">
      <c r="A829">
        <v>88</v>
      </c>
      <c r="B829" t="s">
        <v>2941</v>
      </c>
      <c r="C829" t="s">
        <v>3042</v>
      </c>
      <c r="D829">
        <v>100</v>
      </c>
      <c r="E829" t="s">
        <v>3043</v>
      </c>
      <c r="F829" t="s">
        <v>3044</v>
      </c>
      <c r="G829" t="s">
        <v>738</v>
      </c>
      <c r="H829">
        <v>219</v>
      </c>
      <c r="I829">
        <v>392</v>
      </c>
      <c r="J829">
        <v>148</v>
      </c>
      <c r="K829">
        <v>438</v>
      </c>
      <c r="L829">
        <v>338</v>
      </c>
      <c r="M829">
        <v>215</v>
      </c>
      <c r="N829">
        <v>55</v>
      </c>
      <c r="O829">
        <v>23</v>
      </c>
      <c r="P829">
        <v>9</v>
      </c>
      <c r="Q829">
        <v>19</v>
      </c>
      <c r="R829">
        <v>1856</v>
      </c>
      <c r="T829" s="1">
        <f t="shared" si="301"/>
        <v>11.799568965517242</v>
      </c>
      <c r="U829" s="1">
        <f t="shared" si="284"/>
        <v>21.120689655172413</v>
      </c>
      <c r="V829" s="1">
        <f t="shared" si="285"/>
        <v>7.9741379310344831</v>
      </c>
      <c r="W829" s="1">
        <f t="shared" si="286"/>
        <v>23.599137931034484</v>
      </c>
      <c r="X829" s="1">
        <f t="shared" si="287"/>
        <v>18.211206896551722</v>
      </c>
      <c r="Y829" s="1">
        <f t="shared" si="288"/>
        <v>11.584051724137931</v>
      </c>
      <c r="Z829" s="1">
        <f t="shared" si="289"/>
        <v>2.9633620689655173</v>
      </c>
      <c r="AA829" s="1">
        <f t="shared" si="290"/>
        <v>1.2392241379310345</v>
      </c>
      <c r="AB829" s="1">
        <f t="shared" si="291"/>
        <v>0.48491379310344829</v>
      </c>
      <c r="AC829" s="1">
        <f t="shared" si="292"/>
        <v>1.0237068965517242</v>
      </c>
      <c r="AD829" s="1"/>
      <c r="AF829" s="1">
        <f t="shared" si="302"/>
        <v>-39.963910947343606</v>
      </c>
      <c r="AG829" s="1">
        <f t="shared" si="293"/>
        <v>56.947673622510187</v>
      </c>
      <c r="AH829" s="1">
        <f>IF((W829-W$2)/W$2*100&gt;100,100,IF((W829-W$2)/W$2*100&lt;-100,-100,(W829-W$2)/W$2*100))</f>
        <v>21.190925921182977</v>
      </c>
      <c r="AI829" s="1">
        <f>IF((X829-X$2)/X$2*100&gt;100,100,IF((X829-X$2)/X$2*100&lt;-100,-100,(X829-X$2)/X$2*100))</f>
        <v>93.024903856234502</v>
      </c>
      <c r="AJ829" s="1">
        <f>IF((Y829-Y$2)/Y$2*100&gt;100,100,IF((Y829-Y$2)/Y$2*100&lt;-100,-100,(Y829-Y$2)/Y$2*100))</f>
        <v>-18.556541952946965</v>
      </c>
      <c r="AK829" s="1">
        <f>IF((Z829-Z$2)/Z$2*100&gt;100,100,IF((Z829-Z$2)/Z$2*100&lt;-100,-100,(Z829-Z$2)/Z$2*100))</f>
        <v>-69.335604723833754</v>
      </c>
      <c r="AL829" s="1">
        <f>IF((V829-V$2)/V$2*100&gt;100,100,IF((V829-V$2)/V$2*100&lt;-100,-100,(V829-V$2)/V$2*100))</f>
        <v>73.388507602967366</v>
      </c>
      <c r="AM829" s="1">
        <f>IF((AA829-AA$2)/AA$2*100&gt;100,100,IF((AA829-AA$2)/AA$2*100&lt;-100,-100,(AA829-AA$2)/AA$2*100))</f>
        <v>-75.400672747066551</v>
      </c>
      <c r="AN829" s="1">
        <f>IF((AB829-AB$2)/AB$2*100&gt;100,100,IF((AB829-AB$2)/AB$2*100&lt;-100,-100,(AB829-AB$2)/AB$2*100))</f>
        <v>-73.180038380951942</v>
      </c>
      <c r="AO829" s="1">
        <f>IF((AC829-AC$2)/AC$2*100&gt;100,100,IF((AC829-AC$2)/AC$2*100&lt;-100,-100,(AC829-AC$2)/AC$2*100))</f>
        <v>-58.380530304532876</v>
      </c>
      <c r="AP829" s="1"/>
      <c r="AQ829" s="2">
        <f t="shared" si="303"/>
        <v>-40</v>
      </c>
      <c r="AR829" s="2">
        <f t="shared" si="294"/>
        <v>57</v>
      </c>
      <c r="AS829" s="2">
        <f t="shared" si="295"/>
        <v>21</v>
      </c>
      <c r="AT829" s="2">
        <f t="shared" si="296"/>
        <v>93</v>
      </c>
      <c r="AU829" s="2">
        <f t="shared" si="297"/>
        <v>-19</v>
      </c>
      <c r="AV829" s="2">
        <f t="shared" si="304"/>
        <v>0</v>
      </c>
      <c r="AW829" s="2">
        <f t="shared" si="305"/>
        <v>1</v>
      </c>
      <c r="AX829" s="2">
        <f t="shared" si="298"/>
        <v>0</v>
      </c>
      <c r="AY829" s="2">
        <f t="shared" si="299"/>
        <v>0</v>
      </c>
      <c r="AZ829" s="2">
        <f t="shared" si="300"/>
        <v>0</v>
      </c>
      <c r="BA829" s="1"/>
      <c r="BB829" s="1"/>
      <c r="BN829" s="1">
        <f>T829/(T$3-T$4)*100</f>
        <v>20.597493194192378</v>
      </c>
      <c r="BO829" s="1">
        <f>U829/(U$3-U$4)*100</f>
        <v>58.711641885479274</v>
      </c>
      <c r="BP829" s="1">
        <f>V829/(V$3-V$4)*100</f>
        <v>15.948275862068966</v>
      </c>
      <c r="BQ829" s="1">
        <f>W829/(W$3-W$4)*100</f>
        <v>42.907523510971785</v>
      </c>
      <c r="BR829" s="1">
        <f>X829/(X$3-X$4)*100</f>
        <v>49.574952107279685</v>
      </c>
      <c r="BS829" s="1">
        <f>Y829/(Y$3-Y$4)*100</f>
        <v>43.578099343185556</v>
      </c>
      <c r="BT829" s="1">
        <f>Z829/(Z$3-Z$4)*100</f>
        <v>9.345988063660478</v>
      </c>
      <c r="BU829" s="1">
        <f>AA829/(AA$3-AA$4)*100</f>
        <v>4.4311650992685481</v>
      </c>
      <c r="BV829" s="1">
        <f>AB829/(AB$3-AB$4)*100</f>
        <v>2.2835481175228716</v>
      </c>
      <c r="BW829" s="1">
        <f>AC829/(AC$3-AC$4)*100</f>
        <v>2.2823629169022048</v>
      </c>
    </row>
    <row r="830" spans="1:75">
      <c r="A830">
        <v>79</v>
      </c>
      <c r="B830" t="s">
        <v>2941</v>
      </c>
      <c r="C830" t="s">
        <v>3045</v>
      </c>
      <c r="D830">
        <v>100</v>
      </c>
      <c r="E830" t="s">
        <v>3046</v>
      </c>
      <c r="F830" t="s">
        <v>3047</v>
      </c>
      <c r="G830" t="s">
        <v>3048</v>
      </c>
      <c r="H830">
        <v>256</v>
      </c>
      <c r="I830">
        <v>345</v>
      </c>
      <c r="J830">
        <v>124</v>
      </c>
      <c r="K830">
        <v>325</v>
      </c>
      <c r="L830">
        <v>130</v>
      </c>
      <c r="M830">
        <v>180</v>
      </c>
      <c r="N830">
        <v>33</v>
      </c>
      <c r="O830">
        <v>27</v>
      </c>
      <c r="P830">
        <v>10</v>
      </c>
      <c r="Q830">
        <v>2</v>
      </c>
      <c r="R830">
        <v>1432</v>
      </c>
      <c r="T830" s="1">
        <f t="shared" si="301"/>
        <v>17.877094972067038</v>
      </c>
      <c r="U830" s="1">
        <f t="shared" si="284"/>
        <v>24.092178770949722</v>
      </c>
      <c r="V830" s="1">
        <f t="shared" si="285"/>
        <v>8.6592178770949726</v>
      </c>
      <c r="W830" s="1">
        <f t="shared" si="286"/>
        <v>22.695530726256983</v>
      </c>
      <c r="X830" s="1">
        <f t="shared" si="287"/>
        <v>9.078212290502794</v>
      </c>
      <c r="Y830" s="1">
        <f t="shared" si="288"/>
        <v>12.569832402234638</v>
      </c>
      <c r="Z830" s="1">
        <f t="shared" si="289"/>
        <v>2.3044692737430168</v>
      </c>
      <c r="AA830" s="1">
        <f t="shared" si="290"/>
        <v>1.8854748603351956</v>
      </c>
      <c r="AB830" s="1">
        <f t="shared" si="291"/>
        <v>0.6983240223463687</v>
      </c>
      <c r="AC830" s="1">
        <f t="shared" si="292"/>
        <v>0.13966480446927373</v>
      </c>
      <c r="AD830" s="1"/>
      <c r="AF830" s="1">
        <f t="shared" si="302"/>
        <v>-9.0415193230946098</v>
      </c>
      <c r="AG830" s="1">
        <f t="shared" si="293"/>
        <v>79.028785154852869</v>
      </c>
      <c r="AH830" s="1">
        <f>IF((W830-W$2)/W$2*100&gt;100,100,IF((W830-W$2)/W$2*100&lt;-100,-100,(W830-W$2)/W$2*100))</f>
        <v>16.550544813361853</v>
      </c>
      <c r="AI830" s="1">
        <f>IF((X830-X$2)/X$2*100&gt;100,100,IF((X830-X$2)/X$2*100&lt;-100,-100,(X830-X$2)/X$2*100))</f>
        <v>-3.7778734537034544</v>
      </c>
      <c r="AJ830" s="1">
        <f>IF((Y830-Y$2)/Y$2*100&gt;100,100,IF((Y830-Y$2)/Y$2*100&lt;-100,-100,(Y830-Y$2)/Y$2*100))</f>
        <v>-11.62585921670949</v>
      </c>
      <c r="AK830" s="1">
        <f>IF((Z830-Z$2)/Z$2*100&gt;100,100,IF((Z830-Z$2)/Z$2*100&lt;-100,-100,(Z830-Z$2)/Z$2*100))</f>
        <v>-76.153721662333297</v>
      </c>
      <c r="AL830" s="1">
        <f>IF((V830-V$2)/V$2*100&gt;100,100,IF((V830-V$2)/V$2*100&lt;-100,-100,(V830-V$2)/V$2*100))</f>
        <v>88.284787359284508</v>
      </c>
      <c r="AM830" s="1">
        <f>IF((AA830-AA$2)/AA$2*100&gt;100,100,IF((AA830-AA$2)/AA$2*100&lt;-100,-100,(AA830-AA$2)/AA$2*100))</f>
        <v>-62.572216198111455</v>
      </c>
      <c r="AN830" s="1">
        <f>IF((AB830-AB$2)/AB$2*100&gt;100,100,IF((AB830-AB$2)/AB$2*100&lt;-100,-100,(AB830-AB$2)/AB$2*100))</f>
        <v>-61.376591585231843</v>
      </c>
      <c r="AO830" s="1">
        <f>IF((AC830-AC$2)/AC$2*100&gt;100,100,IF((AC830-AC$2)/AC$2*100&lt;-100,-100,(AC830-AC$2)/AC$2*100))</f>
        <v>-94.32183653669604</v>
      </c>
      <c r="AP830" s="1"/>
      <c r="AQ830" s="2">
        <f t="shared" si="303"/>
        <v>-9</v>
      </c>
      <c r="AR830" s="2">
        <f t="shared" si="294"/>
        <v>79</v>
      </c>
      <c r="AS830" s="2">
        <f t="shared" si="295"/>
        <v>17</v>
      </c>
      <c r="AT830" s="2">
        <f t="shared" si="296"/>
        <v>-4</v>
      </c>
      <c r="AU830" s="2">
        <f t="shared" si="297"/>
        <v>-12</v>
      </c>
      <c r="AV830" s="2">
        <f t="shared" si="304"/>
        <v>0</v>
      </c>
      <c r="AW830" s="2">
        <f t="shared" si="305"/>
        <v>1</v>
      </c>
      <c r="AX830" s="2">
        <f t="shared" si="298"/>
        <v>0</v>
      </c>
      <c r="AY830" s="2">
        <f t="shared" si="299"/>
        <v>0</v>
      </c>
      <c r="AZ830" s="2">
        <f t="shared" si="300"/>
        <v>0</v>
      </c>
      <c r="BA830" s="1"/>
      <c r="BB830" s="1"/>
      <c r="BN830" s="1">
        <f>T830/(T$3-T$4)*100</f>
        <v>31.206507889836317</v>
      </c>
      <c r="BO830" s="1">
        <f>U830/(U$3-U$4)*100</f>
        <v>66.971836399979495</v>
      </c>
      <c r="BP830" s="1">
        <f>V830/(V$3-V$4)*100</f>
        <v>17.318435754189945</v>
      </c>
      <c r="BQ830" s="1">
        <f>W830/(W$3-W$4)*100</f>
        <v>41.264601320467236</v>
      </c>
      <c r="BR830" s="1">
        <f>X830/(X$3-X$4)*100</f>
        <v>24.712911235257604</v>
      </c>
      <c r="BS830" s="1">
        <f>Y830/(Y$3-Y$4)*100</f>
        <v>47.286512370311264</v>
      </c>
      <c r="BT830" s="1">
        <f>Z830/(Z$3-Z$4)*100</f>
        <v>7.2679415556510527</v>
      </c>
      <c r="BU830" s="1">
        <f>AA830/(AA$3-AA$4)*100</f>
        <v>6.7420010157440329</v>
      </c>
      <c r="BV830" s="1">
        <f>AB830/(AB$3-AB$4)*100</f>
        <v>3.2885360848249916</v>
      </c>
      <c r="BW830" s="1">
        <f>AC830/(AC$3-AC$4)*100</f>
        <v>0.31138382635772505</v>
      </c>
    </row>
    <row r="831" spans="1:75">
      <c r="A831">
        <v>78</v>
      </c>
      <c r="B831" t="s">
        <v>2941</v>
      </c>
      <c r="C831" t="s">
        <v>3049</v>
      </c>
      <c r="D831">
        <v>100</v>
      </c>
      <c r="E831" t="s">
        <v>3050</v>
      </c>
      <c r="F831" t="s">
        <v>3051</v>
      </c>
      <c r="G831" t="s">
        <v>1128</v>
      </c>
      <c r="H831">
        <v>216</v>
      </c>
      <c r="I831">
        <v>294</v>
      </c>
      <c r="J831">
        <v>133</v>
      </c>
      <c r="K831">
        <v>359</v>
      </c>
      <c r="L831">
        <v>200</v>
      </c>
      <c r="M831">
        <v>187</v>
      </c>
      <c r="N831">
        <v>19</v>
      </c>
      <c r="O831">
        <v>5</v>
      </c>
      <c r="P831">
        <v>8</v>
      </c>
      <c r="Q831">
        <v>11</v>
      </c>
      <c r="R831">
        <v>1432</v>
      </c>
      <c r="T831" s="1">
        <f t="shared" si="301"/>
        <v>15.083798882681565</v>
      </c>
      <c r="U831" s="1">
        <f t="shared" si="284"/>
        <v>20.53072625698324</v>
      </c>
      <c r="V831" s="1">
        <f t="shared" si="285"/>
        <v>9.2877094972067038</v>
      </c>
      <c r="W831" s="1">
        <f t="shared" si="286"/>
        <v>25.069832402234638</v>
      </c>
      <c r="X831" s="1">
        <f t="shared" si="287"/>
        <v>13.966480446927374</v>
      </c>
      <c r="Y831" s="1">
        <f t="shared" si="288"/>
        <v>13.058659217877095</v>
      </c>
      <c r="Z831" s="1">
        <f t="shared" si="289"/>
        <v>1.3268156424581006</v>
      </c>
      <c r="AA831" s="1">
        <f t="shared" si="290"/>
        <v>0.34916201117318435</v>
      </c>
      <c r="AB831" s="1">
        <f t="shared" si="291"/>
        <v>0.55865921787709494</v>
      </c>
      <c r="AC831" s="1">
        <f t="shared" si="292"/>
        <v>0.76815642458100553</v>
      </c>
      <c r="AD831" s="1"/>
      <c r="AF831" s="1">
        <f t="shared" si="302"/>
        <v>-23.25378192886107</v>
      </c>
      <c r="AG831" s="1">
        <f t="shared" si="293"/>
        <v>52.563660392831125</v>
      </c>
      <c r="AH831" s="1">
        <f>IF((W831-W$2)/W$2*100&gt;100,100,IF((W831-W$2)/W$2*100&lt;-100,-100,(W831-W$2)/W$2*100))</f>
        <v>28.743524886144336</v>
      </c>
      <c r="AI831" s="1">
        <f>IF((X831-X$2)/X$2*100&gt;100,100,IF((X831-X$2)/X$2*100&lt;-100,-100,(X831-X$2)/X$2*100))</f>
        <v>48.034040840456207</v>
      </c>
      <c r="AJ831" s="1">
        <f>IF((Y831-Y$2)/Y$2*100&gt;100,100,IF((Y831-Y$2)/Y$2*100&lt;-100,-100,(Y831-Y$2)/Y$2*100))</f>
        <v>-8.1890870751370937</v>
      </c>
      <c r="AK831" s="1">
        <f>IF((Z831-Z$2)/Z$2*100&gt;100,100,IF((Z831-Z$2)/Z$2*100&lt;-100,-100,(Z831-Z$2)/Z$2*100))</f>
        <v>-86.270324593464622</v>
      </c>
      <c r="AL831" s="1">
        <f>IF((V831-V$2)/V$2*100&gt;100,100,IF((V831-V$2)/V$2*100&lt;-100,-100,(V831-V$2)/V$2*100))</f>
        <v>100</v>
      </c>
      <c r="AM831" s="1">
        <f>IF((AA831-AA$2)/AA$2*100&gt;100,100,IF((AA831-AA$2)/AA$2*100&lt;-100,-100,(AA831-AA$2)/AA$2*100))</f>
        <v>-93.068928925576188</v>
      </c>
      <c r="AN831" s="1">
        <f>IF((AB831-AB$2)/AB$2*100&gt;100,100,IF((AB831-AB$2)/AB$2*100&lt;-100,-100,(AB831-AB$2)/AB$2*100))</f>
        <v>-69.101273268185466</v>
      </c>
      <c r="AO831" s="1">
        <f>IF((AC831-AC$2)/AC$2*100&gt;100,100,IF((AC831-AC$2)/AC$2*100&lt;-100,-100,(AC831-AC$2)/AC$2*100))</f>
        <v>-68.770100951828255</v>
      </c>
      <c r="AP831" s="1"/>
      <c r="AQ831" s="2">
        <f t="shared" si="303"/>
        <v>-23</v>
      </c>
      <c r="AR831" s="2">
        <f t="shared" si="294"/>
        <v>53</v>
      </c>
      <c r="AS831" s="2">
        <f t="shared" si="295"/>
        <v>29</v>
      </c>
      <c r="AT831" s="2">
        <f t="shared" si="296"/>
        <v>48</v>
      </c>
      <c r="AU831" s="2">
        <f t="shared" si="297"/>
        <v>-8</v>
      </c>
      <c r="AV831" s="2">
        <f t="shared" si="304"/>
        <v>0</v>
      </c>
      <c r="AW831" s="2">
        <f t="shared" si="305"/>
        <v>1</v>
      </c>
      <c r="AX831" s="2">
        <f t="shared" si="298"/>
        <v>0</v>
      </c>
      <c r="AY831" s="2">
        <f t="shared" si="299"/>
        <v>0</v>
      </c>
      <c r="AZ831" s="2">
        <f t="shared" si="300"/>
        <v>0</v>
      </c>
      <c r="BA831" s="1"/>
      <c r="BB831" s="1"/>
      <c r="BN831" s="1">
        <f>T831/(T$3-T$4)*100</f>
        <v>26.330491032049398</v>
      </c>
      <c r="BO831" s="1">
        <f>U831/(U$3-U$4)*100</f>
        <v>57.071651888678176</v>
      </c>
      <c r="BP831" s="1">
        <f>V831/(V$3-V$4)*100</f>
        <v>18.575418994413408</v>
      </c>
      <c r="BQ831" s="1">
        <f>W831/(W$3-W$4)*100</f>
        <v>45.581513458608427</v>
      </c>
      <c r="BR831" s="1">
        <f>X831/(X$3-X$4)*100</f>
        <v>38.019863438857847</v>
      </c>
      <c r="BS831" s="1">
        <f>Y831/(Y$3-Y$4)*100</f>
        <v>49.125432295823366</v>
      </c>
      <c r="BT831" s="1">
        <f>Z831/(Z$3-Z$4)*100</f>
        <v>4.1845724108293947</v>
      </c>
      <c r="BU831" s="1">
        <f>AA831/(AA$3-AA$4)*100</f>
        <v>1.2485187066192653</v>
      </c>
      <c r="BV831" s="1">
        <f>AB831/(AB$3-AB$4)*100</f>
        <v>2.6308288678599934</v>
      </c>
      <c r="BW831" s="1">
        <f>AC831/(AC$3-AC$4)*100</f>
        <v>1.7126110449674876</v>
      </c>
    </row>
    <row r="832" spans="1:75">
      <c r="A832">
        <v>85</v>
      </c>
      <c r="B832" t="s">
        <v>2941</v>
      </c>
      <c r="C832" t="s">
        <v>3052</v>
      </c>
      <c r="D832">
        <v>100</v>
      </c>
      <c r="E832" t="s">
        <v>3053</v>
      </c>
      <c r="F832" t="s">
        <v>3054</v>
      </c>
      <c r="G832" t="s">
        <v>1174</v>
      </c>
      <c r="H832">
        <v>139</v>
      </c>
      <c r="I832">
        <v>414</v>
      </c>
      <c r="J832">
        <v>132</v>
      </c>
      <c r="K832">
        <v>269</v>
      </c>
      <c r="L832">
        <v>260</v>
      </c>
      <c r="M832">
        <v>207</v>
      </c>
      <c r="N832">
        <v>56</v>
      </c>
      <c r="O832">
        <v>54</v>
      </c>
      <c r="P832">
        <v>53</v>
      </c>
      <c r="Q832">
        <v>16</v>
      </c>
      <c r="R832">
        <v>1600</v>
      </c>
      <c r="T832" s="1">
        <f t="shared" si="301"/>
        <v>8.6875</v>
      </c>
      <c r="U832" s="1">
        <f t="shared" si="284"/>
        <v>25.874999999999996</v>
      </c>
      <c r="V832" s="1">
        <f t="shared" si="285"/>
        <v>8.25</v>
      </c>
      <c r="W832" s="1">
        <f t="shared" si="286"/>
        <v>16.8125</v>
      </c>
      <c r="X832" s="1">
        <f t="shared" si="287"/>
        <v>16.25</v>
      </c>
      <c r="Y832" s="1">
        <f t="shared" si="288"/>
        <v>12.937499999999998</v>
      </c>
      <c r="Z832" s="1">
        <f t="shared" si="289"/>
        <v>3.5000000000000004</v>
      </c>
      <c r="AA832" s="1">
        <f t="shared" si="290"/>
        <v>3.375</v>
      </c>
      <c r="AB832" s="1">
        <f t="shared" si="291"/>
        <v>3.3125</v>
      </c>
      <c r="AC832" s="1">
        <f t="shared" si="292"/>
        <v>1</v>
      </c>
      <c r="AD832" s="1"/>
      <c r="AF832" s="1">
        <f t="shared" si="302"/>
        <v>-55.798086763240562</v>
      </c>
      <c r="AG832" s="1">
        <f t="shared" si="293"/>
        <v>92.276915256311938</v>
      </c>
      <c r="AH832" s="1">
        <f>IF((W832-W$2)/W$2*100&gt;100,100,IF((W832-W$2)/W$2*100&lt;-100,-100,(W832-W$2)/W$2*100))</f>
        <v>-13.661149487566359</v>
      </c>
      <c r="AI832" s="1">
        <f>IF((X832-X$2)/X$2*100&gt;100,100,IF((X832-X$2)/X$2*100&lt;-100,-100,(X832-X$2)/X$2*100))</f>
        <v>72.237606517870802</v>
      </c>
      <c r="AJ832" s="1">
        <f>IF((Y832-Y$2)/Y$2*100&gt;100,100,IF((Y832-Y$2)/Y$2*100&lt;-100,-100,(Y832-Y$2)/Y$2*100))</f>
        <v>-9.0409155987982643</v>
      </c>
      <c r="AK832" s="1">
        <f>IF((Z832-Z$2)/Z$2*100&gt;100,100,IF((Z832-Z$2)/Z$2*100&lt;-100,-100,(Z832-Z$2)/Z$2*100))</f>
        <v>-63.78256150654984</v>
      </c>
      <c r="AL832" s="1">
        <f>IF((V832-V$2)/V$2*100&gt;100,100,IF((V832-V$2)/V$2*100&lt;-100,-100,(V832-V$2)/V$2*100))</f>
        <v>79.386812730853791</v>
      </c>
      <c r="AM832" s="1">
        <f>IF((AA832-AA$2)/AA$2*100&gt;100,100,IF((AA832-AA$2)/AA$2*100&lt;-100,-100,(AA832-AA$2)/AA$2*100))</f>
        <v>-33.004266994619492</v>
      </c>
      <c r="AN832" s="1">
        <f>IF((AB832-AB$2)/AB$2*100&gt;100,100,IF((AB832-AB$2)/AB$2*100&lt;-100,-100,(AB832-AB$2)/AB$2*100))</f>
        <v>83.21013781545274</v>
      </c>
      <c r="AO832" s="1">
        <f>IF((AC832-AC$2)/AC$2*100&gt;100,100,IF((AC832-AC$2)/AC$2*100&lt;-100,-100,(AC832-AC$2)/AC$2*100))</f>
        <v>-59.344349602743698</v>
      </c>
      <c r="AP832" s="1"/>
      <c r="AQ832" s="2">
        <f t="shared" si="303"/>
        <v>-56</v>
      </c>
      <c r="AR832" s="2">
        <f t="shared" si="294"/>
        <v>92</v>
      </c>
      <c r="AS832" s="2">
        <f t="shared" si="295"/>
        <v>-14</v>
      </c>
      <c r="AT832" s="2">
        <f t="shared" si="296"/>
        <v>72</v>
      </c>
      <c r="AU832" s="2">
        <f t="shared" si="297"/>
        <v>-9</v>
      </c>
      <c r="AV832" s="2">
        <f t="shared" si="304"/>
        <v>0</v>
      </c>
      <c r="AW832" s="2">
        <f t="shared" si="305"/>
        <v>1</v>
      </c>
      <c r="AX832" s="2">
        <f t="shared" si="298"/>
        <v>0</v>
      </c>
      <c r="AY832" s="2">
        <f t="shared" si="299"/>
        <v>1</v>
      </c>
      <c r="AZ832" s="2">
        <f t="shared" si="300"/>
        <v>0</v>
      </c>
      <c r="BA832" s="1"/>
      <c r="BB832" s="1"/>
      <c r="BN832" s="1">
        <f>T832/(T$3-T$4)*100</f>
        <v>15.16502192982456</v>
      </c>
      <c r="BO832" s="1">
        <f>U832/(U$3-U$4)*100</f>
        <v>71.927752293577967</v>
      </c>
      <c r="BP832" s="1">
        <f>V832/(V$3-V$4)*100</f>
        <v>16.5</v>
      </c>
      <c r="BQ832" s="1">
        <f>W832/(W$3-W$4)*100</f>
        <v>30.568181818181817</v>
      </c>
      <c r="BR832" s="1">
        <f>X832/(X$3-X$4)*100</f>
        <v>44.236111111111107</v>
      </c>
      <c r="BS832" s="1">
        <f>Y832/(Y$3-Y$4)*100</f>
        <v>48.669642857142861</v>
      </c>
      <c r="BT832" s="1">
        <f>Z832/(Z$3-Z$4)*100</f>
        <v>11.03846153846154</v>
      </c>
      <c r="BU832" s="1">
        <f>AA832/(AA$3-AA$4)*100</f>
        <v>12.06818181818182</v>
      </c>
      <c r="BV832" s="1">
        <f>AB832/(AB$3-AB$4)*100</f>
        <v>15.599170918367347</v>
      </c>
      <c r="BW832" s="1">
        <f>AC832/(AC$3-AC$4)*100</f>
        <v>2.2295081967213117</v>
      </c>
    </row>
    <row r="833" spans="1:75">
      <c r="A833">
        <v>82</v>
      </c>
      <c r="B833" t="s">
        <v>2941</v>
      </c>
      <c r="C833" t="s">
        <v>3055</v>
      </c>
      <c r="D833">
        <v>100</v>
      </c>
      <c r="E833" t="s">
        <v>3056</v>
      </c>
      <c r="F833" t="s">
        <v>3057</v>
      </c>
      <c r="G833" t="s">
        <v>946</v>
      </c>
      <c r="H833">
        <v>264</v>
      </c>
      <c r="I833">
        <v>283</v>
      </c>
      <c r="J833">
        <v>149</v>
      </c>
      <c r="K833">
        <v>387</v>
      </c>
      <c r="L833">
        <v>123</v>
      </c>
      <c r="M833">
        <v>183</v>
      </c>
      <c r="N833">
        <v>34</v>
      </c>
      <c r="O833">
        <v>18</v>
      </c>
      <c r="P833">
        <v>13</v>
      </c>
      <c r="Q833">
        <v>13</v>
      </c>
      <c r="R833">
        <v>1467</v>
      </c>
      <c r="T833" s="1">
        <f t="shared" si="301"/>
        <v>17.995910020449898</v>
      </c>
      <c r="U833" s="1">
        <f t="shared" si="284"/>
        <v>19.29107021131561</v>
      </c>
      <c r="V833" s="1">
        <f t="shared" si="285"/>
        <v>10.156782549420585</v>
      </c>
      <c r="W833" s="1">
        <f t="shared" si="286"/>
        <v>26.380368098159508</v>
      </c>
      <c r="X833" s="1">
        <f t="shared" si="287"/>
        <v>8.3844580777096116</v>
      </c>
      <c r="Y833" s="1">
        <f t="shared" si="288"/>
        <v>12.474437627811861</v>
      </c>
      <c r="Z833" s="1">
        <f t="shared" si="289"/>
        <v>2.3176550783912746</v>
      </c>
      <c r="AA833" s="1">
        <f t="shared" si="290"/>
        <v>1.2269938650306749</v>
      </c>
      <c r="AB833" s="1">
        <f t="shared" si="291"/>
        <v>0.88616223585548748</v>
      </c>
      <c r="AC833" s="1">
        <f t="shared" si="292"/>
        <v>0.88616223585548748</v>
      </c>
      <c r="AD833" s="1"/>
      <c r="AF833" s="1">
        <f t="shared" si="302"/>
        <v>-8.4369895435446178</v>
      </c>
      <c r="AG833" s="1">
        <f t="shared" si="293"/>
        <v>43.351786366171815</v>
      </c>
      <c r="AH833" s="1">
        <f>IF((W833-W$2)/W$2*100&gt;100,100,IF((W833-W$2)/W$2*100&lt;-100,-100,(W833-W$2)/W$2*100))</f>
        <v>35.473645067061241</v>
      </c>
      <c r="AI833" s="1">
        <f>IF((X833-X$2)/X$2*100&gt;100,100,IF((X833-X$2)/X$2*100&lt;-100,-100,(X833-X$2)/X$2*100))</f>
        <v>-11.131138999745753</v>
      </c>
      <c r="AJ833" s="1">
        <f>IF((Y833-Y$2)/Y$2*100&gt;100,100,IF((Y833-Y$2)/Y$2*100&lt;-100,-100,(Y833-Y$2)/Y$2*100))</f>
        <v>-12.296546856373643</v>
      </c>
      <c r="AK833" s="1">
        <f>IF((Z833-Z$2)/Z$2*100&gt;100,100,IF((Z833-Z$2)/Z$2*100&lt;-100,-100,(Z833-Z$2)/Z$2*100))</f>
        <v>-76.017277071237601</v>
      </c>
      <c r="AL833" s="1">
        <f>IF((V833-V$2)/V$2*100&gt;100,100,IF((V833-V$2)/V$2*100&lt;-100,-100,(V833-V$2)/V$2*100))</f>
        <v>100</v>
      </c>
      <c r="AM833" s="1">
        <f>IF((AA833-AA$2)/AA$2*100&gt;100,100,IF((AA833-AA$2)/AA$2*100&lt;-100,-100,(AA833-AA$2)/AA$2*100))</f>
        <v>-75.643450850122974</v>
      </c>
      <c r="AN833" s="1">
        <f>IF((AB833-AB$2)/AB$2*100&gt;100,100,IF((AB833-AB$2)/AB$2*100&lt;-100,-100,(AB833-AB$2)/AB$2*100))</f>
        <v>-50.987500269303062</v>
      </c>
      <c r="AO833" s="1">
        <f>IF((AC833-AC$2)/AC$2*100&gt;100,100,IF((AC833-AC$2)/AC$2*100&lt;-100,-100,(AC833-AC$2)/AC$2*100))</f>
        <v>-63.972497943808314</v>
      </c>
      <c r="AP833" s="1"/>
      <c r="AQ833" s="2">
        <f t="shared" si="303"/>
        <v>-8</v>
      </c>
      <c r="AR833" s="2">
        <f t="shared" si="294"/>
        <v>43</v>
      </c>
      <c r="AS833" s="2">
        <f t="shared" si="295"/>
        <v>35</v>
      </c>
      <c r="AT833" s="2">
        <f t="shared" si="296"/>
        <v>-11</v>
      </c>
      <c r="AU833" s="2">
        <f t="shared" si="297"/>
        <v>-12</v>
      </c>
      <c r="AV833" s="2">
        <f t="shared" si="304"/>
        <v>0</v>
      </c>
      <c r="AW833" s="2">
        <f t="shared" si="305"/>
        <v>1</v>
      </c>
      <c r="AX833" s="2">
        <f t="shared" si="298"/>
        <v>0</v>
      </c>
      <c r="AY833" s="2">
        <f t="shared" si="299"/>
        <v>0</v>
      </c>
      <c r="AZ833" s="2">
        <f t="shared" si="300"/>
        <v>0</v>
      </c>
      <c r="BA833" s="1"/>
      <c r="BB833" s="1"/>
      <c r="BN833" s="1">
        <f>T833/(T$3-T$4)*100</f>
        <v>31.413913105873064</v>
      </c>
      <c r="BO833" s="1">
        <f>U833/(U$3-U$4)*100</f>
        <v>53.625635541547055</v>
      </c>
      <c r="BP833" s="1">
        <f>V833/(V$3-V$4)*100</f>
        <v>20.31356509884117</v>
      </c>
      <c r="BQ833" s="1">
        <f>W833/(W$3-W$4)*100</f>
        <v>47.964305633017275</v>
      </c>
      <c r="BR833" s="1">
        <f>X833/(X$3-X$4)*100</f>
        <v>22.82435810043172</v>
      </c>
      <c r="BS833" s="1">
        <f>Y833/(Y$3-Y$4)*100</f>
        <v>46.927646314149392</v>
      </c>
      <c r="BT833" s="1">
        <f>Z833/(Z$3-Z$4)*100</f>
        <v>7.3095275549263272</v>
      </c>
      <c r="BU833" s="1">
        <f>AA833/(AA$3-AA$4)*100</f>
        <v>4.3874326082915038</v>
      </c>
      <c r="BV833" s="1">
        <f>AB833/(AB$3-AB$4)*100</f>
        <v>4.173100733135791</v>
      </c>
      <c r="BW833" s="1">
        <f>AC833/(AC$3-AC$4)*100</f>
        <v>1.9757059684646934</v>
      </c>
    </row>
    <row r="834" spans="1:75">
      <c r="A834">
        <v>86</v>
      </c>
      <c r="B834" t="s">
        <v>2941</v>
      </c>
      <c r="C834" t="s">
        <v>3058</v>
      </c>
      <c r="D834">
        <v>100</v>
      </c>
      <c r="E834" t="s">
        <v>3059</v>
      </c>
      <c r="F834" t="s">
        <v>3060</v>
      </c>
      <c r="G834" t="s">
        <v>1079</v>
      </c>
      <c r="H834">
        <v>179</v>
      </c>
      <c r="I834">
        <v>430</v>
      </c>
      <c r="J834">
        <v>146</v>
      </c>
      <c r="K834">
        <v>423</v>
      </c>
      <c r="L834">
        <v>387</v>
      </c>
      <c r="M834">
        <v>194</v>
      </c>
      <c r="N834">
        <v>79</v>
      </c>
      <c r="O834">
        <v>15</v>
      </c>
      <c r="P834">
        <v>70</v>
      </c>
      <c r="Q834">
        <v>15</v>
      </c>
      <c r="R834">
        <v>1938</v>
      </c>
      <c r="T834" s="1">
        <f t="shared" si="301"/>
        <v>9.2363261093911238</v>
      </c>
      <c r="U834" s="1">
        <f t="shared" si="284"/>
        <v>22.187822497420022</v>
      </c>
      <c r="V834" s="1">
        <f t="shared" si="285"/>
        <v>7.5335397316821471</v>
      </c>
      <c r="W834" s="1">
        <f t="shared" si="286"/>
        <v>21.826625386996902</v>
      </c>
      <c r="X834" s="1">
        <f t="shared" si="287"/>
        <v>19.96904024767802</v>
      </c>
      <c r="Y834" s="1">
        <f t="shared" si="288"/>
        <v>10.010319917440661</v>
      </c>
      <c r="Z834" s="1">
        <f t="shared" si="289"/>
        <v>4.0763673890608878</v>
      </c>
      <c r="AA834" s="1">
        <f t="shared" si="290"/>
        <v>0.77399380804953566</v>
      </c>
      <c r="AB834" s="1">
        <f t="shared" si="291"/>
        <v>3.611971104231166</v>
      </c>
      <c r="AC834" s="1">
        <f t="shared" si="292"/>
        <v>0.77399380804953566</v>
      </c>
      <c r="AD834" s="1"/>
      <c r="AF834" s="1">
        <f t="shared" si="302"/>
        <v>-53.005664999859306</v>
      </c>
      <c r="AG834" s="1">
        <f t="shared" si="293"/>
        <v>64.877529123034662</v>
      </c>
      <c r="AH834" s="1">
        <f>IF((W834-W$2)/W$2*100&gt;100,100,IF((W834-W$2)/W$2*100&lt;-100,-100,(W834-W$2)/W$2*100))</f>
        <v>12.088371537773357</v>
      </c>
      <c r="AI834" s="1">
        <f>IF((X834-X$2)/X$2*100&gt;100,100,IF((X834-X$2)/X$2*100&lt;-100,-100,(X834-X$2)/X$2*100))</f>
        <v>100</v>
      </c>
      <c r="AJ834" s="1">
        <f>IF((Y834-Y$2)/Y$2*100&gt;100,100,IF((Y834-Y$2)/Y$2*100&lt;-100,-100,(Y834-Y$2)/Y$2*100))</f>
        <v>-29.62090556494562</v>
      </c>
      <c r="AK834" s="1">
        <f>IF((Z834-Z$2)/Z$2*100&gt;100,100,IF((Z834-Z$2)/Z$2*100&lt;-100,-100,(Z834-Z$2)/Z$2*100))</f>
        <v>-57.818404231423216</v>
      </c>
      <c r="AL834" s="1">
        <f>IF((V834-V$2)/V$2*100&gt;100,100,IF((V834-V$2)/V$2*100&lt;-100,-100,(V834-V$2)/V$2*100))</f>
        <v>63.808203763359018</v>
      </c>
      <c r="AM834" s="1">
        <f>IF((AA834-AA$2)/AA$2*100&gt;100,100,IF((AA834-AA$2)/AA$2*100&lt;-100,-100,(AA834-AA$2)/AA$2*100))</f>
        <v>-84.635768144620911</v>
      </c>
      <c r="AN834" s="1">
        <f>IF((AB834-AB$2)/AB$2*100&gt;100,100,IF((AB834-AB$2)/AB$2*100&lt;-100,-100,(AB834-AB$2)/AB$2*100))</f>
        <v>99.773501521999975</v>
      </c>
      <c r="AO834" s="1">
        <f>IF((AC834-AC$2)/AC$2*100&gt;100,100,IF((AC834-AC$2)/AC$2*100&lt;-100,-100,(AC834-AC$2)/AC$2*100))</f>
        <v>-68.532778330296978</v>
      </c>
      <c r="AP834" s="1"/>
      <c r="AQ834" s="2">
        <f t="shared" si="303"/>
        <v>-53</v>
      </c>
      <c r="AR834" s="2">
        <f t="shared" si="294"/>
        <v>65</v>
      </c>
      <c r="AS834" s="2">
        <f t="shared" si="295"/>
        <v>12</v>
      </c>
      <c r="AT834" s="2">
        <f t="shared" si="296"/>
        <v>100</v>
      </c>
      <c r="AU834" s="2">
        <f t="shared" si="297"/>
        <v>-30</v>
      </c>
      <c r="AV834" s="2">
        <f t="shared" si="304"/>
        <v>0</v>
      </c>
      <c r="AW834" s="2">
        <f t="shared" si="305"/>
        <v>1</v>
      </c>
      <c r="AX834" s="2">
        <f t="shared" si="298"/>
        <v>0</v>
      </c>
      <c r="AY834" s="2">
        <f t="shared" si="299"/>
        <v>1</v>
      </c>
      <c r="AZ834" s="2">
        <f t="shared" si="300"/>
        <v>0</v>
      </c>
      <c r="BA834" s="1"/>
      <c r="BB834" s="1"/>
      <c r="BN834" s="1">
        <f>T834/(T$3-T$4)*100</f>
        <v>16.123060489200295</v>
      </c>
      <c r="BO834" s="1">
        <f>U834/(U$3-U$4)*100</f>
        <v>61.678075382736388</v>
      </c>
      <c r="BP834" s="1">
        <f>V834/(V$3-V$4)*100</f>
        <v>15.067079463364294</v>
      </c>
      <c r="BQ834" s="1">
        <f>W834/(W$3-W$4)*100</f>
        <v>39.684773430903455</v>
      </c>
      <c r="BR834" s="1">
        <f>X834/(X$3-X$4)*100</f>
        <v>54.360165118679049</v>
      </c>
      <c r="BS834" s="1">
        <f>Y834/(Y$3-Y$4)*100</f>
        <v>37.657870165610113</v>
      </c>
      <c r="BT834" s="1">
        <f>Z834/(Z$3-Z$4)*100</f>
        <v>12.856235611653569</v>
      </c>
      <c r="BU834" s="1">
        <f>AA834/(AA$3-AA$4)*100</f>
        <v>2.7676142227225822</v>
      </c>
      <c r="BV834" s="1">
        <f>AB834/(AB$3-AB$4)*100</f>
        <v>17.009435353088602</v>
      </c>
      <c r="BW834" s="1">
        <f>AC834/(AC$3-AC$4)*100</f>
        <v>1.7256255392579811</v>
      </c>
    </row>
    <row r="835" spans="1:75">
      <c r="A835">
        <v>86</v>
      </c>
      <c r="B835" t="s">
        <v>2941</v>
      </c>
      <c r="C835" t="s">
        <v>3061</v>
      </c>
      <c r="D835">
        <v>100</v>
      </c>
      <c r="E835" t="s">
        <v>3062</v>
      </c>
      <c r="F835" t="s">
        <v>3063</v>
      </c>
      <c r="G835" t="s">
        <v>200</v>
      </c>
      <c r="H835">
        <v>267</v>
      </c>
      <c r="I835">
        <v>349</v>
      </c>
      <c r="J835">
        <v>129</v>
      </c>
      <c r="K835">
        <v>403</v>
      </c>
      <c r="L835">
        <v>255</v>
      </c>
      <c r="M835">
        <v>212</v>
      </c>
      <c r="N835">
        <v>38</v>
      </c>
      <c r="O835">
        <v>14</v>
      </c>
      <c r="P835">
        <v>6</v>
      </c>
      <c r="Q835">
        <v>17</v>
      </c>
      <c r="R835">
        <v>1690</v>
      </c>
      <c r="T835" s="1">
        <f t="shared" si="301"/>
        <v>15.798816568047339</v>
      </c>
      <c r="U835" s="1">
        <f t="shared" si="284"/>
        <v>20.650887573964496</v>
      </c>
      <c r="V835" s="1">
        <f t="shared" si="285"/>
        <v>7.6331360946745557</v>
      </c>
      <c r="W835" s="1">
        <f t="shared" si="286"/>
        <v>23.846153846153847</v>
      </c>
      <c r="X835" s="1">
        <f t="shared" si="287"/>
        <v>15.088757396449704</v>
      </c>
      <c r="Y835" s="1">
        <f t="shared" si="288"/>
        <v>12.544378698224854</v>
      </c>
      <c r="Z835" s="1">
        <f t="shared" si="289"/>
        <v>2.2485207100591715</v>
      </c>
      <c r="AA835" s="1">
        <f t="shared" si="290"/>
        <v>0.82840236686390534</v>
      </c>
      <c r="AB835" s="1">
        <f t="shared" si="291"/>
        <v>0.35502958579881655</v>
      </c>
      <c r="AC835" s="1">
        <f t="shared" si="292"/>
        <v>1.0059171597633136</v>
      </c>
      <c r="AD835" s="1"/>
      <c r="AF835" s="1">
        <f t="shared" si="302"/>
        <v>-19.615779086698591</v>
      </c>
      <c r="AG835" s="1">
        <f t="shared" si="293"/>
        <v>53.456578165286864</v>
      </c>
      <c r="AH835" s="1">
        <f>IF((W835-W$2)/W$2*100&gt;100,100,IF((W835-W$2)/W$2*100&lt;-100,-100,(W835-W$2)/W$2*100))</f>
        <v>22.459450540941052</v>
      </c>
      <c r="AI835" s="1">
        <f>IF((X835-X$2)/X$2*100&gt;100,100,IF((X835-X$2)/X$2*100&lt;-100,-100,(X835-X$2)/X$2*100))</f>
        <v>59.929320571896426</v>
      </c>
      <c r="AJ835" s="1">
        <f>IF((Y835-Y$2)/Y$2*100&gt;100,100,IF((Y835-Y$2)/Y$2*100&lt;-100,-100,(Y835-Y$2)/Y$2*100))</f>
        <v>-11.804815399229232</v>
      </c>
      <c r="AK835" s="1">
        <f>IF((Z835-Z$2)/Z$2*100&gt;100,100,IF((Z835-Z$2)/Z$2*100&lt;-100,-100,(Z835-Z$2)/Z$2*100))</f>
        <v>-76.732668423480874</v>
      </c>
      <c r="AL835" s="1">
        <f>IF((V835-V$2)/V$2*100&gt;100,100,IF((V835-V$2)/V$2*100&lt;-100,-100,(V835-V$2)/V$2*100))</f>
        <v>65.973812747212747</v>
      </c>
      <c r="AM835" s="1">
        <f>IF((AA835-AA$2)/AA$2*100&gt;100,100,IF((AA835-AA$2)/AA$2*100&lt;-100,-100,(AA835-AA$2)/AA$2*100))</f>
        <v>-83.555726284017936</v>
      </c>
      <c r="AN835" s="1">
        <f>IF((AB835-AB$2)/AB$2*100&gt;100,100,IF((AB835-AB$2)/AB$2*100&lt;-100,-100,(AB835-AB$2)/AB$2*100))</f>
        <v>-80.363767745580589</v>
      </c>
      <c r="AO835" s="1">
        <f>IF((AC835-AC$2)/AC$2*100&gt;100,100,IF((AC835-AC$2)/AC$2*100&lt;-100,-100,(AC835-AC$2)/AC$2*100))</f>
        <v>-59.103783624061698</v>
      </c>
      <c r="AP835" s="1"/>
      <c r="AQ835" s="2">
        <f t="shared" si="303"/>
        <v>-20</v>
      </c>
      <c r="AR835" s="2">
        <f t="shared" si="294"/>
        <v>53</v>
      </c>
      <c r="AS835" s="2">
        <f t="shared" si="295"/>
        <v>22</v>
      </c>
      <c r="AT835" s="2">
        <f t="shared" si="296"/>
        <v>60</v>
      </c>
      <c r="AU835" s="2">
        <f t="shared" si="297"/>
        <v>-12</v>
      </c>
      <c r="AV835" s="2">
        <f t="shared" si="304"/>
        <v>0</v>
      </c>
      <c r="AW835" s="2">
        <f t="shared" si="305"/>
        <v>1</v>
      </c>
      <c r="AX835" s="2">
        <f t="shared" si="298"/>
        <v>0</v>
      </c>
      <c r="AY835" s="2">
        <f t="shared" si="299"/>
        <v>0</v>
      </c>
      <c r="AZ835" s="2">
        <f t="shared" si="300"/>
        <v>0</v>
      </c>
      <c r="BA835" s="1"/>
      <c r="BB835" s="1"/>
      <c r="BN835" s="1">
        <f>T835/(T$3-T$4)*100</f>
        <v>27.578635938959827</v>
      </c>
      <c r="BO835" s="1">
        <f>U835/(U$3-U$4)*100</f>
        <v>57.405678301938003</v>
      </c>
      <c r="BP835" s="1">
        <f>V835/(V$3-V$4)*100</f>
        <v>15.266272189349111</v>
      </c>
      <c r="BQ835" s="1">
        <f>W835/(W$3-W$4)*100</f>
        <v>43.356643356643353</v>
      </c>
      <c r="BR835" s="1">
        <f>X835/(X$3-X$4)*100</f>
        <v>41.074950690335307</v>
      </c>
      <c r="BS835" s="1">
        <f>Y835/(Y$3-Y$4)*100</f>
        <v>47.190757959988744</v>
      </c>
      <c r="BT835" s="1">
        <f>Z835/(Z$3-Z$4)*100</f>
        <v>7.0914883932635409</v>
      </c>
      <c r="BU835" s="1">
        <f>AA835/(AA$3-AA$4)*100</f>
        <v>2.9621660390891162</v>
      </c>
      <c r="BV835" s="1">
        <f>AB835/(AB$3-AB$4)*100</f>
        <v>1.6718995290423861</v>
      </c>
      <c r="BW835" s="1">
        <f>AC835/(AC$3-AC$4)*100</f>
        <v>2.2427005529149286</v>
      </c>
    </row>
    <row r="836" spans="1:75">
      <c r="A836">
        <v>81</v>
      </c>
      <c r="B836" t="s">
        <v>2941</v>
      </c>
      <c r="C836" t="s">
        <v>3064</v>
      </c>
      <c r="D836">
        <v>100</v>
      </c>
      <c r="E836" t="s">
        <v>3065</v>
      </c>
      <c r="F836" t="s">
        <v>3066</v>
      </c>
      <c r="G836" t="s">
        <v>3067</v>
      </c>
      <c r="H836">
        <v>221</v>
      </c>
      <c r="I836">
        <v>416</v>
      </c>
      <c r="J836">
        <v>224</v>
      </c>
      <c r="K836">
        <v>350</v>
      </c>
      <c r="L836">
        <v>99</v>
      </c>
      <c r="M836">
        <v>170</v>
      </c>
      <c r="N836">
        <v>22</v>
      </c>
      <c r="O836">
        <v>8</v>
      </c>
      <c r="P836">
        <v>9</v>
      </c>
      <c r="Q836">
        <v>13</v>
      </c>
      <c r="R836">
        <v>1532</v>
      </c>
      <c r="T836" s="1">
        <f t="shared" si="301"/>
        <v>14.425587467362924</v>
      </c>
      <c r="U836" s="1">
        <f t="shared" si="284"/>
        <v>27.154046997389038</v>
      </c>
      <c r="V836" s="1">
        <f t="shared" si="285"/>
        <v>14.621409921671018</v>
      </c>
      <c r="W836" s="1">
        <f t="shared" si="286"/>
        <v>22.845953002610965</v>
      </c>
      <c r="X836" s="1">
        <f t="shared" si="287"/>
        <v>6.462140992167102</v>
      </c>
      <c r="Y836" s="1">
        <f t="shared" si="288"/>
        <v>11.096605744125327</v>
      </c>
      <c r="Z836" s="1">
        <f t="shared" si="289"/>
        <v>1.4360313315926894</v>
      </c>
      <c r="AA836" s="1">
        <f t="shared" si="290"/>
        <v>0.52219321148825071</v>
      </c>
      <c r="AB836" s="1">
        <f t="shared" si="291"/>
        <v>0.58746736292428192</v>
      </c>
      <c r="AC836" s="1">
        <f t="shared" si="292"/>
        <v>0.84856396866840744</v>
      </c>
      <c r="AD836" s="1"/>
      <c r="AF836" s="1">
        <f t="shared" si="302"/>
        <v>-26.602755036355656</v>
      </c>
      <c r="AG836" s="1">
        <f t="shared" si="293"/>
        <v>100</v>
      </c>
      <c r="AH836" s="1">
        <f>IF((W836-W$2)/W$2*100&gt;100,100,IF((W836-W$2)/W$2*100&lt;-100,-100,(W836-W$2)/W$2*100))</f>
        <v>17.323022816744242</v>
      </c>
      <c r="AI836" s="1">
        <f>IF((X836-X$2)/X$2*100&gt;100,100,IF((X836-X$2)/X$2*100&lt;-100,-100,(X836-X$2)/X$2*100))</f>
        <v>-31.506234001730427</v>
      </c>
      <c r="AJ836" s="1">
        <f>IF((Y836-Y$2)/Y$2*100&gt;100,100,IF((Y836-Y$2)/Y$2*100&lt;-100,-100,(Y836-Y$2)/Y$2*100))</f>
        <v>-21.983605917158975</v>
      </c>
      <c r="AK836" s="1">
        <f>IF((Z836-Z$2)/Z$2*100&gt;100,100,IF((Z836-Z$2)/Z$2*100&lt;-100,-100,(Z836-Z$2)/Z$2*100))</f>
        <v>-85.140178163821261</v>
      </c>
      <c r="AL836" s="1">
        <f>IF((V836-V$2)/V$2*100&gt;100,100,IF((V836-V$2)/V$2*100&lt;-100,-100,(V836-V$2)/V$2*100))</f>
        <v>100</v>
      </c>
      <c r="AM836" s="1">
        <f>IF((AA836-AA$2)/AA$2*100&gt;100,100,IF((AA836-AA$2)/AA$2*100&lt;-100,-100,(AA836-AA$2)/AA$2*100))</f>
        <v>-89.634157933603248</v>
      </c>
      <c r="AN836" s="1">
        <f>IF((AB836-AB$2)/AB$2*100&gt;100,100,IF((AB836-AB$2)/AB$2*100&lt;-100,-100,(AB836-AB$2)/AB$2*100))</f>
        <v>-67.507931615565795</v>
      </c>
      <c r="AO836" s="1">
        <f>IF((AC836-AC$2)/AC$2*100&gt;100,100,IF((AC836-AC$2)/AC$2*100&lt;-100,-100,(AC836-AC$2)/AC$2*100))</f>
        <v>-65.501079950108874</v>
      </c>
      <c r="AP836" s="1"/>
      <c r="AQ836" s="2">
        <f t="shared" si="303"/>
        <v>-27</v>
      </c>
      <c r="AR836" s="2">
        <f t="shared" si="294"/>
        <v>100</v>
      </c>
      <c r="AS836" s="2">
        <f t="shared" si="295"/>
        <v>17</v>
      </c>
      <c r="AT836" s="2">
        <f t="shared" si="296"/>
        <v>-32</v>
      </c>
      <c r="AU836" s="2">
        <f t="shared" si="297"/>
        <v>-22</v>
      </c>
      <c r="AV836" s="2">
        <f t="shared" si="304"/>
        <v>0</v>
      </c>
      <c r="AW836" s="2">
        <f t="shared" si="305"/>
        <v>1</v>
      </c>
      <c r="AX836" s="2">
        <f t="shared" si="298"/>
        <v>0</v>
      </c>
      <c r="AY836" s="2">
        <f t="shared" si="299"/>
        <v>0</v>
      </c>
      <c r="AZ836" s="2">
        <f t="shared" si="300"/>
        <v>0</v>
      </c>
      <c r="BA836" s="1"/>
      <c r="BB836" s="1"/>
      <c r="BN836" s="1">
        <f>T836/(T$3-T$4)*100</f>
        <v>25.181507947414222</v>
      </c>
      <c r="BO836" s="1">
        <f>U836/(U$3-U$4)*100</f>
        <v>75.48326825879704</v>
      </c>
      <c r="BP836" s="1">
        <f>V836/(V$3-V$4)*100</f>
        <v>29.242819843342037</v>
      </c>
      <c r="BQ836" s="1">
        <f>W836/(W$3-W$4)*100</f>
        <v>41.53809636838357</v>
      </c>
      <c r="BR836" s="1">
        <f>X836/(X$3-X$4)*100</f>
        <v>17.591383812010442</v>
      </c>
      <c r="BS836" s="1">
        <f>Y836/(Y$3-Y$4)*100</f>
        <v>41.744373989804807</v>
      </c>
      <c r="BT836" s="1">
        <f>Z836/(Z$3-Z$4)*100</f>
        <v>4.529021891946174</v>
      </c>
      <c r="BU836" s="1">
        <f>AA836/(AA$3-AA$4)*100</f>
        <v>1.8672363319882905</v>
      </c>
      <c r="BV836" s="1">
        <f>AB836/(AB$3-AB$4)*100</f>
        <v>2.7664917141791441</v>
      </c>
      <c r="BW836" s="1">
        <f>AC836/(AC$3-AC$4)*100</f>
        <v>1.8918803235885806</v>
      </c>
    </row>
    <row r="837" spans="1:75">
      <c r="A837">
        <v>85</v>
      </c>
      <c r="B837" t="s">
        <v>2941</v>
      </c>
      <c r="C837" t="s">
        <v>3068</v>
      </c>
      <c r="D837">
        <v>100</v>
      </c>
      <c r="E837" t="s">
        <v>3069</v>
      </c>
      <c r="F837" t="s">
        <v>3070</v>
      </c>
      <c r="G837" t="s">
        <v>1079</v>
      </c>
      <c r="H837">
        <v>140</v>
      </c>
      <c r="I837">
        <v>531</v>
      </c>
      <c r="J837">
        <v>87</v>
      </c>
      <c r="K837">
        <v>636</v>
      </c>
      <c r="L837">
        <v>51</v>
      </c>
      <c r="M837">
        <v>203</v>
      </c>
      <c r="N837">
        <v>48</v>
      </c>
      <c r="O837">
        <v>12</v>
      </c>
      <c r="P837">
        <v>43</v>
      </c>
      <c r="Q837">
        <v>24</v>
      </c>
      <c r="R837">
        <v>1775</v>
      </c>
      <c r="T837" s="1">
        <f t="shared" si="301"/>
        <v>7.887323943661972</v>
      </c>
      <c r="U837" s="1">
        <f t="shared" si="284"/>
        <v>29.91549295774648</v>
      </c>
      <c r="V837" s="1">
        <f t="shared" si="285"/>
        <v>4.9014084507042259</v>
      </c>
      <c r="W837" s="1">
        <f t="shared" si="286"/>
        <v>35.83098591549296</v>
      </c>
      <c r="X837" s="1">
        <f t="shared" si="287"/>
        <v>2.873239436619718</v>
      </c>
      <c r="Y837" s="1">
        <f t="shared" si="288"/>
        <v>11.43661971830986</v>
      </c>
      <c r="Z837" s="1">
        <f t="shared" si="289"/>
        <v>2.704225352112676</v>
      </c>
      <c r="AA837" s="1">
        <f t="shared" si="290"/>
        <v>0.676056338028169</v>
      </c>
      <c r="AB837" s="1">
        <f t="shared" si="291"/>
        <v>2.422535211267606</v>
      </c>
      <c r="AC837" s="1">
        <f t="shared" si="292"/>
        <v>1.352112676056338</v>
      </c>
      <c r="AD837" s="1"/>
      <c r="AF837" s="1">
        <f t="shared" si="302"/>
        <v>-59.869374546421675</v>
      </c>
      <c r="AG837" s="1">
        <f t="shared" si="293"/>
        <v>100</v>
      </c>
      <c r="AH837" s="1">
        <f>IF((W837-W$2)/W$2*100&gt;100,100,IF((W837-W$2)/W$2*100&lt;-100,-100,(W837-W$2)/W$2*100))</f>
        <v>84.006312961835647</v>
      </c>
      <c r="AI837" s="1">
        <f>IF((X837-X$2)/X$2*100&gt;100,100,IF((X837-X$2)/X$2*100&lt;-100,-100,(X837-X$2)/X$2*100))</f>
        <v>-69.545853322083957</v>
      </c>
      <c r="AJ837" s="1">
        <f>IF((Y837-Y$2)/Y$2*100&gt;100,100,IF((Y837-Y$2)/Y$2*100&lt;-100,-100,(Y837-Y$2)/Y$2*100))</f>
        <v>-19.593085354806206</v>
      </c>
      <c r="AK837" s="1">
        <f>IF((Z837-Z$2)/Z$2*100&gt;100,100,IF((Z837-Z$2)/Z$2*100&lt;-100,-100,(Z837-Z$2)/Z$2*100))</f>
        <v>-72.017109896408726</v>
      </c>
      <c r="AL837" s="1">
        <f>IF((V837-V$2)/V$2*100&gt;100,100,IF((V837-V$2)/V$2*100&lt;-100,-100,(V837-V$2)/V$2*100))</f>
        <v>6.5755199835034182</v>
      </c>
      <c r="AM837" s="1">
        <f>IF((AA837-AA$2)/AA$2*100&gt;100,100,IF((AA837-AA$2)/AA$2*100&lt;-100,-100,(AA837-AA$2)/AA$2*100))</f>
        <v>-86.57988446840578</v>
      </c>
      <c r="AN837" s="1">
        <f>IF((AB837-AB$2)/AB$2*100&gt;100,100,IF((AB837-AB$2)/AB$2*100&lt;-100,-100,(AB837-AB$2)/AB$2*100))</f>
        <v>33.987323749169811</v>
      </c>
      <c r="AO837" s="1">
        <f>IF((AC837-AC$2)/AC$2*100&gt;100,100,IF((AC837-AC$2)/AC$2*100&lt;-100,-100,(AC837-AC$2)/AC$2*100))</f>
        <v>-45.028979744554853</v>
      </c>
      <c r="AP837" s="1"/>
      <c r="AQ837" s="2">
        <f t="shared" si="303"/>
        <v>-60</v>
      </c>
      <c r="AR837" s="2">
        <f t="shared" si="294"/>
        <v>100</v>
      </c>
      <c r="AS837" s="2">
        <f t="shared" si="295"/>
        <v>84</v>
      </c>
      <c r="AT837" s="2">
        <f t="shared" si="296"/>
        <v>-70</v>
      </c>
      <c r="AU837" s="2">
        <f t="shared" si="297"/>
        <v>-20</v>
      </c>
      <c r="AV837" s="2">
        <f t="shared" si="304"/>
        <v>0</v>
      </c>
      <c r="AW837" s="2">
        <f t="shared" si="305"/>
        <v>0</v>
      </c>
      <c r="AX837" s="2">
        <f t="shared" si="298"/>
        <v>0</v>
      </c>
      <c r="AY837" s="2">
        <f t="shared" si="299"/>
        <v>1</v>
      </c>
      <c r="AZ837" s="2">
        <f t="shared" si="300"/>
        <v>0</v>
      </c>
      <c r="BA837" s="1"/>
      <c r="BB837" s="1"/>
      <c r="BN837" s="1">
        <f>T837/(T$3-T$4)*100</f>
        <v>13.768223375339758</v>
      </c>
      <c r="BO837" s="1">
        <f>U837/(U$3-U$4)*100</f>
        <v>83.159581341258558</v>
      </c>
      <c r="BP837" s="1">
        <f>V837/(V$3-V$4)*100</f>
        <v>9.8028169014084519</v>
      </c>
      <c r="BQ837" s="1">
        <f>W837/(W$3-W$4)*100</f>
        <v>65.147247119078102</v>
      </c>
      <c r="BR837" s="1">
        <f>X837/(X$3-X$4)*100</f>
        <v>7.8215962441314542</v>
      </c>
      <c r="BS837" s="1">
        <f>Y837/(Y$3-Y$4)*100</f>
        <v>43.023474178403767</v>
      </c>
      <c r="BT837" s="1">
        <f>Z837/(Z$3-Z$4)*100</f>
        <v>8.5287107258938253</v>
      </c>
      <c r="BU837" s="1">
        <f>AA837/(AA$3-AA$4)*100</f>
        <v>2.41741357234315</v>
      </c>
      <c r="BV837" s="1">
        <f>AB837/(AB$3-AB$4)*100</f>
        <v>11.408163265306124</v>
      </c>
      <c r="BW837" s="1">
        <f>AC837/(AC$3-AC$4)*100</f>
        <v>3.0145462941583929</v>
      </c>
    </row>
    <row r="838" spans="1:75">
      <c r="A838">
        <v>89</v>
      </c>
      <c r="B838" t="s">
        <v>2941</v>
      </c>
      <c r="C838" t="s">
        <v>3071</v>
      </c>
      <c r="D838">
        <v>100</v>
      </c>
      <c r="E838" t="s">
        <v>3072</v>
      </c>
      <c r="F838" t="s">
        <v>3073</v>
      </c>
      <c r="G838" t="s">
        <v>3074</v>
      </c>
      <c r="H838">
        <v>142</v>
      </c>
      <c r="I838">
        <v>517</v>
      </c>
      <c r="J838">
        <v>223</v>
      </c>
      <c r="K838">
        <v>470</v>
      </c>
      <c r="L838">
        <v>106</v>
      </c>
      <c r="M838">
        <v>210</v>
      </c>
      <c r="N838">
        <v>19</v>
      </c>
      <c r="O838">
        <v>6</v>
      </c>
      <c r="P838">
        <v>10</v>
      </c>
      <c r="Q838">
        <v>20</v>
      </c>
      <c r="R838">
        <v>1723</v>
      </c>
      <c r="T838" s="1">
        <f t="shared" si="301"/>
        <v>8.2414393499709799</v>
      </c>
      <c r="U838" s="1">
        <f t="shared" ref="U838:U901" si="306">IF($R838&lt;&gt;0,I838/$R838,0)*100</f>
        <v>30.005803830528148</v>
      </c>
      <c r="V838" s="1">
        <f t="shared" ref="V838:V901" si="307">IF($R838&lt;&gt;0,J838/$R838,0)*100</f>
        <v>12.94254207777133</v>
      </c>
      <c r="W838" s="1">
        <f t="shared" ref="W838:W901" si="308">IF($R838&lt;&gt;0,K838/$R838,0)*100</f>
        <v>27.278003482298317</v>
      </c>
      <c r="X838" s="1">
        <f t="shared" ref="X838:X901" si="309">IF($R838&lt;&gt;0,L838/$R838,0)*100</f>
        <v>6.1520603598374928</v>
      </c>
      <c r="Y838" s="1">
        <f t="shared" ref="Y838:Y901" si="310">IF($R838&lt;&gt;0,M838/$R838,0)*100</f>
        <v>12.188044109112015</v>
      </c>
      <c r="Z838" s="1">
        <f t="shared" ref="Z838:Z901" si="311">IF($R838&lt;&gt;0,N838/$R838,0)*100</f>
        <v>1.1027278003482297</v>
      </c>
      <c r="AA838" s="1">
        <f t="shared" ref="AA838:AA901" si="312">IF($R838&lt;&gt;0,O838/$R838,0)*100</f>
        <v>0.34822983168891469</v>
      </c>
      <c r="AB838" s="1">
        <f t="shared" ref="AB838:AB901" si="313">IF($R838&lt;&gt;0,P838/$R838,0)*100</f>
        <v>0.5803830528148578</v>
      </c>
      <c r="AC838" s="1">
        <f t="shared" ref="AC838:AC901" si="314">IF($R838&lt;&gt;0,Q838/$R838,0)*100</f>
        <v>1.1607661056297156</v>
      </c>
      <c r="AD838" s="1"/>
      <c r="AF838" s="1">
        <f t="shared" si="302"/>
        <v>-58.067638895720023</v>
      </c>
      <c r="AG838" s="1">
        <f t="shared" ref="AG838:AG901" si="315">IF((U838-U$2)/U$2*100&gt;100,100,IF((U838-U$2)/U$2*100&lt;-100,-100,(U838-U$2)/U$2*100))</f>
        <v>100</v>
      </c>
      <c r="AH838" s="1">
        <f>IF((W838-W$2)/W$2*100&gt;100,100,IF((W838-W$2)/W$2*100&lt;-100,-100,(W838-W$2)/W$2*100))</f>
        <v>40.083358509192486</v>
      </c>
      <c r="AI838" s="1">
        <f>IF((X838-X$2)/X$2*100&gt;100,100,IF((X838-X$2)/X$2*100&lt;-100,-100,(X838-X$2)/X$2*100))</f>
        <v>-34.792852213422726</v>
      </c>
      <c r="AJ838" s="1">
        <f>IF((Y838-Y$2)/Y$2*100&gt;100,100,IF((Y838-Y$2)/Y$2*100&lt;-100,-100,(Y838-Y$2)/Y$2*100))</f>
        <v>-14.31008055603559</v>
      </c>
      <c r="AK838" s="1">
        <f>IF((Z838-Z$2)/Z$2*100&gt;100,100,IF((Z838-Z$2)/Z$2*100&lt;-100,-100,(Z838-Z$2)/Z$2*100))</f>
        <v>-88.589149633105819</v>
      </c>
      <c r="AL838" s="1">
        <f>IF((V838-V$2)/V$2*100&gt;100,100,IF((V838-V$2)/V$2*100&lt;-100,-100,(V838-V$2)/V$2*100))</f>
        <v>100</v>
      </c>
      <c r="AM838" s="1">
        <f>IF((AA838-AA$2)/AA$2*100&gt;100,100,IF((AA838-AA$2)/AA$2*100&lt;-100,-100,(AA838-AA$2)/AA$2*100))</f>
        <v>-93.087433236047673</v>
      </c>
      <c r="AN838" s="1">
        <f>IF((AB838-AB$2)/AB$2*100&gt;100,100,IF((AB838-AB$2)/AB$2*100&lt;-100,-100,(AB838-AB$2)/AB$2*100))</f>
        <v>-67.899755745822404</v>
      </c>
      <c r="AO838" s="1">
        <f>IF((AC838-AC$2)/AC$2*100&gt;100,100,IF((AC838-AC$2)/AC$2*100&lt;-100,-100,(AC838-AC$2)/AC$2*100))</f>
        <v>-52.808299016533603</v>
      </c>
      <c r="AP838" s="1"/>
      <c r="AQ838" s="2">
        <f t="shared" si="303"/>
        <v>-58</v>
      </c>
      <c r="AR838" s="2">
        <f t="shared" ref="AR838:AR901" si="316">ROUND(AG838, 0)</f>
        <v>100</v>
      </c>
      <c r="AS838" s="2">
        <f t="shared" ref="AS838:AS901" si="317">ROUND(AH838, 0)</f>
        <v>40</v>
      </c>
      <c r="AT838" s="2">
        <f t="shared" ref="AT838:AT901" si="318">ROUND(AI838, 0)</f>
        <v>-35</v>
      </c>
      <c r="AU838" s="2">
        <f t="shared" ref="AU838:AU901" si="319">ROUND(AJ838, 0)</f>
        <v>-14</v>
      </c>
      <c r="AV838" s="2">
        <f t="shared" si="304"/>
        <v>0</v>
      </c>
      <c r="AW838" s="2">
        <f t="shared" si="305"/>
        <v>1</v>
      </c>
      <c r="AX838" s="2">
        <f t="shared" ref="AX838:AX901" si="320">IF(AM838&gt;20, 1, 0)</f>
        <v>0</v>
      </c>
      <c r="AY838" s="2">
        <f t="shared" ref="AY838:AY901" si="321">IF(AN838&gt;20, 1, 0)</f>
        <v>0</v>
      </c>
      <c r="AZ838" s="2">
        <f t="shared" ref="AZ838:AZ901" si="322">IF(AO838&gt;20, 1, 0)</f>
        <v>0</v>
      </c>
      <c r="BA838" s="1"/>
      <c r="BB838" s="1"/>
      <c r="BN838" s="1">
        <f>T838/(T$3-T$4)*100</f>
        <v>14.386372198633552</v>
      </c>
      <c r="BO838" s="1">
        <f>U838/(U$3-U$4)*100</f>
        <v>83.410628996789242</v>
      </c>
      <c r="BP838" s="1">
        <f>V838/(V$3-V$4)*100</f>
        <v>25.885084155542661</v>
      </c>
      <c r="BQ838" s="1">
        <f>W838/(W$3-W$4)*100</f>
        <v>49.596369967815114</v>
      </c>
      <c r="BR838" s="1">
        <f>X838/(X$3-X$4)*100</f>
        <v>16.747275424002062</v>
      </c>
      <c r="BS838" s="1">
        <f>Y838/(Y$3-Y$4)*100</f>
        <v>45.850261172373777</v>
      </c>
      <c r="BT838" s="1">
        <f>Z838/(Z$3-Z$4)*100</f>
        <v>3.477833831867494</v>
      </c>
      <c r="BU838" s="1">
        <f>AA838/(AA$3-AA$4)*100</f>
        <v>1.2451854587664224</v>
      </c>
      <c r="BV838" s="1">
        <f>AB838/(AB$3-AB$4)*100</f>
        <v>2.7331303966740497</v>
      </c>
      <c r="BW838" s="1">
        <f>AC838/(AC$3-AC$4)*100</f>
        <v>2.5879375469777264</v>
      </c>
    </row>
    <row r="839" spans="1:75">
      <c r="A839">
        <v>87</v>
      </c>
      <c r="B839" t="s">
        <v>2941</v>
      </c>
      <c r="C839" t="s">
        <v>3075</v>
      </c>
      <c r="D839">
        <v>100</v>
      </c>
      <c r="E839" t="s">
        <v>3076</v>
      </c>
      <c r="F839" t="s">
        <v>3077</v>
      </c>
      <c r="G839" t="s">
        <v>3078</v>
      </c>
      <c r="H839">
        <v>172</v>
      </c>
      <c r="I839">
        <v>514</v>
      </c>
      <c r="J839">
        <v>320</v>
      </c>
      <c r="K839">
        <v>334</v>
      </c>
      <c r="L839">
        <v>313</v>
      </c>
      <c r="M839">
        <v>217</v>
      </c>
      <c r="N839">
        <v>44</v>
      </c>
      <c r="O839">
        <v>11</v>
      </c>
      <c r="P839">
        <v>18</v>
      </c>
      <c r="Q839">
        <v>15</v>
      </c>
      <c r="R839">
        <v>1958</v>
      </c>
      <c r="T839" s="1">
        <f t="shared" ref="T839:T902" si="323">IF($R839&lt;&gt;0,H839/$R839,0)*100</f>
        <v>8.7844739530132792</v>
      </c>
      <c r="U839" s="1">
        <f t="shared" si="306"/>
        <v>26.251276813074565</v>
      </c>
      <c r="V839" s="1">
        <f t="shared" si="307"/>
        <v>16.343207354443308</v>
      </c>
      <c r="W839" s="1">
        <f t="shared" si="308"/>
        <v>17.058222676200206</v>
      </c>
      <c r="X839" s="1">
        <f t="shared" si="309"/>
        <v>15.985699693564861</v>
      </c>
      <c r="Y839" s="1">
        <f t="shared" si="310"/>
        <v>11.082737487231869</v>
      </c>
      <c r="Z839" s="1">
        <f t="shared" si="311"/>
        <v>2.2471910112359552</v>
      </c>
      <c r="AA839" s="1">
        <f t="shared" si="312"/>
        <v>0.5617977528089888</v>
      </c>
      <c r="AB839" s="1">
        <f t="shared" si="313"/>
        <v>0.91930541368743612</v>
      </c>
      <c r="AC839" s="1">
        <f t="shared" si="314"/>
        <v>0.76608784473953018</v>
      </c>
      <c r="AD839" s="1"/>
      <c r="AF839" s="1">
        <f t="shared" ref="AF839:AF902" si="324">IF((T839-T$2)/T$2*100&gt;100,100,IF((T839-T$2)/T$2*100&lt;-100,-100,(T839-T$2)/T$2*100))</f>
        <v>-55.304684258801018</v>
      </c>
      <c r="AG839" s="1">
        <f t="shared" si="315"/>
        <v>95.07302520415557</v>
      </c>
      <c r="AH839" s="1">
        <f>IF((W839-W$2)/W$2*100&gt;100,100,IF((W839-W$2)/W$2*100&lt;-100,-100,(W839-W$2)/W$2*100))</f>
        <v>-12.39926616218556</v>
      </c>
      <c r="AI839" s="1">
        <f>IF((X839-X$2)/X$2*100&gt;100,100,IF((X839-X$2)/X$2*100&lt;-100,-100,(X839-X$2)/X$2*100))</f>
        <v>69.43622484511215</v>
      </c>
      <c r="AJ839" s="1">
        <f>IF((Y839-Y$2)/Y$2*100&gt;100,100,IF((Y839-Y$2)/Y$2*100&lt;-100,-100,(Y839-Y$2)/Y$2*100))</f>
        <v>-22.081108831112182</v>
      </c>
      <c r="AK839" s="1">
        <f>IF((Z839-Z$2)/Z$2*100&gt;100,100,IF((Z839-Z$2)/Z$2*100&lt;-100,-100,(Z839-Z$2)/Z$2*100))</f>
        <v>-76.746427933579355</v>
      </c>
      <c r="AL839" s="1">
        <f>IF((V839-V$2)/V$2*100&gt;100,100,IF((V839-V$2)/V$2*100&lt;-100,-100,(V839-V$2)/V$2*100))</f>
        <v>100</v>
      </c>
      <c r="AM839" s="1">
        <f>IF((AA839-AA$2)/AA$2*100&gt;100,100,IF((AA839-AA$2)/AA$2*100&lt;-100,-100,(AA839-AA$2)/AA$2*100))</f>
        <v>-88.847984518455178</v>
      </c>
      <c r="AN839" s="1">
        <f>IF((AB839-AB$2)/AB$2*100&gt;100,100,IF((AB839-AB$2)/AB$2*100&lt;-100,-100,(AB839-AB$2)/AB$2*100))</f>
        <v>-49.154393498515631</v>
      </c>
      <c r="AO839" s="1">
        <f>IF((AC839-AC$2)/AC$2*100&gt;100,100,IF((AC839-AC$2)/AC$2*100&lt;-100,-100,(AC839-AC$2)/AC$2*100))</f>
        <v>-68.854200410682097</v>
      </c>
      <c r="AP839" s="1"/>
      <c r="AQ839" s="2">
        <f t="shared" ref="AQ839:AQ902" si="325">ROUND(AF839, 0)</f>
        <v>-55</v>
      </c>
      <c r="AR839" s="2">
        <f t="shared" si="316"/>
        <v>95</v>
      </c>
      <c r="AS839" s="2">
        <f t="shared" si="317"/>
        <v>-12</v>
      </c>
      <c r="AT839" s="2">
        <f t="shared" si="318"/>
        <v>69</v>
      </c>
      <c r="AU839" s="2">
        <f t="shared" si="319"/>
        <v>-22</v>
      </c>
      <c r="AV839" s="2">
        <f t="shared" ref="AV839:AV902" si="326">IF(AK839&gt;20, 1, 0)</f>
        <v>0</v>
      </c>
      <c r="AW839" s="2">
        <f t="shared" ref="AW839:AW902" si="327">IF(AL839&gt;20, 1, 0)</f>
        <v>1</v>
      </c>
      <c r="AX839" s="2">
        <f t="shared" si="320"/>
        <v>0</v>
      </c>
      <c r="AY839" s="2">
        <f t="shared" si="321"/>
        <v>0</v>
      </c>
      <c r="AZ839" s="2">
        <f t="shared" si="322"/>
        <v>0</v>
      </c>
      <c r="BA839" s="1"/>
      <c r="BB839" s="1"/>
      <c r="BN839" s="1">
        <f>T839/(T$3-T$4)*100</f>
        <v>15.334301023242478</v>
      </c>
      <c r="BO839" s="1">
        <f>U839/(U$3-U$4)*100</f>
        <v>72.973732792308184</v>
      </c>
      <c r="BP839" s="1">
        <f>V839/(V$3-V$4)*100</f>
        <v>32.686414708886616</v>
      </c>
      <c r="BQ839" s="1">
        <f>W839/(W$3-W$4)*100</f>
        <v>31.014950320364004</v>
      </c>
      <c r="BR839" s="1">
        <f>X839/(X$3-X$4)*100</f>
        <v>43.516626943593231</v>
      </c>
      <c r="BS839" s="1">
        <f>Y839/(Y$3-Y$4)*100</f>
        <v>41.69220292815799</v>
      </c>
      <c r="BT839" s="1">
        <f>Z839/(Z$3-Z$4)*100</f>
        <v>7.0872947277441662</v>
      </c>
      <c r="BU839" s="1">
        <f>AA839/(AA$3-AA$4)*100</f>
        <v>2.0088525706503235</v>
      </c>
      <c r="BV839" s="1">
        <f>AB839/(AB$3-AB$4)*100</f>
        <v>4.3291780450688959</v>
      </c>
      <c r="BW839" s="1">
        <f>AC839/(AC$3-AC$4)*100</f>
        <v>1.707999129255346</v>
      </c>
    </row>
    <row r="840" spans="1:75">
      <c r="A840">
        <v>87</v>
      </c>
      <c r="B840" t="s">
        <v>2941</v>
      </c>
      <c r="C840" t="s">
        <v>3079</v>
      </c>
      <c r="D840">
        <v>100</v>
      </c>
      <c r="E840" t="s">
        <v>3080</v>
      </c>
      <c r="F840" t="s">
        <v>3081</v>
      </c>
      <c r="G840" t="s">
        <v>1221</v>
      </c>
      <c r="H840">
        <v>166</v>
      </c>
      <c r="I840">
        <v>419</v>
      </c>
      <c r="J840">
        <v>224</v>
      </c>
      <c r="K840">
        <v>374</v>
      </c>
      <c r="L840">
        <v>277</v>
      </c>
      <c r="M840">
        <v>202</v>
      </c>
      <c r="N840">
        <v>62</v>
      </c>
      <c r="O840">
        <v>11</v>
      </c>
      <c r="P840">
        <v>10</v>
      </c>
      <c r="Q840">
        <v>22</v>
      </c>
      <c r="R840">
        <v>1767</v>
      </c>
      <c r="T840" s="1">
        <f t="shared" si="323"/>
        <v>9.3944538766270504</v>
      </c>
      <c r="U840" s="1">
        <f t="shared" si="306"/>
        <v>23.712507074136955</v>
      </c>
      <c r="V840" s="1">
        <f t="shared" si="307"/>
        <v>12.676853423882287</v>
      </c>
      <c r="W840" s="1">
        <f t="shared" si="308"/>
        <v>21.165817770232032</v>
      </c>
      <c r="X840" s="1">
        <f t="shared" si="309"/>
        <v>15.676287492925864</v>
      </c>
      <c r="Y840" s="1">
        <f t="shared" si="310"/>
        <v>11.431805319750991</v>
      </c>
      <c r="Z840" s="1">
        <f t="shared" si="311"/>
        <v>3.5087719298245612</v>
      </c>
      <c r="AA840" s="1">
        <f t="shared" si="312"/>
        <v>0.62252405206564798</v>
      </c>
      <c r="AB840" s="1">
        <f t="shared" si="313"/>
        <v>0.56593095642331637</v>
      </c>
      <c r="AC840" s="1">
        <f t="shared" si="314"/>
        <v>1.245048104131296</v>
      </c>
      <c r="AD840" s="1"/>
      <c r="AF840" s="1">
        <f t="shared" si="324"/>
        <v>-52.201112499406364</v>
      </c>
      <c r="AG840" s="1">
        <f t="shared" si="315"/>
        <v>76.207447853469731</v>
      </c>
      <c r="AH840" s="1">
        <f>IF((W840-W$2)/W$2*100&gt;100,100,IF((W840-W$2)/W$2*100&lt;-100,-100,(W840-W$2)/W$2*100))</f>
        <v>8.6948625390319645</v>
      </c>
      <c r="AI840" s="1">
        <f>IF((X840-X$2)/X$2*100&gt;100,100,IF((X840-X$2)/X$2*100&lt;-100,-100,(X840-X$2)/X$2*100))</f>
        <v>66.156691499543655</v>
      </c>
      <c r="AJ840" s="1">
        <f>IF((Y840-Y$2)/Y$2*100&gt;100,100,IF((Y840-Y$2)/Y$2*100&lt;-100,-100,(Y840-Y$2)/Y$2*100))</f>
        <v>-19.626933724650243</v>
      </c>
      <c r="AK840" s="1">
        <f>IF((Z840-Z$2)/Z$2*100&gt;100,100,IF((Z840-Z$2)/Z$2*100&lt;-100,-100,(Z840-Z$2)/Z$2*100))</f>
        <v>-63.691790984009856</v>
      </c>
      <c r="AL840" s="1">
        <f>IF((V840-V$2)/V$2*100&gt;100,100,IF((V840-V$2)/V$2*100&lt;-100,-100,(V840-V$2)/V$2*100))</f>
        <v>100</v>
      </c>
      <c r="AM840" s="1">
        <f>IF((AA840-AA$2)/AA$2*100&gt;100,100,IF((AA840-AA$2)/AA$2*100&lt;-100,-100,(AA840-AA$2)/AA$2*100))</f>
        <v>-87.642531798039187</v>
      </c>
      <c r="AN840" s="1">
        <f>IF((AB840-AB$2)/AB$2*100&gt;100,100,IF((AB840-AB$2)/AB$2*100&lt;-100,-100,(AB840-AB$2)/AB$2*100))</f>
        <v>-68.699082710838709</v>
      </c>
      <c r="AO840" s="1">
        <f>IF((AC840-AC$2)/AC$2*100&gt;100,100,IF((AC840-AC$2)/AC$2*100&lt;-100,-100,(AC840-AC$2)/AC$2*100))</f>
        <v>-49.381759550671262</v>
      </c>
      <c r="AP840" s="1"/>
      <c r="AQ840" s="2">
        <f t="shared" si="325"/>
        <v>-52</v>
      </c>
      <c r="AR840" s="2">
        <f t="shared" si="316"/>
        <v>76</v>
      </c>
      <c r="AS840" s="2">
        <f t="shared" si="317"/>
        <v>9</v>
      </c>
      <c r="AT840" s="2">
        <f t="shared" si="318"/>
        <v>66</v>
      </c>
      <c r="AU840" s="2">
        <f t="shared" si="319"/>
        <v>-20</v>
      </c>
      <c r="AV840" s="2">
        <f t="shared" si="326"/>
        <v>0</v>
      </c>
      <c r="AW840" s="2">
        <f t="shared" si="327"/>
        <v>1</v>
      </c>
      <c r="AX840" s="2">
        <f t="shared" si="320"/>
        <v>0</v>
      </c>
      <c r="AY840" s="2">
        <f t="shared" si="321"/>
        <v>0</v>
      </c>
      <c r="AZ840" s="2">
        <f t="shared" si="322"/>
        <v>0</v>
      </c>
      <c r="BA840" s="1"/>
      <c r="BB840" s="1"/>
      <c r="BN840" s="1">
        <f>T840/(T$3-T$4)*100</f>
        <v>16.39909053902441</v>
      </c>
      <c r="BO840" s="1">
        <f>U840/(U$3-U$4)*100</f>
        <v>65.916418747371523</v>
      </c>
      <c r="BP840" s="1">
        <f>V840/(V$3-V$4)*100</f>
        <v>25.353706847764574</v>
      </c>
      <c r="BQ840" s="1">
        <f>W840/(W$3-W$4)*100</f>
        <v>38.483305036785509</v>
      </c>
      <c r="BR840" s="1">
        <f>X840/(X$3-X$4)*100</f>
        <v>42.674338175187074</v>
      </c>
      <c r="BS840" s="1">
        <f>Y840/(Y$3-Y$4)*100</f>
        <v>43.005362869539447</v>
      </c>
      <c r="BT840" s="1">
        <f>Z840/(Z$3-Z$4)*100</f>
        <v>11.066126855600539</v>
      </c>
      <c r="BU840" s="1">
        <f>AA840/(AA$3-AA$4)*100</f>
        <v>2.2259950952650445</v>
      </c>
      <c r="BV840" s="1">
        <f>AB840/(AB$3-AB$4)*100</f>
        <v>2.6650728202995975</v>
      </c>
      <c r="BW840" s="1">
        <f>AC840/(AC$3-AC$4)*100</f>
        <v>2.7758449534730536</v>
      </c>
    </row>
    <row r="841" spans="1:75">
      <c r="A841">
        <v>88</v>
      </c>
      <c r="B841" t="s">
        <v>2941</v>
      </c>
      <c r="C841" t="s">
        <v>3082</v>
      </c>
      <c r="D841">
        <v>100</v>
      </c>
      <c r="E841" t="s">
        <v>3083</v>
      </c>
      <c r="F841" t="s">
        <v>3084</v>
      </c>
      <c r="G841" t="s">
        <v>3015</v>
      </c>
      <c r="H841">
        <v>105</v>
      </c>
      <c r="I841">
        <v>506</v>
      </c>
      <c r="J841">
        <v>168</v>
      </c>
      <c r="K841">
        <v>432</v>
      </c>
      <c r="L841">
        <v>179</v>
      </c>
      <c r="M841">
        <v>192</v>
      </c>
      <c r="N841">
        <v>72</v>
      </c>
      <c r="O841">
        <v>23</v>
      </c>
      <c r="P841">
        <v>11</v>
      </c>
      <c r="Q841">
        <v>18</v>
      </c>
      <c r="R841">
        <v>1706</v>
      </c>
      <c r="T841" s="1">
        <f t="shared" si="323"/>
        <v>6.1547479484173504</v>
      </c>
      <c r="U841" s="1">
        <f t="shared" si="306"/>
        <v>29.660023446658851</v>
      </c>
      <c r="V841" s="1">
        <f t="shared" si="307"/>
        <v>9.847596717467761</v>
      </c>
      <c r="W841" s="1">
        <f t="shared" si="308"/>
        <v>25.32239155920281</v>
      </c>
      <c r="X841" s="1">
        <f t="shared" si="309"/>
        <v>10.492379835873388</v>
      </c>
      <c r="Y841" s="1">
        <f t="shared" si="310"/>
        <v>11.254396248534585</v>
      </c>
      <c r="Z841" s="1">
        <f t="shared" si="311"/>
        <v>4.2203985932004686</v>
      </c>
      <c r="AA841" s="1">
        <f t="shared" si="312"/>
        <v>1.3481828839390386</v>
      </c>
      <c r="AB841" s="1">
        <f t="shared" si="313"/>
        <v>0.64478311840562719</v>
      </c>
      <c r="AC841" s="1">
        <f t="shared" si="314"/>
        <v>1.0550996483001172</v>
      </c>
      <c r="AD841" s="1"/>
      <c r="AF841" s="1">
        <f t="shared" si="324"/>
        <v>-68.684703906754891</v>
      </c>
      <c r="AG841" s="1">
        <f t="shared" si="315"/>
        <v>100</v>
      </c>
      <c r="AH841" s="1">
        <f>IF((W841-W$2)/W$2*100&gt;100,100,IF((W841-W$2)/W$2*100&lt;-100,-100,(W841-W$2)/W$2*100))</f>
        <v>30.040516249654885</v>
      </c>
      <c r="AI841" s="1">
        <f>IF((X841-X$2)/X$2*100&gt;100,100,IF((X841-X$2)/X$2*100&lt;-100,-100,(X841-X$2)/X$2*100))</f>
        <v>11.211223975827842</v>
      </c>
      <c r="AJ841" s="1">
        <f>IF((Y841-Y$2)/Y$2*100&gt;100,100,IF((Y841-Y$2)/Y$2*100&lt;-100,-100,(Y841-Y$2)/Y$2*100))</f>
        <v>-20.874235497196086</v>
      </c>
      <c r="AK841" s="1">
        <f>IF((Z841-Z$2)/Z$2*100&gt;100,100,IF((Z841-Z$2)/Z$2*100&lt;-100,-100,(Z841-Z$2)/Z$2*100))</f>
        <v>-56.32799243797669</v>
      </c>
      <c r="AL841" s="1">
        <f>IF((V841-V$2)/V$2*100&gt;100,100,IF((V841-V$2)/V$2*100&lt;-100,-100,(V841-V$2)/V$2*100))</f>
        <v>100</v>
      </c>
      <c r="AM841" s="1">
        <f>IF((AA841-AA$2)/AA$2*100&gt;100,100,IF((AA841-AA$2)/AA$2*100&lt;-100,-100,(AA841-AA$2)/AA$2*100))</f>
        <v>-73.237777619317413</v>
      </c>
      <c r="AN841" s="1">
        <f>IF((AB841-AB$2)/AB$2*100&gt;100,100,IF((AB841-AB$2)/AB$2*100&lt;-100,-100,(AB841-AB$2)/AB$2*100))</f>
        <v>-64.337870495344191</v>
      </c>
      <c r="AO841" s="1">
        <f>IF((AC841-AC$2)/AC$2*100&gt;100,100,IF((AC841-AC$2)/AC$2*100&lt;-100,-100,(AC841-AC$2)/AC$2*100))</f>
        <v>-57.10423756444235</v>
      </c>
      <c r="AP841" s="1"/>
      <c r="AQ841" s="2">
        <f t="shared" si="325"/>
        <v>-69</v>
      </c>
      <c r="AR841" s="2">
        <f t="shared" si="316"/>
        <v>100</v>
      </c>
      <c r="AS841" s="2">
        <f t="shared" si="317"/>
        <v>30</v>
      </c>
      <c r="AT841" s="2">
        <f t="shared" si="318"/>
        <v>11</v>
      </c>
      <c r="AU841" s="2">
        <f t="shared" si="319"/>
        <v>-21</v>
      </c>
      <c r="AV841" s="2">
        <f t="shared" si="326"/>
        <v>0</v>
      </c>
      <c r="AW841" s="2">
        <f t="shared" si="327"/>
        <v>1</v>
      </c>
      <c r="AX841" s="2">
        <f t="shared" si="320"/>
        <v>0</v>
      </c>
      <c r="AY841" s="2">
        <f t="shared" si="321"/>
        <v>0</v>
      </c>
      <c r="AZ841" s="2">
        <f t="shared" si="322"/>
        <v>0</v>
      </c>
      <c r="BA841" s="1"/>
      <c r="BB841" s="1"/>
      <c r="BN841" s="1">
        <f>T841/(T$3-T$4)*100</f>
        <v>10.743814401184672</v>
      </c>
      <c r="BO841" s="1">
        <f>U841/(U$3-U$4)*100</f>
        <v>82.449422975574606</v>
      </c>
      <c r="BP841" s="1">
        <f>V841/(V$3-V$4)*100</f>
        <v>19.695193434935522</v>
      </c>
      <c r="BQ841" s="1">
        <f>W841/(W$3-W$4)*100</f>
        <v>46.040711925823288</v>
      </c>
      <c r="BR841" s="1">
        <f>X841/(X$3-X$4)*100</f>
        <v>28.562589553210888</v>
      </c>
      <c r="BS841" s="1">
        <f>Y841/(Y$3-Y$4)*100</f>
        <v>42.337966839725347</v>
      </c>
      <c r="BT841" s="1">
        <f>Z841/(Z$3-Z$4)*100</f>
        <v>13.310487870863016</v>
      </c>
      <c r="BU841" s="1">
        <f>AA841/(AA$3-AA$4)*100</f>
        <v>4.8207751607517144</v>
      </c>
      <c r="BV841" s="1">
        <f>AB841/(AB$3-AB$4)*100</f>
        <v>3.0364021341244589</v>
      </c>
      <c r="BW841" s="1">
        <f>AC841/(AC$3-AC$4)*100</f>
        <v>2.3523533142428841</v>
      </c>
    </row>
    <row r="842" spans="1:75">
      <c r="A842">
        <v>80</v>
      </c>
      <c r="B842" t="s">
        <v>2941</v>
      </c>
      <c r="C842" t="s">
        <v>3085</v>
      </c>
      <c r="D842">
        <v>100</v>
      </c>
      <c r="E842" t="s">
        <v>3086</v>
      </c>
      <c r="F842" t="s">
        <v>3087</v>
      </c>
      <c r="G842" t="s">
        <v>2049</v>
      </c>
      <c r="H842">
        <v>199</v>
      </c>
      <c r="I842">
        <v>280</v>
      </c>
      <c r="J842">
        <v>81</v>
      </c>
      <c r="K842">
        <v>411</v>
      </c>
      <c r="L842">
        <v>134</v>
      </c>
      <c r="M842">
        <v>215</v>
      </c>
      <c r="N842">
        <v>44</v>
      </c>
      <c r="O842">
        <v>24</v>
      </c>
      <c r="P842">
        <v>23</v>
      </c>
      <c r="Q842">
        <v>8</v>
      </c>
      <c r="R842">
        <v>1419</v>
      </c>
      <c r="T842" s="1">
        <f t="shared" si="323"/>
        <v>14.023960535588442</v>
      </c>
      <c r="U842" s="1">
        <f t="shared" si="306"/>
        <v>19.732205778717407</v>
      </c>
      <c r="V842" s="1">
        <f t="shared" si="307"/>
        <v>5.7082452431289639</v>
      </c>
      <c r="W842" s="1">
        <f t="shared" si="308"/>
        <v>28.964059196617338</v>
      </c>
      <c r="X842" s="1">
        <f t="shared" si="309"/>
        <v>9.4432699083861866</v>
      </c>
      <c r="Y842" s="1">
        <f t="shared" si="310"/>
        <v>15.151515151515152</v>
      </c>
      <c r="Z842" s="1">
        <f t="shared" si="311"/>
        <v>3.1007751937984498</v>
      </c>
      <c r="AA842" s="1">
        <f t="shared" si="312"/>
        <v>1.6913319238900635</v>
      </c>
      <c r="AB842" s="1">
        <f t="shared" si="313"/>
        <v>1.620859760394644</v>
      </c>
      <c r="AC842" s="1">
        <f t="shared" si="314"/>
        <v>0.56377730796335446</v>
      </c>
      <c r="AD842" s="1"/>
      <c r="AF842" s="1">
        <f t="shared" si="324"/>
        <v>-28.646228854121585</v>
      </c>
      <c r="AG842" s="1">
        <f t="shared" si="315"/>
        <v>46.629861191673676</v>
      </c>
      <c r="AH842" s="1">
        <f>IF((W842-W$2)/W$2*100&gt;100,100,IF((W842-W$2)/W$2*100&lt;-100,-100,(W842-W$2)/W$2*100))</f>
        <v>48.74192280803112</v>
      </c>
      <c r="AI842" s="1">
        <f>IF((X842-X$2)/X$2*100&gt;100,100,IF((X842-X$2)/X$2*100&lt;-100,-100,(X842-X$2)/X$2*100))</f>
        <v>9.1458875241223828E-2</v>
      </c>
      <c r="AJ842" s="1">
        <f>IF((Y842-Y$2)/Y$2*100&gt;100,100,IF((Y842-Y$2)/Y$2*100&lt;-100,-100,(Y842-Y$2)/Y$2*100))</f>
        <v>6.5250585872659972</v>
      </c>
      <c r="AK842" s="1">
        <f>IF((Z842-Z$2)/Z$2*100&gt;100,100,IF((Z842-Z$2)/Z$2*100&lt;-100,-100,(Z842-Z$2)/Z$2*100))</f>
        <v>-67.91367575331104</v>
      </c>
      <c r="AL842" s="1">
        <f>IF((V842-V$2)/V$2*100&gt;100,100,IF((V842-V$2)/V$2*100&lt;-100,-100,(V842-V$2)/V$2*100))</f>
        <v>24.119263084965141</v>
      </c>
      <c r="AM842" s="1">
        <f>IF((AA842-AA$2)/AA$2*100&gt;100,100,IF((AA842-AA$2)/AA$2*100&lt;-100,-100,(AA842-AA$2)/AA$2*100))</f>
        <v>-66.42606755661771</v>
      </c>
      <c r="AN842" s="1">
        <f>IF((AB842-AB$2)/AB$2*100&gt;100,100,IF((AB842-AB$2)/AB$2*100&lt;-100,-100,(AB842-AB$2)/AB$2*100))</f>
        <v>-10.352319975419039</v>
      </c>
      <c r="AO842" s="1">
        <f>IF((AC842-AC$2)/AC$2*100&gt;100,100,IF((AC842-AC$2)/AC$2*100&lt;-100,-100,(AC842-AC$2)/AC$2*100))</f>
        <v>-77.079266865535558</v>
      </c>
      <c r="AP842" s="1"/>
      <c r="AQ842" s="2">
        <f t="shared" si="325"/>
        <v>-29</v>
      </c>
      <c r="AR842" s="2">
        <f t="shared" si="316"/>
        <v>47</v>
      </c>
      <c r="AS842" s="2">
        <f t="shared" si="317"/>
        <v>49</v>
      </c>
      <c r="AT842" s="2">
        <f t="shared" si="318"/>
        <v>0</v>
      </c>
      <c r="AU842" s="2">
        <f t="shared" si="319"/>
        <v>7</v>
      </c>
      <c r="AV842" s="2">
        <f t="shared" si="326"/>
        <v>0</v>
      </c>
      <c r="AW842" s="2">
        <f t="shared" si="327"/>
        <v>1</v>
      </c>
      <c r="AX842" s="2">
        <f t="shared" si="320"/>
        <v>0</v>
      </c>
      <c r="AY842" s="2">
        <f t="shared" si="321"/>
        <v>0</v>
      </c>
      <c r="AZ842" s="2">
        <f t="shared" si="322"/>
        <v>0</v>
      </c>
      <c r="BA842" s="1"/>
      <c r="BB842" s="1"/>
      <c r="BN842" s="1">
        <f>T842/(T$3-T$4)*100</f>
        <v>24.480422338439471</v>
      </c>
      <c r="BO842" s="1">
        <f>U842/(U$3-U$4)*100</f>
        <v>54.851911476618106</v>
      </c>
      <c r="BP842" s="1">
        <f>V842/(V$3-V$4)*100</f>
        <v>11.416490486257928</v>
      </c>
      <c r="BQ842" s="1">
        <f>W842/(W$3-W$4)*100</f>
        <v>52.661925812031519</v>
      </c>
      <c r="BR842" s="1">
        <f>X842/(X$3-X$4)*100</f>
        <v>25.706679195051287</v>
      </c>
      <c r="BS842" s="1">
        <f>Y842/(Y$3-Y$4)*100</f>
        <v>56.998556998557014</v>
      </c>
      <c r="BT842" s="1">
        <f>Z842/(Z$3-Z$4)*100</f>
        <v>9.7793679189028033</v>
      </c>
      <c r="BU842" s="1">
        <f>AA842/(AA$3-AA$4)*100</f>
        <v>6.0477929399705301</v>
      </c>
      <c r="BV842" s="1">
        <f>AB842/(AB$3-AB$4)*100</f>
        <v>7.6329263206339624</v>
      </c>
      <c r="BW842" s="1">
        <f>AC842/(AC$3-AC$4)*100</f>
        <v>1.2569461292297739</v>
      </c>
    </row>
    <row r="843" spans="1:75">
      <c r="A843">
        <v>80</v>
      </c>
      <c r="B843" t="s">
        <v>2941</v>
      </c>
      <c r="C843" t="s">
        <v>3088</v>
      </c>
      <c r="D843">
        <v>100</v>
      </c>
      <c r="E843" t="s">
        <v>3089</v>
      </c>
      <c r="F843" t="s">
        <v>3090</v>
      </c>
      <c r="G843" t="s">
        <v>3091</v>
      </c>
      <c r="H843">
        <v>188</v>
      </c>
      <c r="I843">
        <v>311</v>
      </c>
      <c r="J843">
        <v>109</v>
      </c>
      <c r="K843">
        <v>273</v>
      </c>
      <c r="L843">
        <v>60</v>
      </c>
      <c r="M843">
        <v>184</v>
      </c>
      <c r="N843">
        <v>64</v>
      </c>
      <c r="O843">
        <v>9</v>
      </c>
      <c r="P843">
        <v>29</v>
      </c>
      <c r="Q843">
        <v>7</v>
      </c>
      <c r="R843">
        <v>1234</v>
      </c>
      <c r="T843" s="1">
        <f t="shared" si="323"/>
        <v>15.235008103727715</v>
      </c>
      <c r="U843" s="1">
        <f t="shared" si="306"/>
        <v>25.202593192868722</v>
      </c>
      <c r="V843" s="1">
        <f t="shared" si="307"/>
        <v>8.833063209076176</v>
      </c>
      <c r="W843" s="1">
        <f t="shared" si="308"/>
        <v>22.123176661264182</v>
      </c>
      <c r="X843" s="1">
        <f t="shared" si="309"/>
        <v>4.8622366288492707</v>
      </c>
      <c r="Y843" s="1">
        <f t="shared" si="310"/>
        <v>14.910858995137763</v>
      </c>
      <c r="Z843" s="1">
        <f t="shared" si="311"/>
        <v>5.1863857374392222</v>
      </c>
      <c r="AA843" s="1">
        <f t="shared" si="312"/>
        <v>0.72933549432739064</v>
      </c>
      <c r="AB843" s="1">
        <f t="shared" si="313"/>
        <v>2.3500810372771475</v>
      </c>
      <c r="AC843" s="1">
        <f t="shared" si="314"/>
        <v>0.5672609400324149</v>
      </c>
      <c r="AD843" s="1"/>
      <c r="AF843" s="1">
        <f t="shared" si="324"/>
        <v>-22.484430922325252</v>
      </c>
      <c r="AG843" s="1">
        <f t="shared" si="315"/>
        <v>87.280265723073398</v>
      </c>
      <c r="AH843" s="1">
        <f>IF((W843-W$2)/W$2*100&gt;100,100,IF((W843-W$2)/W$2*100&lt;-100,-100,(W843-W$2)/W$2*100))</f>
        <v>13.611279858263137</v>
      </c>
      <c r="AI843" s="1">
        <f>IF((X843-X$2)/X$2*100&gt;100,100,IF((X843-X$2)/X$2*100&lt;-100,-100,(X843-X$2)/X$2*100))</f>
        <v>-48.464000044521889</v>
      </c>
      <c r="AJ843" s="1">
        <f>IF((Y843-Y$2)/Y$2*100&gt;100,100,IF((Y843-Y$2)/Y$2*100&lt;-100,-100,(Y843-Y$2)/Y$2*100))</f>
        <v>4.8330884508718155</v>
      </c>
      <c r="AK843" s="1">
        <f>IF((Z843-Z$2)/Z$2*100&gt;100,100,IF((Z843-Z$2)/Z$2*100&lt;-100,-100,(Z843-Z$2)/Z$2*100))</f>
        <v>-46.332112443139373</v>
      </c>
      <c r="AL843" s="1">
        <f>IF((V843-V$2)/V$2*100&gt;100,100,IF((V843-V$2)/V$2*100&lt;-100,-100,(V843-V$2)/V$2*100))</f>
        <v>92.064855239556664</v>
      </c>
      <c r="AM843" s="1">
        <f>IF((AA843-AA$2)/AA$2*100&gt;100,100,IF((AA843-AA$2)/AA$2*100&lt;-100,-100,(AA843-AA$2)/AA$2*100))</f>
        <v>-85.522261911317017</v>
      </c>
      <c r="AN843" s="1">
        <f>IF((AB843-AB$2)/AB$2*100&gt;100,100,IF((AB843-AB$2)/AB$2*100&lt;-100,-100,(AB843-AB$2)/AB$2*100))</f>
        <v>29.979976065517981</v>
      </c>
      <c r="AO843" s="1">
        <f>IF((AC843-AC$2)/AC$2*100&gt;100,100,IF((AC843-AC$2)/AC$2*100&lt;-100,-100,(AC843-AC$2)/AC$2*100))</f>
        <v>-76.937637538023168</v>
      </c>
      <c r="AP843" s="1"/>
      <c r="AQ843" s="2">
        <f t="shared" si="325"/>
        <v>-22</v>
      </c>
      <c r="AR843" s="2">
        <f t="shared" si="316"/>
        <v>87</v>
      </c>
      <c r="AS843" s="2">
        <f t="shared" si="317"/>
        <v>14</v>
      </c>
      <c r="AT843" s="2">
        <f t="shared" si="318"/>
        <v>-48</v>
      </c>
      <c r="AU843" s="2">
        <f t="shared" si="319"/>
        <v>5</v>
      </c>
      <c r="AV843" s="2">
        <f t="shared" si="326"/>
        <v>0</v>
      </c>
      <c r="AW843" s="2">
        <f t="shared" si="327"/>
        <v>1</v>
      </c>
      <c r="AX843" s="2">
        <f t="shared" si="320"/>
        <v>0</v>
      </c>
      <c r="AY843" s="2">
        <f t="shared" si="321"/>
        <v>1</v>
      </c>
      <c r="AZ843" s="2">
        <f t="shared" si="322"/>
        <v>0</v>
      </c>
      <c r="BA843" s="1"/>
      <c r="BB843" s="1"/>
      <c r="BN843" s="1">
        <f>T843/(T$3-T$4)*100</f>
        <v>26.594443970542237</v>
      </c>
      <c r="BO843" s="1">
        <f>U843/(U$3-U$4)*100</f>
        <v>70.058584747148828</v>
      </c>
      <c r="BP843" s="1">
        <f>V843/(V$3-V$4)*100</f>
        <v>17.666126418152352</v>
      </c>
      <c r="BQ843" s="1">
        <f>W843/(W$3-W$4)*100</f>
        <v>40.223957565934867</v>
      </c>
      <c r="BR843" s="1">
        <f>X843/(X$3-X$4)*100</f>
        <v>13.236088600756347</v>
      </c>
      <c r="BS843" s="1">
        <f>Y843/(Y$3-Y$4)*100</f>
        <v>56.093231457899215</v>
      </c>
      <c r="BT843" s="1">
        <f>Z843/(Z$3-Z$4)*100</f>
        <v>16.35706271038524</v>
      </c>
      <c r="BU843" s="1">
        <f>AA843/(AA$3-AA$4)*100</f>
        <v>2.6079269191100636</v>
      </c>
      <c r="BV843" s="1">
        <f>AB843/(AB$3-AB$4)*100</f>
        <v>11.066963252075547</v>
      </c>
      <c r="BW843" s="1">
        <f>AC843/(AC$3-AC$4)*100</f>
        <v>1.2647129154821053</v>
      </c>
    </row>
    <row r="844" spans="1:75">
      <c r="A844">
        <v>86</v>
      </c>
      <c r="B844" t="s">
        <v>2941</v>
      </c>
      <c r="C844" t="s">
        <v>3092</v>
      </c>
      <c r="D844">
        <v>63</v>
      </c>
      <c r="E844" t="s">
        <v>3093</v>
      </c>
      <c r="F844" t="s">
        <v>3094</v>
      </c>
      <c r="G844" t="s">
        <v>1497</v>
      </c>
      <c r="H844">
        <v>118</v>
      </c>
      <c r="I844">
        <v>265</v>
      </c>
      <c r="J844">
        <v>127</v>
      </c>
      <c r="K844">
        <v>231</v>
      </c>
      <c r="L844">
        <v>78</v>
      </c>
      <c r="M844">
        <v>120</v>
      </c>
      <c r="N844">
        <v>6</v>
      </c>
      <c r="O844">
        <v>8</v>
      </c>
      <c r="P844">
        <v>3</v>
      </c>
      <c r="Q844">
        <v>5</v>
      </c>
      <c r="R844">
        <v>961</v>
      </c>
      <c r="T844" s="1">
        <f t="shared" si="323"/>
        <v>12.278876170655566</v>
      </c>
      <c r="U844" s="1">
        <f t="shared" si="306"/>
        <v>27.575442247658689</v>
      </c>
      <c r="V844" s="1">
        <f t="shared" si="307"/>
        <v>13.215400624349636</v>
      </c>
      <c r="W844" s="1">
        <f t="shared" si="308"/>
        <v>24.037460978147763</v>
      </c>
      <c r="X844" s="1">
        <f t="shared" si="309"/>
        <v>8.116545265348595</v>
      </c>
      <c r="Y844" s="1">
        <f t="shared" si="310"/>
        <v>12.486992715920914</v>
      </c>
      <c r="Z844" s="1">
        <f t="shared" si="311"/>
        <v>0.62434963579604574</v>
      </c>
      <c r="AA844" s="1">
        <f t="shared" si="312"/>
        <v>0.83246618106139447</v>
      </c>
      <c r="AB844" s="1">
        <f t="shared" si="313"/>
        <v>0.31217481789802287</v>
      </c>
      <c r="AC844" s="1">
        <f t="shared" si="314"/>
        <v>0.52029136316337155</v>
      </c>
      <c r="AD844" s="1"/>
      <c r="AF844" s="1">
        <f t="shared" si="324"/>
        <v>-37.525200674505868</v>
      </c>
      <c r="AG844" s="1">
        <f t="shared" si="315"/>
        <v>100</v>
      </c>
      <c r="AH844" s="1">
        <f>IF((W844-W$2)/W$2*100&gt;100,100,IF((W844-W$2)/W$2*100&lt;-100,-100,(W844-W$2)/W$2*100))</f>
        <v>23.441888481234592</v>
      </c>
      <c r="AI844" s="1">
        <f>IF((X844-X$2)/X$2*100&gt;100,100,IF((X844-X$2)/X$2*100&lt;-100,-100,(X844-X$2)/X$2*100))</f>
        <v>-13.970810480147779</v>
      </c>
      <c r="AJ844" s="1">
        <f>IF((Y844-Y$2)/Y$2*100&gt;100,100,IF((Y844-Y$2)/Y$2*100&lt;-100,-100,(Y844-Y$2)/Y$2*100))</f>
        <v>-12.20827637761222</v>
      </c>
      <c r="AK844" s="1">
        <f>IF((Z844-Z$2)/Z$2*100&gt;100,100,IF((Z844-Z$2)/Z$2*100&lt;-100,-100,(Z844-Z$2)/Z$2*100))</f>
        <v>-93.539330133471054</v>
      </c>
      <c r="AL844" s="1">
        <f>IF((V844-V$2)/V$2*100&gt;100,100,IF((V844-V$2)/V$2*100&lt;-100,-100,(V844-V$2)/V$2*100))</f>
        <v>100</v>
      </c>
      <c r="AM844" s="1">
        <f>IF((AA844-AA$2)/AA$2*100&gt;100,100,IF((AA844-AA$2)/AA$2*100&lt;-100,-100,(AA844-AA$2)/AA$2*100))</f>
        <v>-83.475057184474693</v>
      </c>
      <c r="AN844" s="1">
        <f>IF((AB844-AB$2)/AB$2*100&gt;100,100,IF((AB844-AB$2)/AB$2*100&lt;-100,-100,(AB844-AB$2)/AB$2*100))</f>
        <v>-82.734010140494902</v>
      </c>
      <c r="AO844" s="1">
        <f>IF((AC844-AC$2)/AC$2*100&gt;100,100,IF((AC844-AC$2)/AC$2*100&lt;-100,-100,(AC844-AC$2)/AC$2*100))</f>
        <v>-78.847216234518044</v>
      </c>
      <c r="AP844" s="1"/>
      <c r="AQ844" s="2">
        <f t="shared" si="325"/>
        <v>-38</v>
      </c>
      <c r="AR844" s="2">
        <f t="shared" si="316"/>
        <v>100</v>
      </c>
      <c r="AS844" s="2">
        <f t="shared" si="317"/>
        <v>23</v>
      </c>
      <c r="AT844" s="2">
        <f t="shared" si="318"/>
        <v>-14</v>
      </c>
      <c r="AU844" s="2">
        <f t="shared" si="319"/>
        <v>-12</v>
      </c>
      <c r="AV844" s="2">
        <f t="shared" si="326"/>
        <v>0</v>
      </c>
      <c r="AW844" s="2">
        <f t="shared" si="327"/>
        <v>1</v>
      </c>
      <c r="AX844" s="2">
        <f t="shared" si="320"/>
        <v>0</v>
      </c>
      <c r="AY844" s="2">
        <f t="shared" si="321"/>
        <v>0</v>
      </c>
      <c r="AZ844" s="2">
        <f t="shared" si="322"/>
        <v>0</v>
      </c>
      <c r="BA844" s="1"/>
      <c r="BB844" s="1"/>
      <c r="BN844" s="1">
        <f>T844/(T$3-T$4)*100</f>
        <v>21.434178578600505</v>
      </c>
      <c r="BO844" s="1">
        <f>U844/(U$3-U$4)*100</f>
        <v>76.654669734317267</v>
      </c>
      <c r="BP844" s="1">
        <f>V844/(V$3-V$4)*100</f>
        <v>26.430801248699272</v>
      </c>
      <c r="BQ844" s="1">
        <f>W844/(W$3-W$4)*100</f>
        <v>43.704474505723198</v>
      </c>
      <c r="BR844" s="1">
        <f>X844/(X$3-X$4)*100</f>
        <v>22.095039889004507</v>
      </c>
      <c r="BS844" s="1">
        <f>Y844/(Y$3-Y$4)*100</f>
        <v>46.974877359892972</v>
      </c>
      <c r="BT844" s="1">
        <f>Z844/(Z$3-Z$4)*100</f>
        <v>1.9691026975106058</v>
      </c>
      <c r="BU844" s="1">
        <f>AA844/(AA$3-AA$4)*100</f>
        <v>2.9766972534922593</v>
      </c>
      <c r="BV844" s="1">
        <f>AB844/(AB$3-AB$4)*100</f>
        <v>1.4700885557136487</v>
      </c>
      <c r="BW844" s="1">
        <f>AC844/(AC$3-AC$4)*100</f>
        <v>1.1599938588560414</v>
      </c>
    </row>
    <row r="845" spans="1:75">
      <c r="A845">
        <v>88</v>
      </c>
      <c r="B845" t="s">
        <v>2941</v>
      </c>
      <c r="C845" t="s">
        <v>3095</v>
      </c>
      <c r="D845">
        <v>49</v>
      </c>
      <c r="E845" t="s">
        <v>3096</v>
      </c>
      <c r="F845" t="s">
        <v>3097</v>
      </c>
      <c r="G845" t="s">
        <v>3015</v>
      </c>
      <c r="H845">
        <v>65</v>
      </c>
      <c r="I845">
        <v>229</v>
      </c>
      <c r="J845">
        <v>133</v>
      </c>
      <c r="K845">
        <v>256</v>
      </c>
      <c r="L845">
        <v>41</v>
      </c>
      <c r="M845">
        <v>106</v>
      </c>
      <c r="N845">
        <v>9</v>
      </c>
      <c r="O845">
        <v>128</v>
      </c>
      <c r="P845">
        <v>2</v>
      </c>
      <c r="Q845">
        <v>7</v>
      </c>
      <c r="R845">
        <v>976</v>
      </c>
      <c r="T845" s="1">
        <f t="shared" si="323"/>
        <v>6.6598360655737707</v>
      </c>
      <c r="U845" s="1">
        <f t="shared" si="306"/>
        <v>23.46311475409836</v>
      </c>
      <c r="V845" s="1">
        <f t="shared" si="307"/>
        <v>13.627049180327869</v>
      </c>
      <c r="W845" s="1">
        <f t="shared" si="308"/>
        <v>26.229508196721312</v>
      </c>
      <c r="X845" s="1">
        <f t="shared" si="309"/>
        <v>4.2008196721311473</v>
      </c>
      <c r="Y845" s="1">
        <f t="shared" si="310"/>
        <v>10.860655737704917</v>
      </c>
      <c r="Z845" s="1">
        <f t="shared" si="311"/>
        <v>0.92213114754098358</v>
      </c>
      <c r="AA845" s="1">
        <f t="shared" si="312"/>
        <v>13.114754098360656</v>
      </c>
      <c r="AB845" s="1">
        <f t="shared" si="313"/>
        <v>0.20491803278688525</v>
      </c>
      <c r="AC845" s="1">
        <f t="shared" si="314"/>
        <v>0.71721311475409832</v>
      </c>
      <c r="AD845" s="1"/>
      <c r="AF845" s="1">
        <f t="shared" si="324"/>
        <v>-66.11482061104654</v>
      </c>
      <c r="AG845" s="1">
        <f t="shared" si="315"/>
        <v>74.354215544846127</v>
      </c>
      <c r="AH845" s="1">
        <f>IF((W845-W$2)/W$2*100&gt;100,100,IF((W845-W$2)/W$2*100&lt;-100,-100,(W845-W$2)/W$2*100))</f>
        <v>34.698919685434895</v>
      </c>
      <c r="AI845" s="1">
        <f>IF((X845-X$2)/X$2*100&gt;100,100,IF((X845-X$2)/X$2*100&lt;-100,-100,(X845-X$2)/X$2*100))</f>
        <v>-55.474515339011965</v>
      </c>
      <c r="AJ845" s="1">
        <f>IF((Y845-Y$2)/Y$2*100&gt;100,100,IF((Y845-Y$2)/Y$2*100&lt;-100,-100,(Y845-Y$2)/Y$2*100))</f>
        <v>-23.642488742160573</v>
      </c>
      <c r="AK845" s="1">
        <f>IF((Z845-Z$2)/Z$2*100&gt;100,100,IF((Z845-Z$2)/Z$2*100&lt;-100,-100,(Z845-Z$2)/Z$2*100))</f>
        <v>-90.457934823154233</v>
      </c>
      <c r="AL845" s="1">
        <f>IF((V845-V$2)/V$2*100&gt;100,100,IF((V845-V$2)/V$2*100&lt;-100,-100,(V845-V$2)/V$2*100))</f>
        <v>100</v>
      </c>
      <c r="AM845" s="1">
        <f>IF((AA845-AA$2)/AA$2*100&gt;100,100,IF((AA845-AA$2)/AA$2*100&lt;-100,-100,(AA845-AA$2)/AA$2*100))</f>
        <v>100</v>
      </c>
      <c r="AN845" s="1">
        <f>IF((AB845-AB$2)/AB$2*100&gt;100,100,IF((AB845-AB$2)/AB$2*100&lt;-100,-100,(AB845-AB$2)/AB$2*100))</f>
        <v>-88.666245727469658</v>
      </c>
      <c r="AO845" s="1">
        <f>IF((AC845-AC$2)/AC$2*100&gt;100,100,IF((AC845-AC$2)/AC$2*100&lt;-100,-100,(AC845-AC$2)/AC$2*100))</f>
        <v>-70.84123434623011</v>
      </c>
      <c r="AP845" s="1"/>
      <c r="AQ845" s="2">
        <f t="shared" si="325"/>
        <v>-66</v>
      </c>
      <c r="AR845" s="2">
        <f t="shared" si="316"/>
        <v>74</v>
      </c>
      <c r="AS845" s="2">
        <f t="shared" si="317"/>
        <v>35</v>
      </c>
      <c r="AT845" s="2">
        <f t="shared" si="318"/>
        <v>-55</v>
      </c>
      <c r="AU845" s="2">
        <f t="shared" si="319"/>
        <v>-24</v>
      </c>
      <c r="AV845" s="2">
        <f t="shared" si="326"/>
        <v>0</v>
      </c>
      <c r="AW845" s="2">
        <f t="shared" si="327"/>
        <v>1</v>
      </c>
      <c r="AX845" s="2">
        <f t="shared" si="320"/>
        <v>1</v>
      </c>
      <c r="AY845" s="2">
        <f t="shared" si="321"/>
        <v>0</v>
      </c>
      <c r="AZ845" s="2">
        <f t="shared" si="322"/>
        <v>0</v>
      </c>
      <c r="BA845" s="1"/>
      <c r="BB845" s="1"/>
      <c r="BN845" s="1">
        <f>T845/(T$3-T$4)*100</f>
        <v>11.62550330744895</v>
      </c>
      <c r="BO845" s="1">
        <f>U845/(U$3-U$4)*100</f>
        <v>65.223153857722963</v>
      </c>
      <c r="BP845" s="1">
        <f>V845/(V$3-V$4)*100</f>
        <v>27.254098360655739</v>
      </c>
      <c r="BQ845" s="1">
        <f>W845/(W$3-W$4)*100</f>
        <v>47.690014903129651</v>
      </c>
      <c r="BR845" s="1">
        <f>X845/(X$3-X$4)*100</f>
        <v>11.435564663023676</v>
      </c>
      <c r="BS845" s="1">
        <f>Y845/(Y$3-Y$4)*100</f>
        <v>40.856752537080411</v>
      </c>
      <c r="BT845" s="1">
        <f>Z845/(Z$3-Z$4)*100</f>
        <v>2.9082597730138713</v>
      </c>
      <c r="BU845" s="1">
        <f>AA845/(AA$3-AA$4)*100</f>
        <v>46.895181321410831</v>
      </c>
      <c r="BV845" s="1">
        <f>AB845/(AB$3-AB$4)*100</f>
        <v>0.96499665439946469</v>
      </c>
      <c r="BW845" s="1">
        <f>AC845/(AC$3-AC$4)*100</f>
        <v>1.5990325181402847</v>
      </c>
    </row>
    <row r="846" spans="1:75">
      <c r="A846">
        <v>86</v>
      </c>
      <c r="B846" t="s">
        <v>2941</v>
      </c>
      <c r="C846" t="s">
        <v>3098</v>
      </c>
      <c r="D846">
        <v>99</v>
      </c>
      <c r="E846" t="s">
        <v>3099</v>
      </c>
      <c r="F846" t="s">
        <v>3100</v>
      </c>
      <c r="G846" t="s">
        <v>3101</v>
      </c>
      <c r="H846">
        <v>144</v>
      </c>
      <c r="I846">
        <v>534</v>
      </c>
      <c r="J846">
        <v>350</v>
      </c>
      <c r="K846">
        <v>377</v>
      </c>
      <c r="L846">
        <v>194</v>
      </c>
      <c r="M846">
        <v>227</v>
      </c>
      <c r="N846">
        <v>27</v>
      </c>
      <c r="O846">
        <v>11</v>
      </c>
      <c r="P846">
        <v>17</v>
      </c>
      <c r="Q846">
        <v>27</v>
      </c>
      <c r="R846">
        <v>1908</v>
      </c>
      <c r="T846" s="1">
        <f t="shared" si="323"/>
        <v>7.5471698113207548</v>
      </c>
      <c r="U846" s="1">
        <f t="shared" si="306"/>
        <v>27.987421383647799</v>
      </c>
      <c r="V846" s="1">
        <f t="shared" si="307"/>
        <v>18.343815513626836</v>
      </c>
      <c r="W846" s="1">
        <f t="shared" si="308"/>
        <v>19.758909853249477</v>
      </c>
      <c r="X846" s="1">
        <f t="shared" si="309"/>
        <v>10.167714884696016</v>
      </c>
      <c r="Y846" s="1">
        <f t="shared" si="310"/>
        <v>11.89727463312369</v>
      </c>
      <c r="Z846" s="1">
        <f t="shared" si="311"/>
        <v>1.4150943396226416</v>
      </c>
      <c r="AA846" s="1">
        <f t="shared" si="312"/>
        <v>0.5765199161425576</v>
      </c>
      <c r="AB846" s="1">
        <f t="shared" si="313"/>
        <v>0.89098532494758897</v>
      </c>
      <c r="AC846" s="1">
        <f t="shared" si="314"/>
        <v>1.4150943396226416</v>
      </c>
      <c r="AD846" s="1"/>
      <c r="AF846" s="1">
        <f t="shared" si="324"/>
        <v>-61.60007537460833</v>
      </c>
      <c r="AG846" s="1">
        <f t="shared" si="315"/>
        <v>100</v>
      </c>
      <c r="AH846" s="1">
        <f>IF((W846-W$2)/W$2*100&gt;100,100,IF((W846-W$2)/W$2*100&lt;-100,-100,(W846-W$2)/W$2*100))</f>
        <v>1.4698328094191071</v>
      </c>
      <c r="AI846" s="1">
        <f>IF((X846-X$2)/X$2*100&gt;100,100,IF((X846-X$2)/X$2*100&lt;-100,-100,(X846-X$2)/X$2*100))</f>
        <v>7.770023107456649</v>
      </c>
      <c r="AJ846" s="1">
        <f>IF((Y846-Y$2)/Y$2*100&gt;100,100,IF((Y846-Y$2)/Y$2*100&lt;-100,-100,(Y846-Y$2)/Y$2*100))</f>
        <v>-16.354380096728562</v>
      </c>
      <c r="AK846" s="1">
        <f>IF((Z846-Z$2)/Z$2*100&gt;100,100,IF((Z846-Z$2)/Z$2*100&lt;-100,-100,(Z846-Z$2)/Z$2*100))</f>
        <v>-85.356830797796434</v>
      </c>
      <c r="AL846" s="1">
        <f>IF((V846-V$2)/V$2*100&gt;100,100,IF((V846-V$2)/V$2*100&lt;-100,-100,(V846-V$2)/V$2*100))</f>
        <v>100</v>
      </c>
      <c r="AM846" s="1">
        <f>IF((AA846-AA$2)/AA$2*100&gt;100,100,IF((AA846-AA$2)/AA$2*100&lt;-100,-100,(AA846-AA$2)/AA$2*100))</f>
        <v>-88.555740926171509</v>
      </c>
      <c r="AN846" s="1">
        <f>IF((AB846-AB$2)/AB$2*100&gt;100,100,IF((AB846-AB$2)/AB$2*100&lt;-100,-100,(AB846-AB$2)/AB$2*100))</f>
        <v>-50.720741381073594</v>
      </c>
      <c r="AO846" s="1">
        <f>IF((AC846-AC$2)/AC$2*100&gt;100,100,IF((AC846-AC$2)/AC$2*100&lt;-100,-100,(AC846-AC$2)/AC$2*100))</f>
        <v>-42.468419249165592</v>
      </c>
      <c r="AP846" s="1"/>
      <c r="AQ846" s="2">
        <f t="shared" si="325"/>
        <v>-62</v>
      </c>
      <c r="AR846" s="2">
        <f t="shared" si="316"/>
        <v>100</v>
      </c>
      <c r="AS846" s="2">
        <f t="shared" si="317"/>
        <v>1</v>
      </c>
      <c r="AT846" s="2">
        <f t="shared" si="318"/>
        <v>8</v>
      </c>
      <c r="AU846" s="2">
        <f t="shared" si="319"/>
        <v>-16</v>
      </c>
      <c r="AV846" s="2">
        <f t="shared" si="326"/>
        <v>0</v>
      </c>
      <c r="AW846" s="2">
        <f t="shared" si="327"/>
        <v>1</v>
      </c>
      <c r="AX846" s="2">
        <f t="shared" si="320"/>
        <v>0</v>
      </c>
      <c r="AY846" s="2">
        <f t="shared" si="321"/>
        <v>0</v>
      </c>
      <c r="AZ846" s="2">
        <f t="shared" si="322"/>
        <v>0</v>
      </c>
      <c r="BA846" s="1"/>
      <c r="BB846" s="1"/>
      <c r="BN846" s="1">
        <f>T846/(T$3-T$4)*100</f>
        <v>13.174445547831843</v>
      </c>
      <c r="BO846" s="1">
        <f>U846/(U$3-U$4)*100</f>
        <v>77.799896139864984</v>
      </c>
      <c r="BP846" s="1">
        <f>V846/(V$3-V$4)*100</f>
        <v>36.687631027253673</v>
      </c>
      <c r="BQ846" s="1">
        <f>W846/(W$3-W$4)*100</f>
        <v>35.925290642271776</v>
      </c>
      <c r="BR846" s="1">
        <f>X846/(X$3-X$4)*100</f>
        <v>27.678779408339153</v>
      </c>
      <c r="BS846" s="1">
        <f>Y846/(Y$3-Y$4)*100</f>
        <v>44.756414096036742</v>
      </c>
      <c r="BT846" s="1">
        <f>Z846/(Z$3-Z$4)*100</f>
        <v>4.4629898403483308</v>
      </c>
      <c r="BU846" s="1">
        <f>AA846/(AA$3-AA$4)*100</f>
        <v>2.0614954577218727</v>
      </c>
      <c r="BV846" s="1">
        <f>AB846/(AB$3-AB$4)*100</f>
        <v>4.1958135455440031</v>
      </c>
      <c r="BW846" s="1">
        <f>AC846/(AC$3-AC$4)*100</f>
        <v>3.1549644293226113</v>
      </c>
    </row>
    <row r="847" spans="1:75">
      <c r="A847">
        <v>88</v>
      </c>
      <c r="B847" t="s">
        <v>2941</v>
      </c>
      <c r="C847" t="s">
        <v>3102</v>
      </c>
      <c r="D847">
        <v>61</v>
      </c>
      <c r="E847" t="s">
        <v>3103</v>
      </c>
      <c r="F847" t="s">
        <v>3104</v>
      </c>
      <c r="G847" t="s">
        <v>3105</v>
      </c>
      <c r="H847">
        <v>110</v>
      </c>
      <c r="I847">
        <v>208</v>
      </c>
      <c r="J847">
        <v>133</v>
      </c>
      <c r="K847">
        <v>249</v>
      </c>
      <c r="L847">
        <v>70</v>
      </c>
      <c r="M847">
        <v>103</v>
      </c>
      <c r="N847">
        <v>25</v>
      </c>
      <c r="O847">
        <v>23</v>
      </c>
      <c r="P847">
        <v>5</v>
      </c>
      <c r="Q847">
        <v>24</v>
      </c>
      <c r="R847">
        <v>950</v>
      </c>
      <c r="T847" s="1">
        <f t="shared" si="323"/>
        <v>11.578947368421053</v>
      </c>
      <c r="U847" s="1">
        <f t="shared" si="306"/>
        <v>21.894736842105264</v>
      </c>
      <c r="V847" s="1">
        <f t="shared" si="307"/>
        <v>14.000000000000002</v>
      </c>
      <c r="W847" s="1">
        <f t="shared" si="308"/>
        <v>26.210526315789473</v>
      </c>
      <c r="X847" s="1">
        <f t="shared" si="309"/>
        <v>7.3684210526315779</v>
      </c>
      <c r="Y847" s="1">
        <f t="shared" si="310"/>
        <v>10.842105263157894</v>
      </c>
      <c r="Z847" s="1">
        <f t="shared" si="311"/>
        <v>2.6315789473684208</v>
      </c>
      <c r="AA847" s="1">
        <f t="shared" si="312"/>
        <v>2.4210526315789473</v>
      </c>
      <c r="AB847" s="1">
        <f t="shared" si="313"/>
        <v>0.52631578947368418</v>
      </c>
      <c r="AC847" s="1">
        <f t="shared" si="314"/>
        <v>2.5263157894736841</v>
      </c>
      <c r="AD847" s="1"/>
      <c r="AF847" s="1">
        <f t="shared" si="324"/>
        <v>-41.086431429991208</v>
      </c>
      <c r="AG847" s="1">
        <f t="shared" si="315"/>
        <v>62.699611994153635</v>
      </c>
      <c r="AH847" s="1">
        <f>IF((W847-W$2)/W$2*100&gt;100,100,IF((W847-W$2)/W$2*100&lt;-100,-100,(W847-W$2)/W$2*100))</f>
        <v>34.601440204083588</v>
      </c>
      <c r="AI847" s="1">
        <f>IF((X847-X$2)/X$2*100&gt;100,100,IF((X847-X$2)/X$2*100&lt;-100,-100,(X847-X$2)/X$2*100))</f>
        <v>-21.90035655869827</v>
      </c>
      <c r="AJ847" s="1">
        <f>IF((Y847-Y$2)/Y$2*100&gt;100,100,IF((Y847-Y$2)/Y$2*100&lt;-100,-100,(Y847-Y$2)/Y$2*100))</f>
        <v>-23.772910707764826</v>
      </c>
      <c r="AK847" s="1">
        <f>IF((Z847-Z$2)/Z$2*100&gt;100,100,IF((Z847-Z$2)/Z$2*100&lt;-100,-100,(Z847-Z$2)/Z$2*100))</f>
        <v>-72.768843238007392</v>
      </c>
      <c r="AL847" s="1">
        <f>IF((V847-V$2)/V$2*100&gt;100,100,IF((V847-V$2)/V$2*100&lt;-100,-100,(V847-V$2)/V$2*100))</f>
        <v>100</v>
      </c>
      <c r="AM847" s="1">
        <f>IF((AA847-AA$2)/AA$2*100&gt;100,100,IF((AA847-AA$2)/AA$2*100&lt;-100,-100,(AA847-AA$2)/AA$2*100))</f>
        <v>-51.940682756374216</v>
      </c>
      <c r="AN847" s="1">
        <f>IF((AB847-AB$2)/AB$2*100&gt;100,100,IF((AB847-AB$2)/AB$2*100&lt;-100,-100,(AB847-AB$2)/AB$2*100))</f>
        <v>-70.890146921080017</v>
      </c>
      <c r="AO847" s="1">
        <f>IF((AC847-AC$2)/AC$2*100&gt;100,100,IF((AC847-AC$2)/AC$2*100&lt;-100,-100,(AC847-AC$2)/AC$2*100))</f>
        <v>2.7090115299106681</v>
      </c>
      <c r="AP847" s="1"/>
      <c r="AQ847" s="2">
        <f t="shared" si="325"/>
        <v>-41</v>
      </c>
      <c r="AR847" s="2">
        <f t="shared" si="316"/>
        <v>63</v>
      </c>
      <c r="AS847" s="2">
        <f t="shared" si="317"/>
        <v>35</v>
      </c>
      <c r="AT847" s="2">
        <f t="shared" si="318"/>
        <v>-22</v>
      </c>
      <c r="AU847" s="2">
        <f t="shared" si="319"/>
        <v>-24</v>
      </c>
      <c r="AV847" s="2">
        <f t="shared" si="326"/>
        <v>0</v>
      </c>
      <c r="AW847" s="2">
        <f t="shared" si="327"/>
        <v>1</v>
      </c>
      <c r="AX847" s="2">
        <f t="shared" si="320"/>
        <v>0</v>
      </c>
      <c r="AY847" s="2">
        <f t="shared" si="321"/>
        <v>0</v>
      </c>
      <c r="AZ847" s="2">
        <f t="shared" si="322"/>
        <v>0</v>
      </c>
      <c r="BA847" s="1"/>
      <c r="BB847" s="1"/>
      <c r="BN847" s="1">
        <f>T847/(T$3-T$4)*100</f>
        <v>20.212373037857802</v>
      </c>
      <c r="BO847" s="1">
        <f>U847/(U$3-U$4)*100</f>
        <v>60.863351038145822</v>
      </c>
      <c r="BP847" s="1">
        <f>V847/(V$3-V$4)*100</f>
        <v>28.000000000000004</v>
      </c>
      <c r="BQ847" s="1">
        <f>W847/(W$3-W$4)*100</f>
        <v>47.655502392344488</v>
      </c>
      <c r="BR847" s="1">
        <f>X847/(X$3-X$4)*100</f>
        <v>20.058479532163737</v>
      </c>
      <c r="BS847" s="1">
        <f>Y847/(Y$3-Y$4)*100</f>
        <v>40.786967418546368</v>
      </c>
      <c r="BT847" s="1">
        <f>Z847/(Z$3-Z$4)*100</f>
        <v>8.2995951417004044</v>
      </c>
      <c r="BU847" s="1">
        <f>AA847/(AA$3-AA$4)*100</f>
        <v>8.657097288676237</v>
      </c>
      <c r="BV847" s="1">
        <f>AB847/(AB$3-AB$4)*100</f>
        <v>2.478517722878625</v>
      </c>
      <c r="BW847" s="1">
        <f>AC847/(AC$3-AC$4)*100</f>
        <v>5.6324417601380494</v>
      </c>
    </row>
    <row r="848" spans="1:75">
      <c r="A848">
        <v>80</v>
      </c>
      <c r="B848" t="s">
        <v>2941</v>
      </c>
      <c r="C848" t="s">
        <v>3106</v>
      </c>
      <c r="D848">
        <v>100</v>
      </c>
      <c r="E848" t="s">
        <v>3107</v>
      </c>
      <c r="F848" t="s">
        <v>3108</v>
      </c>
      <c r="G848" t="s">
        <v>1855</v>
      </c>
      <c r="H848">
        <v>253</v>
      </c>
      <c r="I848">
        <v>325</v>
      </c>
      <c r="J848">
        <v>134</v>
      </c>
      <c r="K848">
        <v>350</v>
      </c>
      <c r="L848">
        <v>145</v>
      </c>
      <c r="M848">
        <v>177</v>
      </c>
      <c r="N848">
        <v>35</v>
      </c>
      <c r="O848">
        <v>15</v>
      </c>
      <c r="P848">
        <v>10</v>
      </c>
      <c r="Q848">
        <v>5</v>
      </c>
      <c r="R848">
        <v>1449</v>
      </c>
      <c r="T848" s="1">
        <f t="shared" si="323"/>
        <v>17.460317460317459</v>
      </c>
      <c r="U848" s="1">
        <f t="shared" si="306"/>
        <v>22.429261559696343</v>
      </c>
      <c r="V848" s="1">
        <f t="shared" si="307"/>
        <v>9.2477570738440296</v>
      </c>
      <c r="W848" s="1">
        <f t="shared" si="308"/>
        <v>24.154589371980677</v>
      </c>
      <c r="X848" s="1">
        <f t="shared" si="309"/>
        <v>10.006901311249138</v>
      </c>
      <c r="Y848" s="1">
        <f t="shared" si="310"/>
        <v>12.215320910973086</v>
      </c>
      <c r="Z848" s="1">
        <f t="shared" si="311"/>
        <v>2.4154589371980677</v>
      </c>
      <c r="AA848" s="1">
        <f t="shared" si="312"/>
        <v>1.0351966873706004</v>
      </c>
      <c r="AB848" s="1">
        <f t="shared" si="313"/>
        <v>0.69013112491373363</v>
      </c>
      <c r="AC848" s="1">
        <f t="shared" si="314"/>
        <v>0.34506556245686681</v>
      </c>
      <c r="AD848" s="1"/>
      <c r="AF848" s="1">
        <f t="shared" si="324"/>
        <v>-11.162079140462943</v>
      </c>
      <c r="AG848" s="1">
        <f t="shared" si="315"/>
        <v>66.671660837696209</v>
      </c>
      <c r="AH848" s="1">
        <f>IF((W848-W$2)/W$2*100&gt;100,100,IF((W848-W$2)/W$2*100&lt;-100,-100,(W848-W$2)/W$2*100))</f>
        <v>24.043389203072596</v>
      </c>
      <c r="AI848" s="1">
        <f>IF((X848-X$2)/X$2*100&gt;100,100,IF((X848-X$2)/X$2*100&lt;-100,-100,(X848-X$2)/X$2*100))</f>
        <v>6.0655218775442687</v>
      </c>
      <c r="AJ848" s="1">
        <f>IF((Y848-Y$2)/Y$2*100&gt;100,100,IF((Y848-Y$2)/Y$2*100&lt;-100,-100,(Y848-Y$2)/Y$2*100))</f>
        <v>-14.11830680355822</v>
      </c>
      <c r="AK848" s="1">
        <f>IF((Z848-Z$2)/Z$2*100&gt;100,100,IF((Z848-Z$2)/Z$2*100&lt;-100,-100,(Z848-Z$2)/Z$2*100))</f>
        <v>-75.005218431021277</v>
      </c>
      <c r="AL848" s="1">
        <f>IF((V848-V$2)/V$2*100&gt;100,100,IF((V848-V$2)/V$2*100&lt;-100,-100,(V848-V$2)/V$2*100))</f>
        <v>100</v>
      </c>
      <c r="AM848" s="1">
        <f>IF((AA848-AA$2)/AA$2*100&gt;100,100,IF((AA848-AA$2)/AA$2*100&lt;-100,-100,(AA848-AA$2)/AA$2*100))</f>
        <v>-79.450737518478491</v>
      </c>
      <c r="AN848" s="1">
        <f>IF((AB848-AB$2)/AB$2*100&gt;100,100,IF((AB848-AB$2)/AB$2*100&lt;-100,-100,(AB848-AB$2)/AB$2*100))</f>
        <v>-61.829730262285722</v>
      </c>
      <c r="AO848" s="1">
        <f>IF((AC848-AC$2)/AC$2*100&gt;100,100,IF((AC848-AC$2)/AC$2*100&lt;-100,-100,(AC848-AC$2)/AC$2*100))</f>
        <v>-85.971135128621015</v>
      </c>
      <c r="AP848" s="1"/>
      <c r="AQ848" s="2">
        <f t="shared" si="325"/>
        <v>-11</v>
      </c>
      <c r="AR848" s="2">
        <f t="shared" si="316"/>
        <v>67</v>
      </c>
      <c r="AS848" s="2">
        <f t="shared" si="317"/>
        <v>24</v>
      </c>
      <c r="AT848" s="2">
        <f t="shared" si="318"/>
        <v>6</v>
      </c>
      <c r="AU848" s="2">
        <f t="shared" si="319"/>
        <v>-14</v>
      </c>
      <c r="AV848" s="2">
        <f t="shared" si="326"/>
        <v>0</v>
      </c>
      <c r="AW848" s="2">
        <f t="shared" si="327"/>
        <v>1</v>
      </c>
      <c r="AX848" s="2">
        <f t="shared" si="320"/>
        <v>0</v>
      </c>
      <c r="AY848" s="2">
        <f t="shared" si="321"/>
        <v>0</v>
      </c>
      <c r="AZ848" s="2">
        <f t="shared" si="322"/>
        <v>0</v>
      </c>
      <c r="BA848" s="1"/>
      <c r="BB848" s="1"/>
      <c r="BN848" s="1">
        <f>T848/(T$3-T$4)*100</f>
        <v>30.478975215817318</v>
      </c>
      <c r="BO848" s="1">
        <f>U848/(U$3-U$4)*100</f>
        <v>62.349231675119185</v>
      </c>
      <c r="BP848" s="1">
        <f>V848/(V$3-V$4)*100</f>
        <v>18.495514147688059</v>
      </c>
      <c r="BQ848" s="1">
        <f>W848/(W$3-W$4)*100</f>
        <v>43.917435221783037</v>
      </c>
      <c r="BR848" s="1">
        <f>X848/(X$3-X$4)*100</f>
        <v>27.241009125067094</v>
      </c>
      <c r="BS848" s="1">
        <f>Y848/(Y$3-Y$4)*100</f>
        <v>45.952873903184468</v>
      </c>
      <c r="BT848" s="1">
        <f>Z848/(Z$3-Z$4)*100</f>
        <v>7.6179858788554444</v>
      </c>
      <c r="BU848" s="1">
        <f>AA848/(AA$3-AA$4)*100</f>
        <v>3.7016123972645714</v>
      </c>
      <c r="BV848" s="1">
        <f>AB848/(AB$3-AB$4)*100</f>
        <v>3.249954225996817</v>
      </c>
      <c r="BW848" s="1">
        <f>AC848/(AC$3-AC$4)*100</f>
        <v>0.76932649990383428</v>
      </c>
    </row>
    <row r="849" spans="1:75">
      <c r="A849">
        <v>84</v>
      </c>
      <c r="B849" t="s">
        <v>2941</v>
      </c>
      <c r="C849" t="s">
        <v>3109</v>
      </c>
      <c r="D849">
        <v>75</v>
      </c>
      <c r="E849" t="s">
        <v>3110</v>
      </c>
      <c r="F849" t="s">
        <v>3111</v>
      </c>
      <c r="G849" t="s">
        <v>589</v>
      </c>
      <c r="H849">
        <v>150</v>
      </c>
      <c r="I849">
        <v>205</v>
      </c>
      <c r="J849">
        <v>63</v>
      </c>
      <c r="K849">
        <v>287</v>
      </c>
      <c r="L849">
        <v>87</v>
      </c>
      <c r="M849">
        <v>127</v>
      </c>
      <c r="N849">
        <v>31</v>
      </c>
      <c r="O849">
        <v>2</v>
      </c>
      <c r="P849">
        <v>9</v>
      </c>
      <c r="Q849">
        <v>4</v>
      </c>
      <c r="R849">
        <v>965</v>
      </c>
      <c r="T849" s="1">
        <f t="shared" si="323"/>
        <v>15.544041450777202</v>
      </c>
      <c r="U849" s="1">
        <f t="shared" si="306"/>
        <v>21.243523316062177</v>
      </c>
      <c r="V849" s="1">
        <f t="shared" si="307"/>
        <v>6.528497409326425</v>
      </c>
      <c r="W849" s="1">
        <f t="shared" si="308"/>
        <v>29.740932642487046</v>
      </c>
      <c r="X849" s="1">
        <f t="shared" si="309"/>
        <v>9.0155440414507773</v>
      </c>
      <c r="Y849" s="1">
        <f t="shared" si="310"/>
        <v>13.160621761658032</v>
      </c>
      <c r="Z849" s="1">
        <f t="shared" si="311"/>
        <v>3.2124352331606216</v>
      </c>
      <c r="AA849" s="1">
        <f t="shared" si="312"/>
        <v>0.20725388601036268</v>
      </c>
      <c r="AB849" s="1">
        <f t="shared" si="313"/>
        <v>0.932642487046632</v>
      </c>
      <c r="AC849" s="1">
        <f t="shared" si="314"/>
        <v>0.41450777202072536</v>
      </c>
      <c r="AD849" s="1"/>
      <c r="AF849" s="1">
        <f t="shared" si="324"/>
        <v>-20.912072338895406</v>
      </c>
      <c r="AG849" s="1">
        <f t="shared" si="315"/>
        <v>57.860449560887908</v>
      </c>
      <c r="AH849" s="1">
        <f>IF((W849-W$2)/W$2*100&gt;100,100,IF((W849-W$2)/W$2*100&lt;-100,-100,(W849-W$2)/W$2*100))</f>
        <v>52.73147583762362</v>
      </c>
      <c r="AI849" s="1">
        <f>IF((X849-X$2)/X$2*100&gt;100,100,IF((X849-X$2)/X$2*100&lt;-100,-100,(X849-X$2)/X$2*100))</f>
        <v>-4.4421090980963891</v>
      </c>
      <c r="AJ849" s="1">
        <f>IF((Y849-Y$2)/Y$2*100&gt;100,100,IF((Y849-Y$2)/Y$2*100&lt;-100,-100,(Y849-Y$2)/Y$2*100))</f>
        <v>-7.4722237224390069</v>
      </c>
      <c r="AK849" s="1">
        <f>IF((Z849-Z$2)/Z$2*100&gt;100,100,IF((Z849-Z$2)/Z$2*100&lt;-100,-100,(Z849-Z$2)/Z$2*100))</f>
        <v>-66.758235579660834</v>
      </c>
      <c r="AL849" s="1">
        <f>IF((V849-V$2)/V$2*100&gt;100,100,IF((V849-V$2)/V$2*100&lt;-100,-100,(V849-V$2)/V$2*100))</f>
        <v>41.954708143115582</v>
      </c>
      <c r="AM849" s="1">
        <f>IF((AA849-AA$2)/AA$2*100&gt;100,100,IF((AA849-AA$2)/AA$2*100&lt;-100,-100,(AA849-AA$2)/AA$2*100))</f>
        <v>-95.885888589191765</v>
      </c>
      <c r="AN849" s="1">
        <f>IF((AB849-AB$2)/AB$2*100&gt;100,100,IF((AB849-AB$2)/AB$2*100&lt;-100,-100,(AB849-AB$2)/AB$2*100))</f>
        <v>-48.416737031136591</v>
      </c>
      <c r="AO849" s="1">
        <f>IF((AC849-AC$2)/AC$2*100&gt;100,100,IF((AC849-AC$2)/AC$2*100&lt;-100,-100,(AC849-AC$2)/AC$2*100))</f>
        <v>-83.147916933779769</v>
      </c>
      <c r="AP849" s="1"/>
      <c r="AQ849" s="2">
        <f t="shared" si="325"/>
        <v>-21</v>
      </c>
      <c r="AR849" s="2">
        <f t="shared" si="316"/>
        <v>58</v>
      </c>
      <c r="AS849" s="2">
        <f t="shared" si="317"/>
        <v>53</v>
      </c>
      <c r="AT849" s="2">
        <f t="shared" si="318"/>
        <v>-4</v>
      </c>
      <c r="AU849" s="2">
        <f t="shared" si="319"/>
        <v>-7</v>
      </c>
      <c r="AV849" s="2">
        <f t="shared" si="326"/>
        <v>0</v>
      </c>
      <c r="AW849" s="2">
        <f t="shared" si="327"/>
        <v>1</v>
      </c>
      <c r="AX849" s="2">
        <f t="shared" si="320"/>
        <v>0</v>
      </c>
      <c r="AY849" s="2">
        <f t="shared" si="321"/>
        <v>0</v>
      </c>
      <c r="AZ849" s="2">
        <f t="shared" si="322"/>
        <v>0</v>
      </c>
      <c r="BA849" s="1"/>
      <c r="BB849" s="1"/>
      <c r="BN849" s="1">
        <f>T849/(T$3-T$4)*100</f>
        <v>27.133896918461957</v>
      </c>
      <c r="BO849" s="1">
        <f>U849/(U$3-U$4)*100</f>
        <v>59.053096924466416</v>
      </c>
      <c r="BP849" s="1">
        <f>V849/(V$3-V$4)*100</f>
        <v>13.05699481865285</v>
      </c>
      <c r="BQ849" s="1">
        <f>W849/(W$3-W$4)*100</f>
        <v>54.074422986340075</v>
      </c>
      <c r="BR849" s="1">
        <f>X849/(X$3-X$4)*100</f>
        <v>24.542314335060446</v>
      </c>
      <c r="BS849" s="1">
        <f>Y849/(Y$3-Y$4)*100</f>
        <v>49.50900567480879</v>
      </c>
      <c r="BT849" s="1">
        <f>Z849/(Z$3-Z$4)*100</f>
        <v>10.131526504583499</v>
      </c>
      <c r="BU849" s="1">
        <f>AA849/(AA$3-AA$4)*100</f>
        <v>0.74108965300675145</v>
      </c>
      <c r="BV849" s="1">
        <f>AB849/(AB$3-AB$4)*100</f>
        <v>4.3919847731838848</v>
      </c>
      <c r="BW849" s="1">
        <f>AC849/(AC$3-AC$4)*100</f>
        <v>0.92414847532489597</v>
      </c>
    </row>
    <row r="850" spans="1:75">
      <c r="A850">
        <v>74</v>
      </c>
      <c r="B850" t="s">
        <v>2941</v>
      </c>
      <c r="C850" t="s">
        <v>3112</v>
      </c>
      <c r="D850">
        <v>52</v>
      </c>
      <c r="E850" t="s">
        <v>3113</v>
      </c>
      <c r="F850" t="s">
        <v>3114</v>
      </c>
      <c r="G850" t="s">
        <v>338</v>
      </c>
      <c r="H850">
        <v>98</v>
      </c>
      <c r="I850">
        <v>127</v>
      </c>
      <c r="J850">
        <v>31</v>
      </c>
      <c r="K850">
        <v>107</v>
      </c>
      <c r="L850">
        <v>101</v>
      </c>
      <c r="M850">
        <v>96</v>
      </c>
      <c r="N850">
        <v>25</v>
      </c>
      <c r="O850">
        <v>44</v>
      </c>
      <c r="P850">
        <v>10</v>
      </c>
      <c r="Q850">
        <v>11</v>
      </c>
      <c r="R850">
        <v>650</v>
      </c>
      <c r="T850" s="1">
        <f t="shared" si="323"/>
        <v>15.076923076923077</v>
      </c>
      <c r="U850" s="1">
        <f t="shared" si="306"/>
        <v>19.538461538461537</v>
      </c>
      <c r="V850" s="1">
        <f t="shared" si="307"/>
        <v>4.7692307692307692</v>
      </c>
      <c r="W850" s="1">
        <f t="shared" si="308"/>
        <v>16.46153846153846</v>
      </c>
      <c r="X850" s="1">
        <f t="shared" si="309"/>
        <v>15.538461538461537</v>
      </c>
      <c r="Y850" s="1">
        <f t="shared" si="310"/>
        <v>14.76923076923077</v>
      </c>
      <c r="Z850" s="1">
        <f t="shared" si="311"/>
        <v>3.8461538461538463</v>
      </c>
      <c r="AA850" s="1">
        <f t="shared" si="312"/>
        <v>6.7692307692307692</v>
      </c>
      <c r="AB850" s="1">
        <f t="shared" si="313"/>
        <v>1.5384615384615385</v>
      </c>
      <c r="AC850" s="1">
        <f t="shared" si="314"/>
        <v>1.6923076923076923</v>
      </c>
      <c r="AD850" s="1"/>
      <c r="AF850" s="1">
        <f t="shared" si="324"/>
        <v>-23.288765959890654</v>
      </c>
      <c r="AG850" s="1">
        <f t="shared" si="315"/>
        <v>45.190149312830137</v>
      </c>
      <c r="AH850" s="1">
        <f>IF((W850-W$2)/W$2*100&gt;100,100,IF((W850-W$2)/W$2*100&lt;-100,-100,(W850-W$2)/W$2*100))</f>
        <v>-15.463476078189089</v>
      </c>
      <c r="AI850" s="1">
        <f>IF((X850-X$2)/X$2*100&gt;100,100,IF((X850-X$2)/X$2*100&lt;-100,-100,(X850-X$2)/X$2*100))</f>
        <v>64.695841498745082</v>
      </c>
      <c r="AJ850" s="1">
        <f>IF((Y850-Y$2)/Y$2*100&gt;100,100,IF((Y850-Y$2)/Y$2*100&lt;-100,-100,(Y850-Y$2)/Y$2*100))</f>
        <v>3.8373494167565165</v>
      </c>
      <c r="AK850" s="1">
        <f>IF((Z850-Z$2)/Z$2*100&gt;100,100,IF((Z850-Z$2)/Z$2*100&lt;-100,-100,(Z850-Z$2)/Z$2*100))</f>
        <v>-60.200617040164651</v>
      </c>
      <c r="AL850" s="1">
        <f>IF((V850-V$2)/V$2*100&gt;100,100,IF((V850-V$2)/V$2*100&lt;-100,-100,(V850-V$2)/V$2*100))</f>
        <v>3.7014674994213057</v>
      </c>
      <c r="AM850" s="1">
        <f>IF((AA850-AA$2)/AA$2*100&gt;100,100,IF((AA850-AA$2)/AA$2*100&lt;-100,-100,(AA850-AA$2)/AA$2*100))</f>
        <v>34.373208079167746</v>
      </c>
      <c r="AN850" s="1">
        <f>IF((AB850-AB$2)/AB$2*100&gt;100,100,IF((AB850-AB$2)/AB$2*100&lt;-100,-100,(AB850-AB$2)/AB$2*100))</f>
        <v>-14.90966023084923</v>
      </c>
      <c r="AO850" s="1">
        <f>IF((AC850-AC$2)/AC$2*100&gt;100,100,IF((AC850-AC$2)/AC$2*100&lt;-100,-100,(AC850-AC$2)/AC$2*100))</f>
        <v>-31.198130096950866</v>
      </c>
      <c r="AP850" s="1"/>
      <c r="AQ850" s="2">
        <f t="shared" si="325"/>
        <v>-23</v>
      </c>
      <c r="AR850" s="2">
        <f t="shared" si="316"/>
        <v>45</v>
      </c>
      <c r="AS850" s="2">
        <f t="shared" si="317"/>
        <v>-15</v>
      </c>
      <c r="AT850" s="2">
        <f t="shared" si="318"/>
        <v>65</v>
      </c>
      <c r="AU850" s="2">
        <f t="shared" si="319"/>
        <v>4</v>
      </c>
      <c r="AV850" s="2">
        <f t="shared" si="326"/>
        <v>0</v>
      </c>
      <c r="AW850" s="2">
        <f t="shared" si="327"/>
        <v>0</v>
      </c>
      <c r="AX850" s="2">
        <f t="shared" si="320"/>
        <v>1</v>
      </c>
      <c r="AY850" s="2">
        <f t="shared" si="321"/>
        <v>0</v>
      </c>
      <c r="AZ850" s="2">
        <f t="shared" si="322"/>
        <v>0</v>
      </c>
      <c r="BA850" s="1"/>
      <c r="BB850" s="1"/>
      <c r="BN850" s="1">
        <f>T850/(T$3-T$4)*100</f>
        <v>26.318488529014843</v>
      </c>
      <c r="BO850" s="1">
        <f>U850/(U$3-U$4)*100</f>
        <v>54.313338038108668</v>
      </c>
      <c r="BP850" s="1">
        <f>V850/(V$3-V$4)*100</f>
        <v>9.5384615384615383</v>
      </c>
      <c r="BQ850" s="1">
        <f>W850/(W$3-W$4)*100</f>
        <v>29.930069930069926</v>
      </c>
      <c r="BR850" s="1">
        <f>X850/(X$3-X$4)*100</f>
        <v>42.299145299145295</v>
      </c>
      <c r="BS850" s="1">
        <f>Y850/(Y$3-Y$4)*100</f>
        <v>55.560439560439569</v>
      </c>
      <c r="BT850" s="1">
        <f>Z850/(Z$3-Z$4)*100</f>
        <v>12.1301775147929</v>
      </c>
      <c r="BU850" s="1">
        <f>AA850/(AA$3-AA$4)*100</f>
        <v>24.205128205128208</v>
      </c>
      <c r="BV850" s="1">
        <f>AB850/(AB$3-AB$4)*100</f>
        <v>7.2448979591836746</v>
      </c>
      <c r="BW850" s="1">
        <f>AC850/(AC$3-AC$4)*100</f>
        <v>3.7730138713745274</v>
      </c>
    </row>
    <row r="851" spans="1:75">
      <c r="A851">
        <v>93</v>
      </c>
      <c r="B851" t="s">
        <v>2941</v>
      </c>
      <c r="C851" t="s">
        <v>3115</v>
      </c>
      <c r="D851">
        <v>69</v>
      </c>
      <c r="E851" t="s">
        <v>3116</v>
      </c>
      <c r="F851" t="s">
        <v>3117</v>
      </c>
      <c r="G851" t="s">
        <v>2089</v>
      </c>
      <c r="H851">
        <v>98</v>
      </c>
      <c r="I851">
        <v>141</v>
      </c>
      <c r="J851">
        <v>36</v>
      </c>
      <c r="K851">
        <v>143</v>
      </c>
      <c r="L851">
        <v>11</v>
      </c>
      <c r="M851">
        <v>112</v>
      </c>
      <c r="N851">
        <v>60</v>
      </c>
      <c r="O851">
        <v>1</v>
      </c>
      <c r="P851">
        <v>31</v>
      </c>
      <c r="Q851">
        <v>4</v>
      </c>
      <c r="R851">
        <v>637</v>
      </c>
      <c r="T851" s="1">
        <f t="shared" si="323"/>
        <v>15.384615384615385</v>
      </c>
      <c r="U851" s="1">
        <f t="shared" si="306"/>
        <v>22.135007849293565</v>
      </c>
      <c r="V851" s="1">
        <f t="shared" si="307"/>
        <v>5.6514913657770807</v>
      </c>
      <c r="W851" s="1">
        <f t="shared" si="308"/>
        <v>22.448979591836736</v>
      </c>
      <c r="X851" s="1">
        <f t="shared" si="309"/>
        <v>1.7268445839874409</v>
      </c>
      <c r="Y851" s="1">
        <f t="shared" si="310"/>
        <v>17.582417582417584</v>
      </c>
      <c r="Z851" s="1">
        <f t="shared" si="311"/>
        <v>9.4191522762951347</v>
      </c>
      <c r="AA851" s="1">
        <f t="shared" si="312"/>
        <v>0.15698587127158556</v>
      </c>
      <c r="AB851" s="1">
        <f t="shared" si="313"/>
        <v>4.8665620094191526</v>
      </c>
      <c r="AC851" s="1">
        <f t="shared" si="314"/>
        <v>0.62794348508634223</v>
      </c>
      <c r="AD851" s="1"/>
      <c r="AF851" s="1">
        <f t="shared" si="324"/>
        <v>-21.723230571316989</v>
      </c>
      <c r="AG851" s="1">
        <f t="shared" si="315"/>
        <v>64.485063900924416</v>
      </c>
      <c r="AH851" s="1">
        <f>IF((W851-W$2)/W$2*100&gt;100,100,IF((W851-W$2)/W$2*100&lt;-100,-100,(W851-W$2)/W$2*100))</f>
        <v>15.284407026692371</v>
      </c>
      <c r="AI851" s="1">
        <f>IF((X851-X$2)/X$2*100&gt;100,100,IF((X851-X$2)/X$2*100&lt;-100,-100,(X851-X$2)/X$2*100))</f>
        <v>-81.69676443234799</v>
      </c>
      <c r="AJ851" s="1">
        <f>IF((Y851-Y$2)/Y$2*100&gt;100,100,IF((Y851-Y$2)/Y$2*100&lt;-100,-100,(Y851-Y$2)/Y$2*100))</f>
        <v>23.61589216280538</v>
      </c>
      <c r="AK851" s="1">
        <f>IF((Z851-Z$2)/Z$2*100&gt;100,100,IF((Z851-Z$2)/Z$2*100&lt;-100,-100,(Z851-Z$2)/Z$2*100))</f>
        <v>-2.5321233636685347</v>
      </c>
      <c r="AL851" s="1">
        <f>IF((V851-V$2)/V$2*100&gt;100,100,IF((V851-V$2)/V$2*100&lt;-100,-100,(V851-V$2)/V$2*100))</f>
        <v>22.885214943356399</v>
      </c>
      <c r="AM851" s="1">
        <f>IF((AA851-AA$2)/AA$2*100&gt;100,100,IF((AA851-AA$2)/AA$2*100&lt;-100,-100,(AA851-AA$2)/AA$2*100))</f>
        <v>-96.883738217087952</v>
      </c>
      <c r="AN851" s="1">
        <f>IF((AB851-AB$2)/AB$2*100&gt;100,100,IF((AB851-AB$2)/AB$2*100&lt;-100,-100,(AB851-AB$2)/AB$2*100))</f>
        <v>100</v>
      </c>
      <c r="AO851" s="1">
        <f>IF((AC851-AC$2)/AC$2*100&gt;100,100,IF((AC851-AC$2)/AC$2*100&lt;-100,-100,(AC851-AC$2)/AC$2*100))</f>
        <v>-74.47054920109494</v>
      </c>
      <c r="AP851" s="1"/>
      <c r="AQ851" s="2">
        <f t="shared" si="325"/>
        <v>-22</v>
      </c>
      <c r="AR851" s="2">
        <f t="shared" si="316"/>
        <v>64</v>
      </c>
      <c r="AS851" s="2">
        <f t="shared" si="317"/>
        <v>15</v>
      </c>
      <c r="AT851" s="2">
        <f t="shared" si="318"/>
        <v>-82</v>
      </c>
      <c r="AU851" s="2">
        <f t="shared" si="319"/>
        <v>24</v>
      </c>
      <c r="AV851" s="2">
        <f t="shared" si="326"/>
        <v>0</v>
      </c>
      <c r="AW851" s="2">
        <f t="shared" si="327"/>
        <v>1</v>
      </c>
      <c r="AX851" s="2">
        <f t="shared" si="320"/>
        <v>0</v>
      </c>
      <c r="AY851" s="2">
        <f t="shared" si="321"/>
        <v>1</v>
      </c>
      <c r="AZ851" s="2">
        <f t="shared" si="322"/>
        <v>0</v>
      </c>
      <c r="BA851" s="1"/>
      <c r="BB851" s="1"/>
      <c r="BN851" s="1">
        <f>T851/(T$3-T$4)*100</f>
        <v>26.855600539811064</v>
      </c>
      <c r="BO851" s="1">
        <f>U851/(U$3-U$4)*100</f>
        <v>61.53126035170596</v>
      </c>
      <c r="BP851" s="1">
        <f>V851/(V$3-V$4)*100</f>
        <v>11.302982731554161</v>
      </c>
      <c r="BQ851" s="1">
        <f>W851/(W$3-W$4)*100</f>
        <v>40.816326530612237</v>
      </c>
      <c r="BR851" s="1">
        <f>X851/(X$3-X$4)*100</f>
        <v>4.7008547008547001</v>
      </c>
      <c r="BS851" s="1">
        <f>Y851/(Y$3-Y$4)*100</f>
        <v>66.143380429094734</v>
      </c>
      <c r="BT851" s="1">
        <f>Z851/(Z$3-Z$4)*100</f>
        <v>29.706557179084658</v>
      </c>
      <c r="BU851" s="1">
        <f>AA851/(AA$3-AA$4)*100</f>
        <v>0.56134341848627567</v>
      </c>
      <c r="BV851" s="1">
        <f>AB851/(AB$3-AB$4)*100</f>
        <v>22.917534360683049</v>
      </c>
      <c r="BW851" s="1">
        <f>AC851/(AC$3-AC$4)*100</f>
        <v>1.4000051470777466</v>
      </c>
    </row>
    <row r="852" spans="1:75">
      <c r="A852">
        <v>82</v>
      </c>
      <c r="B852" t="s">
        <v>2941</v>
      </c>
      <c r="C852" t="s">
        <v>3118</v>
      </c>
      <c r="D852">
        <v>44</v>
      </c>
      <c r="E852" t="s">
        <v>3119</v>
      </c>
      <c r="F852" t="s">
        <v>3120</v>
      </c>
      <c r="G852" t="s">
        <v>3015</v>
      </c>
      <c r="H852">
        <v>109</v>
      </c>
      <c r="I852">
        <v>169</v>
      </c>
      <c r="J852">
        <v>77</v>
      </c>
      <c r="K852">
        <v>169</v>
      </c>
      <c r="L852">
        <v>65</v>
      </c>
      <c r="M852">
        <v>85</v>
      </c>
      <c r="N852">
        <v>19</v>
      </c>
      <c r="O852">
        <v>1</v>
      </c>
      <c r="P852">
        <v>2</v>
      </c>
      <c r="Q852">
        <v>6</v>
      </c>
      <c r="R852">
        <v>702</v>
      </c>
      <c r="T852" s="1">
        <f t="shared" si="323"/>
        <v>15.527065527065528</v>
      </c>
      <c r="U852" s="1">
        <f t="shared" si="306"/>
        <v>24.074074074074073</v>
      </c>
      <c r="V852" s="1">
        <f t="shared" si="307"/>
        <v>10.968660968660968</v>
      </c>
      <c r="W852" s="1">
        <f t="shared" si="308"/>
        <v>24.074074074074073</v>
      </c>
      <c r="X852" s="1">
        <f t="shared" si="309"/>
        <v>9.2592592592592595</v>
      </c>
      <c r="Y852" s="1">
        <f t="shared" si="310"/>
        <v>12.108262108262108</v>
      </c>
      <c r="Z852" s="1">
        <f t="shared" si="311"/>
        <v>2.7065527065527064</v>
      </c>
      <c r="AA852" s="1">
        <f t="shared" si="312"/>
        <v>0.14245014245014245</v>
      </c>
      <c r="AB852" s="1">
        <f t="shared" si="313"/>
        <v>0.28490028490028491</v>
      </c>
      <c r="AC852" s="1">
        <f t="shared" si="314"/>
        <v>0.85470085470085477</v>
      </c>
      <c r="AD852" s="1"/>
      <c r="AF852" s="1">
        <f t="shared" si="324"/>
        <v>-20.998445669199555</v>
      </c>
      <c r="AG852" s="1">
        <f t="shared" si="315"/>
        <v>78.894249299127253</v>
      </c>
      <c r="AH852" s="1">
        <f>IF((W852-W$2)/W$2*100&gt;100,100,IF((W852-W$2)/W$2*100&lt;-100,-100,(W852-W$2)/W$2*100))</f>
        <v>23.629911239062341</v>
      </c>
      <c r="AI852" s="1">
        <f>IF((X852-X$2)/X$2*100&gt;100,100,IF((X852-X$2)/X$2*100&lt;-100,-100,(X852-X$2)/X$2*100))</f>
        <v>-1.8589136650308782</v>
      </c>
      <c r="AJ852" s="1">
        <f>IF((Y852-Y$2)/Y$2*100&gt;100,100,IF((Y852-Y$2)/Y$2*100&lt;-100,-100,(Y852-Y$2)/Y$2*100))</f>
        <v>-14.8710001888088</v>
      </c>
      <c r="AK852" s="1">
        <f>IF((Z852-Z$2)/Z$2*100&gt;100,100,IF((Z852-Z$2)/Z$2*100&lt;-100,-100,(Z852-Z$2)/Z$2*100))</f>
        <v>-71.993026806041797</v>
      </c>
      <c r="AL852" s="1">
        <f>IF((V852-V$2)/V$2*100&gt;100,100,IF((V852-V$2)/V$2*100&lt;-100,-100,(V852-V$2)/V$2*100))</f>
        <v>100</v>
      </c>
      <c r="AM852" s="1">
        <f>IF((AA852-AA$2)/AA$2*100&gt;100,100,IF((AA852-AA$2)/AA$2*100&lt;-100,-100,(AA852-AA$2)/AA$2*100))</f>
        <v>-97.172280974764988</v>
      </c>
      <c r="AN852" s="1">
        <f>IF((AB852-AB$2)/AB$2*100&gt;100,100,IF((AB852-AB$2)/AB$2*100&lt;-100,-100,(AB852-AB$2)/AB$2*100))</f>
        <v>-84.24252967237949</v>
      </c>
      <c r="AO852" s="1">
        <f>IF((AC852-AC$2)/AC$2*100&gt;100,100,IF((AC852-AC$2)/AC$2*100&lt;-100,-100,(AC852-AC$2)/AC$2*100))</f>
        <v>-65.251580857045894</v>
      </c>
      <c r="AP852" s="1"/>
      <c r="AQ852" s="2">
        <f t="shared" si="325"/>
        <v>-21</v>
      </c>
      <c r="AR852" s="2">
        <f t="shared" si="316"/>
        <v>79</v>
      </c>
      <c r="AS852" s="2">
        <f t="shared" si="317"/>
        <v>24</v>
      </c>
      <c r="AT852" s="2">
        <f t="shared" si="318"/>
        <v>-2</v>
      </c>
      <c r="AU852" s="2">
        <f t="shared" si="319"/>
        <v>-15</v>
      </c>
      <c r="AV852" s="2">
        <f t="shared" si="326"/>
        <v>0</v>
      </c>
      <c r="AW852" s="2">
        <f t="shared" si="327"/>
        <v>1</v>
      </c>
      <c r="AX852" s="2">
        <f t="shared" si="320"/>
        <v>0</v>
      </c>
      <c r="AY852" s="2">
        <f t="shared" si="321"/>
        <v>0</v>
      </c>
      <c r="AZ852" s="2">
        <f t="shared" si="322"/>
        <v>0</v>
      </c>
      <c r="BA852" s="1"/>
      <c r="BB852" s="1"/>
      <c r="BN852" s="1">
        <f>T852/(T$3-T$4)*100</f>
        <v>27.104263507772281</v>
      </c>
      <c r="BO852" s="1">
        <f>U852/(U$3-U$4)*100</f>
        <v>66.921508664627922</v>
      </c>
      <c r="BP852" s="1">
        <f>V852/(V$3-V$4)*100</f>
        <v>21.937321937321936</v>
      </c>
      <c r="BQ852" s="1">
        <f>W852/(W$3-W$4)*100</f>
        <v>43.771043771043757</v>
      </c>
      <c r="BR852" s="1">
        <f>X852/(X$3-X$4)*100</f>
        <v>25.205761316872426</v>
      </c>
      <c r="BS852" s="1">
        <f>Y852/(Y$3-Y$4)*100</f>
        <v>45.550128883462229</v>
      </c>
      <c r="BT852" s="1">
        <f>Z852/(Z$3-Z$4)*100</f>
        <v>8.5360508437431513</v>
      </c>
      <c r="BU852" s="1">
        <f>AA852/(AA$3-AA$4)*100</f>
        <v>0.50936717603384274</v>
      </c>
      <c r="BV852" s="1">
        <f>AB852/(AB$3-AB$4)*100</f>
        <v>1.3416477702191989</v>
      </c>
      <c r="BW852" s="1">
        <f>AC852/(AC$3-AC$4)*100</f>
        <v>1.9055625613002665</v>
      </c>
    </row>
    <row r="853" spans="1:75">
      <c r="A853">
        <v>81</v>
      </c>
      <c r="B853" t="s">
        <v>2941</v>
      </c>
      <c r="C853" t="s">
        <v>3121</v>
      </c>
      <c r="D853">
        <v>91</v>
      </c>
      <c r="E853" t="s">
        <v>3122</v>
      </c>
      <c r="F853" t="s">
        <v>3123</v>
      </c>
      <c r="G853" t="s">
        <v>3124</v>
      </c>
      <c r="H853">
        <v>217</v>
      </c>
      <c r="I853">
        <v>273</v>
      </c>
      <c r="J853">
        <v>108</v>
      </c>
      <c r="K853">
        <v>383</v>
      </c>
      <c r="L853">
        <v>110</v>
      </c>
      <c r="M853">
        <v>169</v>
      </c>
      <c r="N853">
        <v>51</v>
      </c>
      <c r="O853">
        <v>12</v>
      </c>
      <c r="P853">
        <v>11</v>
      </c>
      <c r="Q853">
        <v>5</v>
      </c>
      <c r="R853">
        <v>1339</v>
      </c>
      <c r="T853" s="1">
        <f t="shared" si="323"/>
        <v>16.206123973114263</v>
      </c>
      <c r="U853" s="1">
        <f t="shared" si="306"/>
        <v>20.388349514563107</v>
      </c>
      <c r="V853" s="1">
        <f t="shared" si="307"/>
        <v>8.0657206870799101</v>
      </c>
      <c r="W853" s="1">
        <f t="shared" si="308"/>
        <v>28.603435399551902</v>
      </c>
      <c r="X853" s="1">
        <f t="shared" si="309"/>
        <v>8.2150858849887971</v>
      </c>
      <c r="Y853" s="1">
        <f t="shared" si="310"/>
        <v>12.621359223300971</v>
      </c>
      <c r="Z853" s="1">
        <f t="shared" si="311"/>
        <v>3.8088125466766245</v>
      </c>
      <c r="AA853" s="1">
        <f t="shared" si="312"/>
        <v>0.89619118745332338</v>
      </c>
      <c r="AB853" s="1">
        <f t="shared" si="313"/>
        <v>0.82150858849887975</v>
      </c>
      <c r="AC853" s="1">
        <f t="shared" si="314"/>
        <v>0.37341299477221807</v>
      </c>
      <c r="AD853" s="1"/>
      <c r="AF853" s="1">
        <f t="shared" si="324"/>
        <v>-17.543403077552373</v>
      </c>
      <c r="AG853" s="1">
        <f t="shared" si="315"/>
        <v>51.505659974018158</v>
      </c>
      <c r="AH853" s="1">
        <f>IF((W853-W$2)/W$2*100&gt;100,100,IF((W853-W$2)/W$2*100&lt;-100,-100,(W853-W$2)/W$2*100))</f>
        <v>46.889976690198615</v>
      </c>
      <c r="AI853" s="1">
        <f>IF((X853-X$2)/X$2*100&gt;100,100,IF((X853-X$2)/X$2*100&lt;-100,-100,(X853-X$2)/X$2*100))</f>
        <v>-12.926355066509853</v>
      </c>
      <c r="AJ853" s="1">
        <f>IF((Y853-Y$2)/Y$2*100&gt;100,100,IF((Y853-Y$2)/Y$2*100&lt;-100,-100,(Y853-Y$2)/Y$2*100))</f>
        <v>-11.263591972937652</v>
      </c>
      <c r="AK853" s="1">
        <f>IF((Z853-Z$2)/Z$2*100&gt;100,100,IF((Z853-Z$2)/Z$2*100&lt;-100,-100,(Z853-Z$2)/Z$2*100))</f>
        <v>-60.587018816473737</v>
      </c>
      <c r="AL853" s="1">
        <f>IF((V853-V$2)/V$2*100&gt;100,100,IF((V853-V$2)/V$2*100&lt;-100,-100,(V853-V$2)/V$2*100))</f>
        <v>75.379869870615423</v>
      </c>
      <c r="AM853" s="1">
        <f>IF((AA853-AA$2)/AA$2*100&gt;100,100,IF((AA853-AA$2)/AA$2*100&lt;-100,-100,(AA853-AA$2)/AA$2*100))</f>
        <v>-82.210078365511777</v>
      </c>
      <c r="AN853" s="1">
        <f>IF((AB853-AB$2)/AB$2*100&gt;100,100,IF((AB853-AB$2)/AB$2*100&lt;-100,-100,(AB853-AB$2)/AB$2*100))</f>
        <v>-54.563410802880661</v>
      </c>
      <c r="AO853" s="1">
        <f>IF((AC853-AC$2)/AC$2*100&gt;100,100,IF((AC853-AC$2)/AC$2*100&lt;-100,-100,(AC853-AC$2)/AC$2*100))</f>
        <v>-84.818651830748209</v>
      </c>
      <c r="AP853" s="1"/>
      <c r="AQ853" s="2">
        <f t="shared" si="325"/>
        <v>-18</v>
      </c>
      <c r="AR853" s="2">
        <f t="shared" si="316"/>
        <v>52</v>
      </c>
      <c r="AS853" s="2">
        <f t="shared" si="317"/>
        <v>47</v>
      </c>
      <c r="AT853" s="2">
        <f t="shared" si="318"/>
        <v>-13</v>
      </c>
      <c r="AU853" s="2">
        <f t="shared" si="319"/>
        <v>-11</v>
      </c>
      <c r="AV853" s="2">
        <f t="shared" si="326"/>
        <v>0</v>
      </c>
      <c r="AW853" s="2">
        <f t="shared" si="327"/>
        <v>1</v>
      </c>
      <c r="AX853" s="2">
        <f t="shared" si="320"/>
        <v>0</v>
      </c>
      <c r="AY853" s="2">
        <f t="shared" si="321"/>
        <v>0</v>
      </c>
      <c r="AZ853" s="2">
        <f t="shared" si="322"/>
        <v>0</v>
      </c>
      <c r="BA853" s="1"/>
      <c r="BB853" s="1"/>
      <c r="BN853" s="1">
        <f>T853/(T$3-T$4)*100</f>
        <v>28.289637461839806</v>
      </c>
      <c r="BO853" s="1">
        <f>U853/(U$3-U$4)*100</f>
        <v>56.675870668923125</v>
      </c>
      <c r="BP853" s="1">
        <f>V853/(V$3-V$4)*100</f>
        <v>16.13144137415982</v>
      </c>
      <c r="BQ853" s="1">
        <f>W853/(W$3-W$4)*100</f>
        <v>52.006246181003448</v>
      </c>
      <c r="BR853" s="1">
        <f>X853/(X$3-X$4)*100</f>
        <v>22.363289353580612</v>
      </c>
      <c r="BS853" s="1">
        <f>Y853/(Y$3-Y$4)*100</f>
        <v>47.480351363846516</v>
      </c>
      <c r="BT853" s="1">
        <f>Z853/(Z$3-Z$4)*100</f>
        <v>12.012408801057047</v>
      </c>
      <c r="BU853" s="1">
        <f>AA853/(AA$3-AA$4)*100</f>
        <v>3.2045624278633991</v>
      </c>
      <c r="BV853" s="1">
        <f>AB853/(AB$3-AB$4)*100</f>
        <v>3.8686348325738065</v>
      </c>
      <c r="BW853" s="1">
        <f>AC853/(AC$3-AC$4)*100</f>
        <v>0.83252733260691247</v>
      </c>
    </row>
    <row r="854" spans="1:75">
      <c r="A854">
        <v>76</v>
      </c>
      <c r="B854" t="s">
        <v>2941</v>
      </c>
      <c r="C854" t="s">
        <v>3125</v>
      </c>
      <c r="D854">
        <v>91</v>
      </c>
      <c r="E854" t="s">
        <v>3126</v>
      </c>
      <c r="F854" t="s">
        <v>3127</v>
      </c>
      <c r="G854" t="s">
        <v>3067</v>
      </c>
      <c r="H854">
        <v>253</v>
      </c>
      <c r="I854">
        <v>302</v>
      </c>
      <c r="J854">
        <v>110</v>
      </c>
      <c r="K854">
        <v>318</v>
      </c>
      <c r="L854">
        <v>116</v>
      </c>
      <c r="M854">
        <v>158</v>
      </c>
      <c r="N854">
        <v>17</v>
      </c>
      <c r="O854">
        <v>7</v>
      </c>
      <c r="P854">
        <v>10</v>
      </c>
      <c r="Q854">
        <v>7</v>
      </c>
      <c r="R854">
        <v>1298</v>
      </c>
      <c r="T854" s="1">
        <f t="shared" si="323"/>
        <v>19.491525423728813</v>
      </c>
      <c r="U854" s="1">
        <f t="shared" si="306"/>
        <v>23.266563944530049</v>
      </c>
      <c r="V854" s="1">
        <f t="shared" si="307"/>
        <v>8.4745762711864394</v>
      </c>
      <c r="W854" s="1">
        <f t="shared" si="308"/>
        <v>24.499229583975346</v>
      </c>
      <c r="X854" s="1">
        <f t="shared" si="309"/>
        <v>8.9368258859784273</v>
      </c>
      <c r="Y854" s="1">
        <f t="shared" si="310"/>
        <v>12.172573189522343</v>
      </c>
      <c r="Z854" s="1">
        <f t="shared" si="311"/>
        <v>1.3097072419106317</v>
      </c>
      <c r="AA854" s="1">
        <f t="shared" si="312"/>
        <v>0.53929121725731899</v>
      </c>
      <c r="AB854" s="1">
        <f t="shared" si="313"/>
        <v>0.77041602465331283</v>
      </c>
      <c r="AC854" s="1">
        <f t="shared" si="314"/>
        <v>0.53929121725731899</v>
      </c>
      <c r="AD854" s="1"/>
      <c r="AF854" s="1">
        <f t="shared" si="324"/>
        <v>-0.82731330857534324</v>
      </c>
      <c r="AG854" s="1">
        <f t="shared" si="315"/>
        <v>72.893648072191979</v>
      </c>
      <c r="AH854" s="1">
        <f>IF((W854-W$2)/W$2*100&gt;100,100,IF((W854-W$2)/W$2*100&lt;-100,-100,(W854-W$2)/W$2*100))</f>
        <v>25.813253277064042</v>
      </c>
      <c r="AI854" s="1">
        <f>IF((X854-X$2)/X$2*100&gt;100,100,IF((X854-X$2)/X$2*100&lt;-100,-100,(X854-X$2)/X$2*100))</f>
        <v>-5.2764615096692618</v>
      </c>
      <c r="AJ854" s="1">
        <f>IF((Y854-Y$2)/Y$2*100&gt;100,100,IF((Y854-Y$2)/Y$2*100&lt;-100,-100,(Y854-Y$2)/Y$2*100))</f>
        <v>-14.418851236671049</v>
      </c>
      <c r="AK854" s="1">
        <f>IF((Z854-Z$2)/Z$2*100&gt;100,100,IF((Z854-Z$2)/Z$2*100&lt;-100,-100,(Z854-Z$2)/Z$2*100))</f>
        <v>-86.447359577621569</v>
      </c>
      <c r="AL854" s="1">
        <f>IF((V854-V$2)/V$2*100&gt;100,100,IF((V854-V$2)/V$2*100&lt;-100,-100,(V854-V$2)/V$2*100))</f>
        <v>84.269966852443517</v>
      </c>
      <c r="AM854" s="1">
        <f>IF((AA854-AA$2)/AA$2*100&gt;100,100,IF((AA854-AA$2)/AA$2*100&lt;-100,-100,(AA854-AA$2)/AA$2*100))</f>
        <v>-89.294752473031707</v>
      </c>
      <c r="AN854" s="1">
        <f>IF((AB854-AB$2)/AB$2*100&gt;100,100,IF((AB854-AB$2)/AB$2*100&lt;-100,-100,(AB854-AB$2)/AB$2*100))</f>
        <v>-57.389275154123276</v>
      </c>
      <c r="AO854" s="1">
        <f>IF((AC854-AC$2)/AC$2*100&gt;100,100,IF((AC854-AC$2)/AC$2*100&lt;-100,-100,(AC854-AC$2)/AC$2*100))</f>
        <v>-78.074764808875642</v>
      </c>
      <c r="AP854" s="1"/>
      <c r="AQ854" s="2">
        <f t="shared" si="325"/>
        <v>-1</v>
      </c>
      <c r="AR854" s="2">
        <f t="shared" si="316"/>
        <v>73</v>
      </c>
      <c r="AS854" s="2">
        <f t="shared" si="317"/>
        <v>26</v>
      </c>
      <c r="AT854" s="2">
        <f t="shared" si="318"/>
        <v>-5</v>
      </c>
      <c r="AU854" s="2">
        <f t="shared" si="319"/>
        <v>-14</v>
      </c>
      <c r="AV854" s="2">
        <f t="shared" si="326"/>
        <v>0</v>
      </c>
      <c r="AW854" s="2">
        <f t="shared" si="327"/>
        <v>1</v>
      </c>
      <c r="AX854" s="2">
        <f t="shared" si="320"/>
        <v>0</v>
      </c>
      <c r="AY854" s="2">
        <f t="shared" si="321"/>
        <v>0</v>
      </c>
      <c r="AZ854" s="2">
        <f t="shared" si="322"/>
        <v>0</v>
      </c>
      <c r="BA854" s="1"/>
      <c r="BB854" s="1"/>
      <c r="BN854" s="1">
        <f>T854/(T$3-T$4)*100</f>
        <v>34.024680344930118</v>
      </c>
      <c r="BO854" s="1">
        <f>U854/(U$3-U$4)*100</f>
        <v>64.676778671491789</v>
      </c>
      <c r="BP854" s="1">
        <f>V854/(V$3-V$4)*100</f>
        <v>16.949152542372879</v>
      </c>
      <c r="BQ854" s="1">
        <f>W854/(W$3-W$4)*100</f>
        <v>44.544053789046082</v>
      </c>
      <c r="BR854" s="1">
        <f>X854/(X$3-X$4)*100</f>
        <v>24.32802602294127</v>
      </c>
      <c r="BS854" s="1">
        <f>Y854/(Y$3-Y$4)*100</f>
        <v>45.792061046298343</v>
      </c>
      <c r="BT854" s="1">
        <f>Z854/(Z$3-Z$4)*100</f>
        <v>4.1306151475643</v>
      </c>
      <c r="BU854" s="1">
        <f>AA854/(AA$3-AA$4)*100</f>
        <v>1.9283746556473833</v>
      </c>
      <c r="BV854" s="1">
        <f>AB854/(AB$3-AB$4)*100</f>
        <v>3.6280305650765703</v>
      </c>
      <c r="BW854" s="1">
        <f>AC854/(AC$3-AC$4)*100</f>
        <v>1.2023541892950063</v>
      </c>
    </row>
    <row r="855" spans="1:75">
      <c r="A855">
        <v>82</v>
      </c>
      <c r="B855" t="s">
        <v>2941</v>
      </c>
      <c r="C855" t="s">
        <v>3128</v>
      </c>
      <c r="D855">
        <v>100</v>
      </c>
      <c r="E855" t="s">
        <v>3129</v>
      </c>
      <c r="F855" t="s">
        <v>3130</v>
      </c>
      <c r="G855" t="s">
        <v>2730</v>
      </c>
      <c r="H855">
        <v>209</v>
      </c>
      <c r="I855">
        <v>381</v>
      </c>
      <c r="J855">
        <v>141</v>
      </c>
      <c r="K855">
        <v>413</v>
      </c>
      <c r="L855">
        <v>126</v>
      </c>
      <c r="M855">
        <v>189</v>
      </c>
      <c r="N855">
        <v>35</v>
      </c>
      <c r="O855">
        <v>17</v>
      </c>
      <c r="P855">
        <v>18</v>
      </c>
      <c r="Q855">
        <v>9</v>
      </c>
      <c r="R855">
        <v>1538</v>
      </c>
      <c r="T855" s="1">
        <f t="shared" si="323"/>
        <v>13.589076723016905</v>
      </c>
      <c r="U855" s="1">
        <f t="shared" si="306"/>
        <v>24.772431729518857</v>
      </c>
      <c r="V855" s="1">
        <f t="shared" si="307"/>
        <v>9.1677503250975292</v>
      </c>
      <c r="W855" s="1">
        <f t="shared" si="308"/>
        <v>26.85305591677503</v>
      </c>
      <c r="X855" s="1">
        <f t="shared" si="309"/>
        <v>8.1924577373211953</v>
      </c>
      <c r="Y855" s="1">
        <f t="shared" si="310"/>
        <v>12.288686605981795</v>
      </c>
      <c r="Z855" s="1">
        <f t="shared" si="311"/>
        <v>2.2756827048114432</v>
      </c>
      <c r="AA855" s="1">
        <f t="shared" si="312"/>
        <v>1.1053315994798438</v>
      </c>
      <c r="AB855" s="1">
        <f t="shared" si="313"/>
        <v>1.1703511053315996</v>
      </c>
      <c r="AC855" s="1">
        <f t="shared" si="314"/>
        <v>0.58517555266579979</v>
      </c>
      <c r="AD855" s="1"/>
      <c r="AF855" s="1">
        <f t="shared" si="324"/>
        <v>-30.858913349241956</v>
      </c>
      <c r="AG855" s="1">
        <f t="shared" si="315"/>
        <v>84.083739375824976</v>
      </c>
      <c r="AH855" s="1">
        <f>IF((W855-W$2)/W$2*100&gt;100,100,IF((W855-W$2)/W$2*100&lt;-100,-100,(W855-W$2)/W$2*100))</f>
        <v>37.90108434798281</v>
      </c>
      <c r="AI855" s="1">
        <f>IF((X855-X$2)/X$2*100&gt;100,100,IF((X855-X$2)/X$2*100&lt;-100,-100,(X855-X$2)/X$2*100))</f>
        <v>-13.166196173845279</v>
      </c>
      <c r="AJ855" s="1">
        <f>IF((Y855-Y$2)/Y$2*100&gt;100,100,IF((Y855-Y$2)/Y$2*100&lt;-100,-100,(Y855-Y$2)/Y$2*100))</f>
        <v>-13.602497996257737</v>
      </c>
      <c r="AK855" s="1">
        <f>IF((Z855-Z$2)/Z$2*100&gt;100,100,IF((Z855-Z$2)/Z$2*100&lt;-100,-100,(Z855-Z$2)/Z$2*100))</f>
        <v>-76.451600459395223</v>
      </c>
      <c r="AL855" s="1">
        <f>IF((V855-V$2)/V$2*100&gt;100,100,IF((V855-V$2)/V$2*100&lt;-100,-100,(V855-V$2)/V$2*100))</f>
        <v>99.342243725029633</v>
      </c>
      <c r="AM855" s="1">
        <f>IF((AA855-AA$2)/AA$2*100&gt;100,100,IF((AA855-AA$2)/AA$2*100&lt;-100,-100,(AA855-AA$2)/AA$2*100))</f>
        <v>-78.058518304840945</v>
      </c>
      <c r="AN855" s="1">
        <f>IF((AB855-AB$2)/AB$2*100&gt;100,100,IF((AB855-AB$2)/AB$2*100&lt;-100,-100,(AB855-AB$2)/AB$2*100))</f>
        <v>-35.269377418786476</v>
      </c>
      <c r="AO855" s="1">
        <f>IF((AC855-AC$2)/AC$2*100&gt;100,100,IF((AC855-AC$2)/AC$2*100&lt;-100,-100,(AC855-AC$2)/AC$2*100))</f>
        <v>-76.209307309798007</v>
      </c>
      <c r="AP855" s="1"/>
      <c r="AQ855" s="2">
        <f t="shared" si="325"/>
        <v>-31</v>
      </c>
      <c r="AR855" s="2">
        <f t="shared" si="316"/>
        <v>84</v>
      </c>
      <c r="AS855" s="2">
        <f t="shared" si="317"/>
        <v>38</v>
      </c>
      <c r="AT855" s="2">
        <f t="shared" si="318"/>
        <v>-13</v>
      </c>
      <c r="AU855" s="2">
        <f t="shared" si="319"/>
        <v>-14</v>
      </c>
      <c r="AV855" s="2">
        <f t="shared" si="326"/>
        <v>0</v>
      </c>
      <c r="AW855" s="2">
        <f t="shared" si="327"/>
        <v>1</v>
      </c>
      <c r="AX855" s="2">
        <f t="shared" si="320"/>
        <v>0</v>
      </c>
      <c r="AY855" s="2">
        <f t="shared" si="321"/>
        <v>0</v>
      </c>
      <c r="AZ855" s="2">
        <f t="shared" si="322"/>
        <v>0</v>
      </c>
      <c r="BA855" s="1"/>
      <c r="BB855" s="1"/>
      <c r="BN855" s="1">
        <f>T855/(T$3-T$4)*100</f>
        <v>23.721283051582141</v>
      </c>
      <c r="BO855" s="1">
        <f>U855/(U$3-U$4)*100</f>
        <v>68.862814807745082</v>
      </c>
      <c r="BP855" s="1">
        <f>V855/(V$3-V$4)*100</f>
        <v>18.335500650195058</v>
      </c>
      <c r="BQ855" s="1">
        <f>W855/(W$3-W$4)*100</f>
        <v>48.823738030500046</v>
      </c>
      <c r="BR855" s="1">
        <f>X855/(X$3-X$4)*100</f>
        <v>22.301690507152141</v>
      </c>
      <c r="BS855" s="1">
        <f>Y855/(Y$3-Y$4)*100</f>
        <v>46.228868660598188</v>
      </c>
      <c r="BT855" s="1">
        <f>Z855/(Z$3-Z$4)*100</f>
        <v>7.1771531459437821</v>
      </c>
      <c r="BU855" s="1">
        <f>AA855/(AA$3-AA$4)*100</f>
        <v>3.9523978405642901</v>
      </c>
      <c r="BV855" s="1">
        <f>AB855/(AB$3-AB$4)*100</f>
        <v>5.5113983174544208</v>
      </c>
      <c r="BW855" s="1">
        <f>AC855/(AC$3-AC$4)*100</f>
        <v>1.3046536911893243</v>
      </c>
    </row>
    <row r="856" spans="1:75">
      <c r="A856">
        <v>98</v>
      </c>
      <c r="B856" t="s">
        <v>2941</v>
      </c>
      <c r="C856" t="s">
        <v>3131</v>
      </c>
      <c r="D856">
        <v>35</v>
      </c>
      <c r="E856" t="s">
        <v>3132</v>
      </c>
      <c r="F856" t="s">
        <v>3133</v>
      </c>
      <c r="G856" t="s">
        <v>2967</v>
      </c>
      <c r="H856">
        <v>44</v>
      </c>
      <c r="I856">
        <v>98</v>
      </c>
      <c r="J856">
        <v>178</v>
      </c>
      <c r="K856">
        <v>140</v>
      </c>
      <c r="L856">
        <v>27</v>
      </c>
      <c r="M856">
        <v>60</v>
      </c>
      <c r="N856">
        <v>2</v>
      </c>
      <c r="O856">
        <v>2</v>
      </c>
      <c r="P856">
        <v>10</v>
      </c>
      <c r="Q856">
        <v>8</v>
      </c>
      <c r="R856">
        <v>569</v>
      </c>
      <c r="T856" s="1">
        <f t="shared" si="323"/>
        <v>7.7328646748681891</v>
      </c>
      <c r="U856" s="1">
        <f t="shared" si="306"/>
        <v>17.223198594024606</v>
      </c>
      <c r="V856" s="1">
        <f t="shared" si="307"/>
        <v>31.282952548330407</v>
      </c>
      <c r="W856" s="1">
        <f t="shared" si="308"/>
        <v>24.604569420035148</v>
      </c>
      <c r="X856" s="1">
        <f t="shared" si="309"/>
        <v>4.7451669595782073</v>
      </c>
      <c r="Y856" s="1">
        <f t="shared" si="310"/>
        <v>10.54481546572935</v>
      </c>
      <c r="Z856" s="1">
        <f t="shared" si="311"/>
        <v>0.35149384885764495</v>
      </c>
      <c r="AA856" s="1">
        <f t="shared" si="312"/>
        <v>0.35149384885764495</v>
      </c>
      <c r="AB856" s="1">
        <f t="shared" si="313"/>
        <v>1.7574692442882252</v>
      </c>
      <c r="AC856" s="1">
        <f t="shared" si="314"/>
        <v>1.4059753954305798</v>
      </c>
      <c r="AD856" s="1"/>
      <c r="AF856" s="1">
        <f t="shared" si="324"/>
        <v>-60.655261763438773</v>
      </c>
      <c r="AG856" s="1">
        <f t="shared" si="315"/>
        <v>27.985449140324658</v>
      </c>
      <c r="AH856" s="1">
        <f>IF((W856-W$2)/W$2*100&gt;100,100,IF((W856-W$2)/W$2*100&lt;-100,-100,(W856-W$2)/W$2*100))</f>
        <v>26.354215082778332</v>
      </c>
      <c r="AI856" s="1">
        <f>IF((X856-X$2)/X$2*100&gt;100,100,IF((X856-X$2)/X$2*100&lt;-100,-100,(X856-X$2)/X$2*100))</f>
        <v>-49.704849252588765</v>
      </c>
      <c r="AJ856" s="1">
        <f>IF((Y856-Y$2)/Y$2*100&gt;100,100,IF((Y856-Y$2)/Y$2*100&lt;-100,-100,(Y856-Y$2)/Y$2*100))</f>
        <v>-25.863052371603985</v>
      </c>
      <c r="AK856" s="1">
        <f>IF((Z856-Z$2)/Z$2*100&gt;100,100,IF((Z856-Z$2)/Z$2*100&lt;-100,-100,(Z856-Z$2)/Z$2*100))</f>
        <v>-96.362798042334902</v>
      </c>
      <c r="AL856" s="1">
        <f>IF((V856-V$2)/V$2*100&gt;100,100,IF((V856-V$2)/V$2*100&lt;-100,-100,(V856-V$2)/V$2*100))</f>
        <v>100</v>
      </c>
      <c r="AM856" s="1">
        <f>IF((AA856-AA$2)/AA$2*100&gt;100,100,IF((AA856-AA$2)/AA$2*100&lt;-100,-100,(AA856-AA$2)/AA$2*100))</f>
        <v>-93.022640577451739</v>
      </c>
      <c r="AN856" s="1">
        <f>IF((AB856-AB$2)/AB$2*100&gt;100,100,IF((AB856-AB$2)/AB$2*100&lt;-100,-100,(AB856-AB$2)/AB$2*100))</f>
        <v>-2.7966241652934913</v>
      </c>
      <c r="AO856" s="1">
        <f>IF((AC856-AC$2)/AC$2*100&gt;100,100,IF((AC856-AC$2)/AC$2*100&lt;-100,-100,(AC856-AC$2)/AC$2*100))</f>
        <v>-42.839155856230157</v>
      </c>
      <c r="AP856" s="1"/>
      <c r="AQ856" s="2">
        <f t="shared" si="325"/>
        <v>-61</v>
      </c>
      <c r="AR856" s="2">
        <f t="shared" si="316"/>
        <v>28</v>
      </c>
      <c r="AS856" s="2">
        <f t="shared" si="317"/>
        <v>26</v>
      </c>
      <c r="AT856" s="2">
        <f t="shared" si="318"/>
        <v>-50</v>
      </c>
      <c r="AU856" s="2">
        <f t="shared" si="319"/>
        <v>-26</v>
      </c>
      <c r="AV856" s="2">
        <f t="shared" si="326"/>
        <v>0</v>
      </c>
      <c r="AW856" s="2">
        <f t="shared" si="327"/>
        <v>1</v>
      </c>
      <c r="AX856" s="2">
        <f t="shared" si="320"/>
        <v>0</v>
      </c>
      <c r="AY856" s="2">
        <f t="shared" si="321"/>
        <v>0</v>
      </c>
      <c r="AZ856" s="2">
        <f t="shared" si="322"/>
        <v>0</v>
      </c>
      <c r="BA856" s="1"/>
      <c r="BB856" s="1"/>
      <c r="BN856" s="1">
        <f>T856/(T$3-T$4)*100</f>
        <v>13.498597107883942</v>
      </c>
      <c r="BO856" s="1">
        <f>U856/(U$3-U$4)*100</f>
        <v>47.877331871462893</v>
      </c>
      <c r="BP856" s="1">
        <f>V856/(V$3-V$4)*100</f>
        <v>62.565905096660813</v>
      </c>
      <c r="BQ856" s="1">
        <f>W856/(W$3-W$4)*100</f>
        <v>44.735580763700263</v>
      </c>
      <c r="BR856" s="1">
        <f>X856/(X$3-X$4)*100</f>
        <v>12.917398945518451</v>
      </c>
      <c r="BS856" s="1">
        <f>Y856/(Y$3-Y$4)*100</f>
        <v>39.668591513934224</v>
      </c>
      <c r="BT856" s="1">
        <f>Z856/(Z$3-Z$4)*100</f>
        <v>1.1085575233202649</v>
      </c>
      <c r="BU856" s="1">
        <f>AA856/(AA$3-AA$4)*100</f>
        <v>1.2568567928849124</v>
      </c>
      <c r="BV856" s="1">
        <f>AB856/(AB$3-AB$4)*100</f>
        <v>8.2762454718266927</v>
      </c>
      <c r="BW856" s="1">
        <f>AC856/(AC$3-AC$4)*100</f>
        <v>3.1346336685009648</v>
      </c>
    </row>
    <row r="857" spans="1:75">
      <c r="A857">
        <v>90</v>
      </c>
      <c r="B857" t="s">
        <v>2941</v>
      </c>
      <c r="C857" t="s">
        <v>3134</v>
      </c>
      <c r="D857">
        <v>32</v>
      </c>
      <c r="E857" t="s">
        <v>3135</v>
      </c>
      <c r="F857" t="s">
        <v>3136</v>
      </c>
      <c r="G857" t="s">
        <v>789</v>
      </c>
      <c r="H857">
        <v>56</v>
      </c>
      <c r="I857">
        <v>170</v>
      </c>
      <c r="J857">
        <v>63</v>
      </c>
      <c r="K857">
        <v>126</v>
      </c>
      <c r="L857">
        <v>96</v>
      </c>
      <c r="M857">
        <v>72</v>
      </c>
      <c r="N857">
        <v>8</v>
      </c>
      <c r="O857">
        <v>7</v>
      </c>
      <c r="P857">
        <v>1</v>
      </c>
      <c r="Q857">
        <v>7</v>
      </c>
      <c r="R857">
        <v>606</v>
      </c>
      <c r="T857" s="1">
        <f t="shared" si="323"/>
        <v>9.2409240924092408</v>
      </c>
      <c r="U857" s="1">
        <f t="shared" si="306"/>
        <v>28.052805280528055</v>
      </c>
      <c r="V857" s="1">
        <f t="shared" si="307"/>
        <v>10.396039603960396</v>
      </c>
      <c r="W857" s="1">
        <f t="shared" si="308"/>
        <v>20.792079207920793</v>
      </c>
      <c r="X857" s="1">
        <f t="shared" si="309"/>
        <v>15.841584158415841</v>
      </c>
      <c r="Y857" s="1">
        <f t="shared" si="310"/>
        <v>11.881188118811881</v>
      </c>
      <c r="Z857" s="1">
        <f t="shared" si="311"/>
        <v>1.3201320132013201</v>
      </c>
      <c r="AA857" s="1">
        <f t="shared" si="312"/>
        <v>1.1551155115511551</v>
      </c>
      <c r="AB857" s="1">
        <f t="shared" si="313"/>
        <v>0.16501650165016502</v>
      </c>
      <c r="AC857" s="1">
        <f t="shared" si="314"/>
        <v>1.1551155115511551</v>
      </c>
      <c r="AD857" s="1"/>
      <c r="AF857" s="1">
        <f t="shared" si="324"/>
        <v>-52.982270508183802</v>
      </c>
      <c r="AG857" s="1">
        <f t="shared" si="315"/>
        <v>100</v>
      </c>
      <c r="AH857" s="1">
        <f>IF((W857-W$2)/W$2*100&gt;100,100,IF((W857-W$2)/W$2*100&lt;-100,-100,(W857-W$2)/W$2*100))</f>
        <v>6.7755669041102138</v>
      </c>
      <c r="AI857" s="1">
        <f>IF((X857-X$2)/X$2*100&gt;100,100,IF((X857-X$2)/X$2*100&lt;-100,-100,(X857-X$2)/X$2*100))</f>
        <v>67.908710085966959</v>
      </c>
      <c r="AJ857" s="1">
        <f>IF((Y857-Y$2)/Y$2*100&gt;100,100,IF((Y857-Y$2)/Y$2*100&lt;-100,-100,(Y857-Y$2)/Y$2*100))</f>
        <v>-16.46747881077756</v>
      </c>
      <c r="AK857" s="1">
        <f>IF((Z857-Z$2)/Z$2*100&gt;100,100,IF((Z857-Z$2)/Z$2*100&lt;-100,-100,(Z857-Z$2)/Z$2*100))</f>
        <v>-86.339485716756187</v>
      </c>
      <c r="AL857" s="1">
        <f>IF((V857-V$2)/V$2*100&gt;100,100,IF((V857-V$2)/V$2*100&lt;-100,-100,(V857-V$2)/V$2*100))</f>
        <v>100</v>
      </c>
      <c r="AM857" s="1">
        <f>IF((AA857-AA$2)/AA$2*100&gt;100,100,IF((AA857-AA$2)/AA$2*100&lt;-100,-100,(AA857-AA$2)/AA$2*100))</f>
        <v>-77.07027839933194</v>
      </c>
      <c r="AN857" s="1">
        <f>IF((AB857-AB$2)/AB$2*100&gt;100,100,IF((AB857-AB$2)/AB$2*100&lt;-100,-100,(AB857-AB$2)/AB$2*100))</f>
        <v>-90.873148374596042</v>
      </c>
      <c r="AO857" s="1">
        <f>IF((AC857-AC$2)/AC$2*100&gt;100,100,IF((AC857-AC$2)/AC$2*100&lt;-100,-100,(AC857-AC$2)/AC$2*100))</f>
        <v>-53.038027593928362</v>
      </c>
      <c r="AP857" s="1"/>
      <c r="AQ857" s="2">
        <f t="shared" si="325"/>
        <v>-53</v>
      </c>
      <c r="AR857" s="2">
        <f t="shared" si="316"/>
        <v>100</v>
      </c>
      <c r="AS857" s="2">
        <f t="shared" si="317"/>
        <v>7</v>
      </c>
      <c r="AT857" s="2">
        <f t="shared" si="318"/>
        <v>68</v>
      </c>
      <c r="AU857" s="2">
        <f t="shared" si="319"/>
        <v>-16</v>
      </c>
      <c r="AV857" s="2">
        <f t="shared" si="326"/>
        <v>0</v>
      </c>
      <c r="AW857" s="2">
        <f t="shared" si="327"/>
        <v>1</v>
      </c>
      <c r="AX857" s="2">
        <f t="shared" si="320"/>
        <v>0</v>
      </c>
      <c r="AY857" s="2">
        <f t="shared" si="321"/>
        <v>0</v>
      </c>
      <c r="AZ857" s="2">
        <f t="shared" si="322"/>
        <v>0</v>
      </c>
      <c r="BA857" s="1"/>
      <c r="BB857" s="1"/>
      <c r="BN857" s="1">
        <f>T857/(T$3-T$4)*100</f>
        <v>16.131086792889814</v>
      </c>
      <c r="BO857" s="1">
        <f>U857/(U$3-U$4)*100</f>
        <v>77.981651376146786</v>
      </c>
      <c r="BP857" s="1">
        <f>V857/(V$3-V$4)*100</f>
        <v>20.792079207920793</v>
      </c>
      <c r="BQ857" s="1">
        <f>W857/(W$3-W$4)*100</f>
        <v>37.8037803780378</v>
      </c>
      <c r="BR857" s="1">
        <f>X857/(X$3-X$4)*100</f>
        <v>43.124312431243119</v>
      </c>
      <c r="BS857" s="1">
        <f>Y857/(Y$3-Y$4)*100</f>
        <v>44.695898161244699</v>
      </c>
      <c r="BT857" s="1">
        <f>Z857/(Z$3-Z$4)*100</f>
        <v>4.1634932724041631</v>
      </c>
      <c r="BU857" s="1">
        <f>AA857/(AA$3-AA$4)*100</f>
        <v>4.1304130413041307</v>
      </c>
      <c r="BV857" s="1">
        <f>AB857/(AB$3-AB$4)*100</f>
        <v>0.77709301542399134</v>
      </c>
      <c r="BW857" s="1">
        <f>AC857/(AC$3-AC$4)*100</f>
        <v>2.575339501163231</v>
      </c>
    </row>
    <row r="858" spans="1:75">
      <c r="A858">
        <v>80</v>
      </c>
      <c r="B858" t="s">
        <v>2941</v>
      </c>
      <c r="C858" t="s">
        <v>3137</v>
      </c>
      <c r="D858">
        <v>68</v>
      </c>
      <c r="E858" t="s">
        <v>3138</v>
      </c>
      <c r="F858" t="s">
        <v>3139</v>
      </c>
      <c r="G858" t="s">
        <v>3140</v>
      </c>
      <c r="H858">
        <v>127</v>
      </c>
      <c r="I858">
        <v>261</v>
      </c>
      <c r="J858">
        <v>152</v>
      </c>
      <c r="K858">
        <v>213</v>
      </c>
      <c r="L858">
        <v>57</v>
      </c>
      <c r="M858">
        <v>140</v>
      </c>
      <c r="N858">
        <v>31</v>
      </c>
      <c r="O858">
        <v>12</v>
      </c>
      <c r="P858">
        <v>4</v>
      </c>
      <c r="Q858">
        <v>9</v>
      </c>
      <c r="R858">
        <v>1006</v>
      </c>
      <c r="T858" s="1">
        <f t="shared" si="323"/>
        <v>12.624254473161034</v>
      </c>
      <c r="U858" s="1">
        <f t="shared" si="306"/>
        <v>25.944333996023854</v>
      </c>
      <c r="V858" s="1">
        <f t="shared" si="307"/>
        <v>15.109343936381709</v>
      </c>
      <c r="W858" s="1">
        <f t="shared" si="308"/>
        <v>21.172962226640159</v>
      </c>
      <c r="X858" s="1">
        <f t="shared" si="309"/>
        <v>5.6660039761431413</v>
      </c>
      <c r="Y858" s="1">
        <f t="shared" si="310"/>
        <v>13.916500994035786</v>
      </c>
      <c r="Z858" s="1">
        <f t="shared" si="311"/>
        <v>3.0815109343936382</v>
      </c>
      <c r="AA858" s="1">
        <f t="shared" si="312"/>
        <v>1.1928429423459244</v>
      </c>
      <c r="AB858" s="1">
        <f t="shared" si="313"/>
        <v>0.39761431411530812</v>
      </c>
      <c r="AC858" s="1">
        <f t="shared" si="314"/>
        <v>0.89463220675944333</v>
      </c>
      <c r="AD858" s="1"/>
      <c r="AF858" s="1">
        <f t="shared" si="324"/>
        <v>-35.767919320697985</v>
      </c>
      <c r="AG858" s="1">
        <f t="shared" si="315"/>
        <v>92.792135618741341</v>
      </c>
      <c r="AH858" s="1">
        <f>IF((W858-W$2)/W$2*100&gt;100,100,IF((W858-W$2)/W$2*100&lt;-100,-100,(W858-W$2)/W$2*100))</f>
        <v>8.7315521541287016</v>
      </c>
      <c r="AI858" s="1">
        <f>IF((X858-X$2)/X$2*100&gt;100,100,IF((X858-X$2)/X$2*100&lt;-100,-100,(X858-X$2)/X$2*100))</f>
        <v>-39.944679177130226</v>
      </c>
      <c r="AJ858" s="1">
        <f>IF((Y858-Y$2)/Y$2*100&gt;100,100,IF((Y858-Y$2)/Y$2*100&lt;-100,-100,(Y858-Y$2)/Y$2*100))</f>
        <v>-2.157898474519103</v>
      </c>
      <c r="AK858" s="1">
        <f>IF((Z858-Z$2)/Z$2*100&gt;100,100,IF((Z858-Z$2)/Z$2*100&lt;-100,-100,(Z858-Z$2)/Z$2*100))</f>
        <v>-68.113019219058373</v>
      </c>
      <c r="AL858" s="1">
        <f>IF((V858-V$2)/V$2*100&gt;100,100,IF((V858-V$2)/V$2*100&lt;-100,-100,(V858-V$2)/V$2*100))</f>
        <v>100</v>
      </c>
      <c r="AM858" s="1">
        <f>IF((AA858-AA$2)/AA$2*100&gt;100,100,IF((AA858-AA$2)/AA$2*100&lt;-100,-100,(AA858-AA$2)/AA$2*100))</f>
        <v>-76.321366731034061</v>
      </c>
      <c r="AN858" s="1">
        <f>IF((AB858-AB$2)/AB$2*100&gt;100,100,IF((AB858-AB$2)/AB$2*100&lt;-100,-100,(AB858-AB$2)/AB$2*100))</f>
        <v>-78.008460894652885</v>
      </c>
      <c r="AO858" s="1">
        <f>IF((AC858-AC$2)/AC$2*100&gt;100,100,IF((AC858-AC$2)/AC$2*100&lt;-100,-100,(AC858-AC$2)/AC$2*100))</f>
        <v>-63.628145767862144</v>
      </c>
      <c r="AP858" s="1"/>
      <c r="AQ858" s="2">
        <f t="shared" si="325"/>
        <v>-36</v>
      </c>
      <c r="AR858" s="2">
        <f t="shared" si="316"/>
        <v>93</v>
      </c>
      <c r="AS858" s="2">
        <f t="shared" si="317"/>
        <v>9</v>
      </c>
      <c r="AT858" s="2">
        <f t="shared" si="318"/>
        <v>-40</v>
      </c>
      <c r="AU858" s="2">
        <f t="shared" si="319"/>
        <v>-2</v>
      </c>
      <c r="AV858" s="2">
        <f t="shared" si="326"/>
        <v>0</v>
      </c>
      <c r="AW858" s="2">
        <f t="shared" si="327"/>
        <v>1</v>
      </c>
      <c r="AX858" s="2">
        <f t="shared" si="320"/>
        <v>0</v>
      </c>
      <c r="AY858" s="2">
        <f t="shared" si="321"/>
        <v>0</v>
      </c>
      <c r="AZ858" s="2">
        <f t="shared" si="322"/>
        <v>0</v>
      </c>
      <c r="BA858" s="1"/>
      <c r="BB858" s="1"/>
      <c r="BN858" s="1">
        <f>T858/(T$3-T$4)*100</f>
        <v>22.037075790868819</v>
      </c>
      <c r="BO858" s="1">
        <f>U858/(U$3-U$4)*100</f>
        <v>72.120488080690166</v>
      </c>
      <c r="BP858" s="1">
        <f>V858/(V$3-V$4)*100</f>
        <v>30.218687872763418</v>
      </c>
      <c r="BQ858" s="1">
        <f>W858/(W$3-W$4)*100</f>
        <v>38.496294957527553</v>
      </c>
      <c r="BR858" s="1">
        <f>X858/(X$3-X$4)*100</f>
        <v>15.424121935056329</v>
      </c>
      <c r="BS858" s="1">
        <f>Y858/(Y$3-Y$4)*100</f>
        <v>52.352551358515584</v>
      </c>
      <c r="BT858" s="1">
        <f>Z858/(Z$3-Z$4)*100</f>
        <v>9.7186114084722437</v>
      </c>
      <c r="BU858" s="1">
        <f>AA858/(AA$3-AA$4)*100</f>
        <v>4.2653171877823963</v>
      </c>
      <c r="BV858" s="1">
        <f>AB858/(AB$3-AB$4)*100</f>
        <v>1.8724388363695377</v>
      </c>
      <c r="BW858" s="1">
        <f>AC858/(AC$3-AC$4)*100</f>
        <v>1.9945898380210541</v>
      </c>
    </row>
    <row r="859" spans="1:75">
      <c r="A859">
        <v>88</v>
      </c>
      <c r="B859" t="s">
        <v>2941</v>
      </c>
      <c r="C859" t="s">
        <v>3141</v>
      </c>
      <c r="D859">
        <v>58</v>
      </c>
      <c r="E859" t="s">
        <v>3142</v>
      </c>
      <c r="F859" t="s">
        <v>3143</v>
      </c>
      <c r="G859" t="s">
        <v>3144</v>
      </c>
      <c r="H859">
        <v>129</v>
      </c>
      <c r="I859">
        <v>203</v>
      </c>
      <c r="J859">
        <v>66</v>
      </c>
      <c r="K859">
        <v>260</v>
      </c>
      <c r="L859">
        <v>114</v>
      </c>
      <c r="M859">
        <v>131</v>
      </c>
      <c r="N859">
        <v>24</v>
      </c>
      <c r="O859">
        <v>7</v>
      </c>
      <c r="P859">
        <v>5</v>
      </c>
      <c r="Q859">
        <v>5</v>
      </c>
      <c r="R859">
        <v>944</v>
      </c>
      <c r="T859" s="1">
        <f t="shared" si="323"/>
        <v>13.665254237288135</v>
      </c>
      <c r="U859" s="1">
        <f t="shared" si="306"/>
        <v>21.504237288135595</v>
      </c>
      <c r="V859" s="1">
        <f t="shared" si="307"/>
        <v>6.9915254237288131</v>
      </c>
      <c r="W859" s="1">
        <f t="shared" si="308"/>
        <v>27.542372881355931</v>
      </c>
      <c r="X859" s="1">
        <f t="shared" si="309"/>
        <v>12.076271186440678</v>
      </c>
      <c r="Y859" s="1">
        <f t="shared" si="310"/>
        <v>13.877118644067796</v>
      </c>
      <c r="Z859" s="1">
        <f t="shared" si="311"/>
        <v>2.5423728813559325</v>
      </c>
      <c r="AA859" s="1">
        <f t="shared" si="312"/>
        <v>0.74152542372881358</v>
      </c>
      <c r="AB859" s="1">
        <f t="shared" si="313"/>
        <v>0.52966101694915246</v>
      </c>
      <c r="AC859" s="1">
        <f t="shared" si="314"/>
        <v>0.52966101694915246</v>
      </c>
      <c r="AD859" s="1"/>
      <c r="AF859" s="1">
        <f t="shared" si="324"/>
        <v>-30.471322917425109</v>
      </c>
      <c r="AG859" s="1">
        <f t="shared" si="315"/>
        <v>59.797812974008565</v>
      </c>
      <c r="AH859" s="1">
        <f>IF((W859-W$2)/W$2*100&gt;100,100,IF((W859-W$2)/W$2*100&lt;-100,-100,(W859-W$2)/W$2*100))</f>
        <v>41.441000146384887</v>
      </c>
      <c r="AI859" s="1">
        <f>IF((X859-X$2)/X$2*100&gt;100,100,IF((X859-X$2)/X$2*100&lt;-100,-100,(X859-X$2)/X$2*100))</f>
        <v>27.999264296201254</v>
      </c>
      <c r="AJ859" s="1">
        <f>IF((Y859-Y$2)/Y$2*100&gt;100,100,IF((Y859-Y$2)/Y$2*100&lt;-100,-100,(Y859-Y$2)/Y$2*100))</f>
        <v>-2.4347821456036325</v>
      </c>
      <c r="AK859" s="1">
        <f>IF((Z859-Z$2)/Z$2*100&gt;100,100,IF((Z859-Z$2)/Z$2*100&lt;-100,-100,(Z859-Z$2)/Z$2*100))</f>
        <v>-73.691933297735957</v>
      </c>
      <c r="AL859" s="1">
        <f>IF((V859-V$2)/V$2*100&gt;100,100,IF((V859-V$2)/V$2*100&lt;-100,-100,(V859-V$2)/V$2*100))</f>
        <v>52.022722653265916</v>
      </c>
      <c r="AM859" s="1">
        <f>IF((AA859-AA$2)/AA$2*100&gt;100,100,IF((AA859-AA$2)/AA$2*100&lt;-100,-100,(AA859-AA$2)/AA$2*100))</f>
        <v>-85.280284650418608</v>
      </c>
      <c r="AN859" s="1">
        <f>IF((AB859-AB$2)/AB$2*100&gt;100,100,IF((AB859-AB$2)/AB$2*100&lt;-100,-100,(AB859-AB$2)/AB$2*100))</f>
        <v>-70.705126668459755</v>
      </c>
      <c r="AO859" s="1">
        <f>IF((AC859-AC$2)/AC$2*100&gt;100,100,IF((AC859-AC$2)/AC$2*100&lt;-100,-100,(AC859-AC$2)/AC$2*100))</f>
        <v>-78.466286865860013</v>
      </c>
      <c r="AP859" s="1"/>
      <c r="AQ859" s="2">
        <f t="shared" si="325"/>
        <v>-30</v>
      </c>
      <c r="AR859" s="2">
        <f t="shared" si="316"/>
        <v>60</v>
      </c>
      <c r="AS859" s="2">
        <f t="shared" si="317"/>
        <v>41</v>
      </c>
      <c r="AT859" s="2">
        <f t="shared" si="318"/>
        <v>28</v>
      </c>
      <c r="AU859" s="2">
        <f t="shared" si="319"/>
        <v>-2</v>
      </c>
      <c r="AV859" s="2">
        <f t="shared" si="326"/>
        <v>0</v>
      </c>
      <c r="AW859" s="2">
        <f t="shared" si="327"/>
        <v>1</v>
      </c>
      <c r="AX859" s="2">
        <f t="shared" si="320"/>
        <v>0</v>
      </c>
      <c r="AY859" s="2">
        <f t="shared" si="321"/>
        <v>0</v>
      </c>
      <c r="AZ859" s="2">
        <f t="shared" si="322"/>
        <v>0</v>
      </c>
      <c r="BA859" s="1"/>
      <c r="BB859" s="1"/>
      <c r="BN859" s="1">
        <f>T859/(T$3-T$4)*100</f>
        <v>23.854259589652095</v>
      </c>
      <c r="BO859" s="1">
        <f>U859/(U$3-U$4)*100</f>
        <v>59.777833929404444</v>
      </c>
      <c r="BP859" s="1">
        <f>V859/(V$3-V$4)*100</f>
        <v>13.983050847457626</v>
      </c>
      <c r="BQ859" s="1">
        <f>W859/(W$3-W$4)*100</f>
        <v>50.077041602465322</v>
      </c>
      <c r="BR859" s="1">
        <f>X859/(X$3-X$4)*100</f>
        <v>32.874293785310734</v>
      </c>
      <c r="BS859" s="1">
        <f>Y859/(Y$3-Y$4)*100</f>
        <v>52.204398708635999</v>
      </c>
      <c r="BT859" s="1">
        <f>Z859/(Z$3-Z$4)*100</f>
        <v>8.0182529335071724</v>
      </c>
      <c r="BU859" s="1">
        <f>AA859/(AA$3-AA$4)*100</f>
        <v>2.6515151515151514</v>
      </c>
      <c r="BV859" s="1">
        <f>AB859/(AB$3-AB$4)*100</f>
        <v>2.4942710134901418</v>
      </c>
      <c r="BW859" s="1">
        <f>AC859/(AC$3-AC$4)*100</f>
        <v>1.1808835787718808</v>
      </c>
    </row>
    <row r="860" spans="1:75">
      <c r="A860">
        <v>93</v>
      </c>
      <c r="B860" t="s">
        <v>2941</v>
      </c>
      <c r="C860" t="s">
        <v>3145</v>
      </c>
      <c r="D860">
        <v>37</v>
      </c>
      <c r="E860" t="s">
        <v>3146</v>
      </c>
      <c r="F860" t="s">
        <v>3147</v>
      </c>
      <c r="G860" t="s">
        <v>553</v>
      </c>
      <c r="H860">
        <v>59</v>
      </c>
      <c r="I860">
        <v>248</v>
      </c>
      <c r="J860">
        <v>220</v>
      </c>
      <c r="K860">
        <v>101</v>
      </c>
      <c r="L860">
        <v>31</v>
      </c>
      <c r="M860">
        <v>76</v>
      </c>
      <c r="N860">
        <v>7</v>
      </c>
      <c r="O860">
        <v>5</v>
      </c>
      <c r="P860">
        <v>4</v>
      </c>
      <c r="Q860">
        <v>2</v>
      </c>
      <c r="R860">
        <v>753</v>
      </c>
      <c r="T860" s="1">
        <f t="shared" si="323"/>
        <v>7.8353253652058434</v>
      </c>
      <c r="U860" s="1">
        <f t="shared" si="306"/>
        <v>32.93492695883134</v>
      </c>
      <c r="V860" s="1">
        <f t="shared" si="307"/>
        <v>29.216467463479418</v>
      </c>
      <c r="W860" s="1">
        <f t="shared" si="308"/>
        <v>13.41301460823373</v>
      </c>
      <c r="X860" s="1">
        <f t="shared" si="309"/>
        <v>4.1168658698539176</v>
      </c>
      <c r="Y860" s="1">
        <f t="shared" si="310"/>
        <v>10.092961487383798</v>
      </c>
      <c r="Z860" s="1">
        <f t="shared" si="311"/>
        <v>0.92961487383798147</v>
      </c>
      <c r="AA860" s="1">
        <f t="shared" si="312"/>
        <v>0.66401062416998669</v>
      </c>
      <c r="AB860" s="1">
        <f t="shared" si="313"/>
        <v>0.53120849933598935</v>
      </c>
      <c r="AC860" s="1">
        <f t="shared" si="314"/>
        <v>0.26560424966799467</v>
      </c>
      <c r="AD860" s="1"/>
      <c r="AF860" s="1">
        <f t="shared" si="324"/>
        <v>-60.133942794289595</v>
      </c>
      <c r="AG860" s="1">
        <f t="shared" si="315"/>
        <v>100</v>
      </c>
      <c r="AH860" s="1">
        <f>IF((W860-W$2)/W$2*100&gt;100,100,IF((W860-W$2)/W$2*100&lt;-100,-100,(W860-W$2)/W$2*100))</f>
        <v>-31.118854234564715</v>
      </c>
      <c r="AI860" s="1">
        <f>IF((X860-X$2)/X$2*100&gt;100,100,IF((X860-X$2)/X$2*100&lt;-100,-100,(X860-X$2)/X$2*100))</f>
        <v>-56.364361613615323</v>
      </c>
      <c r="AJ860" s="1">
        <f>IF((Y860-Y$2)/Y$2*100&gt;100,100,IF((Y860-Y$2)/Y$2*100&lt;-100,-100,(Y860-Y$2)/Y$2*100))</f>
        <v>-29.039881291669829</v>
      </c>
      <c r="AK860" s="1">
        <f>IF((Z860-Z$2)/Z$2*100&gt;100,100,IF((Z860-Z$2)/Z$2*100&lt;-100,-100,(Z860-Z$2)/Z$2*100))</f>
        <v>-90.380494424050411</v>
      </c>
      <c r="AL860" s="1">
        <f>IF((V860-V$2)/V$2*100&gt;100,100,IF((V860-V$2)/V$2*100&lt;-100,-100,(V860-V$2)/V$2*100))</f>
        <v>100</v>
      </c>
      <c r="AM860" s="1">
        <f>IF((AA860-AA$2)/AA$2*100&gt;100,100,IF((AA860-AA$2)/AA$2*100&lt;-100,-100,(AA860-AA$2)/AA$2*100))</f>
        <v>-86.818998966035991</v>
      </c>
      <c r="AN860" s="1">
        <f>IF((AB860-AB$2)/AB$2*100&gt;100,100,IF((AB860-AB$2)/AB$2*100&lt;-100,-100,(AB860-AB$2)/AB$2*100))</f>
        <v>-70.619537397105987</v>
      </c>
      <c r="AO860" s="1">
        <f>IF((AC860-AC$2)/AC$2*100&gt;100,100,IF((AC860-AC$2)/AC$2*100&lt;-100,-100,(AC860-AC$2)/AC$2*100))</f>
        <v>-89.201686481472422</v>
      </c>
      <c r="AP860" s="1"/>
      <c r="AQ860" s="2">
        <f t="shared" si="325"/>
        <v>-60</v>
      </c>
      <c r="AR860" s="2">
        <f t="shared" si="316"/>
        <v>100</v>
      </c>
      <c r="AS860" s="2">
        <f t="shared" si="317"/>
        <v>-31</v>
      </c>
      <c r="AT860" s="2">
        <f t="shared" si="318"/>
        <v>-56</v>
      </c>
      <c r="AU860" s="2">
        <f t="shared" si="319"/>
        <v>-29</v>
      </c>
      <c r="AV860" s="2">
        <f t="shared" si="326"/>
        <v>0</v>
      </c>
      <c r="AW860" s="2">
        <f t="shared" si="327"/>
        <v>1</v>
      </c>
      <c r="AX860" s="2">
        <f t="shared" si="320"/>
        <v>0</v>
      </c>
      <c r="AY860" s="2">
        <f t="shared" si="321"/>
        <v>0</v>
      </c>
      <c r="AZ860" s="2">
        <f t="shared" si="322"/>
        <v>0</v>
      </c>
      <c r="BA860" s="1"/>
      <c r="BB860" s="1"/>
      <c r="BN860" s="1">
        <f>T860/(T$3-T$4)*100</f>
        <v>13.677453926982128</v>
      </c>
      <c r="BO860" s="1">
        <f>U860/(U$3-U$4)*100</f>
        <v>91.553053839687109</v>
      </c>
      <c r="BP860" s="1">
        <f>V860/(V$3-V$4)*100</f>
        <v>58.432934926958836</v>
      </c>
      <c r="BQ860" s="1">
        <f>W860/(W$3-W$4)*100</f>
        <v>24.38729928769769</v>
      </c>
      <c r="BR860" s="1">
        <f>X860/(X$3-X$4)*100</f>
        <v>11.207023756824553</v>
      </c>
      <c r="BS860" s="1">
        <f>Y860/(Y$3-Y$4)*100</f>
        <v>37.968759881110486</v>
      </c>
      <c r="BT860" s="1">
        <f>Z860/(Z$3-Z$4)*100</f>
        <v>2.9318622944120953</v>
      </c>
      <c r="BU860" s="1">
        <f>AA860/(AA$3-AA$4)*100</f>
        <v>2.3743410197593464</v>
      </c>
      <c r="BV860" s="1">
        <f>AB860/(AB$3-AB$4)*100</f>
        <v>2.5015583922812152</v>
      </c>
      <c r="BW860" s="1">
        <f>AC860/(AC$3-AC$4)*100</f>
        <v>0.5921668517188079</v>
      </c>
    </row>
    <row r="861" spans="1:75">
      <c r="A861">
        <v>89</v>
      </c>
      <c r="B861" t="s">
        <v>2941</v>
      </c>
      <c r="C861" t="s">
        <v>3148</v>
      </c>
      <c r="D861">
        <v>27</v>
      </c>
      <c r="E861" t="s">
        <v>3149</v>
      </c>
      <c r="F861" t="s">
        <v>3150</v>
      </c>
      <c r="G861" t="s">
        <v>777</v>
      </c>
      <c r="H861">
        <v>61</v>
      </c>
      <c r="I861">
        <v>90</v>
      </c>
      <c r="J861">
        <v>35</v>
      </c>
      <c r="K861">
        <v>86</v>
      </c>
      <c r="L861">
        <v>101</v>
      </c>
      <c r="M861">
        <v>53</v>
      </c>
      <c r="N861">
        <v>19</v>
      </c>
      <c r="O861">
        <v>3</v>
      </c>
      <c r="P861">
        <v>0</v>
      </c>
      <c r="Q861">
        <v>1</v>
      </c>
      <c r="R861">
        <v>449</v>
      </c>
      <c r="T861" s="1">
        <f t="shared" si="323"/>
        <v>13.585746102449889</v>
      </c>
      <c r="U861" s="1">
        <f t="shared" si="306"/>
        <v>20.044543429844097</v>
      </c>
      <c r="V861" s="1">
        <f t="shared" si="307"/>
        <v>7.7951002227171493</v>
      </c>
      <c r="W861" s="1">
        <f t="shared" si="308"/>
        <v>19.153674832962139</v>
      </c>
      <c r="X861" s="1">
        <f t="shared" si="309"/>
        <v>22.494432071269486</v>
      </c>
      <c r="Y861" s="1">
        <f t="shared" si="310"/>
        <v>11.804008908685969</v>
      </c>
      <c r="Z861" s="1">
        <f t="shared" si="311"/>
        <v>4.231625835189309</v>
      </c>
      <c r="AA861" s="1">
        <f t="shared" si="312"/>
        <v>0.66815144766146994</v>
      </c>
      <c r="AB861" s="1">
        <f t="shared" si="313"/>
        <v>0</v>
      </c>
      <c r="AC861" s="1">
        <f t="shared" si="314"/>
        <v>0.22271714922048996</v>
      </c>
      <c r="AD861" s="1"/>
      <c r="AF861" s="1">
        <f t="shared" si="324"/>
        <v>-30.875859513423578</v>
      </c>
      <c r="AG861" s="1">
        <f t="shared" si="315"/>
        <v>48.950839745375788</v>
      </c>
      <c r="AH861" s="1">
        <f>IF((W861-W$2)/W$2*100&gt;100,100,IF((W861-W$2)/W$2*100&lt;-100,-100,(W861-W$2)/W$2*100))</f>
        <v>-1.6382888822673316</v>
      </c>
      <c r="AI861" s="1">
        <f>IF((X861-X$2)/X$2*100&gt;100,100,IF((X861-X$2)/X$2*100&lt;-100,-100,(X861-X$2)/X$2*100))</f>
        <v>100</v>
      </c>
      <c r="AJ861" s="1">
        <f>IF((Y861-Y$2)/Y$2*100&gt;100,100,IF((Y861-Y$2)/Y$2*100&lt;-100,-100,(Y861-Y$2)/Y$2*100))</f>
        <v>-17.010099122882753</v>
      </c>
      <c r="AK861" s="1">
        <f>IF((Z861-Z$2)/Z$2*100&gt;100,100,IF((Z861-Z$2)/Z$2*100&lt;-100,-100,(Z861-Z$2)/Z$2*100))</f>
        <v>-56.211814739067577</v>
      </c>
      <c r="AL861" s="1">
        <f>IF((V861-V$2)/V$2*100&gt;100,100,IF((V861-V$2)/V$2*100&lt;-100,-100,(V861-V$2)/V$2*100))</f>
        <v>69.495537438884597</v>
      </c>
      <c r="AM861" s="1">
        <f>IF((AA861-AA$2)/AA$2*100&gt;100,100,IF((AA861-AA$2)/AA$2*100&lt;-100,-100,(AA861-AA$2)/AA$2*100))</f>
        <v>-86.736801186759621</v>
      </c>
      <c r="AN861" s="1">
        <f>IF((AB861-AB$2)/AB$2*100&gt;100,100,IF((AB861-AB$2)/AB$2*100&lt;-100,-100,(AB861-AB$2)/AB$2*100))</f>
        <v>-100</v>
      </c>
      <c r="AO861" s="1">
        <f>IF((AC861-AC$2)/AC$2*100&gt;100,100,IF((AC861-AC$2)/AC$2*100&lt;-100,-100,(AC861-AC$2)/AC$2*100))</f>
        <v>-90.945289443818183</v>
      </c>
      <c r="AP861" s="1"/>
      <c r="AQ861" s="2">
        <f t="shared" si="325"/>
        <v>-31</v>
      </c>
      <c r="AR861" s="2">
        <f t="shared" si="316"/>
        <v>49</v>
      </c>
      <c r="AS861" s="2">
        <f t="shared" si="317"/>
        <v>-2</v>
      </c>
      <c r="AT861" s="2">
        <f t="shared" si="318"/>
        <v>100</v>
      </c>
      <c r="AU861" s="2">
        <f t="shared" si="319"/>
        <v>-17</v>
      </c>
      <c r="AV861" s="2">
        <f t="shared" si="326"/>
        <v>0</v>
      </c>
      <c r="AW861" s="2">
        <f t="shared" si="327"/>
        <v>1</v>
      </c>
      <c r="AX861" s="2">
        <f t="shared" si="320"/>
        <v>0</v>
      </c>
      <c r="AY861" s="2">
        <f t="shared" si="321"/>
        <v>0</v>
      </c>
      <c r="AZ861" s="2">
        <f t="shared" si="322"/>
        <v>0</v>
      </c>
      <c r="BA861" s="1"/>
      <c r="BB861" s="1"/>
      <c r="BN861" s="1">
        <f>T861/(T$3-T$4)*100</f>
        <v>23.715469073574805</v>
      </c>
      <c r="BO861" s="1">
        <f>U861/(U$3-U$4)*100</f>
        <v>55.720152837089557</v>
      </c>
      <c r="BP861" s="1">
        <f>V861/(V$3-V$4)*100</f>
        <v>15.590200445434299</v>
      </c>
      <c r="BQ861" s="1">
        <f>W861/(W$3-W$4)*100</f>
        <v>34.824863332658431</v>
      </c>
      <c r="BR861" s="1">
        <f>X861/(X$3-X$4)*100</f>
        <v>61.234842860678043</v>
      </c>
      <c r="BS861" s="1">
        <f>Y861/(Y$3-Y$4)*100</f>
        <v>44.405557323151982</v>
      </c>
      <c r="BT861" s="1">
        <f>Z861/(Z$3-Z$4)*100</f>
        <v>13.345896864827822</v>
      </c>
      <c r="BU861" s="1">
        <f>AA861/(AA$3-AA$4)*100</f>
        <v>2.3891476007288928</v>
      </c>
      <c r="BV861" s="1">
        <f>AB861/(AB$3-AB$4)*100</f>
        <v>0</v>
      </c>
      <c r="BW861" s="1">
        <f>AC861/(AC$3-AC$4)*100</f>
        <v>0.49654970973748586</v>
      </c>
    </row>
    <row r="862" spans="1:75">
      <c r="A862">
        <v>84</v>
      </c>
      <c r="B862" t="s">
        <v>2941</v>
      </c>
      <c r="C862" t="s">
        <v>3151</v>
      </c>
      <c r="D862">
        <v>69</v>
      </c>
      <c r="E862" t="s">
        <v>3152</v>
      </c>
      <c r="F862" t="s">
        <v>3153</v>
      </c>
      <c r="G862" t="s">
        <v>3154</v>
      </c>
      <c r="H862">
        <v>85</v>
      </c>
      <c r="I862">
        <v>244</v>
      </c>
      <c r="J862">
        <v>112</v>
      </c>
      <c r="K862">
        <v>245</v>
      </c>
      <c r="L862">
        <v>107</v>
      </c>
      <c r="M862">
        <v>121</v>
      </c>
      <c r="N862">
        <v>16</v>
      </c>
      <c r="O862">
        <v>7</v>
      </c>
      <c r="P862">
        <v>13</v>
      </c>
      <c r="Q862">
        <v>9</v>
      </c>
      <c r="R862">
        <v>959</v>
      </c>
      <c r="T862" s="1">
        <f t="shared" si="323"/>
        <v>8.8633993743482797</v>
      </c>
      <c r="U862" s="1">
        <f t="shared" si="306"/>
        <v>25.443169968717417</v>
      </c>
      <c r="V862" s="1">
        <f t="shared" si="307"/>
        <v>11.678832116788321</v>
      </c>
      <c r="W862" s="1">
        <f t="shared" si="308"/>
        <v>25.547445255474454</v>
      </c>
      <c r="X862" s="1">
        <f t="shared" si="309"/>
        <v>11.157455683003128</v>
      </c>
      <c r="Y862" s="1">
        <f t="shared" si="310"/>
        <v>12.617309697601669</v>
      </c>
      <c r="Z862" s="1">
        <f t="shared" si="311"/>
        <v>1.6684045881126173</v>
      </c>
      <c r="AA862" s="1">
        <f t="shared" si="312"/>
        <v>0.72992700729927007</v>
      </c>
      <c r="AB862" s="1">
        <f t="shared" si="313"/>
        <v>1.3555787278415017</v>
      </c>
      <c r="AC862" s="1">
        <f t="shared" si="314"/>
        <v>0.93847758081334731</v>
      </c>
      <c r="AD862" s="1"/>
      <c r="AF862" s="1">
        <f t="shared" si="324"/>
        <v>-54.903112503287424</v>
      </c>
      <c r="AG862" s="1">
        <f t="shared" si="315"/>
        <v>89.06798979428099</v>
      </c>
      <c r="AH862" s="1">
        <f>IF((W862-W$2)/W$2*100&gt;100,100,IF((W862-W$2)/W$2*100&lt;-100,-100,(W862-W$2)/W$2*100))</f>
        <v>31.196256171716929</v>
      </c>
      <c r="AI862" s="1">
        <f>IF((X862-X$2)/X$2*100&gt;100,100,IF((X862-X$2)/X$2*100&lt;-100,-100,(X862-X$2)/X$2*100))</f>
        <v>18.260520718133801</v>
      </c>
      <c r="AJ862" s="1">
        <f>IF((Y862-Y$2)/Y$2*100&gt;100,100,IF((Y862-Y$2)/Y$2*100&lt;-100,-100,(Y862-Y$2)/Y$2*100))</f>
        <v>-11.292062786453986</v>
      </c>
      <c r="AK862" s="1">
        <f>IF((Z862-Z$2)/Z$2*100&gt;100,100,IF((Z862-Z$2)/Z$2*100&lt;-100,-100,(Z862-Z$2)/Z$2*100))</f>
        <v>-82.735616985097494</v>
      </c>
      <c r="AL862" s="1">
        <f>IF((V862-V$2)/V$2*100&gt;100,100,IF((V862-V$2)/V$2*100&lt;-100,-100,(V862-V$2)/V$2*100))</f>
        <v>100</v>
      </c>
      <c r="AM862" s="1">
        <f>IF((AA862-AA$2)/AA$2*100&gt;100,100,IF((AA862-AA$2)/AA$2*100&lt;-100,-100,(AA862-AA$2)/AA$2*100))</f>
        <v>-85.510520031277522</v>
      </c>
      <c r="AN862" s="1">
        <f>IF((AB862-AB$2)/AB$2*100&gt;100,100,IF((AB862-AB$2)/AB$2*100&lt;-100,-100,(AB862-AB$2)/AB$2*100))</f>
        <v>-25.024674551686754</v>
      </c>
      <c r="AO862" s="1">
        <f>IF((AC862-AC$2)/AC$2*100&gt;100,100,IF((AC862-AC$2)/AC$2*100&lt;-100,-100,(AC862-AC$2)/AC$2*100))</f>
        <v>-61.845583568789699</v>
      </c>
      <c r="AP862" s="1"/>
      <c r="AQ862" s="2">
        <f t="shared" si="325"/>
        <v>-55</v>
      </c>
      <c r="AR862" s="2">
        <f t="shared" si="316"/>
        <v>89</v>
      </c>
      <c r="AS862" s="2">
        <f t="shared" si="317"/>
        <v>31</v>
      </c>
      <c r="AT862" s="2">
        <f t="shared" si="318"/>
        <v>18</v>
      </c>
      <c r="AU862" s="2">
        <f t="shared" si="319"/>
        <v>-11</v>
      </c>
      <c r="AV862" s="2">
        <f t="shared" si="326"/>
        <v>0</v>
      </c>
      <c r="AW862" s="2">
        <f t="shared" si="327"/>
        <v>1</v>
      </c>
      <c r="AX862" s="2">
        <f t="shared" si="320"/>
        <v>0</v>
      </c>
      <c r="AY862" s="2">
        <f t="shared" si="321"/>
        <v>0</v>
      </c>
      <c r="AZ862" s="2">
        <f t="shared" si="322"/>
        <v>0</v>
      </c>
      <c r="BA862" s="1"/>
      <c r="BB862" s="1"/>
      <c r="BN862" s="1">
        <f>T862/(T$3-T$4)*100</f>
        <v>15.472074346450066</v>
      </c>
      <c r="BO862" s="1">
        <f>U862/(U$3-U$4)*100</f>
        <v>70.727344041480521</v>
      </c>
      <c r="BP862" s="1">
        <f>V862/(V$3-V$4)*100</f>
        <v>23.357664233576642</v>
      </c>
      <c r="BQ862" s="1">
        <f>W862/(W$3-W$4)*100</f>
        <v>46.449900464499002</v>
      </c>
      <c r="BR862" s="1">
        <f>X862/(X$3-X$4)*100</f>
        <v>30.373073803730737</v>
      </c>
      <c r="BS862" s="1">
        <f>Y862/(Y$3-Y$4)*100</f>
        <v>47.465117433834855</v>
      </c>
      <c r="BT862" s="1">
        <f>Z862/(Z$3-Z$4)*100</f>
        <v>5.2618913932782538</v>
      </c>
      <c r="BU862" s="1">
        <f>AA862/(AA$3-AA$4)*100</f>
        <v>2.6100420261004205</v>
      </c>
      <c r="BV862" s="1">
        <f>AB862/(AB$3-AB$4)*100</f>
        <v>6.3836692132536026</v>
      </c>
      <c r="BW862" s="1">
        <f>AC862/(AC$3-AC$4)*100</f>
        <v>2.0923434588625449</v>
      </c>
    </row>
    <row r="863" spans="1:75">
      <c r="A863">
        <v>77</v>
      </c>
      <c r="B863" t="s">
        <v>2941</v>
      </c>
      <c r="C863" t="s">
        <v>3155</v>
      </c>
      <c r="D863">
        <v>29</v>
      </c>
      <c r="E863" t="s">
        <v>3156</v>
      </c>
      <c r="F863" t="s">
        <v>3157</v>
      </c>
      <c r="G863" t="s">
        <v>338</v>
      </c>
      <c r="H863">
        <v>60</v>
      </c>
      <c r="I863">
        <v>78</v>
      </c>
      <c r="J863">
        <v>25</v>
      </c>
      <c r="K863">
        <v>87</v>
      </c>
      <c r="L863">
        <v>64</v>
      </c>
      <c r="M863">
        <v>58</v>
      </c>
      <c r="N863">
        <v>17</v>
      </c>
      <c r="O863">
        <v>28</v>
      </c>
      <c r="P863">
        <v>3</v>
      </c>
      <c r="Q863">
        <v>4</v>
      </c>
      <c r="R863">
        <v>424</v>
      </c>
      <c r="T863" s="1">
        <f t="shared" si="323"/>
        <v>14.150943396226415</v>
      </c>
      <c r="U863" s="1">
        <f t="shared" si="306"/>
        <v>18.39622641509434</v>
      </c>
      <c r="V863" s="1">
        <f t="shared" si="307"/>
        <v>5.8962264150943398</v>
      </c>
      <c r="W863" s="1">
        <f t="shared" si="308"/>
        <v>20.518867924528301</v>
      </c>
      <c r="X863" s="1">
        <f t="shared" si="309"/>
        <v>15.09433962264151</v>
      </c>
      <c r="Y863" s="1">
        <f t="shared" si="310"/>
        <v>13.679245283018867</v>
      </c>
      <c r="Z863" s="1">
        <f t="shared" si="311"/>
        <v>4.0094339622641506</v>
      </c>
      <c r="AA863" s="1">
        <f t="shared" si="312"/>
        <v>6.6037735849056602</v>
      </c>
      <c r="AB863" s="1">
        <f t="shared" si="313"/>
        <v>0.70754716981132082</v>
      </c>
      <c r="AC863" s="1">
        <f t="shared" si="314"/>
        <v>0.94339622641509435</v>
      </c>
      <c r="AD863" s="1"/>
      <c r="AF863" s="1">
        <f t="shared" si="324"/>
        <v>-28.000141327390633</v>
      </c>
      <c r="AG863" s="1">
        <f t="shared" si="315"/>
        <v>36.702209370087814</v>
      </c>
      <c r="AH863" s="1">
        <f>IF((W863-W$2)/W$2*100&gt;100,100,IF((W863-W$2)/W$2*100&lt;-100,-100,(W863-W$2)/W$2*100))</f>
        <v>5.3725186867044465</v>
      </c>
      <c r="AI863" s="1">
        <f>IF((X863-X$2)/X$2*100&gt;100,100,IF((X863-X$2)/X$2*100&lt;-100,-100,(X863-X$2)/X$2*100))</f>
        <v>59.988487912100609</v>
      </c>
      <c r="AJ863" s="1">
        <f>IF((Y863-Y$2)/Y$2*100&gt;100,100,IF((Y863-Y$2)/Y$2*100&lt;-100,-100,(Y863-Y$2)/Y$2*100))</f>
        <v>-3.8259612565909942</v>
      </c>
      <c r="AK863" s="1">
        <f>IF((Z863-Z$2)/Z$2*100&gt;100,100,IF((Z863-Z$2)/Z$2*100&lt;-100,-100,(Z863-Z$2)/Z$2*100))</f>
        <v>-58.511020593756555</v>
      </c>
      <c r="AL863" s="1">
        <f>IF((V863-V$2)/V$2*100&gt;100,100,IF((V863-V$2)/V$2*100&lt;-100,-100,(V863-V$2)/V$2*100))</f>
        <v>28.206698635544452</v>
      </c>
      <c r="AM863" s="1">
        <f>IF((AA863-AA$2)/AA$2*100&gt;100,100,IF((AA863-AA$2)/AA$2*100&lt;-100,-100,(AA863-AA$2)/AA$2*100))</f>
        <v>31.0887857547627</v>
      </c>
      <c r="AN863" s="1">
        <f>IF((AB863-AB$2)/AB$2*100&gt;100,100,IF((AB863-AB$2)/AB$2*100&lt;-100,-100,(AB863-AB$2)/AB$2*100))</f>
        <v>-60.866471096734898</v>
      </c>
      <c r="AO863" s="1">
        <f>IF((AC863-AC$2)/AC$2*100&gt;100,100,IF((AC863-AC$2)/AC$2*100&lt;-100,-100,(AC863-AC$2)/AC$2*100))</f>
        <v>-61.645612832777061</v>
      </c>
      <c r="AP863" s="1"/>
      <c r="AQ863" s="2">
        <f t="shared" si="325"/>
        <v>-28</v>
      </c>
      <c r="AR863" s="2">
        <f t="shared" si="316"/>
        <v>37</v>
      </c>
      <c r="AS863" s="2">
        <f t="shared" si="317"/>
        <v>5</v>
      </c>
      <c r="AT863" s="2">
        <f t="shared" si="318"/>
        <v>60</v>
      </c>
      <c r="AU863" s="2">
        <f t="shared" si="319"/>
        <v>-4</v>
      </c>
      <c r="AV863" s="2">
        <f t="shared" si="326"/>
        <v>0</v>
      </c>
      <c r="AW863" s="2">
        <f t="shared" si="327"/>
        <v>1</v>
      </c>
      <c r="AX863" s="2">
        <f t="shared" si="320"/>
        <v>1</v>
      </c>
      <c r="AY863" s="2">
        <f t="shared" si="321"/>
        <v>0</v>
      </c>
      <c r="AZ863" s="2">
        <f t="shared" si="322"/>
        <v>0</v>
      </c>
      <c r="BA863" s="1"/>
      <c r="BB863" s="1"/>
      <c r="BN863" s="1">
        <f>T863/(T$3-T$4)*100</f>
        <v>24.702085402184704</v>
      </c>
      <c r="BO863" s="1">
        <f>U863/(U$3-U$4)*100</f>
        <v>51.138133979574171</v>
      </c>
      <c r="BP863" s="1">
        <f>V863/(V$3-V$4)*100</f>
        <v>11.79245283018868</v>
      </c>
      <c r="BQ863" s="1">
        <f>W863/(W$3-W$4)*100</f>
        <v>37.307032590051456</v>
      </c>
      <c r="BR863" s="1">
        <f>X863/(X$3-X$4)*100</f>
        <v>41.090146750524106</v>
      </c>
      <c r="BS863" s="1">
        <f>Y863/(Y$3-Y$4)*100</f>
        <v>51.460017969451933</v>
      </c>
      <c r="BT863" s="1">
        <f>Z863/(Z$3-Z$4)*100</f>
        <v>12.645137880986937</v>
      </c>
      <c r="BU863" s="1">
        <f>AA863/(AA$3-AA$4)*100</f>
        <v>23.61349342481418</v>
      </c>
      <c r="BV863" s="1">
        <f>AB863/(AB$3-AB$4)*100</f>
        <v>3.3319695802849449</v>
      </c>
      <c r="BW863" s="1">
        <f>AC863/(AC$3-AC$4)*100</f>
        <v>2.1033096195484071</v>
      </c>
    </row>
    <row r="864" spans="1:75">
      <c r="A864">
        <v>88</v>
      </c>
      <c r="B864" t="s">
        <v>2941</v>
      </c>
      <c r="C864" t="s">
        <v>2985</v>
      </c>
      <c r="D864">
        <v>56</v>
      </c>
      <c r="E864" t="s">
        <v>3158</v>
      </c>
      <c r="F864" t="s">
        <v>3159</v>
      </c>
      <c r="G864" t="s">
        <v>1419</v>
      </c>
      <c r="H864">
        <v>131</v>
      </c>
      <c r="I864">
        <v>179</v>
      </c>
      <c r="J864">
        <v>69</v>
      </c>
      <c r="K864">
        <v>244</v>
      </c>
      <c r="L864">
        <v>57</v>
      </c>
      <c r="M864">
        <v>115</v>
      </c>
      <c r="N864">
        <v>12</v>
      </c>
      <c r="O864">
        <v>1</v>
      </c>
      <c r="P864">
        <v>4</v>
      </c>
      <c r="Q864">
        <v>14</v>
      </c>
      <c r="R864">
        <v>826</v>
      </c>
      <c r="T864" s="1">
        <f t="shared" si="323"/>
        <v>15.859564164648909</v>
      </c>
      <c r="U864" s="1">
        <f t="shared" si="306"/>
        <v>21.670702179176757</v>
      </c>
      <c r="V864" s="1">
        <f t="shared" si="307"/>
        <v>8.3535108958837778</v>
      </c>
      <c r="W864" s="1">
        <f t="shared" si="308"/>
        <v>29.539951573849876</v>
      </c>
      <c r="X864" s="1">
        <f t="shared" si="309"/>
        <v>6.9007263922518156</v>
      </c>
      <c r="Y864" s="1">
        <f t="shared" si="310"/>
        <v>13.922518159806296</v>
      </c>
      <c r="Z864" s="1">
        <f t="shared" si="311"/>
        <v>1.4527845036319613</v>
      </c>
      <c r="AA864" s="1">
        <f t="shared" si="312"/>
        <v>0.12106537530266344</v>
      </c>
      <c r="AB864" s="1">
        <f t="shared" si="313"/>
        <v>0.48426150121065376</v>
      </c>
      <c r="AC864" s="1">
        <f t="shared" si="314"/>
        <v>1.6949152542372881</v>
      </c>
      <c r="AD864" s="1"/>
      <c r="AF864" s="1">
        <f t="shared" si="324"/>
        <v>-19.306695921884291</v>
      </c>
      <c r="AG864" s="1">
        <f t="shared" si="315"/>
        <v>61.034812229965006</v>
      </c>
      <c r="AH864" s="1">
        <f>IF((W864-W$2)/W$2*100&gt;100,100,IF((W864-W$2)/W$2*100&lt;-100,-100,(W864-W$2)/W$2*100))</f>
        <v>51.699358398760054</v>
      </c>
      <c r="AI864" s="1">
        <f>IF((X864-X$2)/X$2*100&gt;100,100,IF((X864-X$2)/X$2*100&lt;-100,-100,(X864-X$2)/X$2*100))</f>
        <v>-26.857563259313576</v>
      </c>
      <c r="AJ864" s="1">
        <f>IF((Y864-Y$2)/Y$2*100&gt;100,100,IF((Y864-Y$2)/Y$2*100&lt;-100,-100,(Y864-Y$2)/Y$2*100))</f>
        <v>-2.1155938647277326</v>
      </c>
      <c r="AK864" s="1">
        <f>IF((Z864-Z$2)/Z$2*100&gt;100,100,IF((Z864-Z$2)/Z$2*100&lt;-100,-100,(Z864-Z$2)/Z$2*100))</f>
        <v>-84.96681902727768</v>
      </c>
      <c r="AL864" s="1">
        <f>IF((V864-V$2)/V$2*100&gt;100,100,IF((V864-V$2)/V$2*100&lt;-100,-100,(V864-V$2)/V$2*100))</f>
        <v>81.637538754551514</v>
      </c>
      <c r="AM864" s="1">
        <f>IF((AA864-AA$2)/AA$2*100&gt;100,100,IF((AA864-AA$2)/AA$2*100&lt;-100,-100,(AA864-AA$2)/AA$2*100))</f>
        <v>-97.596781167415287</v>
      </c>
      <c r="AN864" s="1">
        <f>IF((AB864-AB$2)/AB$2*100&gt;100,100,IF((AB864-AB$2)/AB$2*100&lt;-100,-100,(AB864-AB$2)/AB$2*100))</f>
        <v>-73.216115811163192</v>
      </c>
      <c r="AO864" s="1">
        <f>IF((AC864-AC$2)/AC$2*100&gt;100,100,IF((AC864-AC$2)/AC$2*100&lt;-100,-100,(AC864-AC$2)/AC$2*100))</f>
        <v>-31.092117970752021</v>
      </c>
      <c r="AP864" s="1"/>
      <c r="AQ864" s="2">
        <f t="shared" si="325"/>
        <v>-19</v>
      </c>
      <c r="AR864" s="2">
        <f t="shared" si="316"/>
        <v>61</v>
      </c>
      <c r="AS864" s="2">
        <f t="shared" si="317"/>
        <v>52</v>
      </c>
      <c r="AT864" s="2">
        <f t="shared" si="318"/>
        <v>-27</v>
      </c>
      <c r="AU864" s="2">
        <f t="shared" si="319"/>
        <v>-2</v>
      </c>
      <c r="AV864" s="2">
        <f t="shared" si="326"/>
        <v>0</v>
      </c>
      <c r="AW864" s="2">
        <f t="shared" si="327"/>
        <v>1</v>
      </c>
      <c r="AX864" s="2">
        <f t="shared" si="320"/>
        <v>0</v>
      </c>
      <c r="AY864" s="2">
        <f t="shared" si="321"/>
        <v>0</v>
      </c>
      <c r="AZ864" s="2">
        <f t="shared" si="322"/>
        <v>0</v>
      </c>
      <c r="BA864" s="1"/>
      <c r="BB864" s="1"/>
      <c r="BN864" s="1">
        <f>T864/(T$3-T$4)*100</f>
        <v>27.684677796185376</v>
      </c>
      <c r="BO864" s="1">
        <f>U864/(U$3-U$4)*100</f>
        <v>60.240575782482175</v>
      </c>
      <c r="BP864" s="1">
        <f>V864/(V$3-V$4)*100</f>
        <v>16.707021791767556</v>
      </c>
      <c r="BQ864" s="1">
        <f>W864/(W$3-W$4)*100</f>
        <v>53.709002861545216</v>
      </c>
      <c r="BR864" s="1">
        <f>X864/(X$3-X$4)*100</f>
        <v>18.785310734463273</v>
      </c>
      <c r="BS864" s="1">
        <f>Y864/(Y$3-Y$4)*100</f>
        <v>52.375187363080833</v>
      </c>
      <c r="BT864" s="1">
        <f>Z864/(Z$3-Z$4)*100</f>
        <v>4.5818588191469551</v>
      </c>
      <c r="BU864" s="1">
        <f>AA864/(AA$3-AA$4)*100</f>
        <v>0.4329004329004329</v>
      </c>
      <c r="BV864" s="1">
        <f>AB864/(AB$3-AB$4)*100</f>
        <v>2.280476355190987</v>
      </c>
      <c r="BW864" s="1">
        <f>AC864/(AC$3-AC$4)*100</f>
        <v>3.7788274520700194</v>
      </c>
    </row>
    <row r="865" spans="1:75">
      <c r="A865">
        <v>83</v>
      </c>
      <c r="B865" t="s">
        <v>2941</v>
      </c>
      <c r="C865" t="s">
        <v>3160</v>
      </c>
      <c r="D865">
        <v>36</v>
      </c>
      <c r="E865" t="s">
        <v>3161</v>
      </c>
      <c r="F865" t="s">
        <v>3162</v>
      </c>
      <c r="G865" t="s">
        <v>3163</v>
      </c>
      <c r="H865">
        <v>71</v>
      </c>
      <c r="I865">
        <v>133</v>
      </c>
      <c r="J865">
        <v>31</v>
      </c>
      <c r="K865">
        <v>206</v>
      </c>
      <c r="L865">
        <v>18</v>
      </c>
      <c r="M865">
        <v>68</v>
      </c>
      <c r="N865">
        <v>16</v>
      </c>
      <c r="O865">
        <v>10</v>
      </c>
      <c r="P865">
        <v>10</v>
      </c>
      <c r="Q865">
        <v>19</v>
      </c>
      <c r="R865">
        <v>582</v>
      </c>
      <c r="T865" s="1">
        <f t="shared" si="323"/>
        <v>12.199312714776632</v>
      </c>
      <c r="U865" s="1">
        <f t="shared" si="306"/>
        <v>22.852233676975946</v>
      </c>
      <c r="V865" s="1">
        <f t="shared" si="307"/>
        <v>5.3264604810996561</v>
      </c>
      <c r="W865" s="1">
        <f t="shared" si="308"/>
        <v>35.395189003436428</v>
      </c>
      <c r="X865" s="1">
        <f t="shared" si="309"/>
        <v>3.0927835051546393</v>
      </c>
      <c r="Y865" s="1">
        <f t="shared" si="310"/>
        <v>11.683848797250858</v>
      </c>
      <c r="Z865" s="1">
        <f t="shared" si="311"/>
        <v>2.7491408934707904</v>
      </c>
      <c r="AA865" s="1">
        <f t="shared" si="312"/>
        <v>1.7182130584192441</v>
      </c>
      <c r="AB865" s="1">
        <f t="shared" si="313"/>
        <v>1.7182130584192441</v>
      </c>
      <c r="AC865" s="1">
        <f t="shared" si="314"/>
        <v>3.264604810996564</v>
      </c>
      <c r="AD865" s="1"/>
      <c r="AF865" s="1">
        <f t="shared" si="324"/>
        <v>-37.930018743406862</v>
      </c>
      <c r="AG865" s="1">
        <f t="shared" si="315"/>
        <v>69.81476321257361</v>
      </c>
      <c r="AH865" s="1">
        <f>IF((W865-W$2)/W$2*100&gt;100,100,IF((W865-W$2)/W$2*100&lt;-100,-100,(W865-W$2)/W$2*100))</f>
        <v>81.768323106440604</v>
      </c>
      <c r="AI865" s="1">
        <f>IF((X865-X$2)/X$2*100&gt;100,100,IF((X865-X$2)/X$2*100&lt;-100,-100,(X865-X$2)/X$2*100))</f>
        <v>-67.218853636567019</v>
      </c>
      <c r="AJ865" s="1">
        <f>IF((Y865-Y$2)/Y$2*100&gt;100,100,IF((Y865-Y$2)/Y$2*100&lt;-100,-100,(Y865-Y$2)/Y$2*100))</f>
        <v>-17.854903274974269</v>
      </c>
      <c r="AK865" s="1">
        <f>IF((Z865-Z$2)/Z$2*100&gt;100,100,IF((Z865-Z$2)/Z$2*100&lt;-100,-100,(Z865-Z$2)/Z$2*100))</f>
        <v>-71.552331080255144</v>
      </c>
      <c r="AL865" s="1">
        <f>IF((V865-V$2)/V$2*100&gt;100,100,IF((V865-V$2)/V$2*100&lt;-100,-100,(V865-V$2)/V$2*100))</f>
        <v>15.817790162583927</v>
      </c>
      <c r="AM865" s="1">
        <f>IF((AA865-AA$2)/AA$2*100&gt;100,100,IF((AA865-AA$2)/AA$2*100&lt;-100,-100,(AA865-AA$2)/AA$2*100))</f>
        <v>-65.892461242010683</v>
      </c>
      <c r="AN865" s="1">
        <f>IF((AB865-AB$2)/AB$2*100&gt;100,100,IF((AB865-AB$2)/AB$2*100&lt;-100,-100,(AB865-AB$2)/AB$2*100))</f>
        <v>-4.9678335911546379</v>
      </c>
      <c r="AO865" s="1">
        <f>IF((AC865-AC$2)/AC$2*100&gt;100,100,IF((AC865-AC$2)/AC$2*100&lt;-100,-100,(AC865-AC$2)/AC$2*100))</f>
        <v>32.724631881077308</v>
      </c>
      <c r="AP865" s="1"/>
      <c r="AQ865" s="2">
        <f t="shared" si="325"/>
        <v>-38</v>
      </c>
      <c r="AR865" s="2">
        <f t="shared" si="316"/>
        <v>70</v>
      </c>
      <c r="AS865" s="2">
        <f t="shared" si="317"/>
        <v>82</v>
      </c>
      <c r="AT865" s="2">
        <f t="shared" si="318"/>
        <v>-67</v>
      </c>
      <c r="AU865" s="2">
        <f t="shared" si="319"/>
        <v>-18</v>
      </c>
      <c r="AV865" s="2">
        <f t="shared" si="326"/>
        <v>0</v>
      </c>
      <c r="AW865" s="2">
        <f t="shared" si="327"/>
        <v>0</v>
      </c>
      <c r="AX865" s="2">
        <f t="shared" si="320"/>
        <v>0</v>
      </c>
      <c r="AY865" s="2">
        <f t="shared" si="321"/>
        <v>0</v>
      </c>
      <c r="AZ865" s="2">
        <f t="shared" si="322"/>
        <v>1</v>
      </c>
      <c r="BA865" s="1"/>
      <c r="BB865" s="1"/>
      <c r="BN865" s="1">
        <f>T865/(T$3-T$4)*100</f>
        <v>21.295291493338155</v>
      </c>
      <c r="BO865" s="1">
        <f>U865/(U$3-U$4)*100</f>
        <v>63.52501655159368</v>
      </c>
      <c r="BP865" s="1">
        <f>V865/(V$3-V$4)*100</f>
        <v>10.652920962199312</v>
      </c>
      <c r="BQ865" s="1">
        <f>W865/(W$3-W$4)*100</f>
        <v>64.354889097157127</v>
      </c>
      <c r="BR865" s="1">
        <f>X865/(X$3-X$4)*100</f>
        <v>8.419243986254294</v>
      </c>
      <c r="BS865" s="1">
        <f>Y865/(Y$3-Y$4)*100</f>
        <v>43.953526427753239</v>
      </c>
      <c r="BT865" s="1">
        <f>Z865/(Z$3-Z$4)*100</f>
        <v>8.6703674332540306</v>
      </c>
      <c r="BU865" s="1">
        <f>AA865/(AA$3-AA$4)*100</f>
        <v>6.1439133604082059</v>
      </c>
      <c r="BV865" s="1">
        <f>AB865/(AB$3-AB$4)*100</f>
        <v>8.0913808822498083</v>
      </c>
      <c r="BW865" s="1">
        <f>AC865/(AC$3-AC$4)*100</f>
        <v>7.2784631851726678</v>
      </c>
    </row>
    <row r="866" spans="1:75">
      <c r="A866">
        <v>86</v>
      </c>
      <c r="B866" t="s">
        <v>2941</v>
      </c>
      <c r="C866" t="s">
        <v>3164</v>
      </c>
      <c r="D866">
        <v>62</v>
      </c>
      <c r="E866" t="s">
        <v>3165</v>
      </c>
      <c r="F866" t="s">
        <v>3166</v>
      </c>
      <c r="G866" t="s">
        <v>1445</v>
      </c>
      <c r="H866">
        <v>142</v>
      </c>
      <c r="I866">
        <v>248</v>
      </c>
      <c r="J866">
        <v>92</v>
      </c>
      <c r="K866">
        <v>227</v>
      </c>
      <c r="L866">
        <v>150</v>
      </c>
      <c r="M866">
        <v>115</v>
      </c>
      <c r="N866">
        <v>22</v>
      </c>
      <c r="O866">
        <v>13</v>
      </c>
      <c r="P866">
        <v>6</v>
      </c>
      <c r="Q866">
        <v>7</v>
      </c>
      <c r="R866">
        <v>1022</v>
      </c>
      <c r="T866" s="1">
        <f t="shared" si="323"/>
        <v>13.894324853228962</v>
      </c>
      <c r="U866" s="1">
        <f t="shared" si="306"/>
        <v>24.266144814090019</v>
      </c>
      <c r="V866" s="1">
        <f t="shared" si="307"/>
        <v>9.0019569471624266</v>
      </c>
      <c r="W866" s="1">
        <f t="shared" si="308"/>
        <v>22.211350293542072</v>
      </c>
      <c r="X866" s="1">
        <f t="shared" si="309"/>
        <v>14.677103718199607</v>
      </c>
      <c r="Y866" s="1">
        <f t="shared" si="310"/>
        <v>11.252446183953033</v>
      </c>
      <c r="Z866" s="1">
        <f t="shared" si="311"/>
        <v>2.152641878669276</v>
      </c>
      <c r="AA866" s="1">
        <f t="shared" si="312"/>
        <v>1.2720156555772992</v>
      </c>
      <c r="AB866" s="1">
        <f t="shared" si="313"/>
        <v>0.58708414872798431</v>
      </c>
      <c r="AC866" s="1">
        <f t="shared" si="314"/>
        <v>0.68493150684931503</v>
      </c>
      <c r="AD866" s="1"/>
      <c r="AF866" s="1">
        <f t="shared" si="324"/>
        <v>-29.305813911277482</v>
      </c>
      <c r="AG866" s="1">
        <f t="shared" si="315"/>
        <v>80.321525411253376</v>
      </c>
      <c r="AH866" s="1">
        <f>IF((W866-W$2)/W$2*100&gt;100,100,IF((W866-W$2)/W$2*100&lt;-100,-100,(W866-W$2)/W$2*100))</f>
        <v>14.064086404367465</v>
      </c>
      <c r="AI866" s="1">
        <f>IF((X866-X$2)/X$2*100&gt;100,100,IF((X866-X$2)/X$2*100&lt;-100,-100,(X866-X$2)/X$2*100))</f>
        <v>55.566105540753384</v>
      </c>
      <c r="AJ866" s="1">
        <f>IF((Y866-Y$2)/Y$2*100&gt;100,100,IF((Y866-Y$2)/Y$2*100&lt;-100,-100,(Y866-Y$2)/Y$2*100))</f>
        <v>-20.887945726286802</v>
      </c>
      <c r="AK866" s="1">
        <f>IF((Z866-Z$2)/Z$2*100&gt;100,100,IF((Z866-Z$2)/Z$2*100&lt;-100,-100,(Z866-Z$2)/Z$2*100))</f>
        <v>-77.724807188820151</v>
      </c>
      <c r="AL866" s="1">
        <f>IF((V866-V$2)/V$2*100&gt;100,100,IF((V866-V$2)/V$2*100&lt;-100,-100,(V866-V$2)/V$2*100))</f>
        <v>95.737256374767824</v>
      </c>
      <c r="AM866" s="1">
        <f>IF((AA866-AA$2)/AA$2*100&gt;100,100,IF((AA866-AA$2)/AA$2*100&lt;-100,-100,(AA866-AA$2)/AA$2*100))</f>
        <v>-74.74974185489755</v>
      </c>
      <c r="AN866" s="1">
        <f>IF((AB866-AB$2)/AB$2*100&gt;100,100,IF((AB866-AB$2)/AB$2*100&lt;-100,-100,(AB866-AB$2)/AB$2*100))</f>
        <v>-67.529126702574558</v>
      </c>
      <c r="AO866" s="1">
        <f>IF((AC866-AC$2)/AC$2*100&gt;100,100,IF((AC866-AC$2)/AC$2*100&lt;-100,-100,(AC866-AC$2)/AC$2*100))</f>
        <v>-72.153664111468274</v>
      </c>
      <c r="AP866" s="1"/>
      <c r="AQ866" s="2">
        <f t="shared" si="325"/>
        <v>-29</v>
      </c>
      <c r="AR866" s="2">
        <f t="shared" si="316"/>
        <v>80</v>
      </c>
      <c r="AS866" s="2">
        <f t="shared" si="317"/>
        <v>14</v>
      </c>
      <c r="AT866" s="2">
        <f t="shared" si="318"/>
        <v>56</v>
      </c>
      <c r="AU866" s="2">
        <f t="shared" si="319"/>
        <v>-21</v>
      </c>
      <c r="AV866" s="2">
        <f t="shared" si="326"/>
        <v>0</v>
      </c>
      <c r="AW866" s="2">
        <f t="shared" si="327"/>
        <v>1</v>
      </c>
      <c r="AX866" s="2">
        <f t="shared" si="320"/>
        <v>0</v>
      </c>
      <c r="AY866" s="2">
        <f t="shared" si="321"/>
        <v>0</v>
      </c>
      <c r="AZ866" s="2">
        <f t="shared" si="322"/>
        <v>0</v>
      </c>
      <c r="BA866" s="1"/>
      <c r="BB866" s="1"/>
      <c r="BN866" s="1">
        <f>T866/(T$3-T$4)*100</f>
        <v>24.25412847186459</v>
      </c>
      <c r="BO866" s="1">
        <f>U866/(U$3-U$4)*100</f>
        <v>67.455430079534636</v>
      </c>
      <c r="BP866" s="1">
        <f>V866/(V$3-V$4)*100</f>
        <v>18.003913894324853</v>
      </c>
      <c r="BQ866" s="1">
        <f>W866/(W$3-W$4)*100</f>
        <v>40.38427326098558</v>
      </c>
      <c r="BR866" s="1">
        <f>X866/(X$3-X$4)*100</f>
        <v>39.954337899543368</v>
      </c>
      <c r="BS866" s="1">
        <f>Y866/(Y$3-Y$4)*100</f>
        <v>42.330630882489992</v>
      </c>
      <c r="BT866" s="1">
        <f>Z866/(Z$3-Z$4)*100</f>
        <v>6.7891013096492552</v>
      </c>
      <c r="BU866" s="1">
        <f>AA866/(AA$3-AA$4)*100</f>
        <v>4.5484196169127671</v>
      </c>
      <c r="BV866" s="1">
        <f>AB866/(AB$3-AB$4)*100</f>
        <v>2.7646870881424981</v>
      </c>
      <c r="BW866" s="1">
        <f>AC866/(AC$3-AC$4)*100</f>
        <v>1.5270604087132271</v>
      </c>
    </row>
    <row r="867" spans="1:75">
      <c r="A867">
        <v>88</v>
      </c>
      <c r="B867" t="s">
        <v>2941</v>
      </c>
      <c r="C867" t="s">
        <v>3167</v>
      </c>
      <c r="D867">
        <v>20</v>
      </c>
      <c r="E867" t="s">
        <v>3168</v>
      </c>
      <c r="F867" t="s">
        <v>3169</v>
      </c>
      <c r="G867" t="s">
        <v>2981</v>
      </c>
      <c r="H867">
        <v>24</v>
      </c>
      <c r="I867">
        <v>79</v>
      </c>
      <c r="J867">
        <v>25</v>
      </c>
      <c r="K867">
        <v>77</v>
      </c>
      <c r="L867">
        <v>7</v>
      </c>
      <c r="M867">
        <v>32</v>
      </c>
      <c r="N867">
        <v>1</v>
      </c>
      <c r="O867">
        <v>47</v>
      </c>
      <c r="P867">
        <v>1</v>
      </c>
      <c r="Q867">
        <v>3</v>
      </c>
      <c r="R867">
        <v>296</v>
      </c>
      <c r="T867" s="1">
        <f t="shared" si="323"/>
        <v>8.1081081081081088</v>
      </c>
      <c r="U867" s="1">
        <f t="shared" si="306"/>
        <v>26.689189189189189</v>
      </c>
      <c r="V867" s="1">
        <f t="shared" si="307"/>
        <v>8.4459459459459456</v>
      </c>
      <c r="W867" s="1">
        <f t="shared" si="308"/>
        <v>26.013513513513516</v>
      </c>
      <c r="X867" s="1">
        <f t="shared" si="309"/>
        <v>2.3648648648648649</v>
      </c>
      <c r="Y867" s="1">
        <f t="shared" si="310"/>
        <v>10.810810810810811</v>
      </c>
      <c r="Z867" s="1">
        <f t="shared" si="311"/>
        <v>0.33783783783783783</v>
      </c>
      <c r="AA867" s="1">
        <f t="shared" si="312"/>
        <v>15.878378378378377</v>
      </c>
      <c r="AB867" s="1">
        <f t="shared" si="313"/>
        <v>0.33783783783783783</v>
      </c>
      <c r="AC867" s="1">
        <f t="shared" si="314"/>
        <v>1.0135135135135136</v>
      </c>
      <c r="AD867" s="1"/>
      <c r="AF867" s="1">
        <f t="shared" si="324"/>
        <v>-58.746026922721114</v>
      </c>
      <c r="AG867" s="1">
        <f t="shared" si="315"/>
        <v>98.327148521329761</v>
      </c>
      <c r="AH867" s="1">
        <f>IF((W867-W$2)/W$2*100&gt;100,100,IF((W867-W$2)/W$2*100&lt;-100,-100,(W867-W$2)/W$2*100))</f>
        <v>33.589701385660419</v>
      </c>
      <c r="AI867" s="1">
        <f>IF((X867-X$2)/X$2*100&gt;100,100,IF((X867-X$2)/X$2*100&lt;-100,-100,(X867-X$2)/X$2*100))</f>
        <v>-74.934236057690313</v>
      </c>
      <c r="AJ867" s="1">
        <f>IF((Y867-Y$2)/Y$2*100&gt;100,100,IF((Y867-Y$2)/Y$2*100&lt;-100,-100,(Y867-Y$2)/Y$2*100))</f>
        <v>-23.992931170166969</v>
      </c>
      <c r="AK867" s="1">
        <f>IF((Z867-Z$2)/Z$2*100&gt;100,100,IF((Z867-Z$2)/Z$2*100&lt;-100,-100,(Z867-Z$2)/Z$2*100))</f>
        <v>-96.50410825352796</v>
      </c>
      <c r="AL867" s="1">
        <f>IF((V867-V$2)/V$2*100&gt;100,100,IF((V867-V$2)/V$2*100&lt;-100,-100,(V867-V$2)/V$2*100))</f>
        <v>83.647433180644754</v>
      </c>
      <c r="AM867" s="1">
        <f>IF((AA867-AA$2)/AA$2*100&gt;100,100,IF((AA867-AA$2)/AA$2*100&lt;-100,-100,(AA867-AA$2)/AA$2*100))</f>
        <v>100</v>
      </c>
      <c r="AN867" s="1">
        <f>IF((AB867-AB$2)/AB$2*100&gt;100,100,IF((AB867-AB$2)/AB$2*100&lt;-100,-100,(AB867-AB$2)/AB$2*100))</f>
        <v>-81.314621334477039</v>
      </c>
      <c r="AO867" s="1">
        <f>IF((AC867-AC$2)/AC$2*100&gt;100,100,IF((AC867-AC$2)/AC$2*100&lt;-100,-100,(AC867-AC$2)/AC$2*100))</f>
        <v>-58.794948921699685</v>
      </c>
      <c r="AP867" s="1"/>
      <c r="AQ867" s="2">
        <f t="shared" si="325"/>
        <v>-59</v>
      </c>
      <c r="AR867" s="2">
        <f t="shared" si="316"/>
        <v>98</v>
      </c>
      <c r="AS867" s="2">
        <f t="shared" si="317"/>
        <v>34</v>
      </c>
      <c r="AT867" s="2">
        <f t="shared" si="318"/>
        <v>-75</v>
      </c>
      <c r="AU867" s="2">
        <f t="shared" si="319"/>
        <v>-24</v>
      </c>
      <c r="AV867" s="2">
        <f t="shared" si="326"/>
        <v>0</v>
      </c>
      <c r="AW867" s="2">
        <f t="shared" si="327"/>
        <v>1</v>
      </c>
      <c r="AX867" s="2">
        <f t="shared" si="320"/>
        <v>1</v>
      </c>
      <c r="AY867" s="2">
        <f t="shared" si="321"/>
        <v>0</v>
      </c>
      <c r="AZ867" s="2">
        <f t="shared" si="322"/>
        <v>0</v>
      </c>
      <c r="BA867" s="1"/>
      <c r="BB867" s="1"/>
      <c r="BN867" s="1">
        <f>T867/(T$3-T$4)*100</f>
        <v>14.153627311522049</v>
      </c>
      <c r="BO867" s="1">
        <f>U867/(U$3-U$4)*100</f>
        <v>74.191048847012141</v>
      </c>
      <c r="BP867" s="1">
        <f>V867/(V$3-V$4)*100</f>
        <v>16.891891891891891</v>
      </c>
      <c r="BQ867" s="1">
        <f>W867/(W$3-W$4)*100</f>
        <v>47.297297297297298</v>
      </c>
      <c r="BR867" s="1">
        <f>X867/(X$3-X$4)*100</f>
        <v>6.4376876876876876</v>
      </c>
      <c r="BS867" s="1">
        <f>Y867/(Y$3-Y$4)*100</f>
        <v>40.669240669240672</v>
      </c>
      <c r="BT867" s="1">
        <f>Z867/(Z$3-Z$4)*100</f>
        <v>1.0654885654885655</v>
      </c>
      <c r="BU867" s="1">
        <f>AA867/(AA$3-AA$4)*100</f>
        <v>56.777231777231776</v>
      </c>
      <c r="BV867" s="1">
        <f>AB867/(AB$3-AB$4)*100</f>
        <v>1.5909404302261447</v>
      </c>
      <c r="BW867" s="1">
        <f>AC867/(AC$3-AC$4)*100</f>
        <v>2.2596366858661945</v>
      </c>
    </row>
    <row r="868" spans="1:75">
      <c r="A868">
        <v>78</v>
      </c>
      <c r="B868" t="s">
        <v>2941</v>
      </c>
      <c r="C868" t="s">
        <v>3170</v>
      </c>
      <c r="D868">
        <v>76</v>
      </c>
      <c r="E868" t="s">
        <v>3171</v>
      </c>
      <c r="F868" t="s">
        <v>3172</v>
      </c>
      <c r="G868" t="s">
        <v>3173</v>
      </c>
      <c r="H868">
        <v>172</v>
      </c>
      <c r="I868">
        <v>250</v>
      </c>
      <c r="J868">
        <v>144</v>
      </c>
      <c r="K868">
        <v>233</v>
      </c>
      <c r="L868">
        <v>100</v>
      </c>
      <c r="M868">
        <v>155</v>
      </c>
      <c r="N868">
        <v>42</v>
      </c>
      <c r="O868">
        <v>11</v>
      </c>
      <c r="P868">
        <v>48</v>
      </c>
      <c r="Q868">
        <v>11</v>
      </c>
      <c r="R868">
        <v>1166</v>
      </c>
      <c r="T868" s="1">
        <f t="shared" si="323"/>
        <v>14.751286449399656</v>
      </c>
      <c r="U868" s="1">
        <f t="shared" si="306"/>
        <v>21.440823327615778</v>
      </c>
      <c r="V868" s="1">
        <f t="shared" si="307"/>
        <v>12.34991423670669</v>
      </c>
      <c r="W868" s="1">
        <f t="shared" si="308"/>
        <v>19.982847341337909</v>
      </c>
      <c r="X868" s="1">
        <f t="shared" si="309"/>
        <v>8.5763293310463116</v>
      </c>
      <c r="Y868" s="1">
        <f t="shared" si="310"/>
        <v>13.293310463121784</v>
      </c>
      <c r="Z868" s="1">
        <f t="shared" si="311"/>
        <v>3.6020583190394513</v>
      </c>
      <c r="AA868" s="1">
        <f t="shared" si="312"/>
        <v>0.94339622641509435</v>
      </c>
      <c r="AB868" s="1">
        <f t="shared" si="313"/>
        <v>4.1166380789022305</v>
      </c>
      <c r="AC868" s="1">
        <f t="shared" si="314"/>
        <v>0.94339622641509435</v>
      </c>
      <c r="AD868" s="1"/>
      <c r="AF868" s="1">
        <f t="shared" si="324"/>
        <v>-24.945601868552664</v>
      </c>
      <c r="AG868" s="1">
        <f t="shared" si="315"/>
        <v>59.326584347421672</v>
      </c>
      <c r="AH868" s="1">
        <f>IF((W868-W$2)/W$2*100&gt;100,100,IF((W868-W$2)/W$2*100&lt;-100,-100,(W868-W$2)/W$2*100))</f>
        <v>2.6198405600925323</v>
      </c>
      <c r="AI868" s="1">
        <f>IF((X868-X$2)/X$2*100&gt;100,100,IF((X868-X$2)/X$2*100&lt;-100,-100,(X868-X$2)/X$2*100))</f>
        <v>-9.0974500499428466</v>
      </c>
      <c r="AJ868" s="1">
        <f>IF((Y868-Y$2)/Y$2*100&gt;100,100,IF((Y868-Y$2)/Y$2*100&lt;-100,-100,(Y868-Y$2)/Y$2*100))</f>
        <v>-6.5393353904175697</v>
      </c>
      <c r="AK868" s="1">
        <f>IF((Z868-Z$2)/Z$2*100&gt;100,100,IF((Z868-Z$2)/Z$2*100&lt;-100,-100,(Z868-Z$2)/Z$2*100))</f>
        <v>-62.726478394390917</v>
      </c>
      <c r="AL868" s="1">
        <f>IF((V868-V$2)/V$2*100&gt;100,100,IF((V868-V$2)/V$2*100&lt;-100,-100,(V868-V$2)/V$2*100))</f>
        <v>100</v>
      </c>
      <c r="AM868" s="1">
        <f>IF((AA868-AA$2)/AA$2*100&gt;100,100,IF((AA868-AA$2)/AA$2*100&lt;-100,-100,(AA868-AA$2)/AA$2*100))</f>
        <v>-81.27303060646247</v>
      </c>
      <c r="AN868" s="1">
        <f>IF((AB868-AB$2)/AB$2*100&gt;100,100,IF((AB868-AB$2)/AB$2*100&lt;-100,-100,(AB868-AB$2)/AB$2*100))</f>
        <v>100</v>
      </c>
      <c r="AO868" s="1">
        <f>IF((AC868-AC$2)/AC$2*100&gt;100,100,IF((AC868-AC$2)/AC$2*100&lt;-100,-100,(AC868-AC$2)/AC$2*100))</f>
        <v>-61.645612832777061</v>
      </c>
      <c r="AP868" s="1"/>
      <c r="AQ868" s="2">
        <f t="shared" si="325"/>
        <v>-25</v>
      </c>
      <c r="AR868" s="2">
        <f t="shared" si="316"/>
        <v>59</v>
      </c>
      <c r="AS868" s="2">
        <f t="shared" si="317"/>
        <v>3</v>
      </c>
      <c r="AT868" s="2">
        <f t="shared" si="318"/>
        <v>-9</v>
      </c>
      <c r="AU868" s="2">
        <f t="shared" si="319"/>
        <v>-7</v>
      </c>
      <c r="AV868" s="2">
        <f t="shared" si="326"/>
        <v>0</v>
      </c>
      <c r="AW868" s="2">
        <f t="shared" si="327"/>
        <v>1</v>
      </c>
      <c r="AX868" s="2">
        <f t="shared" si="320"/>
        <v>0</v>
      </c>
      <c r="AY868" s="2">
        <f t="shared" si="321"/>
        <v>1</v>
      </c>
      <c r="AZ868" s="2">
        <f t="shared" si="322"/>
        <v>0</v>
      </c>
      <c r="BA868" s="1"/>
      <c r="BB868" s="1"/>
      <c r="BN868" s="1">
        <f>T868/(T$3-T$4)*100</f>
        <v>25.750052661671326</v>
      </c>
      <c r="BO868" s="1">
        <f>U868/(U$3-U$4)*100</f>
        <v>59.601554754748442</v>
      </c>
      <c r="BP868" s="1">
        <f>V868/(V$3-V$4)*100</f>
        <v>24.69982847341338</v>
      </c>
      <c r="BQ868" s="1">
        <f>W868/(W$3-W$4)*100</f>
        <v>36.332449711523466</v>
      </c>
      <c r="BR868" s="1">
        <f>X868/(X$3-X$4)*100</f>
        <v>23.346674290070514</v>
      </c>
      <c r="BS868" s="1">
        <f>Y868/(Y$3-Y$4)*100</f>
        <v>50.008167932696246</v>
      </c>
      <c r="BT868" s="1">
        <f>Z868/(Z$3-Z$4)*100</f>
        <v>11.360337775432114</v>
      </c>
      <c r="BU868" s="1">
        <f>AA868/(AA$3-AA$4)*100</f>
        <v>3.3733562035448834</v>
      </c>
      <c r="BV868" s="1">
        <f>AB868/(AB$3-AB$4)*100</f>
        <v>19.386004830748771</v>
      </c>
      <c r="BW868" s="1">
        <f>AC868/(AC$3-AC$4)*100</f>
        <v>2.1033096195484071</v>
      </c>
    </row>
    <row r="869" spans="1:75">
      <c r="A869">
        <v>72</v>
      </c>
      <c r="B869" t="s">
        <v>2941</v>
      </c>
      <c r="C869" t="s">
        <v>3174</v>
      </c>
      <c r="D869">
        <v>40</v>
      </c>
      <c r="E869" t="s">
        <v>3175</v>
      </c>
      <c r="F869" t="s">
        <v>3176</v>
      </c>
      <c r="G869" t="s">
        <v>370</v>
      </c>
      <c r="H869">
        <v>84</v>
      </c>
      <c r="I869">
        <v>145</v>
      </c>
      <c r="J869">
        <v>33</v>
      </c>
      <c r="K869">
        <v>118</v>
      </c>
      <c r="L869">
        <v>50</v>
      </c>
      <c r="M869">
        <v>92</v>
      </c>
      <c r="N869">
        <v>9</v>
      </c>
      <c r="O869">
        <v>7</v>
      </c>
      <c r="P869">
        <v>7</v>
      </c>
      <c r="Q869">
        <v>169</v>
      </c>
      <c r="R869">
        <v>714</v>
      </c>
      <c r="T869" s="1">
        <f t="shared" si="323"/>
        <v>11.76470588235294</v>
      </c>
      <c r="U869" s="1">
        <f t="shared" si="306"/>
        <v>20.308123249299719</v>
      </c>
      <c r="V869" s="1">
        <f t="shared" si="307"/>
        <v>4.6218487394957988</v>
      </c>
      <c r="W869" s="1">
        <f t="shared" si="308"/>
        <v>16.526610644257701</v>
      </c>
      <c r="X869" s="1">
        <f t="shared" si="309"/>
        <v>7.0028011204481793</v>
      </c>
      <c r="Y869" s="1">
        <f t="shared" si="310"/>
        <v>12.885154061624648</v>
      </c>
      <c r="Z869" s="1">
        <f t="shared" si="311"/>
        <v>1.2605042016806722</v>
      </c>
      <c r="AA869" s="1">
        <f t="shared" si="312"/>
        <v>0.98039215686274506</v>
      </c>
      <c r="AB869" s="1">
        <f t="shared" si="313"/>
        <v>0.98039215686274506</v>
      </c>
      <c r="AC869" s="1">
        <f t="shared" si="314"/>
        <v>23.669467787114844</v>
      </c>
      <c r="AD869" s="1"/>
      <c r="AF869" s="1">
        <f t="shared" si="324"/>
        <v>-40.141293966301234</v>
      </c>
      <c r="AG869" s="1">
        <f t="shared" si="315"/>
        <v>50.909499247162934</v>
      </c>
      <c r="AH869" s="1">
        <f>IF((W869-W$2)/W$2*100&gt;100,100,IF((W869-W$2)/W$2*100&lt;-100,-100,(W869-W$2)/W$2*100))</f>
        <v>-15.129304630973367</v>
      </c>
      <c r="AI869" s="1">
        <f>IF((X869-X$2)/X$2*100&gt;100,100,IF((X869-X$2)/X$2*100&lt;-100,-100,(X869-X$2)/X$2*100))</f>
        <v>-25.775648990359489</v>
      </c>
      <c r="AJ869" s="1">
        <f>IF((Y869-Y$2)/Y$2*100&gt;100,100,IF((Y869-Y$2)/Y$2*100&lt;-100,-100,(Y869-Y$2)/Y$2*100))</f>
        <v>-9.4089417728460738</v>
      </c>
      <c r="AK869" s="1">
        <f>IF((Z869-Z$2)/Z$2*100&gt;100,100,IF((Z869-Z$2)/Z$2*100&lt;-100,-100,(Z869-Z$2)/Z$2*100))</f>
        <v>-86.956504744255639</v>
      </c>
      <c r="AL869" s="1">
        <f>IF((V869-V$2)/V$2*100&gt;100,100,IF((V869-V$2)/V$2*100&lt;-100,-100,(V869-V$2)/V$2*100))</f>
        <v>0.49681385482006207</v>
      </c>
      <c r="AM869" s="1">
        <f>IF((AA869-AA$2)/AA$2*100&gt;100,100,IF((AA869-AA$2)/AA$2*100&lt;-100,-100,(AA869-AA$2)/AA$2*100))</f>
        <v>-80.538639649853152</v>
      </c>
      <c r="AN869" s="1">
        <f>IF((AB869-AB$2)/AB$2*100&gt;100,100,IF((AB869-AB$2)/AB$2*100&lt;-100,-100,(AB869-AB$2)/AB$2*100))</f>
        <v>-45.77576387260001</v>
      </c>
      <c r="AO869" s="1">
        <f>IF((AC869-AC$2)/AC$2*100&gt;100,100,IF((AC869-AC$2)/AC$2*100&lt;-100,-100,(AC869-AC$2)/AC$2*100))</f>
        <v>100</v>
      </c>
      <c r="AP869" s="1"/>
      <c r="AQ869" s="2">
        <f t="shared" si="325"/>
        <v>-40</v>
      </c>
      <c r="AR869" s="2">
        <f t="shared" si="316"/>
        <v>51</v>
      </c>
      <c r="AS869" s="2">
        <f t="shared" si="317"/>
        <v>-15</v>
      </c>
      <c r="AT869" s="2">
        <f t="shared" si="318"/>
        <v>-26</v>
      </c>
      <c r="AU869" s="2">
        <f t="shared" si="319"/>
        <v>-9</v>
      </c>
      <c r="AV869" s="2">
        <f t="shared" si="326"/>
        <v>0</v>
      </c>
      <c r="AW869" s="2">
        <f t="shared" si="327"/>
        <v>0</v>
      </c>
      <c r="AX869" s="2">
        <f t="shared" si="320"/>
        <v>0</v>
      </c>
      <c r="AY869" s="2">
        <f t="shared" si="321"/>
        <v>0</v>
      </c>
      <c r="AZ869" s="2">
        <f t="shared" si="322"/>
        <v>1</v>
      </c>
      <c r="BA869" s="1"/>
      <c r="BB869" s="1"/>
      <c r="BN869" s="1">
        <f>T869/(T$3-T$4)*100</f>
        <v>20.536635706914343</v>
      </c>
      <c r="BO869" s="1">
        <f>U869/(U$3-U$4)*100</f>
        <v>56.452856371906556</v>
      </c>
      <c r="BP869" s="1">
        <f>V869/(V$3-V$4)*100</f>
        <v>9.2436974789915975</v>
      </c>
      <c r="BQ869" s="1">
        <f>W869/(W$3-W$4)*100</f>
        <v>30.048382989559453</v>
      </c>
      <c r="BR869" s="1">
        <f>X869/(X$3-X$4)*100</f>
        <v>19.063180827886708</v>
      </c>
      <c r="BS869" s="1">
        <f>Y869/(Y$3-Y$4)*100</f>
        <v>48.472722422302255</v>
      </c>
      <c r="BT869" s="1">
        <f>Z869/(Z$3-Z$4)*100</f>
        <v>3.9754363283775045</v>
      </c>
      <c r="BU869" s="1">
        <f>AA869/(AA$3-AA$4)*100</f>
        <v>3.5056446821152707</v>
      </c>
      <c r="BV869" s="1">
        <f>AB869/(AB$3-AB$4)*100</f>
        <v>4.6168467386954788</v>
      </c>
      <c r="BW869" s="1">
        <f>AC869/(AC$3-AC$4)*100</f>
        <v>52.771272443403582</v>
      </c>
    </row>
    <row r="870" spans="1:75">
      <c r="A870">
        <v>81</v>
      </c>
      <c r="B870" t="s">
        <v>2941</v>
      </c>
      <c r="C870" t="s">
        <v>3177</v>
      </c>
      <c r="D870">
        <v>70</v>
      </c>
      <c r="E870" t="s">
        <v>3178</v>
      </c>
      <c r="F870" t="s">
        <v>3179</v>
      </c>
      <c r="G870" t="s">
        <v>1128</v>
      </c>
      <c r="H870">
        <v>153</v>
      </c>
      <c r="I870">
        <v>176</v>
      </c>
      <c r="J870">
        <v>51</v>
      </c>
      <c r="K870">
        <v>222</v>
      </c>
      <c r="L870">
        <v>249</v>
      </c>
      <c r="M870">
        <v>142</v>
      </c>
      <c r="N870">
        <v>36</v>
      </c>
      <c r="O870">
        <v>11</v>
      </c>
      <c r="P870">
        <v>6</v>
      </c>
      <c r="Q870">
        <v>2</v>
      </c>
      <c r="R870">
        <v>1048</v>
      </c>
      <c r="T870" s="1">
        <f t="shared" si="323"/>
        <v>14.599236641221374</v>
      </c>
      <c r="U870" s="1">
        <f t="shared" si="306"/>
        <v>16.793893129770993</v>
      </c>
      <c r="V870" s="1">
        <f t="shared" si="307"/>
        <v>4.8664122137404577</v>
      </c>
      <c r="W870" s="1">
        <f t="shared" si="308"/>
        <v>21.183206106870227</v>
      </c>
      <c r="X870" s="1">
        <f t="shared" si="309"/>
        <v>23.759541984732824</v>
      </c>
      <c r="Y870" s="1">
        <f t="shared" si="310"/>
        <v>13.549618320610687</v>
      </c>
      <c r="Z870" s="1">
        <f t="shared" si="311"/>
        <v>3.4351145038167941</v>
      </c>
      <c r="AA870" s="1">
        <f t="shared" si="312"/>
        <v>1.0496183206106871</v>
      </c>
      <c r="AB870" s="1">
        <f t="shared" si="313"/>
        <v>0.5725190839694656</v>
      </c>
      <c r="AC870" s="1">
        <f t="shared" si="314"/>
        <v>0.19083969465648853</v>
      </c>
      <c r="AD870" s="1"/>
      <c r="AF870" s="1">
        <f t="shared" si="324"/>
        <v>-25.719229774021706</v>
      </c>
      <c r="AG870" s="1">
        <f t="shared" si="315"/>
        <v>24.795283715421721</v>
      </c>
      <c r="AH870" s="1">
        <f>IF((W870-W$2)/W$2*100&gt;100,100,IF((W870-W$2)/W$2*100&lt;-100,-100,(W870-W$2)/W$2*100))</f>
        <v>8.7841585388930792</v>
      </c>
      <c r="AI870" s="1">
        <f>IF((X870-X$2)/X$2*100&gt;100,100,IF((X870-X$2)/X$2*100&lt;-100,-100,(X870-X$2)/X$2*100))</f>
        <v>100</v>
      </c>
      <c r="AJ870" s="1">
        <f>IF((Y870-Y$2)/Y$2*100&gt;100,100,IF((Y870-Y$2)/Y$2*100&lt;-100,-100,(Y870-Y$2)/Y$2*100))</f>
        <v>-4.7373235610823592</v>
      </c>
      <c r="AK870" s="1">
        <f>IF((Z870-Z$2)/Z$2*100&gt;100,100,IF((Z870-Z$2)/Z$2*100&lt;-100,-100,(Z870-Z$2)/Z$2*100))</f>
        <v>-64.453986211444771</v>
      </c>
      <c r="AL870" s="1">
        <f>IF((V870-V$2)/V$2*100&gt;100,100,IF((V870-V$2)/V$2*100&lt;-100,-100,(V870-V$2)/V$2*100))</f>
        <v>5.8145668433211073</v>
      </c>
      <c r="AM870" s="1">
        <f>IF((AA870-AA$2)/AA$2*100&gt;100,100,IF((AA870-AA$2)/AA$2*100&lt;-100,-100,(AA870-AA$2)/AA$2*100))</f>
        <v>-79.164459625129041</v>
      </c>
      <c r="AN870" s="1">
        <f>IF((AB870-AB$2)/AB$2*100&gt;100,100,IF((AB870-AB$2)/AB$2*100&lt;-100,-100,(AB870-AB$2)/AB$2*100))</f>
        <v>-68.334701803464895</v>
      </c>
      <c r="AO870" s="1">
        <f>IF((AC870-AC$2)/AC$2*100&gt;100,100,IF((AC870-AC$2)/AC$2*100&lt;-100,-100,(AC870-AC$2)/AC$2*100))</f>
        <v>-92.241288092126652</v>
      </c>
      <c r="AP870" s="1"/>
      <c r="AQ870" s="2">
        <f t="shared" si="325"/>
        <v>-26</v>
      </c>
      <c r="AR870" s="2">
        <f t="shared" si="316"/>
        <v>25</v>
      </c>
      <c r="AS870" s="2">
        <f t="shared" si="317"/>
        <v>9</v>
      </c>
      <c r="AT870" s="2">
        <f t="shared" si="318"/>
        <v>100</v>
      </c>
      <c r="AU870" s="2">
        <f t="shared" si="319"/>
        <v>-5</v>
      </c>
      <c r="AV870" s="2">
        <f t="shared" si="326"/>
        <v>0</v>
      </c>
      <c r="AW870" s="2">
        <f t="shared" si="327"/>
        <v>0</v>
      </c>
      <c r="AX870" s="2">
        <f t="shared" si="320"/>
        <v>0</v>
      </c>
      <c r="AY870" s="2">
        <f t="shared" si="321"/>
        <v>0</v>
      </c>
      <c r="AZ870" s="2">
        <f t="shared" si="322"/>
        <v>0</v>
      </c>
      <c r="BA870" s="1"/>
      <c r="BB870" s="1"/>
      <c r="BN870" s="1">
        <f>T870/(T$3-T$4)*100</f>
        <v>25.484632382482925</v>
      </c>
      <c r="BO870" s="1">
        <f>U870/(U$3-U$4)*100</f>
        <v>46.683941452482664</v>
      </c>
      <c r="BP870" s="1">
        <f>V870/(V$3-V$4)*100</f>
        <v>9.7328244274809155</v>
      </c>
      <c r="BQ870" s="1">
        <f>W870/(W$3-W$4)*100</f>
        <v>38.514920194309497</v>
      </c>
      <c r="BR870" s="1">
        <f>X870/(X$3-X$4)*100</f>
        <v>64.678753180661573</v>
      </c>
      <c r="BS870" s="1">
        <f>Y870/(Y$3-Y$4)*100</f>
        <v>50.972373682297359</v>
      </c>
      <c r="BT870" s="1">
        <f>Z870/(Z$3-Z$4)*100</f>
        <v>10.833822665883735</v>
      </c>
      <c r="BU870" s="1">
        <f>AA870/(AA$3-AA$4)*100</f>
        <v>3.7531806615776082</v>
      </c>
      <c r="BV870" s="1">
        <f>AB870/(AB$3-AB$4)*100</f>
        <v>2.6960975229786568</v>
      </c>
      <c r="BW870" s="1">
        <f>AC870/(AC$3-AC$4)*100</f>
        <v>0.42547866349643348</v>
      </c>
    </row>
    <row r="871" spans="1:75">
      <c r="A871">
        <v>93</v>
      </c>
      <c r="B871" t="s">
        <v>2941</v>
      </c>
      <c r="C871" t="s">
        <v>3180</v>
      </c>
      <c r="D871">
        <v>28</v>
      </c>
      <c r="E871" t="s">
        <v>3181</v>
      </c>
      <c r="F871" t="s">
        <v>3182</v>
      </c>
      <c r="G871" t="s">
        <v>2089</v>
      </c>
      <c r="H871">
        <v>30</v>
      </c>
      <c r="I871">
        <v>52</v>
      </c>
      <c r="J871">
        <v>3</v>
      </c>
      <c r="K871">
        <v>84</v>
      </c>
      <c r="L871">
        <v>0</v>
      </c>
      <c r="M871">
        <v>49</v>
      </c>
      <c r="N871">
        <v>90</v>
      </c>
      <c r="O871">
        <v>82</v>
      </c>
      <c r="P871">
        <v>9</v>
      </c>
      <c r="Q871">
        <v>2</v>
      </c>
      <c r="R871">
        <v>401</v>
      </c>
      <c r="T871" s="1">
        <f t="shared" si="323"/>
        <v>7.4812967581047385</v>
      </c>
      <c r="U871" s="1">
        <f t="shared" si="306"/>
        <v>12.967581047381547</v>
      </c>
      <c r="V871" s="1">
        <f t="shared" si="307"/>
        <v>0.74812967581047385</v>
      </c>
      <c r="W871" s="1">
        <f t="shared" si="308"/>
        <v>20.947630922693268</v>
      </c>
      <c r="X871" s="1">
        <f t="shared" si="309"/>
        <v>0</v>
      </c>
      <c r="Y871" s="1">
        <f t="shared" si="310"/>
        <v>12.219451371571072</v>
      </c>
      <c r="Z871" s="1">
        <f t="shared" si="311"/>
        <v>22.443890274314214</v>
      </c>
      <c r="AA871" s="1">
        <f t="shared" si="312"/>
        <v>20.448877805486283</v>
      </c>
      <c r="AB871" s="1">
        <f t="shared" si="313"/>
        <v>2.2443890274314215</v>
      </c>
      <c r="AC871" s="1">
        <f t="shared" si="314"/>
        <v>0.49875311720698251</v>
      </c>
      <c r="AD871" s="1"/>
      <c r="AF871" s="1">
        <f t="shared" si="324"/>
        <v>-61.935236811488316</v>
      </c>
      <c r="AG871" s="1">
        <f t="shared" si="315"/>
        <v>-3.6380103525898009</v>
      </c>
      <c r="AH871" s="1">
        <f>IF((W871-W$2)/W$2*100&gt;100,100,IF((W871-W$2)/W$2*100&lt;-100,-100,(W871-W$2)/W$2*100))</f>
        <v>7.5743866066347305</v>
      </c>
      <c r="AI871" s="1">
        <f>IF((X871-X$2)/X$2*100&gt;100,100,IF((X871-X$2)/X$2*100&lt;-100,-100,(X871-X$2)/X$2*100))</f>
        <v>-100</v>
      </c>
      <c r="AJ871" s="1">
        <f>IF((Y871-Y$2)/Y$2*100&gt;100,100,IF((Y871-Y$2)/Y$2*100&lt;-100,-100,(Y871-Y$2)/Y$2*100))</f>
        <v>-14.089266964783489</v>
      </c>
      <c r="AK871" s="1">
        <f>IF((Z871-Z$2)/Z$2*100&gt;100,100,IF((Z871-Z$2)/Z$2*100&lt;-100,-100,(Z871-Z$2)/Z$2*100))</f>
        <v>100</v>
      </c>
      <c r="AL871" s="1">
        <f>IF((V871-V$2)/V$2*100&gt;100,100,IF((V871-V$2)/V$2*100&lt;-100,-100,(V871-V$2)/V$2*100))</f>
        <v>-83.732775993574805</v>
      </c>
      <c r="AM871" s="1">
        <f>IF((AA871-AA$2)/AA$2*100&gt;100,100,IF((AA871-AA$2)/AA$2*100&lt;-100,-100,(AA871-AA$2)/AA$2*100))</f>
        <v>100</v>
      </c>
      <c r="AN871" s="1">
        <f>IF((AB871-AB$2)/AB$2*100&gt;100,100,IF((AB871-AB$2)/AB$2*100&lt;-100,-100,(AB871-AB$2)/AB$2*100))</f>
        <v>24.134286196890773</v>
      </c>
      <c r="AO871" s="1">
        <f>IF((AC871-AC$2)/AC$2*100&gt;100,100,IF((AC871-AC$2)/AC$2*100&lt;-100,-100,(AC871-AC$2)/AC$2*100))</f>
        <v>-79.722867632291113</v>
      </c>
      <c r="AP871" s="1"/>
      <c r="AQ871" s="2">
        <f t="shared" si="325"/>
        <v>-62</v>
      </c>
      <c r="AR871" s="2">
        <f t="shared" si="316"/>
        <v>-4</v>
      </c>
      <c r="AS871" s="2">
        <f t="shared" si="317"/>
        <v>8</v>
      </c>
      <c r="AT871" s="2">
        <f t="shared" si="318"/>
        <v>-100</v>
      </c>
      <c r="AU871" s="2">
        <f t="shared" si="319"/>
        <v>-14</v>
      </c>
      <c r="AV871" s="2">
        <f t="shared" si="326"/>
        <v>1</v>
      </c>
      <c r="AW871" s="2">
        <f t="shared" si="327"/>
        <v>0</v>
      </c>
      <c r="AX871" s="2">
        <f t="shared" si="320"/>
        <v>1</v>
      </c>
      <c r="AY871" s="2">
        <f t="shared" si="321"/>
        <v>1</v>
      </c>
      <c r="AZ871" s="2">
        <f t="shared" si="322"/>
        <v>0</v>
      </c>
      <c r="BA871" s="1"/>
      <c r="BB871" s="1"/>
      <c r="BN871" s="1">
        <f>T871/(T$3-T$4)*100</f>
        <v>13.059456621603886</v>
      </c>
      <c r="BO871" s="1">
        <f>U871/(U$3-U$4)*100</f>
        <v>36.047495939051458</v>
      </c>
      <c r="BP871" s="1">
        <f>V871/(V$3-V$4)*100</f>
        <v>1.4962593516209477</v>
      </c>
      <c r="BQ871" s="1">
        <f>W871/(W$3-W$4)*100</f>
        <v>38.086601677624117</v>
      </c>
      <c r="BR871" s="1">
        <f>X871/(X$3-X$4)*100</f>
        <v>0</v>
      </c>
      <c r="BS871" s="1">
        <f>Y871/(Y$3-Y$4)*100</f>
        <v>45.968412302576894</v>
      </c>
      <c r="BT871" s="1">
        <f>Z871/(Z$3-Z$4)*100</f>
        <v>70.784577018990973</v>
      </c>
      <c r="BU871" s="1">
        <f>AA871/(AA$3-AA$4)*100</f>
        <v>73.120229728708523</v>
      </c>
      <c r="BV871" s="1">
        <f>AB871/(AB$3-AB$4)*100</f>
        <v>10.569240164893889</v>
      </c>
      <c r="BW871" s="1">
        <f>AC871/(AC$3-AC$4)*100</f>
        <v>1.1119741629532724</v>
      </c>
    </row>
    <row r="872" spans="1:75">
      <c r="A872">
        <v>76</v>
      </c>
      <c r="B872" t="s">
        <v>2941</v>
      </c>
      <c r="C872" t="s">
        <v>3183</v>
      </c>
      <c r="D872">
        <v>57</v>
      </c>
      <c r="E872" t="s">
        <v>3184</v>
      </c>
      <c r="F872" t="s">
        <v>3185</v>
      </c>
      <c r="G872" t="s">
        <v>3186</v>
      </c>
      <c r="H872">
        <v>130</v>
      </c>
      <c r="I872">
        <v>165</v>
      </c>
      <c r="J872">
        <v>35</v>
      </c>
      <c r="K872">
        <v>281</v>
      </c>
      <c r="L872">
        <v>34</v>
      </c>
      <c r="M872">
        <v>93</v>
      </c>
      <c r="N872">
        <v>29</v>
      </c>
      <c r="O872">
        <v>2</v>
      </c>
      <c r="P872">
        <v>3</v>
      </c>
      <c r="Q872">
        <v>4</v>
      </c>
      <c r="R872">
        <v>776</v>
      </c>
      <c r="T872" s="1">
        <f t="shared" si="323"/>
        <v>16.752577319587626</v>
      </c>
      <c r="U872" s="1">
        <f t="shared" si="306"/>
        <v>21.262886597938145</v>
      </c>
      <c r="V872" s="1">
        <f t="shared" si="307"/>
        <v>4.5103092783505154</v>
      </c>
      <c r="W872" s="1">
        <f t="shared" si="308"/>
        <v>36.211340206185568</v>
      </c>
      <c r="X872" s="1">
        <f t="shared" si="309"/>
        <v>4.3814432989690717</v>
      </c>
      <c r="Y872" s="1">
        <f t="shared" si="310"/>
        <v>11.984536082474227</v>
      </c>
      <c r="Z872" s="1">
        <f t="shared" si="311"/>
        <v>3.7371134020618557</v>
      </c>
      <c r="AA872" s="1">
        <f t="shared" si="312"/>
        <v>0.25773195876288657</v>
      </c>
      <c r="AB872" s="1">
        <f t="shared" si="313"/>
        <v>0.38659793814432991</v>
      </c>
      <c r="AC872" s="1">
        <f t="shared" si="314"/>
        <v>0.51546391752577314</v>
      </c>
      <c r="AD872" s="1"/>
      <c r="AF872" s="1">
        <f t="shared" si="324"/>
        <v>-14.763053908199572</v>
      </c>
      <c r="AG872" s="1">
        <f t="shared" si="315"/>
        <v>58.00433795154877</v>
      </c>
      <c r="AH872" s="1">
        <f>IF((W872-W$2)/W$2*100&gt;100,100,IF((W872-W$2)/W$2*100&lt;-100,-100,(W872-W$2)/W$2*100))</f>
        <v>85.959582983894947</v>
      </c>
      <c r="AI872" s="1">
        <f>IF((X872-X$2)/X$2*100&gt;100,100,IF((X872-X$2)/X$2*100&lt;-100,-100,(X872-X$2)/X$2*100))</f>
        <v>-53.560042651803272</v>
      </c>
      <c r="AJ872" s="1">
        <f>IF((Y872-Y$2)/Y$2*100&gt;100,100,IF((Y872-Y$2)/Y$2*100&lt;-100,-100,(Y872-Y$2)/Y$2*100))</f>
        <v>-15.740875050433162</v>
      </c>
      <c r="AK872" s="1">
        <f>IF((Z872-Z$2)/Z$2*100&gt;100,100,IF((Z872-Z$2)/Z$2*100&lt;-100,-100,(Z872-Z$2)/Z$2*100))</f>
        <v>-61.328950062221843</v>
      </c>
      <c r="AL872" s="1">
        <f>IF((V872-V$2)/V$2*100&gt;100,100,IF((V872-V$2)/V$2*100&lt;-100,-100,(V872-V$2)/V$2*100))</f>
        <v>-1.9284841365216698</v>
      </c>
      <c r="AM872" s="1">
        <f>IF((AA872-AA$2)/AA$2*100&gt;100,100,IF((AA872-AA$2)/AA$2*100&lt;-100,-100,(AA872-AA$2)/AA$2*100))</f>
        <v>-94.883869186301609</v>
      </c>
      <c r="AN872" s="1">
        <f>IF((AB872-AB$2)/AB$2*100&gt;100,100,IF((AB872-AB$2)/AB$2*100&lt;-100,-100,(AB872-AB$2)/AB$2*100))</f>
        <v>-78.617762558009801</v>
      </c>
      <c r="AO872" s="1">
        <f>IF((AC872-AC$2)/AC$2*100&gt;100,100,IF((AC872-AC$2)/AC$2*100&lt;-100,-100,(AC872-AC$2)/AC$2*100))</f>
        <v>-79.043479176672008</v>
      </c>
      <c r="AP872" s="1"/>
      <c r="AQ872" s="2">
        <f t="shared" si="325"/>
        <v>-15</v>
      </c>
      <c r="AR872" s="2">
        <f t="shared" si="316"/>
        <v>58</v>
      </c>
      <c r="AS872" s="2">
        <f t="shared" si="317"/>
        <v>86</v>
      </c>
      <c r="AT872" s="2">
        <f t="shared" si="318"/>
        <v>-54</v>
      </c>
      <c r="AU872" s="2">
        <f t="shared" si="319"/>
        <v>-16</v>
      </c>
      <c r="AV872" s="2">
        <f t="shared" si="326"/>
        <v>0</v>
      </c>
      <c r="AW872" s="2">
        <f t="shared" si="327"/>
        <v>0</v>
      </c>
      <c r="AX872" s="2">
        <f t="shared" si="320"/>
        <v>0</v>
      </c>
      <c r="AY872" s="2">
        <f t="shared" si="321"/>
        <v>0</v>
      </c>
      <c r="AZ872" s="2">
        <f t="shared" si="322"/>
        <v>0</v>
      </c>
      <c r="BA872" s="1"/>
      <c r="BB872" s="1"/>
      <c r="BN872" s="1">
        <f>T872/(T$3-T$4)*100</f>
        <v>29.243534092964364</v>
      </c>
      <c r="BO872" s="1">
        <f>U872/(U$3-U$4)*100</f>
        <v>59.106923295185851</v>
      </c>
      <c r="BP872" s="1">
        <f>V872/(V$3-V$4)*100</f>
        <v>9.0206185567010309</v>
      </c>
      <c r="BQ872" s="1">
        <f>W872/(W$3-W$4)*100</f>
        <v>65.838800374882851</v>
      </c>
      <c r="BR872" s="1">
        <f>X872/(X$3-X$4)*100</f>
        <v>11.92726231386025</v>
      </c>
      <c r="BS872" s="1">
        <f>Y872/(Y$3-Y$4)*100</f>
        <v>45.084683357879243</v>
      </c>
      <c r="BT872" s="1">
        <f>Z872/(Z$3-Z$4)*100</f>
        <v>11.786280729579698</v>
      </c>
      <c r="BU872" s="1">
        <f>AA872/(AA$3-AA$4)*100</f>
        <v>0.92158700406123084</v>
      </c>
      <c r="BV872" s="1">
        <f>AB872/(AB$3-AB$4)*100</f>
        <v>1.8205606985062068</v>
      </c>
      <c r="BW872" s="1">
        <f>AC872/(AC$3-AC$4)*100</f>
        <v>1.1492310292377894</v>
      </c>
    </row>
    <row r="873" spans="1:75">
      <c r="A873">
        <v>82</v>
      </c>
      <c r="B873" t="s">
        <v>2941</v>
      </c>
      <c r="C873" t="s">
        <v>3187</v>
      </c>
      <c r="D873">
        <v>55</v>
      </c>
      <c r="E873" t="s">
        <v>3188</v>
      </c>
      <c r="F873" t="s">
        <v>3189</v>
      </c>
      <c r="G873" t="s">
        <v>2032</v>
      </c>
      <c r="H873">
        <v>105</v>
      </c>
      <c r="I873">
        <v>182</v>
      </c>
      <c r="J873">
        <v>64</v>
      </c>
      <c r="K873">
        <v>182</v>
      </c>
      <c r="L873">
        <v>60</v>
      </c>
      <c r="M873">
        <v>100</v>
      </c>
      <c r="N873">
        <v>18</v>
      </c>
      <c r="O873">
        <v>0</v>
      </c>
      <c r="P873">
        <v>9</v>
      </c>
      <c r="Q873">
        <v>20</v>
      </c>
      <c r="R873">
        <v>740</v>
      </c>
      <c r="T873" s="1">
        <f t="shared" si="323"/>
        <v>14.189189189189189</v>
      </c>
      <c r="U873" s="1">
        <f t="shared" si="306"/>
        <v>24.594594594594597</v>
      </c>
      <c r="V873" s="1">
        <f t="shared" si="307"/>
        <v>8.6486486486486491</v>
      </c>
      <c r="W873" s="1">
        <f t="shared" si="308"/>
        <v>24.594594594594597</v>
      </c>
      <c r="X873" s="1">
        <f t="shared" si="309"/>
        <v>8.1081081081081088</v>
      </c>
      <c r="Y873" s="1">
        <f t="shared" si="310"/>
        <v>13.513513513513514</v>
      </c>
      <c r="Z873" s="1">
        <f t="shared" si="311"/>
        <v>2.4324324324324325</v>
      </c>
      <c r="AA873" s="1">
        <f t="shared" si="312"/>
        <v>0</v>
      </c>
      <c r="AB873" s="1">
        <f t="shared" si="313"/>
        <v>1.2162162162162162</v>
      </c>
      <c r="AC873" s="1">
        <f t="shared" si="314"/>
        <v>2.7027027027027026</v>
      </c>
      <c r="AD873" s="1"/>
      <c r="AF873" s="1">
        <f t="shared" si="324"/>
        <v>-27.805547114761954</v>
      </c>
      <c r="AG873" s="1">
        <f t="shared" si="315"/>
        <v>82.762233067757052</v>
      </c>
      <c r="AH873" s="1">
        <f>IF((W873-W$2)/W$2*100&gt;100,100,IF((W873-W$2)/W$2*100&lt;-100,-100,(W873-W$2)/W$2*100))</f>
        <v>26.302990400988037</v>
      </c>
      <c r="AI873" s="1">
        <f>IF((X873-X$2)/X$2*100&gt;100,100,IF((X873-X$2)/X$2*100&lt;-100,-100,(X873-X$2)/X$2*100))</f>
        <v>-14.060237912081089</v>
      </c>
      <c r="AJ873" s="1">
        <f>IF((Y873-Y$2)/Y$2*100&gt;100,100,IF((Y873-Y$2)/Y$2*100&lt;-100,-100,(Y873-Y$2)/Y$2*100))</f>
        <v>-4.9911639627087068</v>
      </c>
      <c r="AK873" s="1">
        <f>IF((Z873-Z$2)/Z$2*100&gt;100,100,IF((Z873-Z$2)/Z$2*100&lt;-100,-100,(Z873-Z$2)/Z$2*100))</f>
        <v>-74.82957942540142</v>
      </c>
      <c r="AL873" s="1">
        <f>IF((V873-V$2)/V$2*100&gt;100,100,IF((V873-V$2)/V$2*100&lt;-100,-100,(V873-V$2)/V$2*100))</f>
        <v>88.054971576980236</v>
      </c>
      <c r="AM873" s="1">
        <f>IF((AA873-AA$2)/AA$2*100&gt;100,100,IF((AA873-AA$2)/AA$2*100&lt;-100,-100,(AA873-AA$2)/AA$2*100))</f>
        <v>-100</v>
      </c>
      <c r="AN873" s="1">
        <f>IF((AB873-AB$2)/AB$2*100&gt;100,100,IF((AB873-AB$2)/AB$2*100&lt;-100,-100,(AB873-AB$2)/AB$2*100))</f>
        <v>-32.732636804117298</v>
      </c>
      <c r="AO873" s="1">
        <f>IF((AC873-AC$2)/AC$2*100&gt;100,100,IF((AC873-AC$2)/AC$2*100&lt;-100,-100,(AC873-AC$2)/AC$2*100))</f>
        <v>9.8801362088008293</v>
      </c>
      <c r="AP873" s="1"/>
      <c r="AQ873" s="2">
        <f t="shared" si="325"/>
        <v>-28</v>
      </c>
      <c r="AR873" s="2">
        <f t="shared" si="316"/>
        <v>83</v>
      </c>
      <c r="AS873" s="2">
        <f t="shared" si="317"/>
        <v>26</v>
      </c>
      <c r="AT873" s="2">
        <f t="shared" si="318"/>
        <v>-14</v>
      </c>
      <c r="AU873" s="2">
        <f t="shared" si="319"/>
        <v>-5</v>
      </c>
      <c r="AV873" s="2">
        <f t="shared" si="326"/>
        <v>0</v>
      </c>
      <c r="AW873" s="2">
        <f t="shared" si="327"/>
        <v>1</v>
      </c>
      <c r="AX873" s="2">
        <f t="shared" si="320"/>
        <v>0</v>
      </c>
      <c r="AY873" s="2">
        <f t="shared" si="321"/>
        <v>0</v>
      </c>
      <c r="AZ873" s="2">
        <f t="shared" si="322"/>
        <v>0</v>
      </c>
      <c r="BA873" s="1"/>
      <c r="BB873" s="1"/>
      <c r="BN873" s="1">
        <f>T873/(T$3-T$4)*100</f>
        <v>24.76884779516358</v>
      </c>
      <c r="BO873" s="1">
        <f>U873/(U$3-U$4)*100</f>
        <v>68.368460203322584</v>
      </c>
      <c r="BP873" s="1">
        <f>V873/(V$3-V$4)*100</f>
        <v>17.297297297297298</v>
      </c>
      <c r="BQ873" s="1">
        <f>W873/(W$3-W$4)*100</f>
        <v>44.717444717444714</v>
      </c>
      <c r="BR873" s="1">
        <f>X873/(X$3-X$4)*100</f>
        <v>22.072072072072071</v>
      </c>
      <c r="BS873" s="1">
        <f>Y873/(Y$3-Y$4)*100</f>
        <v>50.836550836550842</v>
      </c>
      <c r="BT873" s="1">
        <f>Z873/(Z$3-Z$4)*100</f>
        <v>7.6715176715176723</v>
      </c>
      <c r="BU873" s="1">
        <f>AA873/(AA$3-AA$4)*100</f>
        <v>0</v>
      </c>
      <c r="BV873" s="1">
        <f>AB873/(AB$3-AB$4)*100</f>
        <v>5.7273855488141203</v>
      </c>
      <c r="BW873" s="1">
        <f>AC873/(AC$3-AC$4)*100</f>
        <v>6.0256978289765168</v>
      </c>
    </row>
    <row r="874" spans="1:75">
      <c r="A874">
        <v>79</v>
      </c>
      <c r="B874" t="s">
        <v>2941</v>
      </c>
      <c r="C874" t="s">
        <v>3190</v>
      </c>
      <c r="D874">
        <v>49</v>
      </c>
      <c r="E874" t="s">
        <v>3191</v>
      </c>
      <c r="F874" t="s">
        <v>3192</v>
      </c>
      <c r="G874" t="s">
        <v>3193</v>
      </c>
      <c r="H874">
        <v>120</v>
      </c>
      <c r="I874">
        <v>166</v>
      </c>
      <c r="J874">
        <v>63</v>
      </c>
      <c r="K874">
        <v>207</v>
      </c>
      <c r="L874">
        <v>69</v>
      </c>
      <c r="M874">
        <v>94</v>
      </c>
      <c r="N874">
        <v>19</v>
      </c>
      <c r="O874">
        <v>4</v>
      </c>
      <c r="P874">
        <v>12</v>
      </c>
      <c r="Q874">
        <v>7</v>
      </c>
      <c r="R874">
        <v>761</v>
      </c>
      <c r="T874" s="1">
        <f t="shared" si="323"/>
        <v>15.768725361366624</v>
      </c>
      <c r="U874" s="1">
        <f t="shared" si="306"/>
        <v>21.813403416557161</v>
      </c>
      <c r="V874" s="1">
        <f t="shared" si="307"/>
        <v>8.2785808147174773</v>
      </c>
      <c r="W874" s="1">
        <f t="shared" si="308"/>
        <v>27.201051248357423</v>
      </c>
      <c r="X874" s="1">
        <f t="shared" si="309"/>
        <v>9.0670170827858083</v>
      </c>
      <c r="Y874" s="1">
        <f t="shared" si="310"/>
        <v>12.352168199737187</v>
      </c>
      <c r="Z874" s="1">
        <f t="shared" si="311"/>
        <v>2.4967148488830486</v>
      </c>
      <c r="AA874" s="1">
        <f t="shared" si="312"/>
        <v>0.52562417871222078</v>
      </c>
      <c r="AB874" s="1">
        <f t="shared" si="313"/>
        <v>1.5768725361366622</v>
      </c>
      <c r="AC874" s="1">
        <f t="shared" si="314"/>
        <v>0.91984231274638628</v>
      </c>
      <c r="AD874" s="1"/>
      <c r="AF874" s="1">
        <f t="shared" si="324"/>
        <v>-19.768882845765113</v>
      </c>
      <c r="AG874" s="1">
        <f t="shared" si="315"/>
        <v>62.095223968197388</v>
      </c>
      <c r="AH874" s="1">
        <f>IF((W874-W$2)/W$2*100&gt;100,100,IF((W874-W$2)/W$2*100&lt;-100,-100,(W874-W$2)/W$2*100))</f>
        <v>39.688178290734747</v>
      </c>
      <c r="AI874" s="1">
        <f>IF((X874-X$2)/X$2*100&gt;100,100,IF((X874-X$2)/X$2*100&lt;-100,-100,(X874-X$2)/X$2*100))</f>
        <v>-3.8965341171892396</v>
      </c>
      <c r="AJ874" s="1">
        <f>IF((Y874-Y$2)/Y$2*100&gt;100,100,IF((Y874-Y$2)/Y$2*100&lt;-100,-100,(Y874-Y$2)/Y$2*100))</f>
        <v>-13.156180883653326</v>
      </c>
      <c r="AK874" s="1">
        <f>IF((Z874-Z$2)/Z$2*100&gt;100,100,IF((Z874-Z$2)/Z$2*100&lt;-100,-100,(Z874-Z$2)/Z$2*100))</f>
        <v>-74.164395292826995</v>
      </c>
      <c r="AL874" s="1">
        <f>IF((V874-V$2)/V$2*100&gt;100,100,IF((V874-V$2)/V$2*100&lt;-100,-100,(V874-V$2)/V$2*100))</f>
        <v>80.008269852965228</v>
      </c>
      <c r="AM874" s="1">
        <f>IF((AA874-AA$2)/AA$2*100&gt;100,100,IF((AA874-AA$2)/AA$2*100&lt;-100,-100,(AA874-AA$2)/AA$2*100))</f>
        <v>-89.566051218318123</v>
      </c>
      <c r="AN874" s="1">
        <f>IF((AB874-AB$2)/AB$2*100&gt;100,100,IF((AB874-AB$2)/AB$2*100&lt;-100,-100,(AB874-AB$2)/AB$2*100))</f>
        <v>-12.785197082867814</v>
      </c>
      <c r="AO874" s="1">
        <f>IF((AC874-AC$2)/AC$2*100&gt;100,100,IF((AC874-AC$2)/AC$2*100&lt;-100,-100,(AC874-AC$2)/AC$2*100))</f>
        <v>-62.603212512379223</v>
      </c>
      <c r="AP874" s="1"/>
      <c r="AQ874" s="2">
        <f t="shared" si="325"/>
        <v>-20</v>
      </c>
      <c r="AR874" s="2">
        <f t="shared" si="316"/>
        <v>62</v>
      </c>
      <c r="AS874" s="2">
        <f t="shared" si="317"/>
        <v>40</v>
      </c>
      <c r="AT874" s="2">
        <f t="shared" si="318"/>
        <v>-4</v>
      </c>
      <c r="AU874" s="2">
        <f t="shared" si="319"/>
        <v>-13</v>
      </c>
      <c r="AV874" s="2">
        <f t="shared" si="326"/>
        <v>0</v>
      </c>
      <c r="AW874" s="2">
        <f t="shared" si="327"/>
        <v>1</v>
      </c>
      <c r="AX874" s="2">
        <f t="shared" si="320"/>
        <v>0</v>
      </c>
      <c r="AY874" s="2">
        <f t="shared" si="321"/>
        <v>0</v>
      </c>
      <c r="AZ874" s="2">
        <f t="shared" si="322"/>
        <v>0</v>
      </c>
      <c r="BA874" s="1"/>
      <c r="BB874" s="1"/>
      <c r="BN874" s="1">
        <f>T874/(T$3-T$4)*100</f>
        <v>27.526108306245245</v>
      </c>
      <c r="BO874" s="1">
        <f>U874/(U$3-U$4)*100</f>
        <v>60.637259038686423</v>
      </c>
      <c r="BP874" s="1">
        <f>V874/(V$3-V$4)*100</f>
        <v>16.557161629434955</v>
      </c>
      <c r="BQ874" s="1">
        <f>W874/(W$3-W$4)*100</f>
        <v>49.45645681519531</v>
      </c>
      <c r="BR874" s="1">
        <f>X874/(X$3-X$4)*100</f>
        <v>24.682435392028033</v>
      </c>
      <c r="BS874" s="1">
        <f>Y874/(Y$3-Y$4)*100</f>
        <v>46.467680370439901</v>
      </c>
      <c r="BT874" s="1">
        <f>Z874/(Z$3-Z$4)*100</f>
        <v>7.874254523400384</v>
      </c>
      <c r="BU874" s="1">
        <f>AA874/(AA$3-AA$4)*100</f>
        <v>1.8795046390315775</v>
      </c>
      <c r="BV874" s="1">
        <f>AB874/(AB$3-AB$4)*100</f>
        <v>7.4257824023170365</v>
      </c>
      <c r="BW874" s="1">
        <f>AC874/(AC$3-AC$4)*100</f>
        <v>2.0507959759591561</v>
      </c>
    </row>
    <row r="875" spans="1:75">
      <c r="A875">
        <v>90</v>
      </c>
      <c r="B875" t="s">
        <v>2941</v>
      </c>
      <c r="C875" t="s">
        <v>3194</v>
      </c>
      <c r="D875">
        <v>27</v>
      </c>
      <c r="E875" t="s">
        <v>3195</v>
      </c>
      <c r="F875" t="s">
        <v>3196</v>
      </c>
      <c r="G875" t="s">
        <v>751</v>
      </c>
      <c r="H875">
        <v>38</v>
      </c>
      <c r="I875">
        <v>103</v>
      </c>
      <c r="J875">
        <v>24</v>
      </c>
      <c r="K875">
        <v>155</v>
      </c>
      <c r="L875">
        <v>5</v>
      </c>
      <c r="M875">
        <v>54</v>
      </c>
      <c r="N875">
        <v>11</v>
      </c>
      <c r="O875">
        <v>4</v>
      </c>
      <c r="P875">
        <v>3</v>
      </c>
      <c r="Q875">
        <v>27</v>
      </c>
      <c r="R875">
        <v>424</v>
      </c>
      <c r="T875" s="1">
        <f t="shared" si="323"/>
        <v>8.9622641509433958</v>
      </c>
      <c r="U875" s="1">
        <f t="shared" si="306"/>
        <v>24.29245283018868</v>
      </c>
      <c r="V875" s="1">
        <f t="shared" si="307"/>
        <v>5.6603773584905666</v>
      </c>
      <c r="W875" s="1">
        <f t="shared" si="308"/>
        <v>36.556603773584904</v>
      </c>
      <c r="X875" s="1">
        <f t="shared" si="309"/>
        <v>1.179245283018868</v>
      </c>
      <c r="Y875" s="1">
        <f t="shared" si="310"/>
        <v>12.735849056603774</v>
      </c>
      <c r="Z875" s="1">
        <f t="shared" si="311"/>
        <v>2.5943396226415096</v>
      </c>
      <c r="AA875" s="1">
        <f t="shared" si="312"/>
        <v>0.94339622641509435</v>
      </c>
      <c r="AB875" s="1">
        <f t="shared" si="313"/>
        <v>0.70754716981132082</v>
      </c>
      <c r="AC875" s="1">
        <f t="shared" si="314"/>
        <v>6.367924528301887</v>
      </c>
      <c r="AD875" s="1"/>
      <c r="AF875" s="1">
        <f t="shared" si="324"/>
        <v>-54.400089507347403</v>
      </c>
      <c r="AG875" s="1">
        <f t="shared" si="315"/>
        <v>80.51702006562877</v>
      </c>
      <c r="AH875" s="1">
        <f>IF((W875-W$2)/W$2*100&gt;100,100,IF((W875-W$2)/W$2*100&lt;-100,-100,(W875-W$2)/W$2*100))</f>
        <v>87.732648234933208</v>
      </c>
      <c r="AI875" s="1">
        <f>IF((X875-X$2)/X$2*100&gt;100,100,IF((X875-X$2)/X$2*100&lt;-100,-100,(X875-X$2)/X$2*100))</f>
        <v>-87.500899381867143</v>
      </c>
      <c r="AJ875" s="1">
        <f>IF((Y875-Y$2)/Y$2*100&gt;100,100,IF((Y875-Y$2)/Y$2*100&lt;-100,-100,(Y875-Y$2)/Y$2*100))</f>
        <v>-10.45865358372264</v>
      </c>
      <c r="AK875" s="1">
        <f>IF((Z875-Z$2)/Z$2*100&gt;100,100,IF((Z875-Z$2)/Z$2*100&lt;-100,-100,(Z875-Z$2)/Z$2*100))</f>
        <v>-73.154189795960122</v>
      </c>
      <c r="AL875" s="1">
        <f>IF((V875-V$2)/V$2*100&gt;100,100,IF((V875-V$2)/V$2*100&lt;-100,-100,(V875-V$2)/V$2*100))</f>
        <v>23.078430690122683</v>
      </c>
      <c r="AM875" s="1">
        <f>IF((AA875-AA$2)/AA$2*100&gt;100,100,IF((AA875-AA$2)/AA$2*100&lt;-100,-100,(AA875-AA$2)/AA$2*100))</f>
        <v>-81.27303060646247</v>
      </c>
      <c r="AN875" s="1">
        <f>IF((AB875-AB$2)/AB$2*100&gt;100,100,IF((AB875-AB$2)/AB$2*100&lt;-100,-100,(AB875-AB$2)/AB$2*100))</f>
        <v>-60.866471096734898</v>
      </c>
      <c r="AO875" s="1">
        <f>IF((AC875-AC$2)/AC$2*100&gt;100,100,IF((AC875-AC$2)/AC$2*100&lt;-100,-100,(AC875-AC$2)/AC$2*100))</f>
        <v>100</v>
      </c>
      <c r="AP875" s="1"/>
      <c r="AQ875" s="2">
        <f t="shared" si="325"/>
        <v>-54</v>
      </c>
      <c r="AR875" s="2">
        <f t="shared" si="316"/>
        <v>81</v>
      </c>
      <c r="AS875" s="2">
        <f t="shared" si="317"/>
        <v>88</v>
      </c>
      <c r="AT875" s="2">
        <f t="shared" si="318"/>
        <v>-88</v>
      </c>
      <c r="AU875" s="2">
        <f t="shared" si="319"/>
        <v>-10</v>
      </c>
      <c r="AV875" s="2">
        <f t="shared" si="326"/>
        <v>0</v>
      </c>
      <c r="AW875" s="2">
        <f t="shared" si="327"/>
        <v>1</v>
      </c>
      <c r="AX875" s="2">
        <f t="shared" si="320"/>
        <v>0</v>
      </c>
      <c r="AY875" s="2">
        <f t="shared" si="321"/>
        <v>0</v>
      </c>
      <c r="AZ875" s="2">
        <f t="shared" si="322"/>
        <v>1</v>
      </c>
      <c r="BA875" s="1"/>
      <c r="BB875" s="1"/>
      <c r="BN875" s="1">
        <f>T875/(T$3-T$4)*100</f>
        <v>15.644654088050311</v>
      </c>
      <c r="BO875" s="1">
        <f>U875/(U$3-U$4)*100</f>
        <v>67.528561537129988</v>
      </c>
      <c r="BP875" s="1">
        <f>V875/(V$3-V$4)*100</f>
        <v>11.320754716981133</v>
      </c>
      <c r="BQ875" s="1">
        <f>W875/(W$3-W$4)*100</f>
        <v>66.466552315608908</v>
      </c>
      <c r="BR875" s="1">
        <f>X875/(X$3-X$4)*100</f>
        <v>3.2101677148846957</v>
      </c>
      <c r="BS875" s="1">
        <f>Y875/(Y$3-Y$4)*100</f>
        <v>47.91105121293802</v>
      </c>
      <c r="BT875" s="1">
        <f>Z875/(Z$3-Z$4)*100</f>
        <v>8.1821480406386087</v>
      </c>
      <c r="BU875" s="1">
        <f>AA875/(AA$3-AA$4)*100</f>
        <v>3.3733562035448834</v>
      </c>
      <c r="BV875" s="1">
        <f>AB875/(AB$3-AB$4)*100</f>
        <v>3.3319695802849449</v>
      </c>
      <c r="BW875" s="1">
        <f>AC875/(AC$3-AC$4)*100</f>
        <v>14.197339931951749</v>
      </c>
    </row>
    <row r="876" spans="1:75">
      <c r="A876">
        <v>83</v>
      </c>
      <c r="B876" t="s">
        <v>2941</v>
      </c>
      <c r="C876" t="s">
        <v>3197</v>
      </c>
      <c r="D876">
        <v>14</v>
      </c>
      <c r="E876" t="s">
        <v>3198</v>
      </c>
      <c r="F876" t="s">
        <v>3199</v>
      </c>
      <c r="G876" t="s">
        <v>2630</v>
      </c>
      <c r="H876">
        <v>18</v>
      </c>
      <c r="I876">
        <v>39</v>
      </c>
      <c r="J876">
        <v>9</v>
      </c>
      <c r="K876">
        <v>42</v>
      </c>
      <c r="L876">
        <v>9</v>
      </c>
      <c r="M876">
        <v>17</v>
      </c>
      <c r="N876">
        <v>3</v>
      </c>
      <c r="O876">
        <v>0</v>
      </c>
      <c r="P876">
        <v>2</v>
      </c>
      <c r="Q876">
        <v>3</v>
      </c>
      <c r="R876">
        <v>142</v>
      </c>
      <c r="T876" s="1">
        <f t="shared" si="323"/>
        <v>12.676056338028168</v>
      </c>
      <c r="U876" s="1">
        <f t="shared" si="306"/>
        <v>27.464788732394368</v>
      </c>
      <c r="V876" s="1">
        <f t="shared" si="307"/>
        <v>6.3380281690140841</v>
      </c>
      <c r="W876" s="1">
        <f t="shared" si="308"/>
        <v>29.577464788732392</v>
      </c>
      <c r="X876" s="1">
        <f t="shared" si="309"/>
        <v>6.3380281690140841</v>
      </c>
      <c r="Y876" s="1">
        <f t="shared" si="310"/>
        <v>11.971830985915492</v>
      </c>
      <c r="Z876" s="1">
        <f t="shared" si="311"/>
        <v>2.112676056338028</v>
      </c>
      <c r="AA876" s="1">
        <f t="shared" si="312"/>
        <v>0</v>
      </c>
      <c r="AB876" s="1">
        <f t="shared" si="313"/>
        <v>1.4084507042253522</v>
      </c>
      <c r="AC876" s="1">
        <f t="shared" si="314"/>
        <v>2.112676056338028</v>
      </c>
      <c r="AD876" s="1"/>
      <c r="AF876" s="1">
        <f t="shared" si="324"/>
        <v>-35.50435194960626</v>
      </c>
      <c r="AG876" s="1">
        <f t="shared" si="315"/>
        <v>100</v>
      </c>
      <c r="AH876" s="1">
        <f>IF((W876-W$2)/W$2*100&gt;100,100,IF((W876-W$2)/W$2*100&lt;-100,-100,(W876-W$2)/W$2*100))</f>
        <v>51.892003624156771</v>
      </c>
      <c r="AI876" s="1">
        <f>IF((X876-X$2)/X$2*100&gt;100,100,IF((X876-X$2)/X$2*100&lt;-100,-100,(X876-X$2)/X$2*100))</f>
        <v>-32.821735269302835</v>
      </c>
      <c r="AJ876" s="1">
        <f>IF((Y876-Y$2)/Y$2*100&gt;100,100,IF((Y876-Y$2)/Y$2*100&lt;-100,-100,(Y876-Y$2)/Y$2*100))</f>
        <v>-15.830200186681385</v>
      </c>
      <c r="AK876" s="1">
        <f>IF((Z876-Z$2)/Z$2*100&gt;100,100,IF((Z876-Z$2)/Z$2*100&lt;-100,-100,(Z876-Z$2)/Z$2*100))</f>
        <v>-78.138367106569319</v>
      </c>
      <c r="AL876" s="1">
        <f>IF((V876-V$2)/V$2*100&gt;100,100,IF((V876-V$2)/V$2*100&lt;-100,-100,(V876-V$2)/V$2*100))</f>
        <v>37.81317239246129</v>
      </c>
      <c r="AM876" s="1">
        <f>IF((AA876-AA$2)/AA$2*100&gt;100,100,IF((AA876-AA$2)/AA$2*100&lt;-100,-100,(AA876-AA$2)/AA$2*100))</f>
        <v>-100</v>
      </c>
      <c r="AN876" s="1">
        <f>IF((AB876-AB$2)/AB$2*100&gt;100,100,IF((AB876-AB$2)/AB$2*100&lt;-100,-100,(AB876-AB$2)/AB$2*100))</f>
        <v>-22.100393169087322</v>
      </c>
      <c r="AO876" s="1">
        <f>IF((AC876-AC$2)/AC$2*100&gt;100,100,IF((AC876-AC$2)/AC$2*100&lt;-100,-100,(AC876-AC$2)/AC$2*100))</f>
        <v>-14.107780850866961</v>
      </c>
      <c r="AP876" s="1"/>
      <c r="AQ876" s="2">
        <f t="shared" si="325"/>
        <v>-36</v>
      </c>
      <c r="AR876" s="2">
        <f t="shared" si="316"/>
        <v>100</v>
      </c>
      <c r="AS876" s="2">
        <f t="shared" si="317"/>
        <v>52</v>
      </c>
      <c r="AT876" s="2">
        <f t="shared" si="318"/>
        <v>-33</v>
      </c>
      <c r="AU876" s="2">
        <f t="shared" si="319"/>
        <v>-16</v>
      </c>
      <c r="AV876" s="2">
        <f t="shared" si="326"/>
        <v>0</v>
      </c>
      <c r="AW876" s="2">
        <f t="shared" si="327"/>
        <v>1</v>
      </c>
      <c r="AX876" s="2">
        <f t="shared" si="320"/>
        <v>0</v>
      </c>
      <c r="AY876" s="2">
        <f t="shared" si="321"/>
        <v>0</v>
      </c>
      <c r="AZ876" s="2">
        <f t="shared" si="322"/>
        <v>0</v>
      </c>
      <c r="BA876" s="1"/>
      <c r="BB876" s="1"/>
      <c r="BN876" s="1">
        <f>T876/(T$3-T$4)*100</f>
        <v>22.127501853224608</v>
      </c>
      <c r="BO876" s="1">
        <f>U876/(U$3-U$4)*100</f>
        <v>76.347073265279747</v>
      </c>
      <c r="BP876" s="1">
        <f>V876/(V$3-V$4)*100</f>
        <v>12.676056338028168</v>
      </c>
      <c r="BQ876" s="1">
        <f>W876/(W$3-W$4)*100</f>
        <v>53.777208706786162</v>
      </c>
      <c r="BR876" s="1">
        <f>X876/(X$3-X$4)*100</f>
        <v>17.25352112676056</v>
      </c>
      <c r="BS876" s="1">
        <f>Y876/(Y$3-Y$4)*100</f>
        <v>45.036887994634476</v>
      </c>
      <c r="BT876" s="1">
        <f>Z876/(Z$3-Z$4)*100</f>
        <v>6.6630552546045498</v>
      </c>
      <c r="BU876" s="1">
        <f>AA876/(AA$3-AA$4)*100</f>
        <v>0</v>
      </c>
      <c r="BV876" s="1">
        <f>AB876/(AB$3-AB$4)*100</f>
        <v>6.6326530612244898</v>
      </c>
      <c r="BW876" s="1">
        <f>AC876/(AC$3-AC$4)*100</f>
        <v>4.7102285846224889</v>
      </c>
    </row>
    <row r="877" spans="1:75">
      <c r="A877">
        <v>82</v>
      </c>
      <c r="B877" t="s">
        <v>2941</v>
      </c>
      <c r="C877" t="s">
        <v>3200</v>
      </c>
      <c r="D877">
        <v>33</v>
      </c>
      <c r="E877" t="s">
        <v>3201</v>
      </c>
      <c r="F877" t="s">
        <v>3202</v>
      </c>
      <c r="G877" t="s">
        <v>3203</v>
      </c>
      <c r="H877">
        <v>34</v>
      </c>
      <c r="I877">
        <v>150</v>
      </c>
      <c r="J877">
        <v>55</v>
      </c>
      <c r="K877">
        <v>117</v>
      </c>
      <c r="L877">
        <v>39</v>
      </c>
      <c r="M877">
        <v>60</v>
      </c>
      <c r="N877">
        <v>7</v>
      </c>
      <c r="O877">
        <v>57</v>
      </c>
      <c r="P877">
        <v>0</v>
      </c>
      <c r="Q877">
        <v>0</v>
      </c>
      <c r="R877">
        <v>519</v>
      </c>
      <c r="T877" s="1">
        <f t="shared" si="323"/>
        <v>6.5510597302504818</v>
      </c>
      <c r="U877" s="1">
        <f t="shared" si="306"/>
        <v>28.901734104046245</v>
      </c>
      <c r="V877" s="1">
        <f t="shared" si="307"/>
        <v>10.597302504816955</v>
      </c>
      <c r="W877" s="1">
        <f t="shared" si="308"/>
        <v>22.543352601156069</v>
      </c>
      <c r="X877" s="1">
        <f t="shared" si="309"/>
        <v>7.5144508670520231</v>
      </c>
      <c r="Y877" s="1">
        <f t="shared" si="310"/>
        <v>11.560693641618498</v>
      </c>
      <c r="Z877" s="1">
        <f t="shared" si="311"/>
        <v>1.3487475915221581</v>
      </c>
      <c r="AA877" s="1">
        <f t="shared" si="312"/>
        <v>10.982658959537572</v>
      </c>
      <c r="AB877" s="1">
        <f t="shared" si="313"/>
        <v>0</v>
      </c>
      <c r="AC877" s="1">
        <f t="shared" si="314"/>
        <v>0</v>
      </c>
      <c r="AD877" s="1"/>
      <c r="AF877" s="1">
        <f t="shared" si="324"/>
        <v>-66.668273518807425</v>
      </c>
      <c r="AG877" s="1">
        <f t="shared" si="315"/>
        <v>100</v>
      </c>
      <c r="AH877" s="1">
        <f>IF((W877-W$2)/W$2*100&gt;100,100,IF((W877-W$2)/W$2*100&lt;-100,-100,(W877-W$2)/W$2*100))</f>
        <v>15.76904983079827</v>
      </c>
      <c r="AI877" s="1">
        <f>IF((X877-X$2)/X$2*100&gt;100,100,IF((X877-X$2)/X$2*100&lt;-100,-100,(X877-X$2)/X$2*100))</f>
        <v>-20.352551899250496</v>
      </c>
      <c r="AJ877" s="1">
        <f>IF((Y877-Y$2)/Y$2*100&gt;100,100,IF((Y877-Y$2)/Y$2*100&lt;-100,-100,(Y877-Y$2)/Y$2*100))</f>
        <v>-18.720764546132305</v>
      </c>
      <c r="AK877" s="1">
        <f>IF((Z877-Z$2)/Z$2*100&gt;100,100,IF((Z877-Z$2)/Z$2*100&lt;-100,-100,(Z877-Z$2)/Z$2*100))</f>
        <v>-86.04337630310205</v>
      </c>
      <c r="AL877" s="1">
        <f>IF((V877-V$2)/V$2*100&gt;100,100,IF((V877-V$2)/V$2*100&lt;-100,-100,(V877-V$2)/V$2*100))</f>
        <v>100</v>
      </c>
      <c r="AM877" s="1">
        <f>IF((AA877-AA$2)/AA$2*100&gt;100,100,IF((AA877-AA$2)/AA$2*100&lt;-100,-100,(AA877-AA$2)/AA$2*100))</f>
        <v>100</v>
      </c>
      <c r="AN877" s="1">
        <f>IF((AB877-AB$2)/AB$2*100&gt;100,100,IF((AB877-AB$2)/AB$2*100&lt;-100,-100,(AB877-AB$2)/AB$2*100))</f>
        <v>-100</v>
      </c>
      <c r="AO877" s="1">
        <f>IF((AC877-AC$2)/AC$2*100&gt;100,100,IF((AC877-AC$2)/AC$2*100&lt;-100,-100,(AC877-AC$2)/AC$2*100))</f>
        <v>-100</v>
      </c>
      <c r="AP877" s="1"/>
      <c r="AQ877" s="2">
        <f t="shared" si="325"/>
        <v>-67</v>
      </c>
      <c r="AR877" s="2">
        <f t="shared" si="316"/>
        <v>100</v>
      </c>
      <c r="AS877" s="2">
        <f t="shared" si="317"/>
        <v>16</v>
      </c>
      <c r="AT877" s="2">
        <f t="shared" si="318"/>
        <v>-20</v>
      </c>
      <c r="AU877" s="2">
        <f t="shared" si="319"/>
        <v>-19</v>
      </c>
      <c r="AV877" s="2">
        <f t="shared" si="326"/>
        <v>0</v>
      </c>
      <c r="AW877" s="2">
        <f t="shared" si="327"/>
        <v>1</v>
      </c>
      <c r="AX877" s="2">
        <f t="shared" si="320"/>
        <v>1</v>
      </c>
      <c r="AY877" s="2">
        <f t="shared" si="321"/>
        <v>0</v>
      </c>
      <c r="AZ877" s="2">
        <f t="shared" si="322"/>
        <v>0</v>
      </c>
      <c r="BA877" s="1"/>
      <c r="BB877" s="1"/>
      <c r="BN877" s="1">
        <f>T877/(T$3-T$4)*100</f>
        <v>11.435621809823209</v>
      </c>
      <c r="BO877" s="1">
        <f>U877/(U$3-U$4)*100</f>
        <v>80.341517738770747</v>
      </c>
      <c r="BP877" s="1">
        <f>V877/(V$3-V$4)*100</f>
        <v>21.194605009633911</v>
      </c>
      <c r="BQ877" s="1">
        <f>W877/(W$3-W$4)*100</f>
        <v>40.987913820283758</v>
      </c>
      <c r="BR877" s="1">
        <f>X877/(X$3-X$4)*100</f>
        <v>20.456005138086063</v>
      </c>
      <c r="BS877" s="1">
        <f>Y877/(Y$3-Y$4)*100</f>
        <v>43.490228461326737</v>
      </c>
      <c r="BT877" s="1">
        <f>Z877/(Z$3-Z$4)*100</f>
        <v>4.2537424040314216</v>
      </c>
      <c r="BU877" s="1">
        <f>AA877/(AA$3-AA$4)*100</f>
        <v>39.271325976528288</v>
      </c>
      <c r="BV877" s="1">
        <f>AB877/(AB$3-AB$4)*100</f>
        <v>0</v>
      </c>
      <c r="BW877" s="1">
        <f>AC877/(AC$3-AC$4)*100</f>
        <v>0</v>
      </c>
    </row>
    <row r="878" spans="1:75">
      <c r="A878">
        <v>90</v>
      </c>
      <c r="B878" t="s">
        <v>2941</v>
      </c>
      <c r="C878" t="s">
        <v>3204</v>
      </c>
      <c r="D878">
        <v>49</v>
      </c>
      <c r="E878" t="s">
        <v>3205</v>
      </c>
      <c r="F878" t="s">
        <v>3206</v>
      </c>
      <c r="G878" t="s">
        <v>3207</v>
      </c>
      <c r="H878">
        <v>64</v>
      </c>
      <c r="I878">
        <v>280</v>
      </c>
      <c r="J878">
        <v>134</v>
      </c>
      <c r="K878">
        <v>251</v>
      </c>
      <c r="L878">
        <v>108</v>
      </c>
      <c r="M878">
        <v>107</v>
      </c>
      <c r="N878">
        <v>30</v>
      </c>
      <c r="O878">
        <v>13</v>
      </c>
      <c r="P878">
        <v>5</v>
      </c>
      <c r="Q878">
        <v>12</v>
      </c>
      <c r="R878">
        <v>1004</v>
      </c>
      <c r="T878" s="1">
        <f t="shared" si="323"/>
        <v>6.3745019920318722</v>
      </c>
      <c r="U878" s="1">
        <f t="shared" si="306"/>
        <v>27.888446215139439</v>
      </c>
      <c r="V878" s="1">
        <f t="shared" si="307"/>
        <v>13.346613545816732</v>
      </c>
      <c r="W878" s="1">
        <f t="shared" si="308"/>
        <v>25</v>
      </c>
      <c r="X878" s="1">
        <f t="shared" si="309"/>
        <v>10.756972111553784</v>
      </c>
      <c r="Y878" s="1">
        <f t="shared" si="310"/>
        <v>10.657370517928287</v>
      </c>
      <c r="Z878" s="1">
        <f t="shared" si="311"/>
        <v>2.9880478087649402</v>
      </c>
      <c r="AA878" s="1">
        <f t="shared" si="312"/>
        <v>1.2948207171314741</v>
      </c>
      <c r="AB878" s="1">
        <f t="shared" si="313"/>
        <v>0.49800796812749004</v>
      </c>
      <c r="AC878" s="1">
        <f t="shared" si="314"/>
        <v>1.1952191235059761</v>
      </c>
      <c r="AD878" s="1"/>
      <c r="AF878" s="1">
        <f t="shared" si="324"/>
        <v>-67.566597527557633</v>
      </c>
      <c r="AG878" s="1">
        <f t="shared" si="315"/>
        <v>100</v>
      </c>
      <c r="AH878" s="1">
        <f>IF((W878-W$2)/W$2*100&gt;100,100,IF((W878-W$2)/W$2*100&lt;-100,-100,(W878-W$2)/W$2*100))</f>
        <v>28.384907825180132</v>
      </c>
      <c r="AI878" s="1">
        <f>IF((X878-X$2)/X$2*100&gt;100,100,IF((X878-X$2)/X$2*100&lt;-100,-100,(X878-X$2)/X$2*100))</f>
        <v>14.015700299908341</v>
      </c>
      <c r="AJ878" s="1">
        <f>IF((Y878-Y$2)/Y$2*100&gt;100,100,IF((Y878-Y$2)/Y$2*100&lt;-100,-100,(Y878-Y$2)/Y$2*100))</f>
        <v>-25.071716758638203</v>
      </c>
      <c r="AK878" s="1">
        <f>IF((Z878-Z$2)/Z$2*100&gt;100,100,IF((Z878-Z$2)/Z$2*100&lt;-100,-100,(Z878-Z$2)/Z$2*100))</f>
        <v>-69.080160648733496</v>
      </c>
      <c r="AL878" s="1">
        <f>IF((V878-V$2)/V$2*100&gt;100,100,IF((V878-V$2)/V$2*100&lt;-100,-100,(V878-V$2)/V$2*100))</f>
        <v>100</v>
      </c>
      <c r="AM878" s="1">
        <f>IF((AA878-AA$2)/AA$2*100&gt;100,100,IF((AA878-AA$2)/AA$2*100&lt;-100,-100,(AA878-AA$2)/AA$2*100))</f>
        <v>-74.297047983770213</v>
      </c>
      <c r="AN878" s="1">
        <f>IF((AB878-AB$2)/AB$2*100&gt;100,100,IF((AB878-AB$2)/AB$2*100&lt;-100,-100,(AB878-AB$2)/AB$2*100))</f>
        <v>-72.455816309786854</v>
      </c>
      <c r="AO878" s="1">
        <f>IF((AC878-AC$2)/AC$2*100&gt;100,100,IF((AC878-AC$2)/AC$2*100&lt;-100,-100,(AC878-AC$2)/AC$2*100))</f>
        <v>-51.407589166625925</v>
      </c>
      <c r="AP878" s="1"/>
      <c r="AQ878" s="2">
        <f t="shared" si="325"/>
        <v>-68</v>
      </c>
      <c r="AR878" s="2">
        <f t="shared" si="316"/>
        <v>100</v>
      </c>
      <c r="AS878" s="2">
        <f t="shared" si="317"/>
        <v>28</v>
      </c>
      <c r="AT878" s="2">
        <f t="shared" si="318"/>
        <v>14</v>
      </c>
      <c r="AU878" s="2">
        <f t="shared" si="319"/>
        <v>-25</v>
      </c>
      <c r="AV878" s="2">
        <f t="shared" si="326"/>
        <v>0</v>
      </c>
      <c r="AW878" s="2">
        <f t="shared" si="327"/>
        <v>1</v>
      </c>
      <c r="AX878" s="2">
        <f t="shared" si="320"/>
        <v>0</v>
      </c>
      <c r="AY878" s="2">
        <f t="shared" si="321"/>
        <v>0</v>
      </c>
      <c r="AZ878" s="2">
        <f t="shared" si="322"/>
        <v>0</v>
      </c>
      <c r="BA878" s="1"/>
      <c r="BB878" s="1"/>
      <c r="BN878" s="1">
        <f>T878/(T$3-T$4)*100</f>
        <v>11.127420143985461</v>
      </c>
      <c r="BO878" s="1">
        <f>U878/(U$3-U$4)*100</f>
        <v>77.524763331993114</v>
      </c>
      <c r="BP878" s="1">
        <f>V878/(V$3-V$4)*100</f>
        <v>26.693227091633464</v>
      </c>
      <c r="BQ878" s="1">
        <f>W878/(W$3-W$4)*100</f>
        <v>45.454545454545446</v>
      </c>
      <c r="BR878" s="1">
        <f>X878/(X$3-X$4)*100</f>
        <v>29.282868525896411</v>
      </c>
      <c r="BS878" s="1">
        <f>Y878/(Y$3-Y$4)*100</f>
        <v>40.092012900777846</v>
      </c>
      <c r="BT878" s="1">
        <f>Z878/(Z$3-Z$4)*100</f>
        <v>9.4238430891817337</v>
      </c>
      <c r="BU878" s="1">
        <f>AA878/(AA$3-AA$4)*100</f>
        <v>4.6299649885307259</v>
      </c>
      <c r="BV878" s="1">
        <f>AB878/(AB$3-AB$4)*100</f>
        <v>2.3452109927636395</v>
      </c>
      <c r="BW878" s="1">
        <f>AC878/(AC$3-AC$4)*100</f>
        <v>2.6647508327346356</v>
      </c>
    </row>
    <row r="879" spans="1:75">
      <c r="A879">
        <v>81</v>
      </c>
      <c r="B879" t="s">
        <v>2941</v>
      </c>
      <c r="C879" t="s">
        <v>3208</v>
      </c>
      <c r="D879">
        <v>37</v>
      </c>
      <c r="E879" t="s">
        <v>3209</v>
      </c>
      <c r="F879" t="s">
        <v>3210</v>
      </c>
      <c r="G879" t="s">
        <v>561</v>
      </c>
      <c r="H879">
        <v>86</v>
      </c>
      <c r="I879">
        <v>106</v>
      </c>
      <c r="J879">
        <v>59</v>
      </c>
      <c r="K879">
        <v>131</v>
      </c>
      <c r="L879">
        <v>56</v>
      </c>
      <c r="M879">
        <v>69</v>
      </c>
      <c r="N879">
        <v>14</v>
      </c>
      <c r="O879">
        <v>3</v>
      </c>
      <c r="P879">
        <v>3</v>
      </c>
      <c r="Q879">
        <v>3</v>
      </c>
      <c r="R879">
        <v>530</v>
      </c>
      <c r="T879" s="1">
        <f t="shared" si="323"/>
        <v>16.226415094339622</v>
      </c>
      <c r="U879" s="1">
        <f t="shared" si="306"/>
        <v>20</v>
      </c>
      <c r="V879" s="1">
        <f t="shared" si="307"/>
        <v>11.132075471698114</v>
      </c>
      <c r="W879" s="1">
        <f t="shared" si="308"/>
        <v>24.716981132075471</v>
      </c>
      <c r="X879" s="1">
        <f t="shared" si="309"/>
        <v>10.566037735849058</v>
      </c>
      <c r="Y879" s="1">
        <f t="shared" si="310"/>
        <v>13.018867924528301</v>
      </c>
      <c r="Z879" s="1">
        <f t="shared" si="311"/>
        <v>2.6415094339622645</v>
      </c>
      <c r="AA879" s="1">
        <f t="shared" si="312"/>
        <v>0.56603773584905659</v>
      </c>
      <c r="AB879" s="1">
        <f t="shared" si="313"/>
        <v>0.56603773584905659</v>
      </c>
      <c r="AC879" s="1">
        <f t="shared" si="314"/>
        <v>0.56603773584905659</v>
      </c>
      <c r="AD879" s="1"/>
      <c r="AF879" s="1">
        <f t="shared" si="324"/>
        <v>-17.440162055407924</v>
      </c>
      <c r="AG879" s="1">
        <f t="shared" si="315"/>
        <v>48.619837879274954</v>
      </c>
      <c r="AH879" s="1">
        <f>IF((W879-W$2)/W$2*100&gt;100,100,IF((W879-W$2)/W$2*100&lt;-100,-100,(W879-W$2)/W$2*100))</f>
        <v>26.931493774329034</v>
      </c>
      <c r="AI879" s="1">
        <f>IF((X879-X$2)/X$2*100&gt;100,100,IF((X879-X$2)/X$2*100&lt;-100,-100,(X879-X$2)/X$2*100))</f>
        <v>11.991941538470433</v>
      </c>
      <c r="AJ879" s="1">
        <f>IF((Y879-Y$2)/Y$2*100&gt;100,100,IF((Y879-Y$2)/Y$2*100&lt;-100,-100,(Y879-Y$2)/Y$2*100))</f>
        <v>-8.4688458855831517</v>
      </c>
      <c r="AK879" s="1">
        <f>IF((Z879-Z$2)/Z$2*100&gt;100,100,IF((Z879-Z$2)/Z$2*100&lt;-100,-100,(Z879-Z$2)/Z$2*100))</f>
        <v>-72.666084155886665</v>
      </c>
      <c r="AL879" s="1">
        <f>IF((V879-V$2)/V$2*100&gt;100,100,IF((V879-V$2)/V$2*100&lt;-100,-100,(V879-V$2)/V$2*100))</f>
        <v>100</v>
      </c>
      <c r="AM879" s="1">
        <f>IF((AA879-AA$2)/AA$2*100&gt;100,100,IF((AA879-AA$2)/AA$2*100&lt;-100,-100,(AA879-AA$2)/AA$2*100))</f>
        <v>-88.763818363877476</v>
      </c>
      <c r="AN879" s="1">
        <f>IF((AB879-AB$2)/AB$2*100&gt;100,100,IF((AB879-AB$2)/AB$2*100&lt;-100,-100,(AB879-AB$2)/AB$2*100))</f>
        <v>-68.693176877387927</v>
      </c>
      <c r="AO879" s="1">
        <f>IF((AC879-AC$2)/AC$2*100&gt;100,100,IF((AC879-AC$2)/AC$2*100&lt;-100,-100,(AC879-AC$2)/AC$2*100))</f>
        <v>-76.987367699666237</v>
      </c>
      <c r="AP879" s="1"/>
      <c r="AQ879" s="2">
        <f t="shared" si="325"/>
        <v>-17</v>
      </c>
      <c r="AR879" s="2">
        <f t="shared" si="316"/>
        <v>49</v>
      </c>
      <c r="AS879" s="2">
        <f t="shared" si="317"/>
        <v>27</v>
      </c>
      <c r="AT879" s="2">
        <f t="shared" si="318"/>
        <v>12</v>
      </c>
      <c r="AU879" s="2">
        <f t="shared" si="319"/>
        <v>-8</v>
      </c>
      <c r="AV879" s="2">
        <f t="shared" si="326"/>
        <v>0</v>
      </c>
      <c r="AW879" s="2">
        <f t="shared" si="327"/>
        <v>1</v>
      </c>
      <c r="AX879" s="2">
        <f t="shared" si="320"/>
        <v>0</v>
      </c>
      <c r="AY879" s="2">
        <f t="shared" si="321"/>
        <v>0</v>
      </c>
      <c r="AZ879" s="2">
        <f t="shared" si="322"/>
        <v>0</v>
      </c>
      <c r="BA879" s="1"/>
      <c r="BB879" s="1"/>
      <c r="BN879" s="1">
        <f>T879/(T$3-T$4)*100</f>
        <v>28.325057927838458</v>
      </c>
      <c r="BO879" s="1">
        <f>U879/(U$3-U$4)*100</f>
        <v>55.596330275229356</v>
      </c>
      <c r="BP879" s="1">
        <f>V879/(V$3-V$4)*100</f>
        <v>22.264150943396228</v>
      </c>
      <c r="BQ879" s="1">
        <f>W879/(W$3-W$4)*100</f>
        <v>44.93996569468267</v>
      </c>
      <c r="BR879" s="1">
        <f>X879/(X$3-X$4)*100</f>
        <v>28.763102725366878</v>
      </c>
      <c r="BS879" s="1">
        <f>Y879/(Y$3-Y$4)*100</f>
        <v>48.975741239892187</v>
      </c>
      <c r="BT879" s="1">
        <f>Z879/(Z$3-Z$4)*100</f>
        <v>8.3309143686502196</v>
      </c>
      <c r="BU879" s="1">
        <f>AA879/(AA$3-AA$4)*100</f>
        <v>2.0240137221269294</v>
      </c>
      <c r="BV879" s="1">
        <f>AB879/(AB$3-AB$4)*100</f>
        <v>2.6655756642279553</v>
      </c>
      <c r="BW879" s="1">
        <f>AC879/(AC$3-AC$4)*100</f>
        <v>1.2619857717290441</v>
      </c>
    </row>
    <row r="880" spans="1:75">
      <c r="A880">
        <v>83</v>
      </c>
      <c r="B880" t="s">
        <v>2941</v>
      </c>
      <c r="C880" t="s">
        <v>3211</v>
      </c>
      <c r="D880">
        <v>25</v>
      </c>
      <c r="E880" t="s">
        <v>3212</v>
      </c>
      <c r="F880" t="s">
        <v>3213</v>
      </c>
      <c r="G880" t="s">
        <v>3214</v>
      </c>
      <c r="H880">
        <v>45</v>
      </c>
      <c r="I880">
        <v>78</v>
      </c>
      <c r="J880">
        <v>21</v>
      </c>
      <c r="K880">
        <v>98</v>
      </c>
      <c r="L880">
        <v>30</v>
      </c>
      <c r="M880">
        <v>39</v>
      </c>
      <c r="N880">
        <v>6</v>
      </c>
      <c r="O880">
        <v>46</v>
      </c>
      <c r="P880">
        <v>0</v>
      </c>
      <c r="Q880">
        <v>1</v>
      </c>
      <c r="R880">
        <v>364</v>
      </c>
      <c r="T880" s="1">
        <f t="shared" si="323"/>
        <v>12.362637362637363</v>
      </c>
      <c r="U880" s="1">
        <f t="shared" si="306"/>
        <v>21.428571428571427</v>
      </c>
      <c r="V880" s="1">
        <f t="shared" si="307"/>
        <v>5.7692307692307692</v>
      </c>
      <c r="W880" s="1">
        <f t="shared" si="308"/>
        <v>26.923076923076923</v>
      </c>
      <c r="X880" s="1">
        <f t="shared" si="309"/>
        <v>8.2417582417582409</v>
      </c>
      <c r="Y880" s="1">
        <f t="shared" si="310"/>
        <v>10.714285714285714</v>
      </c>
      <c r="Z880" s="1">
        <f t="shared" si="311"/>
        <v>1.6483516483516485</v>
      </c>
      <c r="AA880" s="1">
        <f t="shared" si="312"/>
        <v>12.637362637362637</v>
      </c>
      <c r="AB880" s="1">
        <f t="shared" si="313"/>
        <v>0</v>
      </c>
      <c r="AC880" s="1">
        <f t="shared" si="314"/>
        <v>0.27472527472527475</v>
      </c>
      <c r="AD880" s="1"/>
      <c r="AF880" s="1">
        <f t="shared" si="324"/>
        <v>-37.099024566236864</v>
      </c>
      <c r="AG880" s="1">
        <f t="shared" si="315"/>
        <v>59.235540584937439</v>
      </c>
      <c r="AH880" s="1">
        <f>IF((W880-W$2)/W$2*100&gt;100,100,IF((W880-W$2)/W$2*100&lt;-100,-100,(W880-W$2)/W$2*100))</f>
        <v>38.260669965578607</v>
      </c>
      <c r="AI880" s="1">
        <f>IF((X880-X$2)/X$2*100&gt;100,100,IF((X880-X$2)/X$2*100&lt;-100,-100,(X880-X$2)/X$2*100))</f>
        <v>-12.643648427115409</v>
      </c>
      <c r="AJ880" s="1">
        <f>IF((Y880-Y$2)/Y$2*100&gt;100,100,IF((Y880-Y$2)/Y$2*100&lt;-100,-100,(Y880-Y$2)/Y$2*100))</f>
        <v>-24.671565713290484</v>
      </c>
      <c r="AK880" s="1">
        <f>IF((Z880-Z$2)/Z$2*100&gt;100,100,IF((Z880-Z$2)/Z$2*100&lt;-100,-100,(Z880-Z$2)/Z$2*100))</f>
        <v>-82.943121588642001</v>
      </c>
      <c r="AL880" s="1">
        <f>IF((V880-V$2)/V$2*100&gt;100,100,IF((V880-V$2)/V$2*100&lt;-100,-100,(V880-V$2)/V$2*100))</f>
        <v>25.445323588009643</v>
      </c>
      <c r="AM880" s="1">
        <f>IF((AA880-AA$2)/AA$2*100&gt;100,100,IF((AA880-AA$2)/AA$2*100&lt;-100,-100,(AA880-AA$2)/AA$2*100))</f>
        <v>100</v>
      </c>
      <c r="AN880" s="1">
        <f>IF((AB880-AB$2)/AB$2*100&gt;100,100,IF((AB880-AB$2)/AB$2*100&lt;-100,-100,(AB880-AB$2)/AB$2*100))</f>
        <v>-100</v>
      </c>
      <c r="AO880" s="1">
        <f>IF((AC880-AC$2)/AC$2*100&gt;100,100,IF((AC880-AC$2)/AC$2*100&lt;-100,-100,(AC880-AC$2)/AC$2*100))</f>
        <v>-88.830865275479042</v>
      </c>
      <c r="AP880" s="1"/>
      <c r="AQ880" s="2">
        <f t="shared" si="325"/>
        <v>-37</v>
      </c>
      <c r="AR880" s="2">
        <f t="shared" si="316"/>
        <v>59</v>
      </c>
      <c r="AS880" s="2">
        <f t="shared" si="317"/>
        <v>38</v>
      </c>
      <c r="AT880" s="2">
        <f t="shared" si="318"/>
        <v>-13</v>
      </c>
      <c r="AU880" s="2">
        <f t="shared" si="319"/>
        <v>-25</v>
      </c>
      <c r="AV880" s="2">
        <f t="shared" si="326"/>
        <v>0</v>
      </c>
      <c r="AW880" s="2">
        <f t="shared" si="327"/>
        <v>1</v>
      </c>
      <c r="AX880" s="2">
        <f t="shared" si="320"/>
        <v>1</v>
      </c>
      <c r="AY880" s="2">
        <f t="shared" si="321"/>
        <v>0</v>
      </c>
      <c r="AZ880" s="2">
        <f t="shared" si="322"/>
        <v>0</v>
      </c>
      <c r="BA880" s="1"/>
      <c r="BB880" s="1"/>
      <c r="BN880" s="1">
        <f>T880/(T$3-T$4)*100</f>
        <v>21.580393290919606</v>
      </c>
      <c r="BO880" s="1">
        <f>U880/(U$3-U$4)*100</f>
        <v>59.567496723460025</v>
      </c>
      <c r="BP880" s="1">
        <f>V880/(V$3-V$4)*100</f>
        <v>11.538461538461538</v>
      </c>
      <c r="BQ880" s="1">
        <f>W880/(W$3-W$4)*100</f>
        <v>48.951048951048946</v>
      </c>
      <c r="BR880" s="1">
        <f>X880/(X$3-X$4)*100</f>
        <v>22.435897435897431</v>
      </c>
      <c r="BS880" s="1">
        <f>Y880/(Y$3-Y$4)*100</f>
        <v>40.3061224489796</v>
      </c>
      <c r="BT880" s="1">
        <f>Z880/(Z$3-Z$4)*100</f>
        <v>5.1986475063398148</v>
      </c>
      <c r="BU880" s="1">
        <f>AA880/(AA$3-AA$4)*100</f>
        <v>45.188145188145192</v>
      </c>
      <c r="BV880" s="1">
        <f>AB880/(AB$3-AB$4)*100</f>
        <v>0</v>
      </c>
      <c r="BW880" s="1">
        <f>AC880/(AC$3-AC$4)*100</f>
        <v>0.61250225184651419</v>
      </c>
    </row>
    <row r="881" spans="1:75">
      <c r="A881">
        <v>91</v>
      </c>
      <c r="B881" t="s">
        <v>2941</v>
      </c>
      <c r="C881" t="s">
        <v>3215</v>
      </c>
      <c r="D881">
        <v>41</v>
      </c>
      <c r="E881" t="s">
        <v>3216</v>
      </c>
      <c r="F881" t="s">
        <v>3217</v>
      </c>
      <c r="G881" t="s">
        <v>2598</v>
      </c>
      <c r="H881">
        <v>59</v>
      </c>
      <c r="I881">
        <v>159</v>
      </c>
      <c r="J881">
        <v>44</v>
      </c>
      <c r="K881">
        <v>113</v>
      </c>
      <c r="L881">
        <v>127</v>
      </c>
      <c r="M881">
        <v>64</v>
      </c>
      <c r="N881">
        <v>7</v>
      </c>
      <c r="O881">
        <v>3</v>
      </c>
      <c r="P881">
        <v>1</v>
      </c>
      <c r="Q881">
        <v>2</v>
      </c>
      <c r="R881">
        <v>579</v>
      </c>
      <c r="T881" s="1">
        <f t="shared" si="323"/>
        <v>10.189982728842832</v>
      </c>
      <c r="U881" s="1">
        <f t="shared" si="306"/>
        <v>27.461139896373055</v>
      </c>
      <c r="V881" s="1">
        <f t="shared" si="307"/>
        <v>7.5993091537132988</v>
      </c>
      <c r="W881" s="1">
        <f t="shared" si="308"/>
        <v>19.516407599309154</v>
      </c>
      <c r="X881" s="1">
        <f t="shared" si="309"/>
        <v>21.934369602763386</v>
      </c>
      <c r="Y881" s="1">
        <f t="shared" si="310"/>
        <v>11.053540587219343</v>
      </c>
      <c r="Z881" s="1">
        <f t="shared" si="311"/>
        <v>1.2089810017271159</v>
      </c>
      <c r="AA881" s="1">
        <f t="shared" si="312"/>
        <v>0.5181347150259068</v>
      </c>
      <c r="AB881" s="1">
        <f t="shared" si="313"/>
        <v>0.17271157167530224</v>
      </c>
      <c r="AC881" s="1">
        <f t="shared" si="314"/>
        <v>0.34542314335060448</v>
      </c>
      <c r="AD881" s="1"/>
      <c r="AF881" s="1">
        <f t="shared" si="324"/>
        <v>-48.153469644386995</v>
      </c>
      <c r="AG881" s="1">
        <f t="shared" si="315"/>
        <v>100</v>
      </c>
      <c r="AH881" s="1">
        <f>IF((W881-W$2)/W$2*100&gt;100,100,IF((W881-W$2)/W$2*100&lt;-100,-100,(W881-W$2)/W$2*100))</f>
        <v>0.22448762863803551</v>
      </c>
      <c r="AI881" s="1">
        <f>IF((X881-X$2)/X$2*100&gt;100,100,IF((X881-X$2)/X$2*100&lt;-100,-100,(X881-X$2)/X$2*100))</f>
        <v>100</v>
      </c>
      <c r="AJ881" s="1">
        <f>IF((Y881-Y$2)/Y$2*100&gt;100,100,IF((Y881-Y$2)/Y$2*100&lt;-100,-100,(Y881-Y$2)/Y$2*100))</f>
        <v>-22.286382129082639</v>
      </c>
      <c r="AK881" s="1">
        <f>IF((Z881-Z$2)/Z$2*100&gt;100,100,IF((Z881-Z$2)/Z$2*100&lt;-100,-100,(Z881-Z$2)/Z$2*100))</f>
        <v>-87.489658551485263</v>
      </c>
      <c r="AL881" s="1">
        <f>IF((V881-V$2)/V$2*100&gt;100,100,IF((V881-V$2)/V$2*100&lt;-100,-100,(V881-V$2)/V$2*100))</f>
        <v>65.238284611034004</v>
      </c>
      <c r="AM881" s="1">
        <f>IF((AA881-AA$2)/AA$2*100&gt;100,100,IF((AA881-AA$2)/AA$2*100&lt;-100,-100,(AA881-AA$2)/AA$2*100))</f>
        <v>-89.714721472979392</v>
      </c>
      <c r="AN881" s="1">
        <f>IF((AB881-AB$2)/AB$2*100&gt;100,100,IF((AB881-AB$2)/AB$2*100&lt;-100,-100,(AB881-AB$2)/AB$2*100))</f>
        <v>-90.447543894654927</v>
      </c>
      <c r="AO881" s="1">
        <f>IF((AC881-AC$2)/AC$2*100&gt;100,100,IF((AC881-AC$2)/AC$2*100&lt;-100,-100,(AC881-AC$2)/AC$2*100))</f>
        <v>-85.956597444816481</v>
      </c>
      <c r="AP881" s="1"/>
      <c r="AQ881" s="2">
        <f t="shared" si="325"/>
        <v>-48</v>
      </c>
      <c r="AR881" s="2">
        <f t="shared" si="316"/>
        <v>100</v>
      </c>
      <c r="AS881" s="2">
        <f t="shared" si="317"/>
        <v>0</v>
      </c>
      <c r="AT881" s="2">
        <f t="shared" si="318"/>
        <v>100</v>
      </c>
      <c r="AU881" s="2">
        <f t="shared" si="319"/>
        <v>-22</v>
      </c>
      <c r="AV881" s="2">
        <f t="shared" si="326"/>
        <v>0</v>
      </c>
      <c r="AW881" s="2">
        <f t="shared" si="327"/>
        <v>1</v>
      </c>
      <c r="AX881" s="2">
        <f t="shared" si="320"/>
        <v>0</v>
      </c>
      <c r="AY881" s="2">
        <f t="shared" si="321"/>
        <v>0</v>
      </c>
      <c r="AZ881" s="2">
        <f t="shared" si="322"/>
        <v>0</v>
      </c>
      <c r="BA881" s="1"/>
      <c r="BB881" s="1"/>
      <c r="BN881" s="1">
        <f>T881/(T$3-T$4)*100</f>
        <v>17.787776868769502</v>
      </c>
      <c r="BO881" s="1">
        <f>U881/(U$3-U$4)*100</f>
        <v>76.336930170651698</v>
      </c>
      <c r="BP881" s="1">
        <f>V881/(V$3-V$4)*100</f>
        <v>15.198618307426598</v>
      </c>
      <c r="BQ881" s="1">
        <f>W881/(W$3-W$4)*100</f>
        <v>35.484377453289369</v>
      </c>
      <c r="BR881" s="1">
        <f>X881/(X$3-X$4)*100</f>
        <v>59.710228363078102</v>
      </c>
      <c r="BS881" s="1">
        <f>Y881/(Y$3-Y$4)*100</f>
        <v>41.58236697096801</v>
      </c>
      <c r="BT881" s="1">
        <f>Z881/(Z$3-Z$4)*100</f>
        <v>3.8129400823701345</v>
      </c>
      <c r="BU881" s="1">
        <f>AA881/(AA$3-AA$4)*100</f>
        <v>1.8527241325168791</v>
      </c>
      <c r="BV881" s="1">
        <f>AB881/(AB$3-AB$4)*100</f>
        <v>0.81333051355257124</v>
      </c>
      <c r="BW881" s="1">
        <f>AC881/(AC$3-AC$4)*100</f>
        <v>0.77012372943741336</v>
      </c>
    </row>
    <row r="882" spans="1:75">
      <c r="A882">
        <v>84</v>
      </c>
      <c r="B882" t="s">
        <v>2941</v>
      </c>
      <c r="C882" t="s">
        <v>3218</v>
      </c>
      <c r="D882">
        <v>21</v>
      </c>
      <c r="E882" t="s">
        <v>3219</v>
      </c>
      <c r="F882" t="s">
        <v>3220</v>
      </c>
      <c r="G882" t="s">
        <v>856</v>
      </c>
      <c r="H882">
        <v>40</v>
      </c>
      <c r="I882">
        <v>74</v>
      </c>
      <c r="J882">
        <v>30</v>
      </c>
      <c r="K882">
        <v>79</v>
      </c>
      <c r="L882">
        <v>91</v>
      </c>
      <c r="M882">
        <v>41</v>
      </c>
      <c r="N882">
        <v>16</v>
      </c>
      <c r="O882">
        <v>0</v>
      </c>
      <c r="P882">
        <v>6</v>
      </c>
      <c r="Q882">
        <v>5</v>
      </c>
      <c r="R882">
        <v>382</v>
      </c>
      <c r="T882" s="1">
        <f t="shared" si="323"/>
        <v>10.471204188481675</v>
      </c>
      <c r="U882" s="1">
        <f t="shared" si="306"/>
        <v>19.3717277486911</v>
      </c>
      <c r="V882" s="1">
        <f t="shared" si="307"/>
        <v>7.8534031413612562</v>
      </c>
      <c r="W882" s="1">
        <f t="shared" si="308"/>
        <v>20.680628272251308</v>
      </c>
      <c r="X882" s="1">
        <f t="shared" si="309"/>
        <v>23.821989528795811</v>
      </c>
      <c r="Y882" s="1">
        <f t="shared" si="310"/>
        <v>10.732984293193718</v>
      </c>
      <c r="Z882" s="1">
        <f t="shared" si="311"/>
        <v>4.1884816753926701</v>
      </c>
      <c r="AA882" s="1">
        <f t="shared" si="312"/>
        <v>0</v>
      </c>
      <c r="AB882" s="1">
        <f t="shared" si="313"/>
        <v>1.5706806282722512</v>
      </c>
      <c r="AC882" s="1">
        <f t="shared" si="314"/>
        <v>1.3089005235602094</v>
      </c>
      <c r="AD882" s="1"/>
      <c r="AF882" s="1">
        <f t="shared" si="324"/>
        <v>-46.722617666341407</v>
      </c>
      <c r="AG882" s="1">
        <f t="shared" si="315"/>
        <v>43.951151872596164</v>
      </c>
      <c r="AH882" s="1">
        <f>IF((W882-W$2)/W$2*100&gt;100,100,IF((W882-W$2)/W$2*100&lt;-100,-100,(W882-W$2)/W$2*100))</f>
        <v>6.2032221799919398</v>
      </c>
      <c r="AI882" s="1">
        <f>IF((X882-X$2)/X$2*100&gt;100,100,IF((X882-X$2)/X$2*100&lt;-100,-100,(X882-X$2)/X$2*100))</f>
        <v>100</v>
      </c>
      <c r="AJ882" s="1">
        <f>IF((Y882-Y$2)/Y$2*100&gt;100,100,IF((Y882-Y$2)/Y$2*100&lt;-100,-100,(Y882-Y$2)/Y$2*100))</f>
        <v>-24.540102477188011</v>
      </c>
      <c r="AK882" s="1">
        <f>IF((Z882-Z$2)/Z$2*100&gt;100,100,IF((Z882-Z$2)/Z$2*100&lt;-100,-100,(Z882-Z$2)/Z$2*100))</f>
        <v>-56.658263583006544</v>
      </c>
      <c r="AL882" s="1">
        <f>IF((V882-V$2)/V$2*100&gt;100,100,IF((V882-V$2)/V$2*100&lt;-100,-100,(V882-V$2)/V$2*100))</f>
        <v>70.763267711426735</v>
      </c>
      <c r="AM882" s="1">
        <f>IF((AA882-AA$2)/AA$2*100&gt;100,100,IF((AA882-AA$2)/AA$2*100&lt;-100,-100,(AA882-AA$2)/AA$2*100))</f>
        <v>-100</v>
      </c>
      <c r="AN882" s="1">
        <f>IF((AB882-AB$2)/AB$2*100&gt;100,100,IF((AB882-AB$2)/AB$2*100&lt;-100,-100,(AB882-AB$2)/AB$2*100))</f>
        <v>-13.12766358646912</v>
      </c>
      <c r="AO882" s="1">
        <f>IF((AC882-AC$2)/AC$2*100&gt;100,100,IF((AC882-AC$2)/AC$2*100&lt;-100,-100,(AC882-AC$2)/AC$2*100))</f>
        <v>-46.785797909350386</v>
      </c>
      <c r="AP882" s="1"/>
      <c r="AQ882" s="2">
        <f t="shared" si="325"/>
        <v>-47</v>
      </c>
      <c r="AR882" s="2">
        <f t="shared" si="316"/>
        <v>44</v>
      </c>
      <c r="AS882" s="2">
        <f t="shared" si="317"/>
        <v>6</v>
      </c>
      <c r="AT882" s="2">
        <f t="shared" si="318"/>
        <v>100</v>
      </c>
      <c r="AU882" s="2">
        <f t="shared" si="319"/>
        <v>-25</v>
      </c>
      <c r="AV882" s="2">
        <f t="shared" si="326"/>
        <v>0</v>
      </c>
      <c r="AW882" s="2">
        <f t="shared" si="327"/>
        <v>1</v>
      </c>
      <c r="AX882" s="2">
        <f t="shared" si="320"/>
        <v>0</v>
      </c>
      <c r="AY882" s="2">
        <f t="shared" si="321"/>
        <v>0</v>
      </c>
      <c r="AZ882" s="2">
        <f t="shared" si="322"/>
        <v>0</v>
      </c>
      <c r="BA882" s="1"/>
      <c r="BB882" s="1"/>
      <c r="BN882" s="1">
        <f>T882/(T$3-T$4)*100</f>
        <v>18.278680995682922</v>
      </c>
      <c r="BO882" s="1">
        <f>U882/(U$3-U$4)*100</f>
        <v>53.849848695902779</v>
      </c>
      <c r="BP882" s="1">
        <f>V882/(V$3-V$4)*100</f>
        <v>15.706806282722512</v>
      </c>
      <c r="BQ882" s="1">
        <f>W882/(W$3-W$4)*100</f>
        <v>37.601142313184191</v>
      </c>
      <c r="BR882" s="1">
        <f>X882/(X$3-X$4)*100</f>
        <v>64.848749272833032</v>
      </c>
      <c r="BS882" s="1">
        <f>Y882/(Y$3-Y$4)*100</f>
        <v>40.376464722014468</v>
      </c>
      <c r="BT882" s="1">
        <f>Z882/(Z$3-Z$4)*100</f>
        <v>13.209826822392268</v>
      </c>
      <c r="BU882" s="1">
        <f>AA882/(AA$3-AA$4)*100</f>
        <v>0</v>
      </c>
      <c r="BV882" s="1">
        <f>AB882/(AB$3-AB$4)*100</f>
        <v>7.3966235708943255</v>
      </c>
      <c r="BW882" s="1">
        <f>AC882/(AC$3-AC$4)*100</f>
        <v>2.9182044459703032</v>
      </c>
    </row>
    <row r="883" spans="1:75">
      <c r="A883">
        <v>87</v>
      </c>
      <c r="B883" t="s">
        <v>2941</v>
      </c>
      <c r="C883" t="s">
        <v>3221</v>
      </c>
      <c r="D883">
        <v>33</v>
      </c>
      <c r="E883" t="s">
        <v>3222</v>
      </c>
      <c r="F883" t="s">
        <v>3223</v>
      </c>
      <c r="G883" t="s">
        <v>3224</v>
      </c>
      <c r="H883">
        <v>66</v>
      </c>
      <c r="I883">
        <v>158</v>
      </c>
      <c r="J883">
        <v>74</v>
      </c>
      <c r="K883">
        <v>129</v>
      </c>
      <c r="L883">
        <v>47</v>
      </c>
      <c r="M883">
        <v>63</v>
      </c>
      <c r="N883">
        <v>1</v>
      </c>
      <c r="O883">
        <v>2</v>
      </c>
      <c r="P883">
        <v>3</v>
      </c>
      <c r="Q883">
        <v>8</v>
      </c>
      <c r="R883">
        <v>551</v>
      </c>
      <c r="T883" s="1">
        <f t="shared" si="323"/>
        <v>11.978221415607985</v>
      </c>
      <c r="U883" s="1">
        <f t="shared" si="306"/>
        <v>28.675136116152451</v>
      </c>
      <c r="V883" s="1">
        <f t="shared" si="307"/>
        <v>13.430127041742287</v>
      </c>
      <c r="W883" s="1">
        <f t="shared" si="308"/>
        <v>23.411978221415609</v>
      </c>
      <c r="X883" s="1">
        <f t="shared" si="309"/>
        <v>8.5299455535390205</v>
      </c>
      <c r="Y883" s="1">
        <f t="shared" si="310"/>
        <v>11.433756805807622</v>
      </c>
      <c r="Z883" s="1">
        <f t="shared" si="311"/>
        <v>0.18148820326678766</v>
      </c>
      <c r="AA883" s="1">
        <f t="shared" si="312"/>
        <v>0.36297640653357532</v>
      </c>
      <c r="AB883" s="1">
        <f t="shared" si="313"/>
        <v>0.54446460980036293</v>
      </c>
      <c r="AC883" s="1">
        <f t="shared" si="314"/>
        <v>1.4519056261343013</v>
      </c>
      <c r="AD883" s="1"/>
      <c r="AF883" s="1">
        <f t="shared" si="324"/>
        <v>-39.054929065508148</v>
      </c>
      <c r="AG883" s="1">
        <f t="shared" si="315"/>
        <v>100</v>
      </c>
      <c r="AH883" s="1">
        <f>IF((W883-W$2)/W$2*100&gt;100,100,IF((W883-W$2)/W$2*100&lt;-100,-100,(W883-W$2)/W$2*100))</f>
        <v>20.229786638462706</v>
      </c>
      <c r="AI883" s="1">
        <f>IF((X883-X$2)/X$2*100&gt;100,100,IF((X883-X$2)/X$2*100&lt;-100,-100,(X883-X$2)/X$2*100))</f>
        <v>-9.5890827157344312</v>
      </c>
      <c r="AJ883" s="1">
        <f>IF((Y883-Y$2)/Y$2*100&gt;100,100,IF((Y883-Y$2)/Y$2*100&lt;-100,-100,(Y883-Y$2)/Y$2*100))</f>
        <v>-19.613213501660258</v>
      </c>
      <c r="AK883" s="1">
        <f>IF((Z883-Z$2)/Z$2*100&gt;100,100,IF((Z883-Z$2)/Z$2*100&lt;-100,-100,(Z883-Z$2)/Z$2*100))</f>
        <v>-98.121989188828096</v>
      </c>
      <c r="AL883" s="1">
        <f>IF((V883-V$2)/V$2*100&gt;100,100,IF((V883-V$2)/V$2*100&lt;-100,-100,(V883-V$2)/V$2*100))</f>
        <v>100</v>
      </c>
      <c r="AM883" s="1">
        <f>IF((AA883-AA$2)/AA$2*100&gt;100,100,IF((AA883-AA$2)/AA$2*100&lt;-100,-100,(AA883-AA$2)/AA$2*100))</f>
        <v>-92.794705060925665</v>
      </c>
      <c r="AN883" s="1">
        <f>IF((AB883-AB$2)/AB$2*100&gt;100,100,IF((AB883-AB$2)/AB$2*100&lt;-100,-100,(AB883-AB$2)/AB$2*100))</f>
        <v>-69.886358883875872</v>
      </c>
      <c r="AO883" s="1">
        <f>IF((AC883-AC$2)/AC$2*100&gt;100,100,IF((AC883-AC$2)/AC$2*100&lt;-100,-100,(AC883-AC$2)/AC$2*100))</f>
        <v>-40.971832454074324</v>
      </c>
      <c r="AP883" s="1"/>
      <c r="AQ883" s="2">
        <f t="shared" si="325"/>
        <v>-39</v>
      </c>
      <c r="AR883" s="2">
        <f t="shared" si="316"/>
        <v>100</v>
      </c>
      <c r="AS883" s="2">
        <f t="shared" si="317"/>
        <v>20</v>
      </c>
      <c r="AT883" s="2">
        <f t="shared" si="318"/>
        <v>-10</v>
      </c>
      <c r="AU883" s="2">
        <f t="shared" si="319"/>
        <v>-20</v>
      </c>
      <c r="AV883" s="2">
        <f t="shared" si="326"/>
        <v>0</v>
      </c>
      <c r="AW883" s="2">
        <f t="shared" si="327"/>
        <v>1</v>
      </c>
      <c r="AX883" s="2">
        <f t="shared" si="320"/>
        <v>0</v>
      </c>
      <c r="AY883" s="2">
        <f t="shared" si="321"/>
        <v>0</v>
      </c>
      <c r="AZ883" s="2">
        <f t="shared" si="322"/>
        <v>0</v>
      </c>
      <c r="BA883" s="1"/>
      <c r="BB883" s="1"/>
      <c r="BN883" s="1">
        <f>T883/(T$3-T$4)*100</f>
        <v>20.909351418473584</v>
      </c>
      <c r="BO883" s="1">
        <f>U883/(U$3-U$4)*100</f>
        <v>79.711616910038458</v>
      </c>
      <c r="BP883" s="1">
        <f>V883/(V$3-V$4)*100</f>
        <v>26.860254083484573</v>
      </c>
      <c r="BQ883" s="1">
        <f>W883/(W$3-W$4)*100</f>
        <v>42.567233129846556</v>
      </c>
      <c r="BR883" s="1">
        <f>X883/(X$3-X$4)*100</f>
        <v>23.220407340189553</v>
      </c>
      <c r="BS883" s="1">
        <f>Y883/(Y$3-Y$4)*100</f>
        <v>43.012704174228681</v>
      </c>
      <c r="BT883" s="1">
        <f>Z883/(Z$3-Z$4)*100</f>
        <v>0.57238587184140721</v>
      </c>
      <c r="BU883" s="1">
        <f>AA883/(AA$3-AA$4)*100</f>
        <v>1.2979156354836936</v>
      </c>
      <c r="BV883" s="1">
        <f>AB883/(AB$3-AB$4)*100</f>
        <v>2.5639838512537501</v>
      </c>
      <c r="BW883" s="1">
        <f>AC883/(AC$3-AC$4)*100</f>
        <v>3.2370354943322126</v>
      </c>
    </row>
    <row r="884" spans="1:75">
      <c r="A884">
        <v>78</v>
      </c>
      <c r="B884" t="s">
        <v>2941</v>
      </c>
      <c r="C884" t="s">
        <v>3225</v>
      </c>
      <c r="D884">
        <v>18</v>
      </c>
      <c r="E884" t="s">
        <v>3226</v>
      </c>
      <c r="F884" t="s">
        <v>3227</v>
      </c>
      <c r="G884" t="s">
        <v>3228</v>
      </c>
      <c r="H884">
        <v>44</v>
      </c>
      <c r="I884">
        <v>24</v>
      </c>
      <c r="J884">
        <v>12</v>
      </c>
      <c r="K884">
        <v>71</v>
      </c>
      <c r="L884">
        <v>31</v>
      </c>
      <c r="M884">
        <v>41</v>
      </c>
      <c r="N884">
        <v>25</v>
      </c>
      <c r="O884">
        <v>75</v>
      </c>
      <c r="P884">
        <v>4</v>
      </c>
      <c r="Q884">
        <v>2</v>
      </c>
      <c r="R884">
        <v>329</v>
      </c>
      <c r="T884" s="1">
        <f t="shared" si="323"/>
        <v>13.373860182370819</v>
      </c>
      <c r="U884" s="1">
        <f t="shared" si="306"/>
        <v>7.2948328267477196</v>
      </c>
      <c r="V884" s="1">
        <f t="shared" si="307"/>
        <v>3.6474164133738598</v>
      </c>
      <c r="W884" s="1">
        <f t="shared" si="308"/>
        <v>21.580547112462007</v>
      </c>
      <c r="X884" s="1">
        <f t="shared" si="309"/>
        <v>9.4224924012158056</v>
      </c>
      <c r="Y884" s="1">
        <f t="shared" si="310"/>
        <v>12.462006079027356</v>
      </c>
      <c r="Z884" s="1">
        <f t="shared" si="311"/>
        <v>7.598784194528875</v>
      </c>
      <c r="AA884" s="1">
        <f t="shared" si="312"/>
        <v>22.796352583586625</v>
      </c>
      <c r="AB884" s="1">
        <f t="shared" si="313"/>
        <v>1.21580547112462</v>
      </c>
      <c r="AC884" s="1">
        <f t="shared" si="314"/>
        <v>0.60790273556231</v>
      </c>
      <c r="AD884" s="1"/>
      <c r="AF884" s="1">
        <f t="shared" si="324"/>
        <v>-31.953932958652466</v>
      </c>
      <c r="AG884" s="1">
        <f t="shared" si="315"/>
        <v>-45.792156396617045</v>
      </c>
      <c r="AH884" s="1">
        <f>IF((W884-W$2)/W$2*100&gt;100,100,IF((W884-W$2)/W$2*100&lt;-100,-100,(W884-W$2)/W$2*100))</f>
        <v>10.824662074015682</v>
      </c>
      <c r="AI884" s="1">
        <f>IF((X884-X$2)/X$2*100&gt;100,100,IF((X884-X$2)/X$2*100&lt;-100,-100,(X884-X$2)/X$2*100))</f>
        <v>-0.12876685426242751</v>
      </c>
      <c r="AJ884" s="1">
        <f>IF((Y884-Y$2)/Y$2*100&gt;100,100,IF((Y884-Y$2)/Y$2*100&lt;-100,-100,(Y884-Y$2)/Y$2*100))</f>
        <v>-12.383948772905235</v>
      </c>
      <c r="AK884" s="1">
        <f>IF((Z884-Z$2)/Z$2*100&gt;100,100,IF((Z884-Z$2)/Z$2*100&lt;-100,-100,(Z884-Z$2)/Z$2*100))</f>
        <v>-21.369000231328354</v>
      </c>
      <c r="AL884" s="1">
        <f>IF((V884-V$2)/V$2*100&gt;100,100,IF((V884-V$2)/V$2*100&lt;-100,-100,(V884-V$2)/V$2*100))</f>
        <v>-20.691102412443758</v>
      </c>
      <c r="AM884" s="1">
        <f>IF((AA884-AA$2)/AA$2*100&gt;100,100,IF((AA884-AA$2)/AA$2*100&lt;-100,-100,(AA884-AA$2)/AA$2*100))</f>
        <v>100</v>
      </c>
      <c r="AN884" s="1">
        <f>IF((AB884-AB$2)/AB$2*100&gt;100,100,IF((AB884-AB$2)/AB$2*100&lt;-100,-100,(AB884-AB$2)/AB$2*100))</f>
        <v>-32.755354589728881</v>
      </c>
      <c r="AO884" s="1">
        <f>IF((AC884-AC$2)/AC$2*100&gt;100,100,IF((AC884-AC$2)/AC$2*100&lt;-100,-100,(AC884-AC$2)/AC$2*100))</f>
        <v>-75.285318907442971</v>
      </c>
      <c r="AP884" s="1"/>
      <c r="AQ884" s="2">
        <f t="shared" si="325"/>
        <v>-32</v>
      </c>
      <c r="AR884" s="2">
        <f t="shared" si="316"/>
        <v>-46</v>
      </c>
      <c r="AS884" s="2">
        <f t="shared" si="317"/>
        <v>11</v>
      </c>
      <c r="AT884" s="2">
        <f t="shared" si="318"/>
        <v>0</v>
      </c>
      <c r="AU884" s="2">
        <f t="shared" si="319"/>
        <v>-12</v>
      </c>
      <c r="AV884" s="2">
        <f t="shared" si="326"/>
        <v>0</v>
      </c>
      <c r="AW884" s="2">
        <f t="shared" si="327"/>
        <v>0</v>
      </c>
      <c r="AX884" s="2">
        <f t="shared" si="320"/>
        <v>1</v>
      </c>
      <c r="AY884" s="2">
        <f t="shared" si="321"/>
        <v>0</v>
      </c>
      <c r="AZ884" s="2">
        <f t="shared" si="322"/>
        <v>0</v>
      </c>
      <c r="BA884" s="1"/>
      <c r="BB884" s="1"/>
      <c r="BN884" s="1">
        <f>T884/(T$3-T$4)*100</f>
        <v>23.345598037647306</v>
      </c>
      <c r="BO884" s="1">
        <f>U884/(U$3-U$4)*100</f>
        <v>20.278296756922558</v>
      </c>
      <c r="BP884" s="1">
        <f>V884/(V$3-V$4)*100</f>
        <v>7.2948328267477196</v>
      </c>
      <c r="BQ884" s="1">
        <f>W884/(W$3-W$4)*100</f>
        <v>39.237358386294552</v>
      </c>
      <c r="BR884" s="1">
        <f>X884/(X$3-X$4)*100</f>
        <v>25.650118203309692</v>
      </c>
      <c r="BS884" s="1">
        <f>Y884/(Y$3-Y$4)*100</f>
        <v>46.880880011579109</v>
      </c>
      <c r="BT884" s="1">
        <f>Z884/(Z$3-Z$4)*100</f>
        <v>23.965396305821837</v>
      </c>
      <c r="BU884" s="1">
        <f>AA884/(AA$3-AA$4)*100</f>
        <v>81.51423045040066</v>
      </c>
      <c r="BV884" s="1">
        <f>AB884/(AB$3-AB$4)*100</f>
        <v>5.7254512747348176</v>
      </c>
      <c r="BW884" s="1">
        <f>AC884/(AC$3-AC$4)*100</f>
        <v>1.3553241317454781</v>
      </c>
    </row>
    <row r="885" spans="1:75">
      <c r="A885">
        <v>87</v>
      </c>
      <c r="B885" t="s">
        <v>2941</v>
      </c>
      <c r="C885" t="s">
        <v>3229</v>
      </c>
      <c r="D885">
        <v>11</v>
      </c>
      <c r="E885" t="s">
        <v>3230</v>
      </c>
      <c r="F885" t="s">
        <v>3231</v>
      </c>
      <c r="G885" t="s">
        <v>3232</v>
      </c>
      <c r="H885">
        <v>24</v>
      </c>
      <c r="I885">
        <v>24</v>
      </c>
      <c r="J885">
        <v>9</v>
      </c>
      <c r="K885">
        <v>37</v>
      </c>
      <c r="L885">
        <v>20</v>
      </c>
      <c r="M885">
        <v>22</v>
      </c>
      <c r="N885">
        <v>8</v>
      </c>
      <c r="O885">
        <v>1</v>
      </c>
      <c r="P885">
        <v>2</v>
      </c>
      <c r="Q885">
        <v>2</v>
      </c>
      <c r="R885">
        <v>149</v>
      </c>
      <c r="T885" s="1">
        <f t="shared" si="323"/>
        <v>16.107382550335569</v>
      </c>
      <c r="U885" s="1">
        <f t="shared" si="306"/>
        <v>16.107382550335569</v>
      </c>
      <c r="V885" s="1">
        <f t="shared" si="307"/>
        <v>6.0402684563758395</v>
      </c>
      <c r="W885" s="1">
        <f t="shared" si="308"/>
        <v>24.832214765100673</v>
      </c>
      <c r="X885" s="1">
        <f t="shared" si="309"/>
        <v>13.422818791946309</v>
      </c>
      <c r="Y885" s="1">
        <f t="shared" si="310"/>
        <v>14.76510067114094</v>
      </c>
      <c r="Z885" s="1">
        <f t="shared" si="311"/>
        <v>5.3691275167785237</v>
      </c>
      <c r="AA885" s="1">
        <f t="shared" si="312"/>
        <v>0.67114093959731547</v>
      </c>
      <c r="AB885" s="1">
        <f t="shared" si="313"/>
        <v>1.3422818791946309</v>
      </c>
      <c r="AC885" s="1">
        <f t="shared" si="314"/>
        <v>1.3422818791946309</v>
      </c>
      <c r="AD885" s="1"/>
      <c r="AF885" s="1">
        <f t="shared" si="324"/>
        <v>-18.045798450506389</v>
      </c>
      <c r="AG885" s="1">
        <f t="shared" si="315"/>
        <v>19.693829164516728</v>
      </c>
      <c r="AH885" s="1">
        <f>IF((W885-W$2)/W$2*100&gt;100,100,IF((W885-W$2)/W$2*100&lt;-100,-100,(W885-W$2)/W$2*100))</f>
        <v>27.523264148501081</v>
      </c>
      <c r="AI885" s="1">
        <f>IF((X885-X$2)/X$2*100&gt;100,100,IF((X885-X$2)/X$2*100&lt;-100,-100,(X885-X$2)/X$2*100))</f>
        <v>42.27164193525725</v>
      </c>
      <c r="AJ885" s="1">
        <f>IF((Y885-Y$2)/Y$2*100&gt;100,100,IF((Y885-Y$2)/Y$2*100&lt;-100,-100,(Y885-Y$2)/Y$2*100))</f>
        <v>3.8083121266511601</v>
      </c>
      <c r="AK885" s="1">
        <f>IF((Z885-Z$2)/Z$2*100&gt;100,100,IF((Z885-Z$2)/Z$2*100&lt;-100,-100,(Z885-Z$2)/Z$2*100))</f>
        <v>-44.441129827880857</v>
      </c>
      <c r="AL885" s="1">
        <f>IF((V885-V$2)/V$2*100&gt;100,100,IF((V885-V$2)/V$2*100&lt;-100,-100,(V885-V$2)/V$2*100))</f>
        <v>31.338728051875886</v>
      </c>
      <c r="AM885" s="1">
        <f>IF((AA885-AA$2)/AA$2*100&gt;100,100,IF((AA885-AA$2)/AA$2*100&lt;-100,-100,(AA885-AA$2)/AA$2*100))</f>
        <v>-86.677458015335702</v>
      </c>
      <c r="AN885" s="1">
        <f>IF((AB885-AB$2)/AB$2*100&gt;100,100,IF((AB885-AB$2)/AB$2*100&lt;-100,-100,(AB885-AB$2)/AB$2*100))</f>
        <v>-25.760106241680536</v>
      </c>
      <c r="AO885" s="1">
        <f>IF((AC885-AC$2)/AC$2*100&gt;100,100,IF((AC885-AC$2)/AC$2*100&lt;-100,-100,(AC885-AC$2)/AC$2*100))</f>
        <v>-45.428657184890859</v>
      </c>
      <c r="AP885" s="1"/>
      <c r="AQ885" s="2">
        <f t="shared" si="325"/>
        <v>-18</v>
      </c>
      <c r="AR885" s="2">
        <f t="shared" si="316"/>
        <v>20</v>
      </c>
      <c r="AS885" s="2">
        <f t="shared" si="317"/>
        <v>28</v>
      </c>
      <c r="AT885" s="2">
        <f t="shared" si="318"/>
        <v>42</v>
      </c>
      <c r="AU885" s="2">
        <f t="shared" si="319"/>
        <v>4</v>
      </c>
      <c r="AV885" s="2">
        <f t="shared" si="326"/>
        <v>0</v>
      </c>
      <c r="AW885" s="2">
        <f t="shared" si="327"/>
        <v>1</v>
      </c>
      <c r="AX885" s="2">
        <f t="shared" si="320"/>
        <v>0</v>
      </c>
      <c r="AY885" s="2">
        <f t="shared" si="321"/>
        <v>0</v>
      </c>
      <c r="AZ885" s="2">
        <f t="shared" si="322"/>
        <v>0</v>
      </c>
      <c r="BA885" s="1"/>
      <c r="BB885" s="1"/>
      <c r="BN885" s="1">
        <f>T885/(T$3-T$4)*100</f>
        <v>28.117273048392789</v>
      </c>
      <c r="BO885" s="1">
        <f>U885/(U$3-U$4)*100</f>
        <v>44.775568006896123</v>
      </c>
      <c r="BP885" s="1">
        <f>V885/(V$3-V$4)*100</f>
        <v>12.080536912751679</v>
      </c>
      <c r="BQ885" s="1">
        <f>W885/(W$3-W$4)*100</f>
        <v>45.149481391092131</v>
      </c>
      <c r="BR885" s="1">
        <f>X885/(X$3-X$4)*100</f>
        <v>36.53989560029828</v>
      </c>
      <c r="BS885" s="1">
        <f>Y885/(Y$3-Y$4)*100</f>
        <v>55.544902524768311</v>
      </c>
      <c r="BT885" s="1">
        <f>Z885/(Z$3-Z$4)*100</f>
        <v>16.933402168301498</v>
      </c>
      <c r="BU885" s="1">
        <f>AA885/(AA$3-AA$4)*100</f>
        <v>2.3998372991661583</v>
      </c>
      <c r="BV885" s="1">
        <f>AB885/(AB$3-AB$4)*100</f>
        <v>6.3210519106971663</v>
      </c>
      <c r="BW885" s="1">
        <f>AC885/(AC$3-AC$4)*100</f>
        <v>2.9926284519749151</v>
      </c>
    </row>
    <row r="886" spans="1:75">
      <c r="A886">
        <v>86</v>
      </c>
      <c r="B886" t="s">
        <v>2941</v>
      </c>
      <c r="C886" t="s">
        <v>3233</v>
      </c>
      <c r="D886">
        <v>36</v>
      </c>
      <c r="E886" t="s">
        <v>3234</v>
      </c>
      <c r="F886" t="s">
        <v>3235</v>
      </c>
      <c r="G886" t="s">
        <v>762</v>
      </c>
      <c r="H886">
        <v>119</v>
      </c>
      <c r="I886">
        <v>108</v>
      </c>
      <c r="J886">
        <v>220</v>
      </c>
      <c r="K886">
        <v>87</v>
      </c>
      <c r="L886">
        <v>27</v>
      </c>
      <c r="M886">
        <v>56</v>
      </c>
      <c r="N886">
        <v>4</v>
      </c>
      <c r="O886">
        <v>2</v>
      </c>
      <c r="P886">
        <v>3</v>
      </c>
      <c r="Q886">
        <v>5</v>
      </c>
      <c r="R886">
        <v>631</v>
      </c>
      <c r="T886" s="1">
        <f t="shared" si="323"/>
        <v>18.858954041204438</v>
      </c>
      <c r="U886" s="1">
        <f t="shared" si="306"/>
        <v>17.115689381933439</v>
      </c>
      <c r="V886" s="1">
        <f t="shared" si="307"/>
        <v>34.865293185419972</v>
      </c>
      <c r="W886" s="1">
        <f t="shared" si="308"/>
        <v>13.787638668779714</v>
      </c>
      <c r="X886" s="1">
        <f t="shared" si="309"/>
        <v>4.2789223454833598</v>
      </c>
      <c r="Y886" s="1">
        <f t="shared" si="310"/>
        <v>8.8748019017432647</v>
      </c>
      <c r="Z886" s="1">
        <f t="shared" si="311"/>
        <v>0.6339144215530903</v>
      </c>
      <c r="AA886" s="1">
        <f t="shared" si="312"/>
        <v>0.31695721077654515</v>
      </c>
      <c r="AB886" s="1">
        <f t="shared" si="313"/>
        <v>0.47543581616481778</v>
      </c>
      <c r="AC886" s="1">
        <f t="shared" si="314"/>
        <v>0.79239302694136293</v>
      </c>
      <c r="AD886" s="1"/>
      <c r="AF886" s="1">
        <f t="shared" si="324"/>
        <v>-4.0458301852831875</v>
      </c>
      <c r="AG886" s="1">
        <f t="shared" si="315"/>
        <v>27.186549056748778</v>
      </c>
      <c r="AH886" s="1">
        <f>IF((W886-W$2)/W$2*100&gt;100,100,IF((W886-W$2)/W$2*100&lt;-100,-100,(W886-W$2)/W$2*100))</f>
        <v>-29.195011215273087</v>
      </c>
      <c r="AI886" s="1">
        <f>IF((X886-X$2)/X$2*100&gt;100,100,IF((X886-X$2)/X$2*100&lt;-100,-100,(X886-X$2)/X$2*100))</f>
        <v>-54.646686568499213</v>
      </c>
      <c r="AJ886" s="1">
        <f>IF((Y886-Y$2)/Y$2*100&gt;100,100,IF((Y886-Y$2)/Y$2*100&lt;-100,-100,(Y886-Y$2)/Y$2*100))</f>
        <v>-37.604339692783661</v>
      </c>
      <c r="AK886" s="1">
        <f>IF((Z886-Z$2)/Z$2*100&gt;100,100,IF((Z886-Z$2)/Z$2*100&lt;-100,-100,(Z886-Z$2)/Z$2*100))</f>
        <v>-93.440355264939981</v>
      </c>
      <c r="AL886" s="1">
        <f>IF((V886-V$2)/V$2*100&gt;100,100,IF((V886-V$2)/V$2*100&lt;-100,-100,(V886-V$2)/V$2*100))</f>
        <v>100</v>
      </c>
      <c r="AM886" s="1">
        <f>IF((AA886-AA$2)/AA$2*100&gt;100,100,IF((AA886-AA$2)/AA$2*100&lt;-100,-100,(AA886-AA$2)/AA$2*100))</f>
        <v>-93.708213135610222</v>
      </c>
      <c r="AN886" s="1">
        <f>IF((AB886-AB$2)/AB$2*100&gt;100,100,IF((AB886-AB$2)/AB$2*100&lt;-100,-100,(AB886-AB$2)/AB$2*100))</f>
        <v>-73.704253161672895</v>
      </c>
      <c r="AO886" s="1">
        <f>IF((AC886-AC$2)/AC$2*100&gt;100,100,IF((AC886-AC$2)/AC$2*100&lt;-100,-100,(AC886-AC$2)/AC$2*100))</f>
        <v>-67.784746119448243</v>
      </c>
      <c r="AP886" s="1"/>
      <c r="AQ886" s="2">
        <f t="shared" si="325"/>
        <v>-4</v>
      </c>
      <c r="AR886" s="2">
        <f t="shared" si="316"/>
        <v>27</v>
      </c>
      <c r="AS886" s="2">
        <f t="shared" si="317"/>
        <v>-29</v>
      </c>
      <c r="AT886" s="2">
        <f t="shared" si="318"/>
        <v>-55</v>
      </c>
      <c r="AU886" s="2">
        <f t="shared" si="319"/>
        <v>-38</v>
      </c>
      <c r="AV886" s="2">
        <f t="shared" si="326"/>
        <v>0</v>
      </c>
      <c r="AW886" s="2">
        <f t="shared" si="327"/>
        <v>1</v>
      </c>
      <c r="AX886" s="2">
        <f t="shared" si="320"/>
        <v>0</v>
      </c>
      <c r="AY886" s="2">
        <f t="shared" si="321"/>
        <v>0</v>
      </c>
      <c r="AZ886" s="2">
        <f t="shared" si="322"/>
        <v>0</v>
      </c>
      <c r="BA886" s="1"/>
      <c r="BB886" s="1"/>
      <c r="BN886" s="1">
        <f>T886/(T$3-T$4)*100</f>
        <v>32.920454861400728</v>
      </c>
      <c r="BO886" s="1">
        <f>U886/(U$3-U$4)*100</f>
        <v>47.57847598831038</v>
      </c>
      <c r="BP886" s="1">
        <f>V886/(V$3-V$4)*100</f>
        <v>69.730586370839944</v>
      </c>
      <c r="BQ886" s="1">
        <f>W886/(W$3-W$4)*100</f>
        <v>25.068433943235842</v>
      </c>
      <c r="BR886" s="1">
        <f>X886/(X$3-X$4)*100</f>
        <v>11.648177496038034</v>
      </c>
      <c r="BS886" s="1">
        <f>Y886/(Y$3-Y$4)*100</f>
        <v>33.38615953512943</v>
      </c>
      <c r="BT886" s="1">
        <f>Z886/(Z$3-Z$4)*100</f>
        <v>1.9992685602828231</v>
      </c>
      <c r="BU886" s="1">
        <f>AA886/(AA$3-AA$4)*100</f>
        <v>1.1333621476252222</v>
      </c>
      <c r="BV886" s="1">
        <f>AB886/(AB$3-AB$4)*100</f>
        <v>2.2389145832659536</v>
      </c>
      <c r="BW886" s="1">
        <f>AC886/(AC$3-AC$4)*100</f>
        <v>1.7666467485905797</v>
      </c>
    </row>
    <row r="887" spans="1:75">
      <c r="A887">
        <v>82</v>
      </c>
      <c r="B887" t="s">
        <v>2941</v>
      </c>
      <c r="C887" t="s">
        <v>3236</v>
      </c>
      <c r="D887">
        <v>27</v>
      </c>
      <c r="E887" t="s">
        <v>3237</v>
      </c>
      <c r="F887" t="s">
        <v>3238</v>
      </c>
      <c r="G887" t="s">
        <v>389</v>
      </c>
      <c r="H887">
        <v>73</v>
      </c>
      <c r="I887">
        <v>115</v>
      </c>
      <c r="J887">
        <v>37</v>
      </c>
      <c r="K887">
        <v>85</v>
      </c>
      <c r="L887">
        <v>45</v>
      </c>
      <c r="M887">
        <v>56</v>
      </c>
      <c r="N887">
        <v>14</v>
      </c>
      <c r="O887">
        <v>5</v>
      </c>
      <c r="P887">
        <v>6</v>
      </c>
      <c r="Q887">
        <v>4</v>
      </c>
      <c r="R887">
        <v>440</v>
      </c>
      <c r="T887" s="1">
        <f t="shared" si="323"/>
        <v>16.590909090909093</v>
      </c>
      <c r="U887" s="1">
        <f t="shared" si="306"/>
        <v>26.136363636363637</v>
      </c>
      <c r="V887" s="1">
        <f t="shared" si="307"/>
        <v>8.4090909090909083</v>
      </c>
      <c r="W887" s="1">
        <f t="shared" si="308"/>
        <v>19.318181818181817</v>
      </c>
      <c r="X887" s="1">
        <f t="shared" si="309"/>
        <v>10.227272727272728</v>
      </c>
      <c r="Y887" s="1">
        <f t="shared" si="310"/>
        <v>12.727272727272727</v>
      </c>
      <c r="Z887" s="1">
        <f t="shared" si="311"/>
        <v>3.1818181818181817</v>
      </c>
      <c r="AA887" s="1">
        <f t="shared" si="312"/>
        <v>1.1363636363636365</v>
      </c>
      <c r="AB887" s="1">
        <f t="shared" si="313"/>
        <v>1.3636363636363635</v>
      </c>
      <c r="AC887" s="1">
        <f t="shared" si="314"/>
        <v>0.90909090909090906</v>
      </c>
      <c r="AD887" s="1"/>
      <c r="AF887" s="1">
        <f t="shared" si="324"/>
        <v>-15.585620241113423</v>
      </c>
      <c r="AG887" s="1">
        <f t="shared" si="315"/>
        <v>94.219106319507034</v>
      </c>
      <c r="AH887" s="1">
        <f>IF((W887-W$2)/W$2*100&gt;100,100,IF((W887-W$2)/W$2*100&lt;-100,-100,(W887-W$2)/W$2*100))</f>
        <v>-0.7934803169062683</v>
      </c>
      <c r="AI887" s="1">
        <f>IF((X887-X$2)/X$2*100&gt;100,100,IF((X887-X$2)/X$2*100&lt;-100,-100,(X887-X$2)/X$2*100))</f>
        <v>8.4012908154431756</v>
      </c>
      <c r="AJ887" s="1">
        <f>IF((Y887-Y$2)/Y$2*100&gt;100,100,IF((Y887-Y$2)/Y$2*100&lt;-100,-100,(Y887-Y$2)/Y$2*100))</f>
        <v>-10.518950786696573</v>
      </c>
      <c r="AK887" s="1">
        <f>IF((Z887-Z$2)/Z$2*100&gt;100,100,IF((Z887-Z$2)/Z$2*100&lt;-100,-100,(Z887-Z$2)/Z$2*100))</f>
        <v>-67.075055915045311</v>
      </c>
      <c r="AL887" s="1">
        <f>IF((V887-V$2)/V$2*100&gt;100,100,IF((V887-V$2)/V$2*100&lt;-100,-100,(V887-V$2)/V$2*100))</f>
        <v>82.846062563129195</v>
      </c>
      <c r="AM887" s="1">
        <f>IF((AA887-AA$2)/AA$2*100&gt;100,100,IF((AA887-AA$2)/AA$2*100&lt;-100,-100,(AA887-AA$2)/AA$2*100))</f>
        <v>-77.442514139602508</v>
      </c>
      <c r="AN887" s="1">
        <f>IF((AB887-AB$2)/AB$2*100&gt;100,100,IF((AB887-AB$2)/AB$2*100&lt;-100,-100,(AB887-AB$2)/AB$2*100))</f>
        <v>-24.57901702279819</v>
      </c>
      <c r="AO887" s="1">
        <f>IF((AC887-AC$2)/AC$2*100&gt;100,100,IF((AC887-AC$2)/AC$2*100&lt;-100,-100,(AC887-AC$2)/AC$2*100))</f>
        <v>-63.040317820676087</v>
      </c>
      <c r="AP887" s="1"/>
      <c r="AQ887" s="2">
        <f t="shared" si="325"/>
        <v>-16</v>
      </c>
      <c r="AR887" s="2">
        <f t="shared" si="316"/>
        <v>94</v>
      </c>
      <c r="AS887" s="2">
        <f t="shared" si="317"/>
        <v>-1</v>
      </c>
      <c r="AT887" s="2">
        <f t="shared" si="318"/>
        <v>8</v>
      </c>
      <c r="AU887" s="2">
        <f t="shared" si="319"/>
        <v>-11</v>
      </c>
      <c r="AV887" s="2">
        <f t="shared" si="326"/>
        <v>0</v>
      </c>
      <c r="AW887" s="2">
        <f t="shared" si="327"/>
        <v>1</v>
      </c>
      <c r="AX887" s="2">
        <f t="shared" si="320"/>
        <v>0</v>
      </c>
      <c r="AY887" s="2">
        <f t="shared" si="321"/>
        <v>0</v>
      </c>
      <c r="AZ887" s="2">
        <f t="shared" si="322"/>
        <v>0</v>
      </c>
      <c r="BA887" s="1"/>
      <c r="BB887" s="1"/>
      <c r="BN887" s="1">
        <f>T887/(T$3-T$4)*100</f>
        <v>28.961323763955342</v>
      </c>
      <c r="BO887" s="1">
        <f>U887/(U$3-U$4)*100</f>
        <v>72.654295246038359</v>
      </c>
      <c r="BP887" s="1">
        <f>V887/(V$3-V$4)*100</f>
        <v>16.818181818181817</v>
      </c>
      <c r="BQ887" s="1">
        <f>W887/(W$3-W$4)*100</f>
        <v>35.123966942148755</v>
      </c>
      <c r="BR887" s="1">
        <f>X887/(X$3-X$4)*100</f>
        <v>27.840909090909093</v>
      </c>
      <c r="BS887" s="1">
        <f>Y887/(Y$3-Y$4)*100</f>
        <v>47.878787878787882</v>
      </c>
      <c r="BT887" s="1">
        <f>Z887/(Z$3-Z$4)*100</f>
        <v>10.034965034965035</v>
      </c>
      <c r="BU887" s="1">
        <f>AA887/(AA$3-AA$4)*100</f>
        <v>4.0633608815427005</v>
      </c>
      <c r="BV887" s="1">
        <f>AB887/(AB$3-AB$4)*100</f>
        <v>6.4216141001855283</v>
      </c>
      <c r="BW887" s="1">
        <f>AC887/(AC$3-AC$4)*100</f>
        <v>2.0268256333830106</v>
      </c>
    </row>
    <row r="888" spans="1:75">
      <c r="A888">
        <v>85</v>
      </c>
      <c r="B888" t="s">
        <v>2941</v>
      </c>
      <c r="C888" t="s">
        <v>3239</v>
      </c>
      <c r="D888">
        <v>23</v>
      </c>
      <c r="E888" t="s">
        <v>3240</v>
      </c>
      <c r="F888" t="s">
        <v>3241</v>
      </c>
      <c r="G888" t="s">
        <v>366</v>
      </c>
      <c r="H888">
        <v>77</v>
      </c>
      <c r="I888">
        <v>104</v>
      </c>
      <c r="J888">
        <v>34</v>
      </c>
      <c r="K888">
        <v>109</v>
      </c>
      <c r="L888">
        <v>24</v>
      </c>
      <c r="M888">
        <v>62</v>
      </c>
      <c r="N888">
        <v>8</v>
      </c>
      <c r="O888">
        <v>5</v>
      </c>
      <c r="P888">
        <v>4</v>
      </c>
      <c r="Q888">
        <v>5</v>
      </c>
      <c r="R888">
        <v>432</v>
      </c>
      <c r="T888" s="1">
        <f t="shared" si="323"/>
        <v>17.824074074074073</v>
      </c>
      <c r="U888" s="1">
        <f t="shared" si="306"/>
        <v>24.074074074074073</v>
      </c>
      <c r="V888" s="1">
        <f t="shared" si="307"/>
        <v>7.8703703703703702</v>
      </c>
      <c r="W888" s="1">
        <f t="shared" si="308"/>
        <v>25.231481481481481</v>
      </c>
      <c r="X888" s="1">
        <f t="shared" si="309"/>
        <v>5.5555555555555554</v>
      </c>
      <c r="Y888" s="1">
        <f t="shared" si="310"/>
        <v>14.351851851851851</v>
      </c>
      <c r="Z888" s="1">
        <f t="shared" si="311"/>
        <v>1.8518518518518516</v>
      </c>
      <c r="AA888" s="1">
        <f t="shared" si="312"/>
        <v>1.1574074074074074</v>
      </c>
      <c r="AB888" s="1">
        <f t="shared" si="313"/>
        <v>0.92592592592592582</v>
      </c>
      <c r="AC888" s="1">
        <f t="shared" si="314"/>
        <v>1.1574074074074074</v>
      </c>
      <c r="AD888" s="1"/>
      <c r="AF888" s="1">
        <f t="shared" si="324"/>
        <v>-9.3112891225559196</v>
      </c>
      <c r="AG888" s="1">
        <f t="shared" si="315"/>
        <v>78.894249299127253</v>
      </c>
      <c r="AH888" s="1">
        <f>IF((W888-W$2)/W$2*100&gt;100,100,IF((W888-W$2)/W$2*100&lt;-100,-100,(W888-W$2)/W$2*100))</f>
        <v>29.573656971709578</v>
      </c>
      <c r="AI888" s="1">
        <f>IF((X888-X$2)/X$2*100&gt;100,100,IF((X888-X$2)/X$2*100&lt;-100,-100,(X888-X$2)/X$2*100))</f>
        <v>-41.115348199018534</v>
      </c>
      <c r="AJ888" s="1">
        <f>IF((Y888-Y$2)/Y$2*100&gt;100,100,IF((Y888-Y$2)/Y$2*100&lt;-100,-100,(Y888-Y$2)/Y$2*100))</f>
        <v>0.90290271738250383</v>
      </c>
      <c r="AK888" s="1">
        <f>IF((Z888-Z$2)/Z$2*100&gt;100,100,IF((Z888-Z$2)/Z$2*100&lt;-100,-100,(Z888-Z$2)/Z$2*100))</f>
        <v>-80.837334130449662</v>
      </c>
      <c r="AL888" s="1">
        <f>IF((V888-V$2)/V$2*100&gt;100,100,IF((V888-V$2)/V$2*100&lt;-100,-100,(V888-V$2)/V$2*100))</f>
        <v>71.132200697223041</v>
      </c>
      <c r="AM888" s="1">
        <f>IF((AA888-AA$2)/AA$2*100&gt;100,100,IF((AA888-AA$2)/AA$2*100&lt;-100,-100,(AA888-AA$2)/AA$2*100))</f>
        <v>-77.024782919965531</v>
      </c>
      <c r="AN888" s="1">
        <f>IF((AB888-AB$2)/AB$2*100&gt;100,100,IF((AB888-AB$2)/AB$2*100&lt;-100,-100,(AB888-AB$2)/AB$2*100))</f>
        <v>-48.788221435233339</v>
      </c>
      <c r="AO888" s="1">
        <f>IF((AC888-AC$2)/AC$2*100&gt;100,100,IF((AC888-AC$2)/AC$2*100&lt;-100,-100,(AC888-AC$2)/AC$2*100))</f>
        <v>-52.944849077249643</v>
      </c>
      <c r="AP888" s="1"/>
      <c r="AQ888" s="2">
        <f t="shared" si="325"/>
        <v>-9</v>
      </c>
      <c r="AR888" s="2">
        <f t="shared" si="316"/>
        <v>79</v>
      </c>
      <c r="AS888" s="2">
        <f t="shared" si="317"/>
        <v>30</v>
      </c>
      <c r="AT888" s="2">
        <f t="shared" si="318"/>
        <v>-41</v>
      </c>
      <c r="AU888" s="2">
        <f t="shared" si="319"/>
        <v>1</v>
      </c>
      <c r="AV888" s="2">
        <f t="shared" si="326"/>
        <v>0</v>
      </c>
      <c r="AW888" s="2">
        <f t="shared" si="327"/>
        <v>1</v>
      </c>
      <c r="AX888" s="2">
        <f t="shared" si="320"/>
        <v>0</v>
      </c>
      <c r="AY888" s="2">
        <f t="shared" si="321"/>
        <v>0</v>
      </c>
      <c r="AZ888" s="2">
        <f t="shared" si="322"/>
        <v>0</v>
      </c>
      <c r="BA888" s="1"/>
      <c r="BB888" s="1"/>
      <c r="BN888" s="1">
        <f>T888/(T$3-T$4)*100</f>
        <v>31.113953866146844</v>
      </c>
      <c r="BO888" s="1">
        <f>U888/(U$3-U$4)*100</f>
        <v>66.921508664627922</v>
      </c>
      <c r="BP888" s="1">
        <f>V888/(V$3-V$4)*100</f>
        <v>15.74074074074074</v>
      </c>
      <c r="BQ888" s="1">
        <f>W888/(W$3-W$4)*100</f>
        <v>45.875420875420872</v>
      </c>
      <c r="BR888" s="1">
        <f>X888/(X$3-X$4)*100</f>
        <v>15.123456790123454</v>
      </c>
      <c r="BS888" s="1">
        <f>Y888/(Y$3-Y$4)*100</f>
        <v>53.990299823633158</v>
      </c>
      <c r="BT888" s="1">
        <f>Z888/(Z$3-Z$4)*100</f>
        <v>5.8404558404558395</v>
      </c>
      <c r="BU888" s="1">
        <f>AA888/(AA$3-AA$4)*100</f>
        <v>4.1386083052749729</v>
      </c>
      <c r="BV888" s="1">
        <f>AB888/(AB$3-AB$4)*100</f>
        <v>4.3603552532123961</v>
      </c>
      <c r="BW888" s="1">
        <f>AC888/(AC$3-AC$4)*100</f>
        <v>2.5804493017607775</v>
      </c>
    </row>
    <row r="889" spans="1:75">
      <c r="A889">
        <v>86</v>
      </c>
      <c r="B889" t="s">
        <v>2941</v>
      </c>
      <c r="C889" t="s">
        <v>3221</v>
      </c>
      <c r="D889">
        <v>37</v>
      </c>
      <c r="E889" t="s">
        <v>3242</v>
      </c>
      <c r="F889" t="s">
        <v>3243</v>
      </c>
      <c r="G889" t="s">
        <v>366</v>
      </c>
      <c r="H889">
        <v>101</v>
      </c>
      <c r="I889">
        <v>121</v>
      </c>
      <c r="J889">
        <v>46</v>
      </c>
      <c r="K889">
        <v>156</v>
      </c>
      <c r="L889">
        <v>54</v>
      </c>
      <c r="M889">
        <v>66</v>
      </c>
      <c r="N889">
        <v>9</v>
      </c>
      <c r="O889">
        <v>1</v>
      </c>
      <c r="P889">
        <v>3</v>
      </c>
      <c r="Q889">
        <v>5</v>
      </c>
      <c r="R889">
        <v>562</v>
      </c>
      <c r="T889" s="1">
        <f t="shared" si="323"/>
        <v>17.971530249110319</v>
      </c>
      <c r="U889" s="1">
        <f t="shared" si="306"/>
        <v>21.530249110320284</v>
      </c>
      <c r="V889" s="1">
        <f t="shared" si="307"/>
        <v>8.185053380782918</v>
      </c>
      <c r="W889" s="1">
        <f t="shared" si="308"/>
        <v>27.758007117437721</v>
      </c>
      <c r="X889" s="1">
        <f t="shared" si="309"/>
        <v>9.6085409252669027</v>
      </c>
      <c r="Y889" s="1">
        <f t="shared" si="310"/>
        <v>11.743772241992882</v>
      </c>
      <c r="Z889" s="1">
        <f t="shared" si="311"/>
        <v>1.6014234875444839</v>
      </c>
      <c r="AA889" s="1">
        <f t="shared" si="312"/>
        <v>0.1779359430604982</v>
      </c>
      <c r="AB889" s="1">
        <f t="shared" si="313"/>
        <v>0.53380782918149472</v>
      </c>
      <c r="AC889" s="1">
        <f t="shared" si="314"/>
        <v>0.88967971530249124</v>
      </c>
      <c r="AD889" s="1"/>
      <c r="AF889" s="1">
        <f t="shared" si="324"/>
        <v>-8.5610335766363121</v>
      </c>
      <c r="AG889" s="1">
        <f t="shared" si="315"/>
        <v>59.991106613810217</v>
      </c>
      <c r="AH889" s="1">
        <f>IF((W889-W$2)/W$2*100&gt;100,100,IF((W889-W$2)/W$2*100&lt;-100,-100,(W889-W$2)/W$2*100))</f>
        <v>42.548367407317436</v>
      </c>
      <c r="AI889" s="1">
        <f>IF((X889-X$2)/X$2*100&gt;100,100,IF((X889-X$2)/X$2*100&lt;-100,-100,(X889-X$2)/X$2*100))</f>
        <v>1.8432056059679416</v>
      </c>
      <c r="AJ889" s="1">
        <f>IF((Y889-Y$2)/Y$2*100&gt;100,100,IF((Y889-Y$2)/Y$2*100&lt;-100,-100,(Y889-Y$2)/Y$2*100))</f>
        <v>-17.433602276489207</v>
      </c>
      <c r="AK889" s="1">
        <f>IF((Z889-Z$2)/Z$2*100&gt;100,100,IF((Z889-Z$2)/Z$2*100&lt;-100,-100,(Z889-Z$2)/Z$2*100))</f>
        <v>-83.428726667968917</v>
      </c>
      <c r="AL889" s="1">
        <f>IF((V889-V$2)/V$2*100&gt;100,100,IF((V889-V$2)/V$2*100&lt;-100,-100,(V889-V$2)/V$2*100))</f>
        <v>77.974622789157209</v>
      </c>
      <c r="AM889" s="1">
        <f>IF((AA889-AA$2)/AA$2*100&gt;100,100,IF((AA889-AA$2)/AA$2*100&lt;-100,-100,(AA889-AA$2)/AA$2*100))</f>
        <v>-96.467866982713574</v>
      </c>
      <c r="AN889" s="1">
        <f>IF((AB889-AB$2)/AB$2*100&gt;100,100,IF((AB889-AB$2)/AB$2*100&lt;-100,-100,(AB889-AB$2)/AB$2*100))</f>
        <v>-70.475771788283978</v>
      </c>
      <c r="AO889" s="1">
        <f>IF((AC889-AC$2)/AC$2*100&gt;100,100,IF((AC889-AC$2)/AC$2*100&lt;-100,-100,(AC889-AC$2)/AC$2*100))</f>
        <v>-63.829492529131393</v>
      </c>
      <c r="AP889" s="1"/>
      <c r="AQ889" s="2">
        <f t="shared" si="325"/>
        <v>-9</v>
      </c>
      <c r="AR889" s="2">
        <f t="shared" si="316"/>
        <v>60</v>
      </c>
      <c r="AS889" s="2">
        <f t="shared" si="317"/>
        <v>43</v>
      </c>
      <c r="AT889" s="2">
        <f t="shared" si="318"/>
        <v>2</v>
      </c>
      <c r="AU889" s="2">
        <f t="shared" si="319"/>
        <v>-17</v>
      </c>
      <c r="AV889" s="2">
        <f t="shared" si="326"/>
        <v>0</v>
      </c>
      <c r="AW889" s="2">
        <f t="shared" si="327"/>
        <v>1</v>
      </c>
      <c r="AX889" s="2">
        <f t="shared" si="320"/>
        <v>0</v>
      </c>
      <c r="AY889" s="2">
        <f t="shared" si="321"/>
        <v>0</v>
      </c>
      <c r="AZ889" s="2">
        <f t="shared" si="322"/>
        <v>0</v>
      </c>
      <c r="BA889" s="1"/>
      <c r="BB889" s="1"/>
      <c r="BN889" s="1">
        <f>T889/(T$3-T$4)*100</f>
        <v>31.371355434850468</v>
      </c>
      <c r="BO889" s="1">
        <f>U889/(U$3-U$4)*100</f>
        <v>59.850142022266475</v>
      </c>
      <c r="BP889" s="1">
        <f>V889/(V$3-V$4)*100</f>
        <v>16.370106761565836</v>
      </c>
      <c r="BQ889" s="1">
        <f>W889/(W$3-W$4)*100</f>
        <v>50.469103849886757</v>
      </c>
      <c r="BR889" s="1">
        <f>X889/(X$3-X$4)*100</f>
        <v>26.15658362989323</v>
      </c>
      <c r="BS889" s="1">
        <f>Y889/(Y$3-Y$4)*100</f>
        <v>44.178952719877998</v>
      </c>
      <c r="BT889" s="1">
        <f>Z889/(Z$3-Z$4)*100</f>
        <v>5.0506433068710646</v>
      </c>
      <c r="BU889" s="1">
        <f>AA889/(AA$3-AA$4)*100</f>
        <v>0.63625579639814511</v>
      </c>
      <c r="BV889" s="1">
        <f>AB889/(AB$3-AB$4)*100</f>
        <v>2.5137991139516309</v>
      </c>
      <c r="BW889" s="1">
        <f>AC889/(AC$3-AC$4)*100</f>
        <v>1.983548217723587</v>
      </c>
    </row>
    <row r="890" spans="1:75">
      <c r="A890">
        <v>91</v>
      </c>
      <c r="B890" t="s">
        <v>2941</v>
      </c>
      <c r="C890" t="s">
        <v>3244</v>
      </c>
      <c r="D890">
        <v>21</v>
      </c>
      <c r="E890" t="s">
        <v>3245</v>
      </c>
      <c r="F890" t="s">
        <v>3246</v>
      </c>
      <c r="G890" t="s">
        <v>2049</v>
      </c>
      <c r="H890">
        <v>27</v>
      </c>
      <c r="I890">
        <v>88</v>
      </c>
      <c r="J890">
        <v>14</v>
      </c>
      <c r="K890">
        <v>185</v>
      </c>
      <c r="L890">
        <v>6</v>
      </c>
      <c r="M890">
        <v>37</v>
      </c>
      <c r="N890">
        <v>7</v>
      </c>
      <c r="O890">
        <v>4</v>
      </c>
      <c r="P890">
        <v>3</v>
      </c>
      <c r="Q890">
        <v>21</v>
      </c>
      <c r="R890">
        <v>392</v>
      </c>
      <c r="T890" s="1">
        <f t="shared" si="323"/>
        <v>6.8877551020408152</v>
      </c>
      <c r="U890" s="1">
        <f t="shared" si="306"/>
        <v>22.448979591836736</v>
      </c>
      <c r="V890" s="1">
        <f t="shared" si="307"/>
        <v>3.5714285714285712</v>
      </c>
      <c r="W890" s="1">
        <f t="shared" si="308"/>
        <v>47.193877551020407</v>
      </c>
      <c r="X890" s="1">
        <f t="shared" si="309"/>
        <v>1.5306122448979591</v>
      </c>
      <c r="Y890" s="1">
        <f t="shared" si="310"/>
        <v>9.4387755102040813</v>
      </c>
      <c r="Z890" s="1">
        <f t="shared" si="311"/>
        <v>1.7857142857142856</v>
      </c>
      <c r="AA890" s="1">
        <f t="shared" si="312"/>
        <v>1.0204081632653061</v>
      </c>
      <c r="AB890" s="1">
        <f t="shared" si="313"/>
        <v>0.76530612244897955</v>
      </c>
      <c r="AC890" s="1">
        <f t="shared" si="314"/>
        <v>5.3571428571428568</v>
      </c>
      <c r="AD890" s="1"/>
      <c r="AF890" s="1">
        <f t="shared" si="324"/>
        <v>-64.955170829760547</v>
      </c>
      <c r="AG890" s="1">
        <f t="shared" si="315"/>
        <v>66.818185374696384</v>
      </c>
      <c r="AH890" s="1">
        <f>IF((W890-W$2)/W$2*100&gt;100,100,IF((W890-W$2)/W$2*100&lt;-100,-100,(W890-W$2)/W$2*100))</f>
        <v>100</v>
      </c>
      <c r="AI890" s="1">
        <f>IF((X890-X$2)/X$2*100&gt;100,100,IF((X890-X$2)/X$2*100&lt;-100,-100,(X890-X$2)/X$2*100))</f>
        <v>-83.776677565035712</v>
      </c>
      <c r="AJ890" s="1">
        <f>IF((Y890-Y$2)/Y$2*100&gt;100,100,IF((Y890-Y$2)/Y$2*100&lt;-100,-100,(Y890-Y$2)/Y$2*100))</f>
        <v>-33.639236461708279</v>
      </c>
      <c r="AK890" s="1">
        <f>IF((Z890-Z$2)/Z$2*100&gt;100,100,IF((Z890-Z$2)/Z$2*100&lt;-100,-100,(Z890-Z$2)/Z$2*100))</f>
        <v>-81.521715054362161</v>
      </c>
      <c r="AL890" s="1">
        <f>IF((V890-V$2)/V$2*100&gt;100,100,IF((V890-V$2)/V$2*100&lt;-100,-100,(V890-V$2)/V$2*100))</f>
        <v>-22.34337111218451</v>
      </c>
      <c r="AM890" s="1">
        <f>IF((AA890-AA$2)/AA$2*100&gt;100,100,IF((AA890-AA$2)/AA$2*100&lt;-100,-100,(AA890-AA$2)/AA$2*100))</f>
        <v>-79.744298411071654</v>
      </c>
      <c r="AN890" s="1">
        <f>IF((AB890-AB$2)/AB$2*100&gt;100,100,IF((AB890-AB$2)/AB$2*100&lt;-100,-100,(AB890-AB$2)/AB$2*100))</f>
        <v>-57.671897308713262</v>
      </c>
      <c r="AO890" s="1">
        <f>IF((AC890-AC$2)/AC$2*100&gt;100,100,IF((AC890-AC$2)/AC$2*100&lt;-100,-100,(AC890-AC$2)/AC$2*100))</f>
        <v>100</v>
      </c>
      <c r="AP890" s="1"/>
      <c r="AQ890" s="2">
        <f t="shared" si="325"/>
        <v>-65</v>
      </c>
      <c r="AR890" s="2">
        <f t="shared" si="316"/>
        <v>67</v>
      </c>
      <c r="AS890" s="2">
        <f t="shared" si="317"/>
        <v>100</v>
      </c>
      <c r="AT890" s="2">
        <f t="shared" si="318"/>
        <v>-84</v>
      </c>
      <c r="AU890" s="2">
        <f t="shared" si="319"/>
        <v>-34</v>
      </c>
      <c r="AV890" s="2">
        <f t="shared" si="326"/>
        <v>0</v>
      </c>
      <c r="AW890" s="2">
        <f t="shared" si="327"/>
        <v>0</v>
      </c>
      <c r="AX890" s="2">
        <f t="shared" si="320"/>
        <v>0</v>
      </c>
      <c r="AY890" s="2">
        <f t="shared" si="321"/>
        <v>0</v>
      </c>
      <c r="AZ890" s="2">
        <f t="shared" si="322"/>
        <v>1</v>
      </c>
      <c r="BA890" s="1"/>
      <c r="BB890" s="1"/>
      <c r="BN890" s="1">
        <f>T890/(T$3-T$4)*100</f>
        <v>12.023361976369493</v>
      </c>
      <c r="BO890" s="1">
        <f>U890/(U$3-U$4)*100</f>
        <v>62.404044186481933</v>
      </c>
      <c r="BP890" s="1">
        <f>V890/(V$3-V$4)*100</f>
        <v>7.1428571428571423</v>
      </c>
      <c r="BQ890" s="1">
        <f>W890/(W$3-W$4)*100</f>
        <v>85.807050092764371</v>
      </c>
      <c r="BR890" s="1">
        <f>X890/(X$3-X$4)*100</f>
        <v>4.1666666666666661</v>
      </c>
      <c r="BS890" s="1">
        <f>Y890/(Y$3-Y$4)*100</f>
        <v>35.507774538386791</v>
      </c>
      <c r="BT890" s="1">
        <f>Z890/(Z$3-Z$4)*100</f>
        <v>5.6318681318681314</v>
      </c>
      <c r="BU890" s="1">
        <f>AA890/(AA$3-AA$4)*100</f>
        <v>3.6487322201607921</v>
      </c>
      <c r="BV890" s="1">
        <f>AB890/(AB$3-AB$4)*100</f>
        <v>3.603967097042899</v>
      </c>
      <c r="BW890" s="1">
        <f>AC890/(AC$3-AC$4)*100</f>
        <v>11.943793911007026</v>
      </c>
    </row>
    <row r="891" spans="1:75">
      <c r="A891">
        <v>79</v>
      </c>
      <c r="B891" t="s">
        <v>2941</v>
      </c>
      <c r="C891" t="s">
        <v>3247</v>
      </c>
      <c r="D891">
        <v>49</v>
      </c>
      <c r="E891" t="s">
        <v>3248</v>
      </c>
      <c r="F891" t="s">
        <v>3249</v>
      </c>
      <c r="G891" t="s">
        <v>852</v>
      </c>
      <c r="H891">
        <v>79</v>
      </c>
      <c r="I891">
        <v>146</v>
      </c>
      <c r="J891">
        <v>68</v>
      </c>
      <c r="K891">
        <v>159</v>
      </c>
      <c r="L891">
        <v>36</v>
      </c>
      <c r="M891">
        <v>97</v>
      </c>
      <c r="N891">
        <v>32</v>
      </c>
      <c r="O891">
        <v>36</v>
      </c>
      <c r="P891">
        <v>27</v>
      </c>
      <c r="Q891">
        <v>41</v>
      </c>
      <c r="R891">
        <v>721</v>
      </c>
      <c r="T891" s="1">
        <f t="shared" si="323"/>
        <v>10.957004160887656</v>
      </c>
      <c r="U891" s="1">
        <f t="shared" si="306"/>
        <v>20.249653259361995</v>
      </c>
      <c r="V891" s="1">
        <f t="shared" si="307"/>
        <v>9.4313453536754501</v>
      </c>
      <c r="W891" s="1">
        <f t="shared" si="308"/>
        <v>22.052704576976424</v>
      </c>
      <c r="X891" s="1">
        <f t="shared" si="309"/>
        <v>4.9930651872399441</v>
      </c>
      <c r="Y891" s="1">
        <f t="shared" si="310"/>
        <v>13.453536754507628</v>
      </c>
      <c r="Z891" s="1">
        <f t="shared" si="311"/>
        <v>4.438280166435506</v>
      </c>
      <c r="AA891" s="1">
        <f t="shared" si="312"/>
        <v>4.9930651872399441</v>
      </c>
      <c r="AB891" s="1">
        <f t="shared" si="313"/>
        <v>3.7447988904299581</v>
      </c>
      <c r="AC891" s="1">
        <f t="shared" si="314"/>
        <v>5.6865464632454925</v>
      </c>
      <c r="AD891" s="1"/>
      <c r="AF891" s="1">
        <f t="shared" si="324"/>
        <v>-44.250872258489977</v>
      </c>
      <c r="AG891" s="1">
        <f t="shared" si="315"/>
        <v>50.475009225895576</v>
      </c>
      <c r="AH891" s="1">
        <f>IF((W891-W$2)/W$2*100&gt;100,100,IF((W891-W$2)/W$2*100&lt;-100,-100,(W891-W$2)/W$2*100))</f>
        <v>13.24937777644185</v>
      </c>
      <c r="AI891" s="1">
        <f>IF((X891-X$2)/X$2*100&gt;100,100,IF((X891-X$2)/X$2*100&lt;-100,-100,(X891-X$2)/X$2*100))</f>
        <v>-47.077317105359235</v>
      </c>
      <c r="AJ891" s="1">
        <f>IF((Y891-Y$2)/Y$2*100&gt;100,100,IF((Y891-Y$2)/Y$2*100&lt;-100,-100,(Y891-Y$2)/Y$2*100))</f>
        <v>-5.4128397953291483</v>
      </c>
      <c r="AK891" s="1">
        <f>IF((Z891-Z$2)/Z$2*100&gt;100,100,IF((Z891-Z$2)/Z$2*100&lt;-100,-100,(Z891-Z$2)/Z$2*100))</f>
        <v>-54.073388872977802</v>
      </c>
      <c r="AL891" s="1">
        <f>IF((V891-V$2)/V$2*100&gt;100,100,IF((V891-V$2)/V$2*100&lt;-100,-100,(V891-V$2)/V$2*100))</f>
        <v>100</v>
      </c>
      <c r="AM891" s="1">
        <f>IF((AA891-AA$2)/AA$2*100&gt;100,100,IF((AA891-AA$2)/AA$2*100&lt;-100,-100,(AA891-AA$2)/AA$2*100))</f>
        <v>-0.88472232213702529</v>
      </c>
      <c r="AN891" s="1">
        <f>IF((AB891-AB$2)/AB$2*100&gt;100,100,IF((AB891-AB$2)/AB$2*100&lt;-100,-100,(AB891-AB$2)/AB$2*100))</f>
        <v>100</v>
      </c>
      <c r="AO891" s="1">
        <f>IF((AC891-AC$2)/AC$2*100&gt;100,100,IF((AC891-AC$2)/AC$2*100&lt;-100,-100,(AC891-AC$2)/AC$2*100))</f>
        <v>100</v>
      </c>
      <c r="AP891" s="1"/>
      <c r="AQ891" s="2">
        <f t="shared" si="325"/>
        <v>-44</v>
      </c>
      <c r="AR891" s="2">
        <f t="shared" si="316"/>
        <v>50</v>
      </c>
      <c r="AS891" s="2">
        <f t="shared" si="317"/>
        <v>13</v>
      </c>
      <c r="AT891" s="2">
        <f t="shared" si="318"/>
        <v>-47</v>
      </c>
      <c r="AU891" s="2">
        <f t="shared" si="319"/>
        <v>-5</v>
      </c>
      <c r="AV891" s="2">
        <f t="shared" si="326"/>
        <v>0</v>
      </c>
      <c r="AW891" s="2">
        <f t="shared" si="327"/>
        <v>1</v>
      </c>
      <c r="AX891" s="2">
        <f t="shared" si="320"/>
        <v>0</v>
      </c>
      <c r="AY891" s="2">
        <f t="shared" si="321"/>
        <v>1</v>
      </c>
      <c r="AZ891" s="2">
        <f t="shared" si="322"/>
        <v>1</v>
      </c>
      <c r="BA891" s="1"/>
      <c r="BB891" s="1"/>
      <c r="BN891" s="1">
        <f>T891/(T$3-T$4)*100</f>
        <v>19.126700245760031</v>
      </c>
      <c r="BO891" s="1">
        <f>U891/(U$3-U$4)*100</f>
        <v>56.290320528318205</v>
      </c>
      <c r="BP891" s="1">
        <f>V891/(V$3-V$4)*100</f>
        <v>18.8626907073509</v>
      </c>
      <c r="BQ891" s="1">
        <f>W891/(W$3-W$4)*100</f>
        <v>40.095826503593493</v>
      </c>
      <c r="BR891" s="1">
        <f>X891/(X$3-X$4)*100</f>
        <v>13.592233009708735</v>
      </c>
      <c r="BS891" s="1">
        <f>Y891/(Y$3-Y$4)*100</f>
        <v>50.610923981242983</v>
      </c>
      <c r="BT891" s="1">
        <f>Z891/(Z$3-Z$4)*100</f>
        <v>13.997652832604288</v>
      </c>
      <c r="BU891" s="1">
        <f>AA891/(AA$3-AA$4)*100</f>
        <v>17.853990669524649</v>
      </c>
      <c r="BV891" s="1">
        <f>AB891/(AB$3-AB$4)*100</f>
        <v>17.634945795239037</v>
      </c>
      <c r="BW891" s="1">
        <f>AC891/(AC$3-AC$4)*100</f>
        <v>12.678201950842411</v>
      </c>
    </row>
    <row r="892" spans="1:75">
      <c r="A892">
        <v>87</v>
      </c>
      <c r="B892" t="s">
        <v>2941</v>
      </c>
      <c r="C892" t="s">
        <v>3250</v>
      </c>
      <c r="D892">
        <v>25</v>
      </c>
      <c r="E892" t="s">
        <v>3251</v>
      </c>
      <c r="F892" t="s">
        <v>3252</v>
      </c>
      <c r="G892" t="s">
        <v>2234</v>
      </c>
      <c r="H892">
        <v>47</v>
      </c>
      <c r="I892">
        <v>97</v>
      </c>
      <c r="J892">
        <v>36</v>
      </c>
      <c r="K892">
        <v>95</v>
      </c>
      <c r="L892">
        <v>26</v>
      </c>
      <c r="M892">
        <v>44</v>
      </c>
      <c r="N892">
        <v>3</v>
      </c>
      <c r="O892">
        <v>2</v>
      </c>
      <c r="P892">
        <v>0</v>
      </c>
      <c r="Q892">
        <v>4</v>
      </c>
      <c r="R892">
        <v>354</v>
      </c>
      <c r="T892" s="1">
        <f t="shared" si="323"/>
        <v>13.27683615819209</v>
      </c>
      <c r="U892" s="1">
        <f t="shared" si="306"/>
        <v>27.401129943502823</v>
      </c>
      <c r="V892" s="1">
        <f t="shared" si="307"/>
        <v>10.16949152542373</v>
      </c>
      <c r="W892" s="1">
        <f t="shared" si="308"/>
        <v>26.836158192090398</v>
      </c>
      <c r="X892" s="1">
        <f t="shared" si="309"/>
        <v>7.3446327683615822</v>
      </c>
      <c r="Y892" s="1">
        <f t="shared" si="310"/>
        <v>12.429378531073446</v>
      </c>
      <c r="Z892" s="1">
        <f t="shared" si="311"/>
        <v>0.84745762711864403</v>
      </c>
      <c r="AA892" s="1">
        <f t="shared" si="312"/>
        <v>0.56497175141242939</v>
      </c>
      <c r="AB892" s="1">
        <f t="shared" si="313"/>
        <v>0</v>
      </c>
      <c r="AC892" s="1">
        <f t="shared" si="314"/>
        <v>1.1299435028248588</v>
      </c>
      <c r="AD892" s="1"/>
      <c r="AF892" s="1">
        <f t="shared" si="324"/>
        <v>-32.447590224681754</v>
      </c>
      <c r="AG892" s="1">
        <f t="shared" si="315"/>
        <v>100</v>
      </c>
      <c r="AH892" s="1">
        <f>IF((W892-W$2)/W$2*100&gt;100,100,IF((W892-W$2)/W$2*100&lt;-100,-100,(W892-W$2)/W$2*100))</f>
        <v>37.814307834939143</v>
      </c>
      <c r="AI892" s="1">
        <f>IF((X892-X$2)/X$2*100&gt;100,100,IF((X892-X$2)/X$2*100&lt;-100,-100,(X892-X$2)/X$2*100))</f>
        <v>-22.152494229210934</v>
      </c>
      <c r="AJ892" s="1">
        <f>IF((Y892-Y$2)/Y$2*100&gt;100,100,IF((Y892-Y$2)/Y$2*100&lt;-100,-100,(Y892-Y$2)/Y$2*100))</f>
        <v>-12.613341769090272</v>
      </c>
      <c r="AK892" s="1">
        <f>IF((Z892-Z$2)/Z$2*100&gt;100,100,IF((Z892-Z$2)/Z$2*100&lt;-100,-100,(Z892-Z$2)/Z$2*100))</f>
        <v>-91.230644432578657</v>
      </c>
      <c r="AL892" s="1">
        <f>IF((V892-V$2)/V$2*100&gt;100,100,IF((V892-V$2)/V$2*100&lt;-100,-100,(V892-V$2)/V$2*100))</f>
        <v>100</v>
      </c>
      <c r="AM892" s="1">
        <f>IF((AA892-AA$2)/AA$2*100&gt;100,100,IF((AA892-AA$2)/AA$2*100&lt;-100,-100,(AA892-AA$2)/AA$2*100))</f>
        <v>-88.78497878127132</v>
      </c>
      <c r="AN892" s="1">
        <f>IF((AB892-AB$2)/AB$2*100&gt;100,100,IF((AB892-AB$2)/AB$2*100&lt;-100,-100,(AB892-AB$2)/AB$2*100))</f>
        <v>-100</v>
      </c>
      <c r="AO892" s="1">
        <f>IF((AC892-AC$2)/AC$2*100&gt;100,100,IF((AC892-AC$2)/AC$2*100&lt;-100,-100,(AC892-AC$2)/AC$2*100))</f>
        <v>-54.061411980501347</v>
      </c>
      <c r="AP892" s="1"/>
      <c r="AQ892" s="2">
        <f t="shared" si="325"/>
        <v>-32</v>
      </c>
      <c r="AR892" s="2">
        <f t="shared" si="316"/>
        <v>100</v>
      </c>
      <c r="AS892" s="2">
        <f t="shared" si="317"/>
        <v>38</v>
      </c>
      <c r="AT892" s="2">
        <f t="shared" si="318"/>
        <v>-22</v>
      </c>
      <c r="AU892" s="2">
        <f t="shared" si="319"/>
        <v>-13</v>
      </c>
      <c r="AV892" s="2">
        <f t="shared" si="326"/>
        <v>0</v>
      </c>
      <c r="AW892" s="2">
        <f t="shared" si="327"/>
        <v>1</v>
      </c>
      <c r="AX892" s="2">
        <f t="shared" si="320"/>
        <v>0</v>
      </c>
      <c r="AY892" s="2">
        <f t="shared" si="321"/>
        <v>0</v>
      </c>
      <c r="AZ892" s="2">
        <f t="shared" si="322"/>
        <v>0</v>
      </c>
      <c r="BA892" s="1"/>
      <c r="BB892" s="1"/>
      <c r="BN892" s="1">
        <f>T892/(T$3-T$4)*100</f>
        <v>23.176231539300225</v>
      </c>
      <c r="BO892" s="1">
        <f>U892/(U$3-U$4)*100</f>
        <v>76.17011351267297</v>
      </c>
      <c r="BP892" s="1">
        <f>V892/(V$3-V$4)*100</f>
        <v>20.33898305084746</v>
      </c>
      <c r="BQ892" s="1">
        <f>W892/(W$3-W$4)*100</f>
        <v>48.793014894709806</v>
      </c>
      <c r="BR892" s="1">
        <f>X892/(X$3-X$4)*100</f>
        <v>19.993722536095415</v>
      </c>
      <c r="BS892" s="1">
        <f>Y892/(Y$3-Y$4)*100</f>
        <v>46.758138283562019</v>
      </c>
      <c r="BT892" s="1">
        <f>Z892/(Z$3-Z$4)*100</f>
        <v>2.6727509778357237</v>
      </c>
      <c r="BU892" s="1">
        <f>AA892/(AA$3-AA$4)*100</f>
        <v>2.0202020202020203</v>
      </c>
      <c r="BV892" s="1">
        <f>AB892/(AB$3-AB$4)*100</f>
        <v>0</v>
      </c>
      <c r="BW892" s="1">
        <f>AC892/(AC$3-AC$4)*100</f>
        <v>2.5192183013800129</v>
      </c>
    </row>
    <row r="893" spans="1:75">
      <c r="A893">
        <v>88</v>
      </c>
      <c r="B893" t="s">
        <v>2941</v>
      </c>
      <c r="C893" t="s">
        <v>3253</v>
      </c>
      <c r="D893">
        <v>31</v>
      </c>
      <c r="E893" t="s">
        <v>3254</v>
      </c>
      <c r="F893" t="s">
        <v>3255</v>
      </c>
      <c r="G893" t="s">
        <v>1398</v>
      </c>
      <c r="H893">
        <v>43</v>
      </c>
      <c r="I893">
        <v>119</v>
      </c>
      <c r="J893">
        <v>30</v>
      </c>
      <c r="K893">
        <v>102</v>
      </c>
      <c r="L893">
        <v>110</v>
      </c>
      <c r="M893">
        <v>48</v>
      </c>
      <c r="N893">
        <v>11</v>
      </c>
      <c r="O893">
        <v>9</v>
      </c>
      <c r="P893">
        <v>1</v>
      </c>
      <c r="Q893">
        <v>7</v>
      </c>
      <c r="R893">
        <v>480</v>
      </c>
      <c r="T893" s="1">
        <f t="shared" si="323"/>
        <v>8.9583333333333339</v>
      </c>
      <c r="U893" s="1">
        <f t="shared" si="306"/>
        <v>24.791666666666668</v>
      </c>
      <c r="V893" s="1">
        <f t="shared" si="307"/>
        <v>6.25</v>
      </c>
      <c r="W893" s="1">
        <f t="shared" si="308"/>
        <v>21.25</v>
      </c>
      <c r="X893" s="1">
        <f t="shared" si="309"/>
        <v>22.916666666666664</v>
      </c>
      <c r="Y893" s="1">
        <f t="shared" si="310"/>
        <v>10</v>
      </c>
      <c r="Z893" s="1">
        <f t="shared" si="311"/>
        <v>2.2916666666666665</v>
      </c>
      <c r="AA893" s="1">
        <f t="shared" si="312"/>
        <v>1.875</v>
      </c>
      <c r="AB893" s="1">
        <f t="shared" si="313"/>
        <v>0.20833333333333334</v>
      </c>
      <c r="AC893" s="1">
        <f t="shared" si="314"/>
        <v>1.4583333333333333</v>
      </c>
      <c r="AD893" s="1"/>
      <c r="AF893" s="1">
        <f t="shared" si="324"/>
        <v>-54.420089468089785</v>
      </c>
      <c r="AG893" s="1">
        <f t="shared" si="315"/>
        <v>84.226674037851254</v>
      </c>
      <c r="AH893" s="1">
        <f>IF((W893-W$2)/W$2*100&gt;100,100,IF((W893-W$2)/W$2*100&lt;-100,-100,(W893-W$2)/W$2*100))</f>
        <v>9.1271716514031134</v>
      </c>
      <c r="AI893" s="1">
        <f>IF((X893-X$2)/X$2*100&gt;100,100,IF((X893-X$2)/X$2*100&lt;-100,-100,(X893-X$2)/X$2*100))</f>
        <v>100</v>
      </c>
      <c r="AJ893" s="1">
        <f>IF((Y893-Y$2)/Y$2*100&gt;100,100,IF((Y893-Y$2)/Y$2*100&lt;-100,-100,(Y893-Y$2)/Y$2*100))</f>
        <v>-29.693461332404446</v>
      </c>
      <c r="AK893" s="1">
        <f>IF((Z893-Z$2)/Z$2*100&gt;100,100,IF((Z893-Z$2)/Z$2*100&lt;-100,-100,(Z893-Z$2)/Z$2*100))</f>
        <v>-76.286200986431453</v>
      </c>
      <c r="AL893" s="1">
        <f>IF((V893-V$2)/V$2*100&gt;100,100,IF((V893-V$2)/V$2*100&lt;-100,-100,(V893-V$2)/V$2*100))</f>
        <v>35.899100553677115</v>
      </c>
      <c r="AM893" s="1">
        <f>IF((AA893-AA$2)/AA$2*100&gt;100,100,IF((AA893-AA$2)/AA$2*100&lt;-100,-100,(AA893-AA$2)/AA$2*100))</f>
        <v>-62.780148330344169</v>
      </c>
      <c r="AN893" s="1">
        <f>IF((AB893-AB$2)/AB$2*100&gt;100,100,IF((AB893-AB$2)/AB$2*100&lt;-100,-100,(AB893-AB$2)/AB$2*100))</f>
        <v>-88.477349822927508</v>
      </c>
      <c r="AO893" s="1">
        <f>IF((AC893-AC$2)/AC$2*100&gt;100,100,IF((AC893-AC$2)/AC$2*100&lt;-100,-100,(AC893-AC$2)/AC$2*100))</f>
        <v>-40.710509837334556</v>
      </c>
      <c r="AP893" s="1"/>
      <c r="AQ893" s="2">
        <f t="shared" si="325"/>
        <v>-54</v>
      </c>
      <c r="AR893" s="2">
        <f t="shared" si="316"/>
        <v>84</v>
      </c>
      <c r="AS893" s="2">
        <f t="shared" si="317"/>
        <v>9</v>
      </c>
      <c r="AT893" s="2">
        <f t="shared" si="318"/>
        <v>100</v>
      </c>
      <c r="AU893" s="2">
        <f t="shared" si="319"/>
        <v>-30</v>
      </c>
      <c r="AV893" s="2">
        <f t="shared" si="326"/>
        <v>0</v>
      </c>
      <c r="AW893" s="2">
        <f t="shared" si="327"/>
        <v>1</v>
      </c>
      <c r="AX893" s="2">
        <f t="shared" si="320"/>
        <v>0</v>
      </c>
      <c r="AY893" s="2">
        <f t="shared" si="321"/>
        <v>0</v>
      </c>
      <c r="AZ893" s="2">
        <f t="shared" si="322"/>
        <v>0</v>
      </c>
      <c r="BA893" s="1"/>
      <c r="BB893" s="1"/>
      <c r="BN893" s="1">
        <f>T893/(T$3-T$4)*100</f>
        <v>15.637792397660819</v>
      </c>
      <c r="BO893" s="1">
        <f>U893/(U$3-U$4)*100</f>
        <v>68.916284403669721</v>
      </c>
      <c r="BP893" s="1">
        <f>V893/(V$3-V$4)*100</f>
        <v>12.5</v>
      </c>
      <c r="BQ893" s="1">
        <f>W893/(W$3-W$4)*100</f>
        <v>38.636363636363633</v>
      </c>
      <c r="BR893" s="1">
        <f>X893/(X$3-X$4)*100</f>
        <v>62.384259259259245</v>
      </c>
      <c r="BS893" s="1">
        <f>Y893/(Y$3-Y$4)*100</f>
        <v>37.619047619047628</v>
      </c>
      <c r="BT893" s="1">
        <f>Z893/(Z$3-Z$4)*100</f>
        <v>7.2275641025641022</v>
      </c>
      <c r="BU893" s="1">
        <f>AA893/(AA$3-AA$4)*100</f>
        <v>6.704545454545455</v>
      </c>
      <c r="BV893" s="1">
        <f>AB893/(AB$3-AB$4)*100</f>
        <v>0.9810799319727892</v>
      </c>
      <c r="BW893" s="1">
        <f>AC893/(AC$3-AC$4)*100</f>
        <v>3.2513661202185786</v>
      </c>
    </row>
    <row r="894" spans="1:75">
      <c r="A894">
        <v>84</v>
      </c>
      <c r="B894" t="s">
        <v>2941</v>
      </c>
      <c r="C894" t="s">
        <v>3256</v>
      </c>
      <c r="D894">
        <v>18</v>
      </c>
      <c r="E894" t="s">
        <v>3257</v>
      </c>
      <c r="F894" t="s">
        <v>3258</v>
      </c>
      <c r="G894" t="s">
        <v>2826</v>
      </c>
      <c r="H894">
        <v>36</v>
      </c>
      <c r="I894">
        <v>50</v>
      </c>
      <c r="J894">
        <v>17</v>
      </c>
      <c r="K894">
        <v>82</v>
      </c>
      <c r="L894">
        <v>15</v>
      </c>
      <c r="M894">
        <v>31</v>
      </c>
      <c r="N894">
        <v>5</v>
      </c>
      <c r="O894">
        <v>3</v>
      </c>
      <c r="P894">
        <v>4</v>
      </c>
      <c r="Q894">
        <v>3</v>
      </c>
      <c r="R894">
        <v>246</v>
      </c>
      <c r="T894" s="1">
        <f t="shared" si="323"/>
        <v>14.634146341463413</v>
      </c>
      <c r="U894" s="1">
        <f t="shared" si="306"/>
        <v>20.325203252032519</v>
      </c>
      <c r="V894" s="1">
        <f t="shared" si="307"/>
        <v>6.9105691056910574</v>
      </c>
      <c r="W894" s="1">
        <f t="shared" si="308"/>
        <v>33.333333333333329</v>
      </c>
      <c r="X894" s="1">
        <f t="shared" si="309"/>
        <v>6.0975609756097562</v>
      </c>
      <c r="Y894" s="1">
        <f t="shared" si="310"/>
        <v>12.601626016260163</v>
      </c>
      <c r="Z894" s="1">
        <f t="shared" si="311"/>
        <v>2.0325203252032518</v>
      </c>
      <c r="AA894" s="1">
        <f t="shared" si="312"/>
        <v>1.2195121951219512</v>
      </c>
      <c r="AB894" s="1">
        <f t="shared" si="313"/>
        <v>1.6260162601626018</v>
      </c>
      <c r="AC894" s="1">
        <f t="shared" si="314"/>
        <v>1.2195121951219512</v>
      </c>
      <c r="AD894" s="1"/>
      <c r="AF894" s="1">
        <f t="shared" si="324"/>
        <v>-25.541609567838119</v>
      </c>
      <c r="AG894" s="1">
        <f t="shared" si="315"/>
        <v>51.036420609019252</v>
      </c>
      <c r="AH894" s="1">
        <f>IF((W894-W$2)/W$2*100&gt;100,100,IF((W894-W$2)/W$2*100&lt;-100,-100,(W894-W$2)/W$2*100))</f>
        <v>71.179877100240148</v>
      </c>
      <c r="AI894" s="1">
        <f>IF((X894-X$2)/X$2*100&gt;100,100,IF((X894-X$2)/X$2*100&lt;-100,-100,(X894-X$2)/X$2*100))</f>
        <v>-35.370504120873989</v>
      </c>
      <c r="AJ894" s="1">
        <f>IF((Y894-Y$2)/Y$2*100&gt;100,100,IF((Y894-Y$2)/Y$2*100&lt;-100,-100,(Y894-Y$2)/Y$2*100))</f>
        <v>-11.402329321322675</v>
      </c>
      <c r="AK894" s="1">
        <f>IF((Z894-Z$2)/Z$2*100&gt;100,100,IF((Z894-Z$2)/Z$2*100&lt;-100,-100,(Z894-Z$2)/Z$2*100))</f>
        <v>-78.967805752932534</v>
      </c>
      <c r="AL894" s="1">
        <f>IF((V894-V$2)/V$2*100&gt;100,100,IF((V894-V$2)/V$2*100&lt;-100,-100,(V894-V$2)/V$2*100))</f>
        <v>50.262420124390971</v>
      </c>
      <c r="AM894" s="1">
        <f>IF((AA894-AA$2)/AA$2*100&gt;100,100,IF((AA894-AA$2)/AA$2*100&lt;-100,-100,(AA894-AA$2)/AA$2*100))</f>
        <v>-75.791966393719775</v>
      </c>
      <c r="AN894" s="1">
        <f>IF((AB894-AB$2)/AB$2*100&gt;100,100,IF((AB894-AB$2)/AB$2*100&lt;-100,-100,(AB894-AB$2)/AB$2*100))</f>
        <v>-10.067120569190239</v>
      </c>
      <c r="AO894" s="1">
        <f>IF((AC894-AC$2)/AC$2*100&gt;100,100,IF((AC894-AC$2)/AC$2*100&lt;-100,-100,(AC894-AC$2)/AC$2*100))</f>
        <v>-50.41993853993133</v>
      </c>
      <c r="AP894" s="1"/>
      <c r="AQ894" s="2">
        <f t="shared" si="325"/>
        <v>-26</v>
      </c>
      <c r="AR894" s="2">
        <f t="shared" si="316"/>
        <v>51</v>
      </c>
      <c r="AS894" s="2">
        <f t="shared" si="317"/>
        <v>71</v>
      </c>
      <c r="AT894" s="2">
        <f t="shared" si="318"/>
        <v>-35</v>
      </c>
      <c r="AU894" s="2">
        <f t="shared" si="319"/>
        <v>-11</v>
      </c>
      <c r="AV894" s="2">
        <f t="shared" si="326"/>
        <v>0</v>
      </c>
      <c r="AW894" s="2">
        <f t="shared" si="327"/>
        <v>1</v>
      </c>
      <c r="AX894" s="2">
        <f t="shared" si="320"/>
        <v>0</v>
      </c>
      <c r="AY894" s="2">
        <f t="shared" si="321"/>
        <v>0</v>
      </c>
      <c r="AZ894" s="2">
        <f t="shared" si="322"/>
        <v>0</v>
      </c>
      <c r="BA894" s="1"/>
      <c r="BB894" s="1"/>
      <c r="BN894" s="1">
        <f>T894/(T$3-T$4)*100</f>
        <v>25.545571245186132</v>
      </c>
      <c r="BO894" s="1">
        <f>U894/(U$3-U$4)*100</f>
        <v>56.500335645558287</v>
      </c>
      <c r="BP894" s="1">
        <f>V894/(V$3-V$4)*100</f>
        <v>13.821138211382115</v>
      </c>
      <c r="BQ894" s="1">
        <f>W894/(W$3-W$4)*100</f>
        <v>60.606060606060588</v>
      </c>
      <c r="BR894" s="1">
        <f>X894/(X$3-X$4)*100</f>
        <v>16.598915989159892</v>
      </c>
      <c r="BS894" s="1">
        <f>Y894/(Y$3-Y$4)*100</f>
        <v>47.406116918312044</v>
      </c>
      <c r="BT894" s="1">
        <f>Z894/(Z$3-Z$4)*100</f>
        <v>6.4102564102564097</v>
      </c>
      <c r="BU894" s="1">
        <f>AA894/(AA$3-AA$4)*100</f>
        <v>4.3606799704360686</v>
      </c>
      <c r="BV894" s="1">
        <f>AB894/(AB$3-AB$4)*100</f>
        <v>7.6572092251534771</v>
      </c>
      <c r="BW894" s="1">
        <f>AC894/(AC$3-AC$4)*100</f>
        <v>2.7189124350259894</v>
      </c>
    </row>
    <row r="895" spans="1:75">
      <c r="A895">
        <v>71</v>
      </c>
      <c r="B895" t="s">
        <v>2941</v>
      </c>
      <c r="C895" t="s">
        <v>3259</v>
      </c>
      <c r="D895">
        <v>39</v>
      </c>
      <c r="E895" t="s">
        <v>3260</v>
      </c>
      <c r="F895" t="s">
        <v>3261</v>
      </c>
      <c r="G895" t="s">
        <v>2279</v>
      </c>
      <c r="H895">
        <v>104</v>
      </c>
      <c r="I895">
        <v>103</v>
      </c>
      <c r="J895">
        <v>25</v>
      </c>
      <c r="K895">
        <v>129</v>
      </c>
      <c r="L895">
        <v>43</v>
      </c>
      <c r="M895">
        <v>83</v>
      </c>
      <c r="N895">
        <v>15</v>
      </c>
      <c r="O895">
        <v>6</v>
      </c>
      <c r="P895">
        <v>7</v>
      </c>
      <c r="Q895">
        <v>3</v>
      </c>
      <c r="R895">
        <v>518</v>
      </c>
      <c r="T895" s="1">
        <f t="shared" si="323"/>
        <v>20.077220077220076</v>
      </c>
      <c r="U895" s="1">
        <f t="shared" si="306"/>
        <v>19.884169884169882</v>
      </c>
      <c r="V895" s="1">
        <f t="shared" si="307"/>
        <v>4.8262548262548259</v>
      </c>
      <c r="W895" s="1">
        <f t="shared" si="308"/>
        <v>24.903474903474905</v>
      </c>
      <c r="X895" s="1">
        <f t="shared" si="309"/>
        <v>8.301158301158301</v>
      </c>
      <c r="Y895" s="1">
        <f t="shared" si="310"/>
        <v>16.023166023166024</v>
      </c>
      <c r="Z895" s="1">
        <f t="shared" si="311"/>
        <v>2.8957528957528957</v>
      </c>
      <c r="AA895" s="1">
        <f t="shared" si="312"/>
        <v>1.1583011583011582</v>
      </c>
      <c r="AB895" s="1">
        <f t="shared" si="313"/>
        <v>1.3513513513513513</v>
      </c>
      <c r="AC895" s="1">
        <f t="shared" si="314"/>
        <v>0.5791505791505791</v>
      </c>
      <c r="AD895" s="1"/>
      <c r="AF895" s="1">
        <f t="shared" si="324"/>
        <v>2.1526952389762757</v>
      </c>
      <c r="AG895" s="1">
        <f t="shared" si="315"/>
        <v>47.759105227464467</v>
      </c>
      <c r="AH895" s="1">
        <f>IF((W895-W$2)/W$2*100&gt;100,100,IF((W895-W$2)/W$2*100&lt;-100,-100,(W895-W$2)/W$2*100))</f>
        <v>27.889213200372499</v>
      </c>
      <c r="AI895" s="1">
        <f>IF((X895-X$2)/X$2*100&gt;100,100,IF((X895-X$2)/X$2*100&lt;-100,-100,(X895-X$2)/X$2*100))</f>
        <v>-12.014053100463981</v>
      </c>
      <c r="AJ895" s="1">
        <f>IF((Y895-Y$2)/Y$2*100&gt;100,100,IF((Y895-Y$2)/Y$2*100&lt;-100,-100,(Y895-Y$2)/Y$2*100))</f>
        <v>12.653334158502533</v>
      </c>
      <c r="AK895" s="1">
        <f>IF((Z895-Z$2)/Z$2*100&gt;100,100,IF((Z895-Z$2)/Z$2*100&lt;-100,-100,(Z895-Z$2)/Z$2*100))</f>
        <v>-70.03521360166836</v>
      </c>
      <c r="AL895" s="1">
        <f>IF((V895-V$2)/V$2*100&gt;100,100,IF((V895-V$2)/V$2*100&lt;-100,-100,(V895-V$2)/V$2*100))</f>
        <v>4.9413903889398512</v>
      </c>
      <c r="AM895" s="1">
        <f>IF((AA895-AA$2)/AA$2*100&gt;100,100,IF((AA895-AA$2)/AA$2*100&lt;-100,-100,(AA895-AA$2)/AA$2*100))</f>
        <v>-77.007041439594843</v>
      </c>
      <c r="AN895" s="1">
        <f>IF((AB895-AB$2)/AB$2*100&gt;100,100,IF((AB895-AB$2)/AB$2*100&lt;-100,-100,(AB895-AB$2)/AB$2*100))</f>
        <v>-25.258485337908116</v>
      </c>
      <c r="AO895" s="1">
        <f>IF((AC895-AC$2)/AC$2*100&gt;100,100,IF((AC895-AC$2)/AC$2*100&lt;-100,-100,(AC895-AC$2)/AC$2*100))</f>
        <v>-76.454256526685541</v>
      </c>
      <c r="AP895" s="1"/>
      <c r="AQ895" s="2">
        <f t="shared" si="325"/>
        <v>2</v>
      </c>
      <c r="AR895" s="2">
        <f t="shared" si="316"/>
        <v>48</v>
      </c>
      <c r="AS895" s="2">
        <f t="shared" si="317"/>
        <v>28</v>
      </c>
      <c r="AT895" s="2">
        <f t="shared" si="318"/>
        <v>-12</v>
      </c>
      <c r="AU895" s="2">
        <f t="shared" si="319"/>
        <v>13</v>
      </c>
      <c r="AV895" s="2">
        <f t="shared" si="326"/>
        <v>0</v>
      </c>
      <c r="AW895" s="2">
        <f t="shared" si="327"/>
        <v>0</v>
      </c>
      <c r="AX895" s="2">
        <f t="shared" si="320"/>
        <v>0</v>
      </c>
      <c r="AY895" s="2">
        <f t="shared" si="321"/>
        <v>0</v>
      </c>
      <c r="AZ895" s="2">
        <f t="shared" si="322"/>
        <v>0</v>
      </c>
      <c r="BA895" s="1"/>
      <c r="BB895" s="1"/>
      <c r="BN895" s="1">
        <f>T895/(T$3-T$4)*100</f>
        <v>35.047077152340307</v>
      </c>
      <c r="BO895" s="1">
        <f>U895/(U$3-U$4)*100</f>
        <v>55.274343806453885</v>
      </c>
      <c r="BP895" s="1">
        <f>V895/(V$3-V$4)*100</f>
        <v>9.6525096525096519</v>
      </c>
      <c r="BQ895" s="1">
        <f>W895/(W$3-W$4)*100</f>
        <v>45.279045279045278</v>
      </c>
      <c r="BR895" s="1">
        <f>X895/(X$3-X$4)*100</f>
        <v>22.597597597597595</v>
      </c>
      <c r="BS895" s="1">
        <f>Y895/(Y$3-Y$4)*100</f>
        <v>60.277624563338861</v>
      </c>
      <c r="BT895" s="1">
        <f>Z895/(Z$3-Z$4)*100</f>
        <v>9.1327591327591335</v>
      </c>
      <c r="BU895" s="1">
        <f>AA895/(AA$3-AA$4)*100</f>
        <v>4.1418041418041414</v>
      </c>
      <c r="BV895" s="1">
        <f>AB895/(AB$3-AB$4)*100</f>
        <v>6.3637617209045789</v>
      </c>
      <c r="BW895" s="1">
        <f>AC895/(AC$3-AC$4)*100</f>
        <v>1.2912209633521108</v>
      </c>
    </row>
    <row r="896" spans="1:75">
      <c r="A896">
        <v>80</v>
      </c>
      <c r="B896" t="s">
        <v>2941</v>
      </c>
      <c r="C896" t="s">
        <v>3262</v>
      </c>
      <c r="D896">
        <v>24</v>
      </c>
      <c r="E896" t="s">
        <v>3263</v>
      </c>
      <c r="F896" t="s">
        <v>3264</v>
      </c>
      <c r="G896" t="s">
        <v>3265</v>
      </c>
      <c r="H896">
        <v>44</v>
      </c>
      <c r="I896">
        <v>111</v>
      </c>
      <c r="J896">
        <v>28</v>
      </c>
      <c r="K896">
        <v>91</v>
      </c>
      <c r="L896">
        <v>36</v>
      </c>
      <c r="M896">
        <v>49</v>
      </c>
      <c r="N896">
        <v>5</v>
      </c>
      <c r="O896">
        <v>1</v>
      </c>
      <c r="P896">
        <v>1</v>
      </c>
      <c r="Q896">
        <v>0</v>
      </c>
      <c r="R896">
        <v>366</v>
      </c>
      <c r="T896" s="1">
        <f t="shared" si="323"/>
        <v>12.021857923497267</v>
      </c>
      <c r="U896" s="1">
        <f t="shared" si="306"/>
        <v>30.327868852459016</v>
      </c>
      <c r="V896" s="1">
        <f t="shared" si="307"/>
        <v>7.6502732240437163</v>
      </c>
      <c r="W896" s="1">
        <f t="shared" si="308"/>
        <v>24.863387978142075</v>
      </c>
      <c r="X896" s="1">
        <f t="shared" si="309"/>
        <v>9.8360655737704921</v>
      </c>
      <c r="Y896" s="1">
        <f t="shared" si="310"/>
        <v>13.387978142076504</v>
      </c>
      <c r="Z896" s="1">
        <f t="shared" si="311"/>
        <v>1.3661202185792349</v>
      </c>
      <c r="AA896" s="1">
        <f t="shared" si="312"/>
        <v>0.27322404371584702</v>
      </c>
      <c r="AB896" s="1">
        <f t="shared" si="313"/>
        <v>0.27322404371584702</v>
      </c>
      <c r="AC896" s="1">
        <f t="shared" si="314"/>
        <v>0</v>
      </c>
      <c r="AD896" s="1"/>
      <c r="AF896" s="1">
        <f t="shared" si="324"/>
        <v>-38.832906949171203</v>
      </c>
      <c r="AG896" s="1">
        <f t="shared" si="315"/>
        <v>100</v>
      </c>
      <c r="AH896" s="1">
        <f>IF((W896-W$2)/W$2*100&gt;100,100,IF((W896-W$2)/W$2*100&lt;-100,-100,(W896-W$2)/W$2*100))</f>
        <v>27.683350951818486</v>
      </c>
      <c r="AI896" s="1">
        <f>IF((X896-X$2)/X$2*100&gt;100,100,IF((X896-X$2)/X$2*100&lt;-100,-100,(X896-X$2)/X$2*100))</f>
        <v>4.2547933525573622</v>
      </c>
      <c r="AJ896" s="1">
        <f>IF((Y896-Y$2)/Y$2*100&gt;100,100,IF((Y896-Y$2)/Y$2*100&lt;-100,-100,(Y896-Y$2)/Y$2*100))</f>
        <v>-5.8737597073174195</v>
      </c>
      <c r="AK896" s="1">
        <f>IF((Z896-Z$2)/Z$2*100&gt;100,100,IF((Z896-Z$2)/Z$2*100&lt;-100,-100,(Z896-Z$2)/Z$2*100))</f>
        <v>-85.863607145413681</v>
      </c>
      <c r="AL896" s="1">
        <f>IF((V896-V$2)/V$2*100&gt;100,100,IF((V896-V$2)/V$2*100&lt;-100,-100,(V896-V$2)/V$2*100))</f>
        <v>66.346440021987291</v>
      </c>
      <c r="AM896" s="1">
        <f>IF((AA896-AA$2)/AA$2*100&gt;100,100,IF((AA896-AA$2)/AA$2*100&lt;-100,-100,(AA896-AA$2)/AA$2*100))</f>
        <v>-94.576342197500068</v>
      </c>
      <c r="AN896" s="1">
        <f>IF((AB896-AB$2)/AB$2*100&gt;100,100,IF((AB896-AB$2)/AB$2*100&lt;-100,-100,(AB896-AB$2)/AB$2*100))</f>
        <v>-84.888327636626229</v>
      </c>
      <c r="AO896" s="1">
        <f>IF((AC896-AC$2)/AC$2*100&gt;100,100,IF((AC896-AC$2)/AC$2*100&lt;-100,-100,(AC896-AC$2)/AC$2*100))</f>
        <v>-100</v>
      </c>
      <c r="AP896" s="1"/>
      <c r="AQ896" s="2">
        <f t="shared" si="325"/>
        <v>-39</v>
      </c>
      <c r="AR896" s="2">
        <f t="shared" si="316"/>
        <v>100</v>
      </c>
      <c r="AS896" s="2">
        <f t="shared" si="317"/>
        <v>28</v>
      </c>
      <c r="AT896" s="2">
        <f t="shared" si="318"/>
        <v>4</v>
      </c>
      <c r="AU896" s="2">
        <f t="shared" si="319"/>
        <v>-6</v>
      </c>
      <c r="AV896" s="2">
        <f t="shared" si="326"/>
        <v>0</v>
      </c>
      <c r="AW896" s="2">
        <f t="shared" si="327"/>
        <v>1</v>
      </c>
      <c r="AX896" s="2">
        <f t="shared" si="320"/>
        <v>0</v>
      </c>
      <c r="AY896" s="2">
        <f t="shared" si="321"/>
        <v>0</v>
      </c>
      <c r="AZ896" s="2">
        <f t="shared" si="322"/>
        <v>0</v>
      </c>
      <c r="BA896" s="1"/>
      <c r="BB896" s="1"/>
      <c r="BN896" s="1">
        <f>T896/(T$3-T$4)*100</f>
        <v>20.985523919087331</v>
      </c>
      <c r="BO896" s="1">
        <f>U896/(U$3-U$4)*100</f>
        <v>84.30591066325762</v>
      </c>
      <c r="BP896" s="1">
        <f>V896/(V$3-V$4)*100</f>
        <v>15.300546448087433</v>
      </c>
      <c r="BQ896" s="1">
        <f>W896/(W$3-W$4)*100</f>
        <v>45.206159960258312</v>
      </c>
      <c r="BR896" s="1">
        <f>X896/(X$3-X$4)*100</f>
        <v>26.775956284153001</v>
      </c>
      <c r="BS896" s="1">
        <f>Y896/(Y$3-Y$4)*100</f>
        <v>50.364298724954473</v>
      </c>
      <c r="BT896" s="1">
        <f>Z896/(Z$3-Z$4)*100</f>
        <v>4.3085329970575872</v>
      </c>
      <c r="BU896" s="1">
        <f>AA896/(AA$3-AA$4)*100</f>
        <v>0.97698294419605902</v>
      </c>
      <c r="BV896" s="1">
        <f>AB896/(AB$3-AB$4)*100</f>
        <v>1.2866622058659531</v>
      </c>
      <c r="BW896" s="1">
        <f>AC896/(AC$3-AC$4)*100</f>
        <v>0</v>
      </c>
    </row>
    <row r="897" spans="1:75">
      <c r="A897">
        <v>88</v>
      </c>
      <c r="B897" t="s">
        <v>2941</v>
      </c>
      <c r="C897" t="s">
        <v>3266</v>
      </c>
      <c r="D897">
        <v>10</v>
      </c>
      <c r="E897" t="s">
        <v>3267</v>
      </c>
      <c r="F897" t="s">
        <v>3268</v>
      </c>
      <c r="G897" t="s">
        <v>777</v>
      </c>
      <c r="H897">
        <v>17</v>
      </c>
      <c r="I897">
        <v>28</v>
      </c>
      <c r="J897">
        <v>11</v>
      </c>
      <c r="K897">
        <v>33</v>
      </c>
      <c r="L897">
        <v>37</v>
      </c>
      <c r="M897">
        <v>14</v>
      </c>
      <c r="N897">
        <v>3</v>
      </c>
      <c r="O897">
        <v>0</v>
      </c>
      <c r="P897">
        <v>2</v>
      </c>
      <c r="Q897">
        <v>2</v>
      </c>
      <c r="R897">
        <v>147</v>
      </c>
      <c r="T897" s="1">
        <f t="shared" si="323"/>
        <v>11.564625850340136</v>
      </c>
      <c r="U897" s="1">
        <f t="shared" si="306"/>
        <v>19.047619047619047</v>
      </c>
      <c r="V897" s="1">
        <f t="shared" si="307"/>
        <v>7.4829931972789119</v>
      </c>
      <c r="W897" s="1">
        <f t="shared" si="308"/>
        <v>22.448979591836736</v>
      </c>
      <c r="X897" s="1">
        <f t="shared" si="309"/>
        <v>25.170068027210885</v>
      </c>
      <c r="Y897" s="1">
        <f t="shared" si="310"/>
        <v>9.5238095238095237</v>
      </c>
      <c r="Z897" s="1">
        <f t="shared" si="311"/>
        <v>2.0408163265306123</v>
      </c>
      <c r="AA897" s="1">
        <f t="shared" si="312"/>
        <v>0</v>
      </c>
      <c r="AB897" s="1">
        <f t="shared" si="313"/>
        <v>1.3605442176870748</v>
      </c>
      <c r="AC897" s="1">
        <f t="shared" si="314"/>
        <v>1.3605442176870748</v>
      </c>
      <c r="AD897" s="1"/>
      <c r="AF897" s="1">
        <f t="shared" si="324"/>
        <v>-41.159299170955968</v>
      </c>
      <c r="AG897" s="1">
        <f t="shared" si="315"/>
        <v>41.542702742166618</v>
      </c>
      <c r="AH897" s="1">
        <f>IF((W897-W$2)/W$2*100&gt;100,100,IF((W897-W$2)/W$2*100&lt;-100,-100,(W897-W$2)/W$2*100))</f>
        <v>15.284407026692371</v>
      </c>
      <c r="AI897" s="1">
        <f>IF((X897-X$2)/X$2*100&gt;100,100,IF((X897-X$2)/X$2*100&lt;-100,-100,(X897-X$2)/X$2*100))</f>
        <v>100</v>
      </c>
      <c r="AJ897" s="1">
        <f>IF((Y897-Y$2)/Y$2*100&gt;100,100,IF((Y897-Y$2)/Y$2*100&lt;-100,-100,(Y897-Y$2)/Y$2*100))</f>
        <v>-33.041391745147095</v>
      </c>
      <c r="AK897" s="1">
        <f>IF((Z897-Z$2)/Z$2*100&gt;100,100,IF((Z897-Z$2)/Z$2*100&lt;-100,-100,(Z897-Z$2)/Z$2*100))</f>
        <v>-78.881960062128186</v>
      </c>
      <c r="AL897" s="1">
        <f>IF((V897-V$2)/V$2*100&gt;100,100,IF((V897-V$2)/V$2*100&lt;-100,-100,(V897-V$2)/V$2*100))</f>
        <v>62.709127193518185</v>
      </c>
      <c r="AM897" s="1">
        <f>IF((AA897-AA$2)/AA$2*100&gt;100,100,IF((AA897-AA$2)/AA$2*100&lt;-100,-100,(AA897-AA$2)/AA$2*100))</f>
        <v>-100</v>
      </c>
      <c r="AN897" s="1">
        <f>IF((AB897-AB$2)/AB$2*100&gt;100,100,IF((AB897-AB$2)/AB$2*100&lt;-100,-100,(AB897-AB$2)/AB$2*100))</f>
        <v>-24.7500396599347</v>
      </c>
      <c r="AO897" s="1">
        <f>IF((AC897-AC$2)/AC$2*100&gt;100,100,IF((AC897-AC$2)/AC$2*100&lt;-100,-100,(AC897-AC$2)/AC$2*100))</f>
        <v>-44.686189935705706</v>
      </c>
      <c r="AP897" s="1"/>
      <c r="AQ897" s="2">
        <f t="shared" si="325"/>
        <v>-41</v>
      </c>
      <c r="AR897" s="2">
        <f t="shared" si="316"/>
        <v>42</v>
      </c>
      <c r="AS897" s="2">
        <f t="shared" si="317"/>
        <v>15</v>
      </c>
      <c r="AT897" s="2">
        <f t="shared" si="318"/>
        <v>100</v>
      </c>
      <c r="AU897" s="2">
        <f t="shared" si="319"/>
        <v>-33</v>
      </c>
      <c r="AV897" s="2">
        <f t="shared" si="326"/>
        <v>0</v>
      </c>
      <c r="AW897" s="2">
        <f t="shared" si="327"/>
        <v>1</v>
      </c>
      <c r="AX897" s="2">
        <f t="shared" si="320"/>
        <v>0</v>
      </c>
      <c r="AY897" s="2">
        <f t="shared" si="321"/>
        <v>0</v>
      </c>
      <c r="AZ897" s="2">
        <f t="shared" si="322"/>
        <v>0</v>
      </c>
      <c r="BA897" s="1"/>
      <c r="BB897" s="1"/>
      <c r="BN897" s="1">
        <f>T897/(T$3-T$4)*100</f>
        <v>20.18737319489199</v>
      </c>
      <c r="BO897" s="1">
        <f>U897/(U$3-U$4)*100</f>
        <v>52.94888597640891</v>
      </c>
      <c r="BP897" s="1">
        <f>V897/(V$3-V$4)*100</f>
        <v>14.965986394557824</v>
      </c>
      <c r="BQ897" s="1">
        <f>W897/(W$3-W$4)*100</f>
        <v>40.816326530612237</v>
      </c>
      <c r="BR897" s="1">
        <f>X897/(X$3-X$4)*100</f>
        <v>68.518518518518505</v>
      </c>
      <c r="BS897" s="1">
        <f>Y897/(Y$3-Y$4)*100</f>
        <v>35.827664399092974</v>
      </c>
      <c r="BT897" s="1">
        <f>Z897/(Z$3-Z$4)*100</f>
        <v>6.4364207221350087</v>
      </c>
      <c r="BU897" s="1">
        <f>AA897/(AA$3-AA$4)*100</f>
        <v>0</v>
      </c>
      <c r="BV897" s="1">
        <f>AB897/(AB$3-AB$4)*100</f>
        <v>6.4070526169651529</v>
      </c>
      <c r="BW897" s="1">
        <f>AC897/(AC$3-AC$4)*100</f>
        <v>3.0333444853351175</v>
      </c>
    </row>
    <row r="898" spans="1:75">
      <c r="A898">
        <v>84</v>
      </c>
      <c r="B898" t="s">
        <v>2941</v>
      </c>
      <c r="C898" t="s">
        <v>3269</v>
      </c>
      <c r="D898">
        <v>19</v>
      </c>
      <c r="E898" t="s">
        <v>3270</v>
      </c>
      <c r="F898" t="s">
        <v>3271</v>
      </c>
      <c r="G898" t="s">
        <v>1338</v>
      </c>
      <c r="H898">
        <v>25</v>
      </c>
      <c r="I898">
        <v>59</v>
      </c>
      <c r="J898">
        <v>13</v>
      </c>
      <c r="K898">
        <v>126</v>
      </c>
      <c r="L898">
        <v>2</v>
      </c>
      <c r="M898">
        <v>37</v>
      </c>
      <c r="N898">
        <v>8</v>
      </c>
      <c r="O898">
        <v>0</v>
      </c>
      <c r="P898">
        <v>11</v>
      </c>
      <c r="Q898">
        <v>17</v>
      </c>
      <c r="R898">
        <v>298</v>
      </c>
      <c r="T898" s="1">
        <f t="shared" si="323"/>
        <v>8.3892617449664435</v>
      </c>
      <c r="U898" s="1">
        <f t="shared" si="306"/>
        <v>19.798657718120804</v>
      </c>
      <c r="V898" s="1">
        <f t="shared" si="307"/>
        <v>4.3624161073825505</v>
      </c>
      <c r="W898" s="1">
        <f t="shared" si="308"/>
        <v>42.281879194630875</v>
      </c>
      <c r="X898" s="1">
        <f t="shared" si="309"/>
        <v>0.67114093959731547</v>
      </c>
      <c r="Y898" s="1">
        <f t="shared" si="310"/>
        <v>12.416107382550337</v>
      </c>
      <c r="Z898" s="1">
        <f t="shared" si="311"/>
        <v>2.6845637583892619</v>
      </c>
      <c r="AA898" s="1">
        <f t="shared" si="312"/>
        <v>0</v>
      </c>
      <c r="AB898" s="1">
        <f t="shared" si="313"/>
        <v>3.6912751677852351</v>
      </c>
      <c r="AC898" s="1">
        <f t="shared" si="314"/>
        <v>5.7046979865771812</v>
      </c>
      <c r="AD898" s="1"/>
      <c r="AF898" s="1">
        <f t="shared" si="324"/>
        <v>-57.3155200263054</v>
      </c>
      <c r="AG898" s="1">
        <f t="shared" si="315"/>
        <v>47.123665014718483</v>
      </c>
      <c r="AH898" s="1">
        <f>IF((W898-W$2)/W$2*100&gt;100,100,IF((W898-W$2)/W$2*100&lt;-100,-100,(W898-W$2)/W$2*100))</f>
        <v>100</v>
      </c>
      <c r="AI898" s="1">
        <f>IF((X898-X$2)/X$2*100&gt;100,100,IF((X898-X$2)/X$2*100&lt;-100,-100,(X898-X$2)/X$2*100))</f>
        <v>-92.886417903237145</v>
      </c>
      <c r="AJ898" s="1">
        <f>IF((Y898-Y$2)/Y$2*100&gt;100,100,IF((Y898-Y$2)/Y$2*100&lt;-100,-100,(Y898-Y$2)/Y$2*100))</f>
        <v>-12.706646620770615</v>
      </c>
      <c r="AK898" s="1">
        <f>IF((Z898-Z$2)/Z$2*100&gt;100,100,IF((Z898-Z$2)/Z$2*100&lt;-100,-100,(Z898-Z$2)/Z$2*100))</f>
        <v>-72.220564913940436</v>
      </c>
      <c r="AL898" s="1">
        <f>IF((V898-V$2)/V$2*100&gt;100,100,IF((V898-V$2)/V$2*100&lt;-100,-100,(V898-V$2)/V$2*100))</f>
        <v>-5.1442519625340903</v>
      </c>
      <c r="AM898" s="1">
        <f>IF((AA898-AA$2)/AA$2*100&gt;100,100,IF((AA898-AA$2)/AA$2*100&lt;-100,-100,(AA898-AA$2)/AA$2*100))</f>
        <v>-100</v>
      </c>
      <c r="AN898" s="1">
        <f>IF((AB898-AB$2)/AB$2*100&gt;100,100,IF((AB898-AB$2)/AB$2*100&lt;-100,-100,(AB898-AB$2)/AB$2*100))</f>
        <v>100</v>
      </c>
      <c r="AO898" s="1">
        <f>IF((AC898-AC$2)/AC$2*100&gt;100,100,IF((AC898-AC$2)/AC$2*100&lt;-100,-100,(AC898-AC$2)/AC$2*100))</f>
        <v>100</v>
      </c>
      <c r="AP898" s="1"/>
      <c r="AQ898" s="2">
        <f t="shared" si="325"/>
        <v>-57</v>
      </c>
      <c r="AR898" s="2">
        <f t="shared" si="316"/>
        <v>47</v>
      </c>
      <c r="AS898" s="2">
        <f t="shared" si="317"/>
        <v>100</v>
      </c>
      <c r="AT898" s="2">
        <f t="shared" si="318"/>
        <v>-93</v>
      </c>
      <c r="AU898" s="2">
        <f t="shared" si="319"/>
        <v>-13</v>
      </c>
      <c r="AV898" s="2">
        <f t="shared" si="326"/>
        <v>0</v>
      </c>
      <c r="AW898" s="2">
        <f t="shared" si="327"/>
        <v>0</v>
      </c>
      <c r="AX898" s="2">
        <f t="shared" si="320"/>
        <v>0</v>
      </c>
      <c r="AY898" s="2">
        <f t="shared" si="321"/>
        <v>1</v>
      </c>
      <c r="AZ898" s="2">
        <f t="shared" si="322"/>
        <v>1</v>
      </c>
      <c r="BA898" s="1"/>
      <c r="BB898" s="1"/>
      <c r="BN898" s="1">
        <f>T898/(T$3-T$4)*100</f>
        <v>14.644413046037913</v>
      </c>
      <c r="BO898" s="1">
        <f>U898/(U$3-U$4)*100</f>
        <v>55.036635675143152</v>
      </c>
      <c r="BP898" s="1">
        <f>V898/(V$3-V$4)*100</f>
        <v>8.724832214765101</v>
      </c>
      <c r="BQ898" s="1">
        <f>W898/(W$3-W$4)*100</f>
        <v>76.876143990237949</v>
      </c>
      <c r="BR898" s="1">
        <f>X898/(X$3-X$4)*100</f>
        <v>1.8269947800149142</v>
      </c>
      <c r="BS898" s="1">
        <f>Y898/(Y$3-Y$4)*100</f>
        <v>46.708213486736987</v>
      </c>
      <c r="BT898" s="1">
        <f>Z898/(Z$3-Z$4)*100</f>
        <v>8.4667010841507491</v>
      </c>
      <c r="BU898" s="1">
        <f>AA898/(AA$3-AA$4)*100</f>
        <v>0</v>
      </c>
      <c r="BV898" s="1">
        <f>AB898/(AB$3-AB$4)*100</f>
        <v>17.382892754417206</v>
      </c>
      <c r="BW898" s="1">
        <f>AC898/(AC$3-AC$4)*100</f>
        <v>12.718670920893388</v>
      </c>
    </row>
    <row r="899" spans="1:75">
      <c r="A899">
        <v>88</v>
      </c>
      <c r="B899" t="s">
        <v>2941</v>
      </c>
      <c r="C899" t="s">
        <v>3272</v>
      </c>
      <c r="D899">
        <v>16</v>
      </c>
      <c r="E899" t="s">
        <v>3273</v>
      </c>
      <c r="F899" t="s">
        <v>3274</v>
      </c>
      <c r="G899" t="s">
        <v>3275</v>
      </c>
      <c r="H899">
        <v>16</v>
      </c>
      <c r="I899">
        <v>76</v>
      </c>
      <c r="J899">
        <v>11</v>
      </c>
      <c r="K899">
        <v>60</v>
      </c>
      <c r="L899">
        <v>27</v>
      </c>
      <c r="M899">
        <v>27</v>
      </c>
      <c r="N899">
        <v>14</v>
      </c>
      <c r="O899">
        <v>4</v>
      </c>
      <c r="P899">
        <v>4</v>
      </c>
      <c r="Q899">
        <v>1</v>
      </c>
      <c r="R899">
        <v>240</v>
      </c>
      <c r="T899" s="1">
        <f t="shared" si="323"/>
        <v>6.666666666666667</v>
      </c>
      <c r="U899" s="1">
        <f t="shared" si="306"/>
        <v>31.666666666666664</v>
      </c>
      <c r="V899" s="1">
        <f t="shared" si="307"/>
        <v>4.583333333333333</v>
      </c>
      <c r="W899" s="1">
        <f t="shared" si="308"/>
        <v>25</v>
      </c>
      <c r="X899" s="1">
        <f t="shared" si="309"/>
        <v>11.25</v>
      </c>
      <c r="Y899" s="1">
        <f t="shared" si="310"/>
        <v>11.25</v>
      </c>
      <c r="Z899" s="1">
        <f t="shared" si="311"/>
        <v>5.833333333333333</v>
      </c>
      <c r="AA899" s="1">
        <f t="shared" si="312"/>
        <v>1.6666666666666667</v>
      </c>
      <c r="AB899" s="1">
        <f t="shared" si="313"/>
        <v>1.6666666666666667</v>
      </c>
      <c r="AC899" s="1">
        <f t="shared" si="314"/>
        <v>0.41666666666666669</v>
      </c>
      <c r="AD899" s="1"/>
      <c r="AF899" s="1">
        <f t="shared" si="324"/>
        <v>-66.080066580904031</v>
      </c>
      <c r="AG899" s="1">
        <f t="shared" si="315"/>
        <v>100</v>
      </c>
      <c r="AH899" s="1">
        <f>IF((W899-W$2)/W$2*100&gt;100,100,IF((W899-W$2)/W$2*100&lt;-100,-100,(W899-W$2)/W$2*100))</f>
        <v>28.384907825180132</v>
      </c>
      <c r="AI899" s="1">
        <f>IF((X899-X$2)/X$2*100&gt;100,100,IF((X899-X$2)/X$2*100&lt;-100,-100,(X899-X$2)/X$2*100))</f>
        <v>19.24141989698748</v>
      </c>
      <c r="AJ899" s="1">
        <f>IF((Y899-Y$2)/Y$2*100&gt;100,100,IF((Y899-Y$2)/Y$2*100&lt;-100,-100,(Y899-Y$2)/Y$2*100))</f>
        <v>-20.905143998955001</v>
      </c>
      <c r="AK899" s="1">
        <f>IF((Z899-Z$2)/Z$2*100&gt;100,100,IF((Z899-Z$2)/Z$2*100&lt;-100,-100,(Z899-Z$2)/Z$2*100))</f>
        <v>-39.637602510916395</v>
      </c>
      <c r="AL899" s="1">
        <f>IF((V899-V$2)/V$2*100&gt;100,100,IF((V899-V$2)/V$2*100&lt;-100,-100,(V899-V$2)/V$2*100))</f>
        <v>-0.34065959397012135</v>
      </c>
      <c r="AM899" s="1">
        <f>IF((AA899-AA$2)/AA$2*100&gt;100,100,IF((AA899-AA$2)/AA$2*100&lt;-100,-100,(AA899-AA$2)/AA$2*100))</f>
        <v>-66.915687404750358</v>
      </c>
      <c r="AN899" s="1">
        <f>IF((AB899-AB$2)/AB$2*100&gt;100,100,IF((AB899-AB$2)/AB$2*100&lt;-100,-100,(AB899-AB$2)/AB$2*100))</f>
        <v>-7.8187985834200004</v>
      </c>
      <c r="AO899" s="1">
        <f>IF((AC899-AC$2)/AC$2*100&gt;100,100,IF((AC899-AC$2)/AC$2*100&lt;-100,-100,(AC899-AC$2)/AC$2*100))</f>
        <v>-83.060145667809877</v>
      </c>
      <c r="AP899" s="1"/>
      <c r="AQ899" s="2">
        <f t="shared" si="325"/>
        <v>-66</v>
      </c>
      <c r="AR899" s="2">
        <f t="shared" si="316"/>
        <v>100</v>
      </c>
      <c r="AS899" s="2">
        <f t="shared" si="317"/>
        <v>28</v>
      </c>
      <c r="AT899" s="2">
        <f t="shared" si="318"/>
        <v>19</v>
      </c>
      <c r="AU899" s="2">
        <f t="shared" si="319"/>
        <v>-21</v>
      </c>
      <c r="AV899" s="2">
        <f t="shared" si="326"/>
        <v>0</v>
      </c>
      <c r="AW899" s="2">
        <f t="shared" si="327"/>
        <v>0</v>
      </c>
      <c r="AX899" s="2">
        <f t="shared" si="320"/>
        <v>0</v>
      </c>
      <c r="AY899" s="2">
        <f t="shared" si="321"/>
        <v>0</v>
      </c>
      <c r="AZ899" s="2">
        <f t="shared" si="322"/>
        <v>0</v>
      </c>
      <c r="BA899" s="1"/>
      <c r="BB899" s="1"/>
      <c r="BN899" s="1">
        <f>T899/(T$3-T$4)*100</f>
        <v>11.637426900584796</v>
      </c>
      <c r="BO899" s="1">
        <f>U899/(U$3-U$4)*100</f>
        <v>88.0275229357798</v>
      </c>
      <c r="BP899" s="1">
        <f>V899/(V$3-V$4)*100</f>
        <v>9.1666666666666661</v>
      </c>
      <c r="BQ899" s="1">
        <f>W899/(W$3-W$4)*100</f>
        <v>45.454545454545446</v>
      </c>
      <c r="BR899" s="1">
        <f>X899/(X$3-X$4)*100</f>
        <v>30.624999999999996</v>
      </c>
      <c r="BS899" s="1">
        <f>Y899/(Y$3-Y$4)*100</f>
        <v>42.321428571428577</v>
      </c>
      <c r="BT899" s="1">
        <f>Z899/(Z$3-Z$4)*100</f>
        <v>18.397435897435894</v>
      </c>
      <c r="BU899" s="1">
        <f>AA899/(AA$3-AA$4)*100</f>
        <v>5.9595959595959602</v>
      </c>
      <c r="BV899" s="1">
        <f>AB899/(AB$3-AB$4)*100</f>
        <v>7.8486394557823136</v>
      </c>
      <c r="BW899" s="1">
        <f>AC899/(AC$3-AC$4)*100</f>
        <v>0.92896174863387992</v>
      </c>
    </row>
    <row r="900" spans="1:75">
      <c r="A900">
        <v>92</v>
      </c>
      <c r="B900" t="s">
        <v>2941</v>
      </c>
      <c r="C900" t="s">
        <v>3276</v>
      </c>
      <c r="D900">
        <v>36</v>
      </c>
      <c r="E900" t="s">
        <v>3277</v>
      </c>
      <c r="F900" t="s">
        <v>3278</v>
      </c>
      <c r="G900" t="s">
        <v>3279</v>
      </c>
      <c r="H900">
        <v>51</v>
      </c>
      <c r="I900">
        <v>167</v>
      </c>
      <c r="J900">
        <v>154</v>
      </c>
      <c r="K900">
        <v>123</v>
      </c>
      <c r="L900">
        <v>51</v>
      </c>
      <c r="M900">
        <v>79</v>
      </c>
      <c r="N900">
        <v>2</v>
      </c>
      <c r="O900">
        <v>22</v>
      </c>
      <c r="P900">
        <v>8</v>
      </c>
      <c r="Q900">
        <v>9</v>
      </c>
      <c r="R900">
        <v>666</v>
      </c>
      <c r="T900" s="1">
        <f t="shared" si="323"/>
        <v>7.6576576576576567</v>
      </c>
      <c r="U900" s="1">
        <f t="shared" si="306"/>
        <v>25.075075075075077</v>
      </c>
      <c r="V900" s="1">
        <f t="shared" si="307"/>
        <v>23.123123123123122</v>
      </c>
      <c r="W900" s="1">
        <f t="shared" si="308"/>
        <v>18.468468468468469</v>
      </c>
      <c r="X900" s="1">
        <f t="shared" si="309"/>
        <v>7.6576576576576567</v>
      </c>
      <c r="Y900" s="1">
        <f t="shared" si="310"/>
        <v>11.861861861861863</v>
      </c>
      <c r="Z900" s="1">
        <f t="shared" si="311"/>
        <v>0.3003003003003003</v>
      </c>
      <c r="AA900" s="1">
        <f t="shared" si="312"/>
        <v>3.303303303303303</v>
      </c>
      <c r="AB900" s="1">
        <f t="shared" si="313"/>
        <v>1.2012012012012012</v>
      </c>
      <c r="AC900" s="1">
        <f t="shared" si="314"/>
        <v>1.3513513513513513</v>
      </c>
      <c r="AD900" s="1"/>
      <c r="AF900" s="1">
        <f t="shared" si="324"/>
        <v>-61.037914315903286</v>
      </c>
      <c r="AG900" s="1">
        <f t="shared" si="315"/>
        <v>86.332679623415316</v>
      </c>
      <c r="AH900" s="1">
        <f>IF((W900-W$2)/W$2*100&gt;100,100,IF((W900-W$2)/W$2*100&lt;-100,-100,(W900-W$2)/W$2*100))</f>
        <v>-5.1570951201371962</v>
      </c>
      <c r="AI900" s="1">
        <f>IF((X900-X$2)/X$2*100&gt;100,100,IF((X900-X$2)/X$2*100&lt;-100,-100,(X900-X$2)/X$2*100))</f>
        <v>-18.834669139187714</v>
      </c>
      <c r="AJ900" s="1">
        <f>IF((Y900-Y$2)/Y$2*100&gt;100,100,IF((Y900-Y$2)/Y$2*100&lt;-100,-100,(Y900-Y$2)/Y$2*100))</f>
        <v>-16.603355033933191</v>
      </c>
      <c r="AK900" s="1">
        <f>IF((Z900-Z$2)/Z$2*100&gt;100,100,IF((Z900-Z$2)/Z$2*100&lt;-100,-100,(Z900-Z$2)/Z$2*100))</f>
        <v>-96.892540669802656</v>
      </c>
      <c r="AL900" s="1">
        <f>IF((V900-V$2)/V$2*100&gt;100,100,IF((V900-V$2)/V$2*100&lt;-100,-100,(V900-V$2)/V$2*100))</f>
        <v>100</v>
      </c>
      <c r="AM900" s="1">
        <f>IF((AA900-AA$2)/AA$2*100&gt;100,100,IF((AA900-AA$2)/AA$2*100&lt;-100,-100,(AA900-AA$2)/AA$2*100))</f>
        <v>-34.42748854995569</v>
      </c>
      <c r="AN900" s="1">
        <f>IF((AB900-AB$2)/AB$2*100&gt;100,100,IF((AB900-AB$2)/AB$2*100&lt;-100,-100,(AB900-AB$2)/AB$2*100))</f>
        <v>-33.563098078140541</v>
      </c>
      <c r="AO900" s="1">
        <f>IF((AC900-AC$2)/AC$2*100&gt;100,100,IF((AC900-AC$2)/AC$2*100&lt;-100,-100,(AC900-AC$2)/AC$2*100))</f>
        <v>-45.05993189559959</v>
      </c>
      <c r="AP900" s="1"/>
      <c r="AQ900" s="2">
        <f t="shared" si="325"/>
        <v>-61</v>
      </c>
      <c r="AR900" s="2">
        <f t="shared" si="316"/>
        <v>86</v>
      </c>
      <c r="AS900" s="2">
        <f t="shared" si="317"/>
        <v>-5</v>
      </c>
      <c r="AT900" s="2">
        <f t="shared" si="318"/>
        <v>-19</v>
      </c>
      <c r="AU900" s="2">
        <f t="shared" si="319"/>
        <v>-17</v>
      </c>
      <c r="AV900" s="2">
        <f t="shared" si="326"/>
        <v>0</v>
      </c>
      <c r="AW900" s="2">
        <f t="shared" si="327"/>
        <v>1</v>
      </c>
      <c r="AX900" s="2">
        <f t="shared" si="320"/>
        <v>0</v>
      </c>
      <c r="AY900" s="2">
        <f t="shared" si="321"/>
        <v>0</v>
      </c>
      <c r="AZ900" s="2">
        <f t="shared" si="322"/>
        <v>0</v>
      </c>
      <c r="BA900" s="1"/>
      <c r="BB900" s="1"/>
      <c r="BN900" s="1">
        <f>T900/(T$3-T$4)*100</f>
        <v>13.367314683104153</v>
      </c>
      <c r="BO900" s="1">
        <f>U900/(U$3-U$4)*100</f>
        <v>69.704107777502273</v>
      </c>
      <c r="BP900" s="1">
        <f>V900/(V$3-V$4)*100</f>
        <v>46.246246246246244</v>
      </c>
      <c r="BQ900" s="1">
        <f>W900/(W$3-W$4)*100</f>
        <v>33.57903357903357</v>
      </c>
      <c r="BR900" s="1">
        <f>X900/(X$3-X$4)*100</f>
        <v>20.845845845845844</v>
      </c>
      <c r="BS900" s="1">
        <f>Y900/(Y$3-Y$4)*100</f>
        <v>44.623194623194635</v>
      </c>
      <c r="BT900" s="1">
        <f>Z900/(Z$3-Z$4)*100</f>
        <v>0.94710094710094717</v>
      </c>
      <c r="BU900" s="1">
        <f>AA900/(AA$3-AA$4)*100</f>
        <v>11.811811811811811</v>
      </c>
      <c r="BV900" s="1">
        <f>AB900/(AB$3-AB$4)*100</f>
        <v>5.6566770852485142</v>
      </c>
      <c r="BW900" s="1">
        <f>AC900/(AC$3-AC$4)*100</f>
        <v>3.0128489144882584</v>
      </c>
    </row>
    <row r="901" spans="1:75">
      <c r="A901">
        <v>89</v>
      </c>
      <c r="B901" t="s">
        <v>2941</v>
      </c>
      <c r="C901" t="s">
        <v>3280</v>
      </c>
      <c r="D901">
        <v>9</v>
      </c>
      <c r="E901" t="s">
        <v>3281</v>
      </c>
      <c r="F901" t="s">
        <v>3282</v>
      </c>
      <c r="G901" t="s">
        <v>200</v>
      </c>
      <c r="H901">
        <v>17</v>
      </c>
      <c r="I901">
        <v>50</v>
      </c>
      <c r="J901">
        <v>33</v>
      </c>
      <c r="K901">
        <v>28</v>
      </c>
      <c r="L901">
        <v>14</v>
      </c>
      <c r="M901">
        <v>20</v>
      </c>
      <c r="N901">
        <v>4</v>
      </c>
      <c r="O901">
        <v>1</v>
      </c>
      <c r="P901">
        <v>0</v>
      </c>
      <c r="Q901">
        <v>0</v>
      </c>
      <c r="R901">
        <v>167</v>
      </c>
      <c r="T901" s="1">
        <f t="shared" si="323"/>
        <v>10.179640718562874</v>
      </c>
      <c r="U901" s="1">
        <f t="shared" si="306"/>
        <v>29.940119760479039</v>
      </c>
      <c r="V901" s="1">
        <f t="shared" si="307"/>
        <v>19.760479041916167</v>
      </c>
      <c r="W901" s="1">
        <f t="shared" si="308"/>
        <v>16.766467065868262</v>
      </c>
      <c r="X901" s="1">
        <f t="shared" si="309"/>
        <v>8.3832335329341312</v>
      </c>
      <c r="Y901" s="1">
        <f t="shared" si="310"/>
        <v>11.976047904191617</v>
      </c>
      <c r="Z901" s="1">
        <f t="shared" si="311"/>
        <v>2.3952095808383236</v>
      </c>
      <c r="AA901" s="1">
        <f t="shared" si="312"/>
        <v>0.5988023952095809</v>
      </c>
      <c r="AB901" s="1">
        <f t="shared" si="313"/>
        <v>0</v>
      </c>
      <c r="AC901" s="1">
        <f t="shared" si="314"/>
        <v>0</v>
      </c>
      <c r="AD901" s="1"/>
      <c r="AF901" s="1">
        <f t="shared" si="324"/>
        <v>-48.206089689404358</v>
      </c>
      <c r="AG901" s="1">
        <f t="shared" si="315"/>
        <v>100</v>
      </c>
      <c r="AH901" s="1">
        <f>IF((W901-W$2)/W$2*100&gt;100,100,IF((W901-W$2)/W$2*100&lt;-100,-100,(W901-W$2)/W$2*100))</f>
        <v>-13.897546847783387</v>
      </c>
      <c r="AI901" s="1">
        <f>IF((X901-X$2)/X$2*100&gt;100,100,IF((X901-X$2)/X$2*100&lt;-100,-100,(X901-X$2)/X$2*100))</f>
        <v>-11.144118240435152</v>
      </c>
      <c r="AJ901" s="1">
        <f>IF((Y901-Y$2)/Y$2*100&gt;100,100,IF((Y901-Y$2)/Y$2*100&lt;-100,-100,(Y901-Y$2)/Y$2*100))</f>
        <v>-15.800552493897538</v>
      </c>
      <c r="AK901" s="1">
        <f>IF((Z901-Z$2)/Z$2*100&gt;100,100,IF((Z901-Z$2)/Z$2*100&lt;-100,-100,(Z901-Z$2)/Z$2*100))</f>
        <v>-75.214755522018706</v>
      </c>
      <c r="AL901" s="1">
        <f>IF((V901-V$2)/V$2*100&gt;100,100,IF((V901-V$2)/V$2*100&lt;-100,-100,(V901-V$2)/V$2*100))</f>
        <v>100</v>
      </c>
      <c r="AM901" s="1">
        <f>IF((AA901-AA$2)/AA$2*100&gt;100,100,IF((AA901-AA$2)/AA$2*100&lt;-100,-100,(AA901-AA$2)/AA$2*100))</f>
        <v>-88.113420624461213</v>
      </c>
      <c r="AN901" s="1">
        <f>IF((AB901-AB$2)/AB$2*100&gt;100,100,IF((AB901-AB$2)/AB$2*100&lt;-100,-100,(AB901-AB$2)/AB$2*100))</f>
        <v>-100</v>
      </c>
      <c r="AO901" s="1">
        <f>IF((AC901-AC$2)/AC$2*100&gt;100,100,IF((AC901-AC$2)/AC$2*100&lt;-100,-100,(AC901-AC$2)/AC$2*100))</f>
        <v>-100</v>
      </c>
      <c r="AP901" s="1"/>
      <c r="AQ901" s="2">
        <f t="shared" si="325"/>
        <v>-48</v>
      </c>
      <c r="AR901" s="2">
        <f t="shared" si="316"/>
        <v>100</v>
      </c>
      <c r="AS901" s="2">
        <f t="shared" si="317"/>
        <v>-14</v>
      </c>
      <c r="AT901" s="2">
        <f t="shared" si="318"/>
        <v>-11</v>
      </c>
      <c r="AU901" s="2">
        <f t="shared" si="319"/>
        <v>-16</v>
      </c>
      <c r="AV901" s="2">
        <f t="shared" si="326"/>
        <v>0</v>
      </c>
      <c r="AW901" s="2">
        <f t="shared" si="327"/>
        <v>1</v>
      </c>
      <c r="AX901" s="2">
        <f t="shared" si="320"/>
        <v>0</v>
      </c>
      <c r="AY901" s="2">
        <f t="shared" si="321"/>
        <v>0</v>
      </c>
      <c r="AZ901" s="2">
        <f t="shared" si="322"/>
        <v>0</v>
      </c>
      <c r="BA901" s="1"/>
      <c r="BB901" s="1"/>
      <c r="BN901" s="1">
        <f>T901/(T$3-T$4)*100</f>
        <v>17.769723710473787</v>
      </c>
      <c r="BO901" s="1">
        <f>U901/(U$3-U$4)*100</f>
        <v>83.228039334175676</v>
      </c>
      <c r="BP901" s="1">
        <f>V901/(V$3-V$4)*100</f>
        <v>39.520958083832333</v>
      </c>
      <c r="BQ901" s="1">
        <f>W901/(W$3-W$4)*100</f>
        <v>30.484485574305925</v>
      </c>
      <c r="BR901" s="1">
        <f>X901/(X$3-X$4)*100</f>
        <v>22.821024617431799</v>
      </c>
      <c r="BS901" s="1">
        <f>Y901/(Y$3-Y$4)*100</f>
        <v>45.052751639577991</v>
      </c>
      <c r="BT901" s="1">
        <f>Z901/(Z$3-Z$4)*100</f>
        <v>7.5541225241824055</v>
      </c>
      <c r="BU901" s="1">
        <f>AA901/(AA$3-AA$4)*100</f>
        <v>2.141172201052441</v>
      </c>
      <c r="BV901" s="1">
        <f>AB901/(AB$3-AB$4)*100</f>
        <v>0</v>
      </c>
      <c r="BW901" s="1">
        <f>AC901/(AC$3-AC$4)*100</f>
        <v>0</v>
      </c>
    </row>
    <row r="902" spans="1:75">
      <c r="A902">
        <v>90</v>
      </c>
      <c r="B902" t="s">
        <v>2941</v>
      </c>
      <c r="C902" t="s">
        <v>3283</v>
      </c>
      <c r="D902">
        <v>19</v>
      </c>
      <c r="E902" t="s">
        <v>3284</v>
      </c>
      <c r="F902" t="s">
        <v>3285</v>
      </c>
      <c r="G902" t="s">
        <v>3286</v>
      </c>
      <c r="H902">
        <v>32</v>
      </c>
      <c r="I902">
        <v>92</v>
      </c>
      <c r="J902">
        <v>41</v>
      </c>
      <c r="K902">
        <v>101</v>
      </c>
      <c r="L902">
        <v>95</v>
      </c>
      <c r="M902">
        <v>51</v>
      </c>
      <c r="N902">
        <v>9</v>
      </c>
      <c r="O902">
        <v>3</v>
      </c>
      <c r="P902">
        <v>1</v>
      </c>
      <c r="Q902">
        <v>1</v>
      </c>
      <c r="R902">
        <v>426</v>
      </c>
      <c r="T902" s="1">
        <f t="shared" si="323"/>
        <v>7.511737089201878</v>
      </c>
      <c r="U902" s="1">
        <f t="shared" ref="U902:U965" si="328">IF($R902&lt;&gt;0,I902/$R902,0)*100</f>
        <v>21.5962441314554</v>
      </c>
      <c r="V902" s="1">
        <f t="shared" ref="V902:V965" si="329">IF($R902&lt;&gt;0,J902/$R902,0)*100</f>
        <v>9.624413145539906</v>
      </c>
      <c r="W902" s="1">
        <f t="shared" ref="W902:W965" si="330">IF($R902&lt;&gt;0,K902/$R902,0)*100</f>
        <v>23.708920187793428</v>
      </c>
      <c r="X902" s="1">
        <f t="shared" ref="X902:X965" si="331">IF($R902&lt;&gt;0,L902/$R902,0)*100</f>
        <v>22.300469483568076</v>
      </c>
      <c r="Y902" s="1">
        <f t="shared" ref="Y902:Y965" si="332">IF($R902&lt;&gt;0,M902/$R902,0)*100</f>
        <v>11.971830985915492</v>
      </c>
      <c r="Z902" s="1">
        <f t="shared" ref="Z902:Z965" si="333">IF($R902&lt;&gt;0,N902/$R902,0)*100</f>
        <v>2.112676056338028</v>
      </c>
      <c r="AA902" s="1">
        <f t="shared" ref="AA902:AA965" si="334">IF($R902&lt;&gt;0,O902/$R902,0)*100</f>
        <v>0.70422535211267612</v>
      </c>
      <c r="AB902" s="1">
        <f t="shared" ref="AB902:AB965" si="335">IF($R902&lt;&gt;0,P902/$R902,0)*100</f>
        <v>0.23474178403755869</v>
      </c>
      <c r="AC902" s="1">
        <f t="shared" ref="AC902:AC965" si="336">IF($R902&lt;&gt;0,Q902/$R902,0)*100</f>
        <v>0.23474178403755869</v>
      </c>
      <c r="AD902" s="1"/>
      <c r="AF902" s="1">
        <f t="shared" si="324"/>
        <v>-61.780356710877783</v>
      </c>
      <c r="AG902" s="1">
        <f t="shared" ref="AG902:AG965" si="337">IF((U902-U$2)/U$2*100&gt;100,100,IF((U902-U$2)/U$2*100&lt;-100,-100,(U902-U$2)/U$2*100))</f>
        <v>60.481515080907236</v>
      </c>
      <c r="AH902" s="1">
        <f>IF((W902-W$2)/W$2*100&gt;100,100,IF((W902-W$2)/W$2*100&lt;-100,-100,(W902-W$2)/W$2*100))</f>
        <v>21.754701317776469</v>
      </c>
      <c r="AI902" s="1">
        <f>IF((X902-X$2)/X$2*100&gt;100,100,IF((X902-X$2)/X$2*100&lt;-100,-100,(X902-X$2)/X$2*100))</f>
        <v>100</v>
      </c>
      <c r="AJ902" s="1">
        <f>IF((Y902-Y$2)/Y$2*100&gt;100,100,IF((Y902-Y$2)/Y$2*100&lt;-100,-100,(Y902-Y$2)/Y$2*100))</f>
        <v>-15.830200186681385</v>
      </c>
      <c r="AK902" s="1">
        <f>IF((Z902-Z$2)/Z$2*100&gt;100,100,IF((Z902-Z$2)/Z$2*100&lt;-100,-100,(Z902-Z$2)/Z$2*100))</f>
        <v>-78.138367106569319</v>
      </c>
      <c r="AL902" s="1">
        <f>IF((V902-V$2)/V$2*100&gt;100,100,IF((V902-V$2)/V$2*100&lt;-100,-100,(V902-V$2)/V$2*100))</f>
        <v>100</v>
      </c>
      <c r="AM902" s="1">
        <f>IF((AA902-AA$2)/AA$2*100&gt;100,100,IF((AA902-AA$2)/AA$2*100&lt;-100,-100,(AA902-AA$2)/AA$2*100))</f>
        <v>-86.020712987922693</v>
      </c>
      <c r="AN902" s="1">
        <f>IF((AB902-AB$2)/AB$2*100&gt;100,100,IF((AB902-AB$2)/AB$2*100&lt;-100,-100,(AB902-AB$2)/AB$2*100))</f>
        <v>-87.01673219484789</v>
      </c>
      <c r="AO902" s="1">
        <f>IF((AC902-AC$2)/AC$2*100&gt;100,100,IF((AC902-AC$2)/AC$2*100&lt;-100,-100,(AC902-AC$2)/AC$2*100))</f>
        <v>-90.456420094540775</v>
      </c>
      <c r="AP902" s="1"/>
      <c r="AQ902" s="2">
        <f t="shared" si="325"/>
        <v>-62</v>
      </c>
      <c r="AR902" s="2">
        <f t="shared" ref="AR902:AR965" si="338">ROUND(AG902, 0)</f>
        <v>60</v>
      </c>
      <c r="AS902" s="2">
        <f t="shared" ref="AS902:AS965" si="339">ROUND(AH902, 0)</f>
        <v>22</v>
      </c>
      <c r="AT902" s="2">
        <f t="shared" ref="AT902:AT965" si="340">ROUND(AI902, 0)</f>
        <v>100</v>
      </c>
      <c r="AU902" s="2">
        <f t="shared" ref="AU902:AU965" si="341">ROUND(AJ902, 0)</f>
        <v>-16</v>
      </c>
      <c r="AV902" s="2">
        <f t="shared" si="326"/>
        <v>0</v>
      </c>
      <c r="AW902" s="2">
        <f t="shared" si="327"/>
        <v>1</v>
      </c>
      <c r="AX902" s="2">
        <f t="shared" ref="AX902:AX965" si="342">IF(AM902&gt;20, 1, 0)</f>
        <v>0</v>
      </c>
      <c r="AY902" s="2">
        <f t="shared" ref="AY902:AY965" si="343">IF(AN902&gt;20, 1, 0)</f>
        <v>0</v>
      </c>
      <c r="AZ902" s="2">
        <f t="shared" ref="AZ902:AZ965" si="344">IF(AO902&gt;20, 1, 0)</f>
        <v>0</v>
      </c>
      <c r="BA902" s="1"/>
      <c r="BB902" s="1"/>
      <c r="BN902" s="1">
        <f>T902/(T$3-T$4)*100</f>
        <v>13.112593690799768</v>
      </c>
      <c r="BO902" s="1">
        <f>U902/(U$3-U$4)*100</f>
        <v>60.03359607184391</v>
      </c>
      <c r="BP902" s="1">
        <f>V902/(V$3-V$4)*100</f>
        <v>19.248826291079812</v>
      </c>
      <c r="BQ902" s="1">
        <f>W902/(W$3-W$4)*100</f>
        <v>43.107127614169869</v>
      </c>
      <c r="BR902" s="1">
        <f>X902/(X$3-X$4)*100</f>
        <v>60.706833594157537</v>
      </c>
      <c r="BS902" s="1">
        <f>Y902/(Y$3-Y$4)*100</f>
        <v>45.036887994634476</v>
      </c>
      <c r="BT902" s="1">
        <f>Z902/(Z$3-Z$4)*100</f>
        <v>6.6630552546045498</v>
      </c>
      <c r="BU902" s="1">
        <f>AA902/(AA$3-AA$4)*100</f>
        <v>2.5181391378574483</v>
      </c>
      <c r="BV902" s="1">
        <f>AB902/(AB$3-AB$4)*100</f>
        <v>1.1054421768707483</v>
      </c>
      <c r="BW902" s="1">
        <f>AC902/(AC$3-AC$4)*100</f>
        <v>0.52335873162472102</v>
      </c>
    </row>
    <row r="903" spans="1:75">
      <c r="A903">
        <v>85</v>
      </c>
      <c r="B903" t="s">
        <v>2941</v>
      </c>
      <c r="C903" t="s">
        <v>3287</v>
      </c>
      <c r="D903">
        <v>17</v>
      </c>
      <c r="E903" t="s">
        <v>3288</v>
      </c>
      <c r="F903" t="s">
        <v>3289</v>
      </c>
      <c r="G903" t="s">
        <v>3290</v>
      </c>
      <c r="H903">
        <v>44</v>
      </c>
      <c r="I903">
        <v>85</v>
      </c>
      <c r="J903">
        <v>28</v>
      </c>
      <c r="K903">
        <v>78</v>
      </c>
      <c r="L903">
        <v>24</v>
      </c>
      <c r="M903">
        <v>31</v>
      </c>
      <c r="N903">
        <v>4</v>
      </c>
      <c r="O903">
        <v>2</v>
      </c>
      <c r="P903">
        <v>0</v>
      </c>
      <c r="Q903">
        <v>0</v>
      </c>
      <c r="R903">
        <v>296</v>
      </c>
      <c r="T903" s="1">
        <f t="shared" ref="T903:T966" si="345">IF($R903&lt;&gt;0,H903/$R903,0)*100</f>
        <v>14.864864864864865</v>
      </c>
      <c r="U903" s="1">
        <f t="shared" si="328"/>
        <v>28.716216216216218</v>
      </c>
      <c r="V903" s="1">
        <f t="shared" si="329"/>
        <v>9.4594594594594597</v>
      </c>
      <c r="W903" s="1">
        <f t="shared" si="330"/>
        <v>26.351351351351347</v>
      </c>
      <c r="X903" s="1">
        <f t="shared" si="331"/>
        <v>8.1081081081081088</v>
      </c>
      <c r="Y903" s="1">
        <f t="shared" si="332"/>
        <v>10.472972972972974</v>
      </c>
      <c r="Z903" s="1">
        <f t="shared" si="333"/>
        <v>1.3513513513513513</v>
      </c>
      <c r="AA903" s="1">
        <f t="shared" si="334"/>
        <v>0.67567567567567566</v>
      </c>
      <c r="AB903" s="1">
        <f t="shared" si="335"/>
        <v>0</v>
      </c>
      <c r="AC903" s="1">
        <f t="shared" si="336"/>
        <v>0</v>
      </c>
      <c r="AD903" s="1"/>
      <c r="AF903" s="1">
        <f t="shared" ref="AF903:AF966" si="346">IF((T903-T$2)/T$2*100&gt;100,100,IF((T903-T$2)/T$2*100&lt;-100,-100,(T903-T$2)/T$2*100))</f>
        <v>-24.367716024988713</v>
      </c>
      <c r="AG903" s="1">
        <f t="shared" si="337"/>
        <v>100</v>
      </c>
      <c r="AH903" s="1">
        <f>IF((W903-W$2)/W$2*100&gt;100,100,IF((W903-W$2)/W$2*100&lt;-100,-100,(W903-W$2)/W$2*100))</f>
        <v>35.324632572487147</v>
      </c>
      <c r="AI903" s="1">
        <f>IF((X903-X$2)/X$2*100&gt;100,100,IF((X903-X$2)/X$2*100&lt;-100,-100,(X903-X$2)/X$2*100))</f>
        <v>-14.060237912081089</v>
      </c>
      <c r="AJ903" s="1">
        <f>IF((Y903-Y$2)/Y$2*100&gt;100,100,IF((Y903-Y$2)/Y$2*100&lt;-100,-100,(Y903-Y$2)/Y$2*100))</f>
        <v>-26.368152071099242</v>
      </c>
      <c r="AK903" s="1">
        <f>IF((Z903-Z$2)/Z$2*100&gt;100,100,IF((Z903-Z$2)/Z$2*100&lt;-100,-100,(Z903-Z$2)/Z$2*100))</f>
        <v>-86.016433014111911</v>
      </c>
      <c r="AL903" s="1">
        <f>IF((V903-V$2)/V$2*100&gt;100,100,IF((V903-V$2)/V$2*100&lt;-100,-100,(V903-V$2)/V$2*100))</f>
        <v>100</v>
      </c>
      <c r="AM903" s="1">
        <f>IF((AA903-AA$2)/AA$2*100&gt;100,100,IF((AA903-AA$2)/AA$2*100&lt;-100,-100,(AA903-AA$2)/AA$2*100))</f>
        <v>-86.587440839763659</v>
      </c>
      <c r="AN903" s="1">
        <f>IF((AB903-AB$2)/AB$2*100&gt;100,100,IF((AB903-AB$2)/AB$2*100&lt;-100,-100,(AB903-AB$2)/AB$2*100))</f>
        <v>-100</v>
      </c>
      <c r="AO903" s="1">
        <f>IF((AC903-AC$2)/AC$2*100&gt;100,100,IF((AC903-AC$2)/AC$2*100&lt;-100,-100,(AC903-AC$2)/AC$2*100))</f>
        <v>-100</v>
      </c>
      <c r="AP903" s="1"/>
      <c r="AQ903" s="2">
        <f t="shared" ref="AQ903:AQ966" si="347">ROUND(AF903, 0)</f>
        <v>-24</v>
      </c>
      <c r="AR903" s="2">
        <f t="shared" si="338"/>
        <v>100</v>
      </c>
      <c r="AS903" s="2">
        <f t="shared" si="339"/>
        <v>35</v>
      </c>
      <c r="AT903" s="2">
        <f t="shared" si="340"/>
        <v>-14</v>
      </c>
      <c r="AU903" s="2">
        <f t="shared" si="341"/>
        <v>-26</v>
      </c>
      <c r="AV903" s="2">
        <f t="shared" ref="AV903:AV966" si="348">IF(AK903&gt;20, 1, 0)</f>
        <v>0</v>
      </c>
      <c r="AW903" s="2">
        <f t="shared" ref="AW903:AW966" si="349">IF(AL903&gt;20, 1, 0)</f>
        <v>1</v>
      </c>
      <c r="AX903" s="2">
        <f t="shared" si="342"/>
        <v>0</v>
      </c>
      <c r="AY903" s="2">
        <f t="shared" si="343"/>
        <v>0</v>
      </c>
      <c r="AZ903" s="2">
        <f t="shared" si="344"/>
        <v>0</v>
      </c>
      <c r="BA903" s="1"/>
      <c r="BB903" s="1"/>
      <c r="BN903" s="1">
        <f>T903/(T$3-T$4)*100</f>
        <v>25.948316737790421</v>
      </c>
      <c r="BO903" s="1">
        <f>U903/(U$3-U$4)*100</f>
        <v>79.825812050582684</v>
      </c>
      <c r="BP903" s="1">
        <f>V903/(V$3-V$4)*100</f>
        <v>18.918918918918919</v>
      </c>
      <c r="BQ903" s="1">
        <f>W903/(W$3-W$4)*100</f>
        <v>47.911547911547899</v>
      </c>
      <c r="BR903" s="1">
        <f>X903/(X$3-X$4)*100</f>
        <v>22.072072072072071</v>
      </c>
      <c r="BS903" s="1">
        <f>Y903/(Y$3-Y$4)*100</f>
        <v>39.398326898326907</v>
      </c>
      <c r="BT903" s="1">
        <f>Z903/(Z$3-Z$4)*100</f>
        <v>4.2619542619542621</v>
      </c>
      <c r="BU903" s="1">
        <f>AA903/(AA$3-AA$4)*100</f>
        <v>2.4160524160524162</v>
      </c>
      <c r="BV903" s="1">
        <f>AB903/(AB$3-AB$4)*100</f>
        <v>0</v>
      </c>
      <c r="BW903" s="1">
        <f>AC903/(AC$3-AC$4)*100</f>
        <v>0</v>
      </c>
    </row>
    <row r="904" spans="1:75">
      <c r="A904">
        <v>88</v>
      </c>
      <c r="B904" t="s">
        <v>2941</v>
      </c>
      <c r="C904" t="s">
        <v>3291</v>
      </c>
      <c r="D904">
        <v>17</v>
      </c>
      <c r="E904" t="s">
        <v>3292</v>
      </c>
      <c r="F904" t="s">
        <v>3293</v>
      </c>
      <c r="G904" t="s">
        <v>433</v>
      </c>
      <c r="H904">
        <v>30</v>
      </c>
      <c r="I904">
        <v>85</v>
      </c>
      <c r="J904">
        <v>27</v>
      </c>
      <c r="K904">
        <v>53</v>
      </c>
      <c r="L904">
        <v>57</v>
      </c>
      <c r="M904">
        <v>33</v>
      </c>
      <c r="N904">
        <v>9</v>
      </c>
      <c r="O904">
        <v>3</v>
      </c>
      <c r="P904">
        <v>0</v>
      </c>
      <c r="Q904">
        <v>2</v>
      </c>
      <c r="R904">
        <v>299</v>
      </c>
      <c r="T904" s="1">
        <f t="shared" si="345"/>
        <v>10.033444816053512</v>
      </c>
      <c r="U904" s="1">
        <f t="shared" si="328"/>
        <v>28.428093645484946</v>
      </c>
      <c r="V904" s="1">
        <f t="shared" si="329"/>
        <v>9.0301003344481607</v>
      </c>
      <c r="W904" s="1">
        <f t="shared" si="330"/>
        <v>17.725752508361204</v>
      </c>
      <c r="X904" s="1">
        <f t="shared" si="331"/>
        <v>19.063545150501675</v>
      </c>
      <c r="Y904" s="1">
        <f t="shared" si="332"/>
        <v>11.036789297658862</v>
      </c>
      <c r="Z904" s="1">
        <f t="shared" si="333"/>
        <v>3.0100334448160537</v>
      </c>
      <c r="AA904" s="1">
        <f t="shared" si="334"/>
        <v>1.0033444816053512</v>
      </c>
      <c r="AB904" s="1">
        <f t="shared" si="335"/>
        <v>0</v>
      </c>
      <c r="AC904" s="1">
        <f t="shared" si="336"/>
        <v>0.66889632107023411</v>
      </c>
      <c r="AD904" s="1"/>
      <c r="AF904" s="1">
        <f t="shared" si="346"/>
        <v>-48.949932981293685</v>
      </c>
      <c r="AG904" s="1">
        <f t="shared" si="337"/>
        <v>100</v>
      </c>
      <c r="AH904" s="1">
        <f>IF((W904-W$2)/W$2*100&gt;100,100,IF((W904-W$2)/W$2*100&lt;-100,-100,(W904-W$2)/W$2*100))</f>
        <v>-8.9712359232836523</v>
      </c>
      <c r="AI904" s="1">
        <f>IF((X904-X$2)/X$2*100&gt;100,100,IF((X904-X$2)/X$2*100&lt;-100,-100,(X904-X$2)/X$2*100))</f>
        <v>100</v>
      </c>
      <c r="AJ904" s="1">
        <f>IF((Y904-Y$2)/Y$2*100&gt;100,100,IF((Y904-Y$2)/Y$2*100&lt;-100,-100,(Y904-Y$2)/Y$2*100))</f>
        <v>-22.404154647804244</v>
      </c>
      <c r="AK904" s="1">
        <f>IF((Z904-Z$2)/Z$2*100&gt;100,100,IF((Z904-Z$2)/Z$2*100&lt;-100,-100,(Z904-Z$2)/Z$2*100))</f>
        <v>-68.852656814041907</v>
      </c>
      <c r="AL904" s="1">
        <f>IF((V904-V$2)/V$2*100&gt;100,100,IF((V904-V$2)/V$2*100&lt;-100,-100,(V904-V$2)/V$2*100))</f>
        <v>96.349202137754233</v>
      </c>
      <c r="AM904" s="1">
        <f>IF((AA904-AA$2)/AA$2*100&gt;100,100,IF((AA904-AA$2)/AA$2*100&lt;-100,-100,(AA904-AA$2)/AA$2*100))</f>
        <v>-80.083022517909924</v>
      </c>
      <c r="AN904" s="1">
        <f>IF((AB904-AB$2)/AB$2*100&gt;100,100,IF((AB904-AB$2)/AB$2*100&lt;-100,-100,(AB904-AB$2)/AB$2*100))</f>
        <v>-100</v>
      </c>
      <c r="AO904" s="1">
        <f>IF((AC904-AC$2)/AC$2*100&gt;100,100,IF((AC904-AC$2)/AC$2*100&lt;-100,-100,(AC904-AC$2)/AC$2*100))</f>
        <v>-72.80558501855765</v>
      </c>
      <c r="AP904" s="1"/>
      <c r="AQ904" s="2">
        <f t="shared" si="347"/>
        <v>-49</v>
      </c>
      <c r="AR904" s="2">
        <f t="shared" si="338"/>
        <v>100</v>
      </c>
      <c r="AS904" s="2">
        <f t="shared" si="339"/>
        <v>-9</v>
      </c>
      <c r="AT904" s="2">
        <f t="shared" si="340"/>
        <v>100</v>
      </c>
      <c r="AU904" s="2">
        <f t="shared" si="341"/>
        <v>-22</v>
      </c>
      <c r="AV904" s="2">
        <f t="shared" si="348"/>
        <v>0</v>
      </c>
      <c r="AW904" s="2">
        <f t="shared" si="349"/>
        <v>1</v>
      </c>
      <c r="AX904" s="2">
        <f t="shared" si="342"/>
        <v>0</v>
      </c>
      <c r="AY904" s="2">
        <f t="shared" si="343"/>
        <v>0</v>
      </c>
      <c r="AZ904" s="2">
        <f t="shared" si="344"/>
        <v>0</v>
      </c>
      <c r="BA904" s="1"/>
      <c r="BB904" s="1"/>
      <c r="BN904" s="1">
        <f>T904/(T$3-T$4)*100</f>
        <v>17.514522091181128</v>
      </c>
      <c r="BO904" s="1">
        <f>U904/(U$3-U$4)*100</f>
        <v>79.024884170476497</v>
      </c>
      <c r="BP904" s="1">
        <f>V904/(V$3-V$4)*100</f>
        <v>18.060200668896321</v>
      </c>
      <c r="BQ904" s="1">
        <f>W904/(W$3-W$4)*100</f>
        <v>32.228640924293096</v>
      </c>
      <c r="BR904" s="1">
        <f>X904/(X$3-X$4)*100</f>
        <v>51.895206243032334</v>
      </c>
      <c r="BS904" s="1">
        <f>Y904/(Y$3-Y$4)*100</f>
        <v>41.51935021500239</v>
      </c>
      <c r="BT904" s="1">
        <f>Z904/(Z$3-Z$4)*100</f>
        <v>9.4931824028814003</v>
      </c>
      <c r="BU904" s="1">
        <f>AA904/(AA$3-AA$4)*100</f>
        <v>3.5877166311948918</v>
      </c>
      <c r="BV904" s="1">
        <f>AB904/(AB$3-AB$4)*100</f>
        <v>0</v>
      </c>
      <c r="BW904" s="1">
        <f>AC904/(AC$3-AC$4)*100</f>
        <v>1.4913098305828172</v>
      </c>
    </row>
    <row r="905" spans="1:75">
      <c r="A905">
        <v>82</v>
      </c>
      <c r="B905" t="s">
        <v>2941</v>
      </c>
      <c r="C905" t="s">
        <v>3294</v>
      </c>
      <c r="D905">
        <v>11</v>
      </c>
      <c r="E905" t="s">
        <v>3295</v>
      </c>
      <c r="F905" t="s">
        <v>3296</v>
      </c>
      <c r="G905" t="s">
        <v>866</v>
      </c>
      <c r="H905">
        <v>16</v>
      </c>
      <c r="I905">
        <v>41</v>
      </c>
      <c r="J905">
        <v>30</v>
      </c>
      <c r="K905">
        <v>31</v>
      </c>
      <c r="L905">
        <v>2</v>
      </c>
      <c r="M905">
        <v>20</v>
      </c>
      <c r="N905">
        <v>5</v>
      </c>
      <c r="O905">
        <v>6</v>
      </c>
      <c r="P905">
        <v>1</v>
      </c>
      <c r="Q905">
        <v>0</v>
      </c>
      <c r="R905">
        <v>152</v>
      </c>
      <c r="T905" s="1">
        <f t="shared" si="345"/>
        <v>10.526315789473683</v>
      </c>
      <c r="U905" s="1">
        <f t="shared" si="328"/>
        <v>26.973684210526315</v>
      </c>
      <c r="V905" s="1">
        <f t="shared" si="329"/>
        <v>19.736842105263158</v>
      </c>
      <c r="W905" s="1">
        <f t="shared" si="330"/>
        <v>20.394736842105264</v>
      </c>
      <c r="X905" s="1">
        <f t="shared" si="331"/>
        <v>1.3157894736842104</v>
      </c>
      <c r="Y905" s="1">
        <f t="shared" si="332"/>
        <v>13.157894736842104</v>
      </c>
      <c r="Z905" s="1">
        <f t="shared" si="333"/>
        <v>3.2894736842105261</v>
      </c>
      <c r="AA905" s="1">
        <f t="shared" si="334"/>
        <v>3.9473684210526314</v>
      </c>
      <c r="AB905" s="1">
        <f t="shared" si="335"/>
        <v>0.6578947368421052</v>
      </c>
      <c r="AC905" s="1">
        <f t="shared" si="336"/>
        <v>0</v>
      </c>
      <c r="AD905" s="1"/>
      <c r="AF905" s="1">
        <f t="shared" si="346"/>
        <v>-46.44221039090111</v>
      </c>
      <c r="AG905" s="1">
        <f t="shared" si="337"/>
        <v>100</v>
      </c>
      <c r="AH905" s="1">
        <f>IF((W905-W$2)/W$2*100&gt;100,100,IF((W905-W$2)/W$2*100&lt;-100,-100,(W905-W$2)/W$2*100))</f>
        <v>4.735056383699586</v>
      </c>
      <c r="AI905" s="1">
        <f>IF((X905-X$2)/X$2*100&gt;100,100,IF((X905-X$2)/X$2*100&lt;-100,-100,(X905-X$2)/X$2*100))</f>
        <v>-86.053635099767547</v>
      </c>
      <c r="AJ905" s="1">
        <f>IF((Y905-Y$2)/Y$2*100&gt;100,100,IF((Y905-Y$2)/Y$2*100&lt;-100,-100,(Y905-Y$2)/Y$2*100))</f>
        <v>-7.4913964900058554</v>
      </c>
      <c r="AK905" s="1">
        <f>IF((Z905-Z$2)/Z$2*100&gt;100,100,IF((Z905-Z$2)/Z$2*100&lt;-100,-100,(Z905-Z$2)/Z$2*100))</f>
        <v>-65.961054047509251</v>
      </c>
      <c r="AL905" s="1">
        <f>IF((V905-V$2)/V$2*100&gt;100,100,IF((V905-V$2)/V$2*100&lt;-100,-100,(V905-V$2)/V$2*100))</f>
        <v>100</v>
      </c>
      <c r="AM905" s="1">
        <f>IF((AA905-AA$2)/AA$2*100&gt;100,100,IF((AA905-AA$2)/AA$2*100&lt;-100,-100,(AA905-AA$2)/AA$2*100))</f>
        <v>-21.642417537566658</v>
      </c>
      <c r="AN905" s="1">
        <f>IF((AB905-AB$2)/AB$2*100&gt;100,100,IF((AB905-AB$2)/AB$2*100&lt;-100,-100,(AB905-AB$2)/AB$2*100))</f>
        <v>-63.612683651349997</v>
      </c>
      <c r="AO905" s="1">
        <f>IF((AC905-AC$2)/AC$2*100&gt;100,100,IF((AC905-AC$2)/AC$2*100&lt;-100,-100,(AC905-AC$2)/AC$2*100))</f>
        <v>-100</v>
      </c>
      <c r="AP905" s="1"/>
      <c r="AQ905" s="2">
        <f t="shared" si="347"/>
        <v>-46</v>
      </c>
      <c r="AR905" s="2">
        <f t="shared" si="338"/>
        <v>100</v>
      </c>
      <c r="AS905" s="2">
        <f t="shared" si="339"/>
        <v>5</v>
      </c>
      <c r="AT905" s="2">
        <f t="shared" si="340"/>
        <v>-86</v>
      </c>
      <c r="AU905" s="2">
        <f t="shared" si="341"/>
        <v>-7</v>
      </c>
      <c r="AV905" s="2">
        <f t="shared" si="348"/>
        <v>0</v>
      </c>
      <c r="AW905" s="2">
        <f t="shared" si="349"/>
        <v>1</v>
      </c>
      <c r="AX905" s="2">
        <f t="shared" si="342"/>
        <v>0</v>
      </c>
      <c r="AY905" s="2">
        <f t="shared" si="343"/>
        <v>0</v>
      </c>
      <c r="AZ905" s="2">
        <f t="shared" si="344"/>
        <v>0</v>
      </c>
      <c r="BA905" s="1"/>
      <c r="BB905" s="1"/>
      <c r="BN905" s="1">
        <f>T905/(T$3-T$4)*100</f>
        <v>18.374884579870727</v>
      </c>
      <c r="BO905" s="1">
        <f>U905/(U$3-U$4)*100</f>
        <v>74.981892805408009</v>
      </c>
      <c r="BP905" s="1">
        <f>V905/(V$3-V$4)*100</f>
        <v>39.473684210526315</v>
      </c>
      <c r="BQ905" s="1">
        <f>W905/(W$3-W$4)*100</f>
        <v>37.081339712918655</v>
      </c>
      <c r="BR905" s="1">
        <f>X905/(X$3-X$4)*100</f>
        <v>3.581871345029239</v>
      </c>
      <c r="BS905" s="1">
        <f>Y905/(Y$3-Y$4)*100</f>
        <v>49.498746867167924</v>
      </c>
      <c r="BT905" s="1">
        <f>Z905/(Z$3-Z$4)*100</f>
        <v>10.374493927125506</v>
      </c>
      <c r="BU905" s="1">
        <f>AA905/(AA$3-AA$4)*100</f>
        <v>14.114832535885169</v>
      </c>
      <c r="BV905" s="1">
        <f>AB905/(AB$3-AB$4)*100</f>
        <v>3.0981471535982812</v>
      </c>
      <c r="BW905" s="1">
        <f>AC905/(AC$3-AC$4)*100</f>
        <v>0</v>
      </c>
    </row>
    <row r="906" spans="1:75">
      <c r="A906">
        <v>84</v>
      </c>
      <c r="B906" t="s">
        <v>2941</v>
      </c>
      <c r="C906" t="s">
        <v>3297</v>
      </c>
      <c r="D906">
        <v>32</v>
      </c>
      <c r="E906" t="s">
        <v>3298</v>
      </c>
      <c r="F906" t="s">
        <v>3299</v>
      </c>
      <c r="G906" t="s">
        <v>793</v>
      </c>
      <c r="H906">
        <v>57</v>
      </c>
      <c r="I906">
        <v>148</v>
      </c>
      <c r="J906">
        <v>73</v>
      </c>
      <c r="K906">
        <v>132</v>
      </c>
      <c r="L906">
        <v>105</v>
      </c>
      <c r="M906">
        <v>76</v>
      </c>
      <c r="N906">
        <v>20</v>
      </c>
      <c r="O906">
        <v>3</v>
      </c>
      <c r="P906">
        <v>5</v>
      </c>
      <c r="Q906">
        <v>3</v>
      </c>
      <c r="R906">
        <v>622</v>
      </c>
      <c r="T906" s="1">
        <f t="shared" si="345"/>
        <v>9.163987138263666</v>
      </c>
      <c r="U906" s="1">
        <f t="shared" si="328"/>
        <v>23.79421221864952</v>
      </c>
      <c r="V906" s="1">
        <f t="shared" si="329"/>
        <v>11.736334405144696</v>
      </c>
      <c r="W906" s="1">
        <f t="shared" si="330"/>
        <v>21.221864951768488</v>
      </c>
      <c r="X906" s="1">
        <f t="shared" si="331"/>
        <v>16.881028938906752</v>
      </c>
      <c r="Y906" s="1">
        <f t="shared" si="332"/>
        <v>12.218649517684888</v>
      </c>
      <c r="Z906" s="1">
        <f t="shared" si="333"/>
        <v>3.215434083601286</v>
      </c>
      <c r="AA906" s="1">
        <f t="shared" si="334"/>
        <v>0.48231511254019299</v>
      </c>
      <c r="AB906" s="1">
        <f t="shared" si="335"/>
        <v>0.8038585209003215</v>
      </c>
      <c r="AC906" s="1">
        <f t="shared" si="336"/>
        <v>0.48231511254019299</v>
      </c>
      <c r="AD906" s="1"/>
      <c r="AF906" s="1">
        <f t="shared" si="346"/>
        <v>-53.373724962496695</v>
      </c>
      <c r="AG906" s="1">
        <f t="shared" si="337"/>
        <v>76.814598120037743</v>
      </c>
      <c r="AH906" s="1">
        <f>IF((W906-W$2)/W$2*100&gt;100,100,IF((W906-W$2)/W$2*100&lt;-100,-100,(W906-W$2)/W$2*100))</f>
        <v>8.9826870284487281</v>
      </c>
      <c r="AI906" s="1">
        <f>IF((X906-X$2)/X$2*100&gt;100,100,IF((X906-X$2)/X$2*100&lt;-100,-100,(X906-X$2)/X$2*100))</f>
        <v>78.926031999766849</v>
      </c>
      <c r="AJ906" s="1">
        <f>IF((Y906-Y$2)/Y$2*100&gt;100,100,IF((Y906-Y$2)/Y$2*100&lt;-100,-100,(Y906-Y$2)/Y$2*100))</f>
        <v>-14.094904521908965</v>
      </c>
      <c r="AK906" s="1">
        <f>IF((Z906-Z$2)/Z$2*100&gt;100,100,IF((Z906-Z$2)/Z$2*100&lt;-100,-100,(Z906-Z$2)/Z$2*100))</f>
        <v>-66.727203956407749</v>
      </c>
      <c r="AL906" s="1">
        <f>IF((V906-V$2)/V$2*100&gt;100,100,IF((V906-V$2)/V$2*100&lt;-100,-100,(V906-V$2)/V$2*100))</f>
        <v>100</v>
      </c>
      <c r="AM906" s="1">
        <f>IF((AA906-AA$2)/AA$2*100&gt;100,100,IF((AA906-AA$2)/AA$2*100&lt;-100,-100,(AA906-AA$2)/AA$2*100))</f>
        <v>-90.42576162838435</v>
      </c>
      <c r="AN906" s="1">
        <f>IF((AB906-AB$2)/AB$2*100&gt;100,100,IF((AB906-AB$2)/AB$2*100&lt;-100,-100,(AB906-AB$2)/AB$2*100))</f>
        <v>-55.53961346467203</v>
      </c>
      <c r="AO906" s="1">
        <f>IF((AC906-AC$2)/AC$2*100&gt;100,100,IF((AC906-AC$2)/AC$2*100&lt;-100,-100,(AC906-AC$2)/AC$2*100))</f>
        <v>-80.391165403252586</v>
      </c>
      <c r="AP906" s="1"/>
      <c r="AQ906" s="2">
        <f t="shared" si="347"/>
        <v>-53</v>
      </c>
      <c r="AR906" s="2">
        <f t="shared" si="338"/>
        <v>77</v>
      </c>
      <c r="AS906" s="2">
        <f t="shared" si="339"/>
        <v>9</v>
      </c>
      <c r="AT906" s="2">
        <f t="shared" si="340"/>
        <v>79</v>
      </c>
      <c r="AU906" s="2">
        <f t="shared" si="341"/>
        <v>-14</v>
      </c>
      <c r="AV906" s="2">
        <f t="shared" si="348"/>
        <v>0</v>
      </c>
      <c r="AW906" s="2">
        <f t="shared" si="349"/>
        <v>1</v>
      </c>
      <c r="AX906" s="2">
        <f t="shared" si="342"/>
        <v>0</v>
      </c>
      <c r="AY906" s="2">
        <f t="shared" si="343"/>
        <v>0</v>
      </c>
      <c r="AZ906" s="2">
        <f t="shared" si="344"/>
        <v>0</v>
      </c>
      <c r="BA906" s="1"/>
      <c r="BB906" s="1"/>
      <c r="BN906" s="1">
        <f>T906/(T$3-T$4)*100</f>
        <v>15.996784565916396</v>
      </c>
      <c r="BO906" s="1">
        <f>U906/(U$3-U$4)*100</f>
        <v>66.14354405734683</v>
      </c>
      <c r="BP906" s="1">
        <f>V906/(V$3-V$4)*100</f>
        <v>23.472668810289392</v>
      </c>
      <c r="BQ906" s="1">
        <f>W906/(W$3-W$4)*100</f>
        <v>38.585209003215425</v>
      </c>
      <c r="BR906" s="1">
        <f>X906/(X$3-X$4)*100</f>
        <v>45.953912111468377</v>
      </c>
      <c r="BS906" s="1">
        <f>Y906/(Y$3-Y$4)*100</f>
        <v>45.965395804624109</v>
      </c>
      <c r="BT906" s="1">
        <f>Z906/(Z$3-Z$4)*100</f>
        <v>10.140984417511749</v>
      </c>
      <c r="BU906" s="1">
        <f>AA906/(AA$3-AA$4)*100</f>
        <v>1.724641917567963</v>
      </c>
      <c r="BV906" s="1">
        <f>AB906/(AB$3-AB$4)*100</f>
        <v>3.7855174224030446</v>
      </c>
      <c r="BW906" s="1">
        <f>AC906/(AC$3-AC$4)*100</f>
        <v>1.075325496810922</v>
      </c>
    </row>
    <row r="907" spans="1:75">
      <c r="A907">
        <v>79</v>
      </c>
      <c r="B907" t="s">
        <v>2941</v>
      </c>
      <c r="C907" t="s">
        <v>3300</v>
      </c>
      <c r="D907">
        <v>13</v>
      </c>
      <c r="E907" t="s">
        <v>3301</v>
      </c>
      <c r="F907" t="s">
        <v>3302</v>
      </c>
      <c r="G907" t="s">
        <v>1775</v>
      </c>
      <c r="H907">
        <v>14</v>
      </c>
      <c r="I907">
        <v>37</v>
      </c>
      <c r="J907">
        <v>12</v>
      </c>
      <c r="K907">
        <v>63</v>
      </c>
      <c r="L907">
        <v>7</v>
      </c>
      <c r="M907">
        <v>23</v>
      </c>
      <c r="N907">
        <v>4</v>
      </c>
      <c r="O907">
        <v>12</v>
      </c>
      <c r="P907">
        <v>0</v>
      </c>
      <c r="Q907">
        <v>0</v>
      </c>
      <c r="R907">
        <v>172</v>
      </c>
      <c r="T907" s="1">
        <f t="shared" si="345"/>
        <v>8.1395348837209305</v>
      </c>
      <c r="U907" s="1">
        <f t="shared" si="328"/>
        <v>21.511627906976745</v>
      </c>
      <c r="V907" s="1">
        <f t="shared" si="329"/>
        <v>6.9767441860465116</v>
      </c>
      <c r="W907" s="1">
        <f t="shared" si="330"/>
        <v>36.627906976744185</v>
      </c>
      <c r="X907" s="1">
        <f t="shared" si="331"/>
        <v>4.0697674418604652</v>
      </c>
      <c r="Y907" s="1">
        <f t="shared" si="332"/>
        <v>13.372093023255813</v>
      </c>
      <c r="Z907" s="1">
        <f t="shared" si="333"/>
        <v>2.3255813953488373</v>
      </c>
      <c r="AA907" s="1">
        <f t="shared" si="334"/>
        <v>6.9767441860465116</v>
      </c>
      <c r="AB907" s="1">
        <f t="shared" si="335"/>
        <v>0</v>
      </c>
      <c r="AC907" s="1">
        <f t="shared" si="336"/>
        <v>0</v>
      </c>
      <c r="AD907" s="1"/>
      <c r="AF907" s="1">
        <f t="shared" si="346"/>
        <v>-58.586127802266553</v>
      </c>
      <c r="AG907" s="1">
        <f t="shared" si="337"/>
        <v>59.852732602708535</v>
      </c>
      <c r="AH907" s="1">
        <f>IF((W907-W$2)/W$2*100&gt;100,100,IF((W907-W$2)/W$2*100&lt;-100,-100,(W907-W$2)/W$2*100))</f>
        <v>88.098818441542974</v>
      </c>
      <c r="AI907" s="1">
        <f>IF((X907-X$2)/X$2*100&gt;100,100,IF((X907-X$2)/X$2*100&lt;-100,-100,(X907-X$2)/X$2*100))</f>
        <v>-56.86356902951357</v>
      </c>
      <c r="AJ907" s="1">
        <f>IF((Y907-Y$2)/Y$2*100&gt;100,100,IF((Y907-Y$2)/Y$2*100&lt;-100,-100,(Y907-Y$2)/Y$2*100))</f>
        <v>-5.9854424793780456</v>
      </c>
      <c r="AK907" s="1">
        <f>IF((Z907-Z$2)/Z$2*100&gt;100,100,IF((Z907-Z$2)/Z$2*100&lt;-100,-100,(Z907-Z$2)/Z$2*100))</f>
        <v>-75.935256814983276</v>
      </c>
      <c r="AL907" s="1">
        <f>IF((V907-V$2)/V$2*100&gt;100,100,IF((V907-V$2)/V$2*100&lt;-100,-100,(V907-V$2)/V$2*100))</f>
        <v>51.701321548290736</v>
      </c>
      <c r="AM907" s="1">
        <f>IF((AA907-AA$2)/AA$2*100&gt;100,100,IF((AA907-AA$2)/AA$2*100&lt;-100,-100,(AA907-AA$2)/AA$2*100))</f>
        <v>38.492471328951957</v>
      </c>
      <c r="AN907" s="1">
        <f>IF((AB907-AB$2)/AB$2*100&gt;100,100,IF((AB907-AB$2)/AB$2*100&lt;-100,-100,(AB907-AB$2)/AB$2*100))</f>
        <v>-100</v>
      </c>
      <c r="AO907" s="1">
        <f>IF((AC907-AC$2)/AC$2*100&gt;100,100,IF((AC907-AC$2)/AC$2*100&lt;-100,-100,(AC907-AC$2)/AC$2*100))</f>
        <v>-100</v>
      </c>
      <c r="AP907" s="1"/>
      <c r="AQ907" s="2">
        <f t="shared" si="347"/>
        <v>-59</v>
      </c>
      <c r="AR907" s="2">
        <f t="shared" si="338"/>
        <v>60</v>
      </c>
      <c r="AS907" s="2">
        <f t="shared" si="339"/>
        <v>88</v>
      </c>
      <c r="AT907" s="2">
        <f t="shared" si="340"/>
        <v>-57</v>
      </c>
      <c r="AU907" s="2">
        <f t="shared" si="341"/>
        <v>-6</v>
      </c>
      <c r="AV907" s="2">
        <f t="shared" si="348"/>
        <v>0</v>
      </c>
      <c r="AW907" s="2">
        <f t="shared" si="349"/>
        <v>1</v>
      </c>
      <c r="AX907" s="2">
        <f t="shared" si="342"/>
        <v>1</v>
      </c>
      <c r="AY907" s="2">
        <f t="shared" si="343"/>
        <v>0</v>
      </c>
      <c r="AZ907" s="2">
        <f t="shared" si="344"/>
        <v>0</v>
      </c>
      <c r="BA907" s="1"/>
      <c r="BB907" s="1"/>
      <c r="BN907" s="1">
        <f>T907/(T$3-T$4)*100</f>
        <v>14.208486332109343</v>
      </c>
      <c r="BO907" s="1">
        <f>U907/(U$3-U$4)*100</f>
        <v>59.798378493705997</v>
      </c>
      <c r="BP907" s="1">
        <f>V907/(V$3-V$4)*100</f>
        <v>13.953488372093023</v>
      </c>
      <c r="BQ907" s="1">
        <f>W907/(W$3-W$4)*100</f>
        <v>66.596194503171233</v>
      </c>
      <c r="BR907" s="1">
        <f>X907/(X$3-X$4)*100</f>
        <v>11.078811369509044</v>
      </c>
      <c r="BS907" s="1">
        <f>Y907/(Y$3-Y$4)*100</f>
        <v>50.3045404208195</v>
      </c>
      <c r="BT907" s="1">
        <f>Z907/(Z$3-Z$4)*100</f>
        <v>7.3345259391771025</v>
      </c>
      <c r="BU907" s="1">
        <f>AA907/(AA$3-AA$4)*100</f>
        <v>24.947145877378439</v>
      </c>
      <c r="BV907" s="1">
        <f>AB907/(AB$3-AB$4)*100</f>
        <v>0</v>
      </c>
      <c r="BW907" s="1">
        <f>AC907/(AC$3-AC$4)*100</f>
        <v>0</v>
      </c>
    </row>
    <row r="908" spans="1:75">
      <c r="A908">
        <v>82</v>
      </c>
      <c r="B908" t="s">
        <v>2941</v>
      </c>
      <c r="C908" t="s">
        <v>3303</v>
      </c>
      <c r="D908">
        <v>29</v>
      </c>
      <c r="E908" t="s">
        <v>3304</v>
      </c>
      <c r="F908" t="s">
        <v>3305</v>
      </c>
      <c r="G908" t="s">
        <v>2222</v>
      </c>
      <c r="H908">
        <v>59</v>
      </c>
      <c r="I908">
        <v>78</v>
      </c>
      <c r="J908">
        <v>38</v>
      </c>
      <c r="K908">
        <v>110</v>
      </c>
      <c r="L908">
        <v>37</v>
      </c>
      <c r="M908">
        <v>42</v>
      </c>
      <c r="N908">
        <v>2</v>
      </c>
      <c r="O908">
        <v>1</v>
      </c>
      <c r="P908">
        <v>2</v>
      </c>
      <c r="Q908">
        <v>0</v>
      </c>
      <c r="R908">
        <v>369</v>
      </c>
      <c r="T908" s="1">
        <f t="shared" si="345"/>
        <v>15.989159891598916</v>
      </c>
      <c r="U908" s="1">
        <f t="shared" si="328"/>
        <v>21.138211382113823</v>
      </c>
      <c r="V908" s="1">
        <f t="shared" si="329"/>
        <v>10.29810298102981</v>
      </c>
      <c r="W908" s="1">
        <f t="shared" si="330"/>
        <v>29.810298102981029</v>
      </c>
      <c r="X908" s="1">
        <f t="shared" si="331"/>
        <v>10.027100271002711</v>
      </c>
      <c r="Y908" s="1">
        <f t="shared" si="332"/>
        <v>11.38211382113821</v>
      </c>
      <c r="Z908" s="1">
        <f t="shared" si="333"/>
        <v>0.54200542005420049</v>
      </c>
      <c r="AA908" s="1">
        <f t="shared" si="334"/>
        <v>0.27100271002710025</v>
      </c>
      <c r="AB908" s="1">
        <f t="shared" si="335"/>
        <v>0.54200542005420049</v>
      </c>
      <c r="AC908" s="1">
        <f t="shared" si="336"/>
        <v>0</v>
      </c>
      <c r="AD908" s="1"/>
      <c r="AF908" s="1">
        <f t="shared" si="346"/>
        <v>-18.647314157452751</v>
      </c>
      <c r="AG908" s="1">
        <f t="shared" si="337"/>
        <v>57.077877433380053</v>
      </c>
      <c r="AH908" s="1">
        <f>IF((W908-W$2)/W$2*100&gt;100,100,IF((W908-W$2)/W$2*100&lt;-100,-100,(W908-W$2)/W$2*100))</f>
        <v>53.087694967694468</v>
      </c>
      <c r="AI908" s="1">
        <f>IF((X908-X$2)/X$2*100&gt;100,100,IF((X908-X$2)/X$2*100&lt;-100,-100,(X908-X$2)/X$2*100))</f>
        <v>6.2796154456738833</v>
      </c>
      <c r="AJ908" s="1">
        <f>IF((Y908-Y$2)/Y$2*100&gt;100,100,IF((Y908-Y$2)/Y$2*100&lt;-100,-100,(Y908-Y$2)/Y$2*100))</f>
        <v>-19.976297451517265</v>
      </c>
      <c r="AK908" s="1">
        <f>IF((Z908-Z$2)/Z$2*100&gt;100,100,IF((Z908-Z$2)/Z$2*100&lt;-100,-100,(Z908-Z$2)/Z$2*100))</f>
        <v>-94.391414867448674</v>
      </c>
      <c r="AL908" s="1">
        <f>IF((V908-V$2)/V$2*100&gt;100,100,IF((V908-V$2)/V$2*100&lt;-100,-100,(V908-V$2)/V$2*100))</f>
        <v>100</v>
      </c>
      <c r="AM908" s="1">
        <f>IF((AA908-AA$2)/AA$2*100&gt;100,100,IF((AA908-AA$2)/AA$2*100&lt;-100,-100,(AA908-AA$2)/AA$2*100))</f>
        <v>-94.620436976382166</v>
      </c>
      <c r="AN908" s="1">
        <f>IF((AB908-AB$2)/AB$2*100&gt;100,100,IF((AB908-AB$2)/AB$2*100&lt;-100,-100,(AB908-AB$2)/AB$2*100))</f>
        <v>-70.022373523063436</v>
      </c>
      <c r="AO908" s="1">
        <f>IF((AC908-AC$2)/AC$2*100&gt;100,100,IF((AC908-AC$2)/AC$2*100&lt;-100,-100,(AC908-AC$2)/AC$2*100))</f>
        <v>-100</v>
      </c>
      <c r="AP908" s="1"/>
      <c r="AQ908" s="2">
        <f t="shared" si="347"/>
        <v>-19</v>
      </c>
      <c r="AR908" s="2">
        <f t="shared" si="338"/>
        <v>57</v>
      </c>
      <c r="AS908" s="2">
        <f t="shared" si="339"/>
        <v>53</v>
      </c>
      <c r="AT908" s="2">
        <f t="shared" si="340"/>
        <v>6</v>
      </c>
      <c r="AU908" s="2">
        <f t="shared" si="341"/>
        <v>-20</v>
      </c>
      <c r="AV908" s="2">
        <f t="shared" si="348"/>
        <v>0</v>
      </c>
      <c r="AW908" s="2">
        <f t="shared" si="349"/>
        <v>1</v>
      </c>
      <c r="AX908" s="2">
        <f t="shared" si="342"/>
        <v>0</v>
      </c>
      <c r="AY908" s="2">
        <f t="shared" si="343"/>
        <v>0</v>
      </c>
      <c r="AZ908" s="2">
        <f t="shared" si="344"/>
        <v>0</v>
      </c>
      <c r="BA908" s="1"/>
      <c r="BB908" s="1"/>
      <c r="BN908" s="1">
        <f>T908/(T$3-T$4)*100</f>
        <v>27.9109019160367</v>
      </c>
      <c r="BO908" s="1">
        <f>U908/(U$3-U$4)*100</f>
        <v>58.760349071380624</v>
      </c>
      <c r="BP908" s="1">
        <f>V908/(V$3-V$4)*100</f>
        <v>20.596205962059621</v>
      </c>
      <c r="BQ908" s="1">
        <f>W908/(W$3-W$4)*100</f>
        <v>54.200542005420047</v>
      </c>
      <c r="BR908" s="1">
        <f>X908/(X$3-X$4)*100</f>
        <v>27.295995182174043</v>
      </c>
      <c r="BS908" s="1">
        <f>Y908/(Y$3-Y$4)*100</f>
        <v>42.818428184281842</v>
      </c>
      <c r="BT908" s="1">
        <f>Z908/(Z$3-Z$4)*100</f>
        <v>1.7094017094017093</v>
      </c>
      <c r="BU908" s="1">
        <f>AA908/(AA$3-AA$4)*100</f>
        <v>0.96903999343023739</v>
      </c>
      <c r="BV908" s="1">
        <f>AB908/(AB$3-AB$4)*100</f>
        <v>2.5524030750511586</v>
      </c>
      <c r="BW908" s="1">
        <f>AC908/(AC$3-AC$4)*100</f>
        <v>0</v>
      </c>
    </row>
    <row r="909" spans="1:75">
      <c r="A909">
        <v>94</v>
      </c>
      <c r="B909" t="s">
        <v>2941</v>
      </c>
      <c r="C909" t="s">
        <v>3306</v>
      </c>
      <c r="D909">
        <v>4</v>
      </c>
      <c r="E909" t="s">
        <v>3307</v>
      </c>
      <c r="F909" t="s">
        <v>3308</v>
      </c>
      <c r="G909" t="s">
        <v>2967</v>
      </c>
      <c r="H909">
        <v>2</v>
      </c>
      <c r="I909">
        <v>19</v>
      </c>
      <c r="J909">
        <v>22</v>
      </c>
      <c r="K909">
        <v>18</v>
      </c>
      <c r="L909">
        <v>5</v>
      </c>
      <c r="M909">
        <v>6</v>
      </c>
      <c r="N909">
        <v>0</v>
      </c>
      <c r="O909">
        <v>0</v>
      </c>
      <c r="P909">
        <v>1</v>
      </c>
      <c r="Q909">
        <v>0</v>
      </c>
      <c r="R909">
        <v>73</v>
      </c>
      <c r="T909" s="1">
        <f t="shared" si="345"/>
        <v>2.7397260273972601</v>
      </c>
      <c r="U909" s="1">
        <f t="shared" si="328"/>
        <v>26.027397260273972</v>
      </c>
      <c r="V909" s="1">
        <f t="shared" si="329"/>
        <v>30.136986301369863</v>
      </c>
      <c r="W909" s="1">
        <f t="shared" si="330"/>
        <v>24.657534246575342</v>
      </c>
      <c r="X909" s="1">
        <f t="shared" si="331"/>
        <v>6.8493150684931505</v>
      </c>
      <c r="Y909" s="1">
        <f t="shared" si="332"/>
        <v>8.2191780821917799</v>
      </c>
      <c r="Z909" s="1">
        <f t="shared" si="333"/>
        <v>0</v>
      </c>
      <c r="AA909" s="1">
        <f t="shared" si="334"/>
        <v>0</v>
      </c>
      <c r="AB909" s="1">
        <f t="shared" si="335"/>
        <v>1.3698630136986301</v>
      </c>
      <c r="AC909" s="1">
        <f t="shared" si="336"/>
        <v>0</v>
      </c>
      <c r="AD909" s="1"/>
      <c r="AF909" s="1">
        <f t="shared" si="346"/>
        <v>-86.060301334618089</v>
      </c>
      <c r="AG909" s="1">
        <f t="shared" si="337"/>
        <v>93.409378062070132</v>
      </c>
      <c r="AH909" s="1">
        <f>IF((W909-W$2)/W$2*100&gt;100,100,IF((W909-W$2)/W$2*100&lt;-100,-100,(W909-W$2)/W$2*100))</f>
        <v>26.626210457711906</v>
      </c>
      <c r="AI909" s="1">
        <f>IF((X909-X$2)/X$2*100&gt;100,100,IF((X909-X$2)/X$2*100&lt;-100,-100,(X909-X$2)/X$2*100))</f>
        <v>-27.402484080981747</v>
      </c>
      <c r="AJ909" s="1">
        <f>IF((Y909-Y$2)/Y$2*100&gt;100,100,IF((Y909-Y$2)/Y$2*100&lt;-100,-100,(Y909-Y$2)/Y$2*100))</f>
        <v>-42.213803834852975</v>
      </c>
      <c r="AK909" s="1">
        <f>IF((Z909-Z$2)/Z$2*100&gt;100,100,IF((Z909-Z$2)/Z$2*100&lt;-100,-100,(Z909-Z$2)/Z$2*100))</f>
        <v>-100</v>
      </c>
      <c r="AL909" s="1">
        <f>IF((V909-V$2)/V$2*100&gt;100,100,IF((V909-V$2)/V$2*100&lt;-100,-100,(V909-V$2)/V$2*100))</f>
        <v>100</v>
      </c>
      <c r="AM909" s="1">
        <f>IF((AA909-AA$2)/AA$2*100&gt;100,100,IF((AA909-AA$2)/AA$2*100&lt;-100,-100,(AA909-AA$2)/AA$2*100))</f>
        <v>-100</v>
      </c>
      <c r="AN909" s="1">
        <f>IF((AB909-AB$2)/AB$2*100&gt;100,100,IF((AB909-AB$2)/AB$2*100&lt;-100,-100,(AB909-AB$2)/AB$2*100))</f>
        <v>-24.234628972673981</v>
      </c>
      <c r="AO909" s="1">
        <f>IF((AC909-AC$2)/AC$2*100&gt;100,100,IF((AC909-AC$2)/AC$2*100&lt;-100,-100,(AC909-AC$2)/AC$2*100))</f>
        <v>-100</v>
      </c>
      <c r="AP909" s="1"/>
      <c r="AQ909" s="2">
        <f t="shared" si="347"/>
        <v>-86</v>
      </c>
      <c r="AR909" s="2">
        <f t="shared" si="338"/>
        <v>93</v>
      </c>
      <c r="AS909" s="2">
        <f t="shared" si="339"/>
        <v>27</v>
      </c>
      <c r="AT909" s="2">
        <f t="shared" si="340"/>
        <v>-27</v>
      </c>
      <c r="AU909" s="2">
        <f t="shared" si="341"/>
        <v>-42</v>
      </c>
      <c r="AV909" s="2">
        <f t="shared" si="348"/>
        <v>0</v>
      </c>
      <c r="AW909" s="2">
        <f t="shared" si="349"/>
        <v>1</v>
      </c>
      <c r="AX909" s="2">
        <f t="shared" si="342"/>
        <v>0</v>
      </c>
      <c r="AY909" s="2">
        <f t="shared" si="343"/>
        <v>0</v>
      </c>
      <c r="AZ909" s="2">
        <f t="shared" si="344"/>
        <v>0</v>
      </c>
      <c r="BA909" s="1"/>
      <c r="BB909" s="1"/>
      <c r="BN909" s="1">
        <f>T909/(T$3-T$4)*100</f>
        <v>4.7825042057197775</v>
      </c>
      <c r="BO909" s="1">
        <f>U909/(U$3-U$4)*100</f>
        <v>72.351388714339578</v>
      </c>
      <c r="BP909" s="1">
        <f>V909/(V$3-V$4)*100</f>
        <v>60.273972602739725</v>
      </c>
      <c r="BQ909" s="1">
        <f>W909/(W$3-W$4)*100</f>
        <v>44.831880448318792</v>
      </c>
      <c r="BR909" s="1">
        <f>X909/(X$3-X$4)*100</f>
        <v>18.645357686453575</v>
      </c>
      <c r="BS909" s="1">
        <f>Y909/(Y$3-Y$4)*100</f>
        <v>30.919765166340511</v>
      </c>
      <c r="BT909" s="1">
        <f>Z909/(Z$3-Z$4)*100</f>
        <v>0</v>
      </c>
      <c r="BU909" s="1">
        <f>AA909/(AA$3-AA$4)*100</f>
        <v>0</v>
      </c>
      <c r="BV909" s="1">
        <f>AB909/(AB$3-AB$4)*100</f>
        <v>6.4509365389991604</v>
      </c>
      <c r="BW909" s="1">
        <f>AC909/(AC$3-AC$4)*100</f>
        <v>0</v>
      </c>
    </row>
    <row r="910" spans="1:75">
      <c r="A910">
        <v>79</v>
      </c>
      <c r="B910" t="s">
        <v>2941</v>
      </c>
      <c r="C910" t="s">
        <v>3309</v>
      </c>
      <c r="D910">
        <v>23</v>
      </c>
      <c r="E910" t="s">
        <v>3310</v>
      </c>
      <c r="F910" t="s">
        <v>3311</v>
      </c>
      <c r="G910" t="s">
        <v>3312</v>
      </c>
      <c r="H910">
        <v>49</v>
      </c>
      <c r="I910">
        <v>72</v>
      </c>
      <c r="J910">
        <v>39</v>
      </c>
      <c r="K910">
        <v>146</v>
      </c>
      <c r="L910">
        <v>22</v>
      </c>
      <c r="M910">
        <v>43</v>
      </c>
      <c r="N910">
        <v>4</v>
      </c>
      <c r="O910">
        <v>1</v>
      </c>
      <c r="P910">
        <v>1</v>
      </c>
      <c r="Q910">
        <v>0</v>
      </c>
      <c r="R910">
        <v>377</v>
      </c>
      <c r="T910" s="1">
        <f t="shared" si="345"/>
        <v>12.9973474801061</v>
      </c>
      <c r="U910" s="1">
        <f t="shared" si="328"/>
        <v>19.098143236074268</v>
      </c>
      <c r="V910" s="1">
        <f t="shared" si="329"/>
        <v>10.344827586206897</v>
      </c>
      <c r="W910" s="1">
        <f t="shared" si="330"/>
        <v>38.726790450928384</v>
      </c>
      <c r="X910" s="1">
        <f t="shared" si="331"/>
        <v>5.8355437665782492</v>
      </c>
      <c r="Y910" s="1">
        <f t="shared" si="332"/>
        <v>11.405835543766578</v>
      </c>
      <c r="Z910" s="1">
        <f t="shared" si="333"/>
        <v>1.0610079575596816</v>
      </c>
      <c r="AA910" s="1">
        <f t="shared" si="334"/>
        <v>0.2652519893899204</v>
      </c>
      <c r="AB910" s="1">
        <f t="shared" si="335"/>
        <v>0.2652519893899204</v>
      </c>
      <c r="AC910" s="1">
        <f t="shared" si="336"/>
        <v>0</v>
      </c>
      <c r="AD910" s="1"/>
      <c r="AF910" s="1">
        <f t="shared" si="346"/>
        <v>-33.869625827491944</v>
      </c>
      <c r="AG910" s="1">
        <f t="shared" si="337"/>
        <v>41.91814757702646</v>
      </c>
      <c r="AH910" s="1">
        <f>IF((W910-W$2)/W$2*100&gt;100,100,IF((W910-W$2)/W$2*100&lt;-100,-100,(W910-W$2)/W$2*100))</f>
        <v>98.877416896300275</v>
      </c>
      <c r="AI910" s="1">
        <f>IF((X910-X$2)/X$2*100&gt;100,100,IF((X910-X$2)/X$2*100&lt;-100,-100,(X910-X$2)/X$2*100))</f>
        <v>-38.147686702417346</v>
      </c>
      <c r="AJ910" s="1">
        <f>IF((Y910-Y$2)/Y$2*100&gt;100,100,IF((Y910-Y$2)/Y$2*100&lt;-100,-100,(Y910-Y$2)/Y$2*100))</f>
        <v>-19.80951823059393</v>
      </c>
      <c r="AK910" s="1">
        <f>IF((Z910-Z$2)/Z$2*100&gt;100,100,IF((Z910-Z$2)/Z$2*100&lt;-100,-100,(Z910-Z$2)/Z$2*100))</f>
        <v>-89.020859873148879</v>
      </c>
      <c r="AL910" s="1">
        <f>IF((V910-V$2)/V$2*100&gt;100,100,IF((V910-V$2)/V$2*100&lt;-100,-100,(V910-V$2)/V$2*100))</f>
        <v>100</v>
      </c>
      <c r="AM910" s="1">
        <f>IF((AA910-AA$2)/AA$2*100&gt;100,100,IF((AA910-AA$2)/AA$2*100&lt;-100,-100,(AA910-AA$2)/AA$2*100))</f>
        <v>-94.734592159907223</v>
      </c>
      <c r="AN910" s="1">
        <f>IF((AB910-AB$2)/AB$2*100&gt;100,100,IF((AB910-AB$2)/AB$2*100&lt;-100,-100,(AB910-AB$2)/AB$2*100))</f>
        <v>-85.329251763939524</v>
      </c>
      <c r="AO910" s="1">
        <f>IF((AC910-AC$2)/AC$2*100&gt;100,100,IF((AC910-AC$2)/AC$2*100&lt;-100,-100,(AC910-AC$2)/AC$2*100))</f>
        <v>-100</v>
      </c>
      <c r="AP910" s="1"/>
      <c r="AQ910" s="2">
        <f t="shared" si="347"/>
        <v>-34</v>
      </c>
      <c r="AR910" s="2">
        <f t="shared" si="338"/>
        <v>42</v>
      </c>
      <c r="AS910" s="2">
        <f t="shared" si="339"/>
        <v>99</v>
      </c>
      <c r="AT910" s="2">
        <f t="shared" si="340"/>
        <v>-38</v>
      </c>
      <c r="AU910" s="2">
        <f t="shared" si="341"/>
        <v>-20</v>
      </c>
      <c r="AV910" s="2">
        <f t="shared" si="348"/>
        <v>0</v>
      </c>
      <c r="AW910" s="2">
        <f t="shared" si="349"/>
        <v>1</v>
      </c>
      <c r="AX910" s="2">
        <f t="shared" si="342"/>
        <v>0</v>
      </c>
      <c r="AY910" s="2">
        <f t="shared" si="343"/>
        <v>0</v>
      </c>
      <c r="AZ910" s="2">
        <f t="shared" si="344"/>
        <v>0</v>
      </c>
      <c r="BA910" s="1"/>
      <c r="BB910" s="1"/>
      <c r="BN910" s="1">
        <f>T910/(T$3-T$4)*100</f>
        <v>22.688352180185209</v>
      </c>
      <c r="BO910" s="1">
        <f>U910/(U$3-U$4)*100</f>
        <v>53.089333949821125</v>
      </c>
      <c r="BP910" s="1">
        <f>V910/(V$3-V$4)*100</f>
        <v>20.689655172413794</v>
      </c>
      <c r="BQ910" s="1">
        <f>W910/(W$3-W$4)*100</f>
        <v>70.412346274415242</v>
      </c>
      <c r="BR910" s="1">
        <f>X910/(X$3-X$4)*100</f>
        <v>15.885646920129675</v>
      </c>
      <c r="BS910" s="1">
        <f>Y910/(Y$3-Y$4)*100</f>
        <v>42.907667045598089</v>
      </c>
      <c r="BT910" s="1">
        <f>Z910/(Z$3-Z$4)*100</f>
        <v>3.346255866149765</v>
      </c>
      <c r="BU910" s="1">
        <f>AA910/(AA$3-AA$4)*100</f>
        <v>0.94847681054577604</v>
      </c>
      <c r="BV910" s="1">
        <f>AB910/(AB$3-AB$4)*100</f>
        <v>1.2491203377902886</v>
      </c>
      <c r="BW910" s="1">
        <f>AC910/(AC$3-AC$4)*100</f>
        <v>0</v>
      </c>
    </row>
    <row r="911" spans="1:75">
      <c r="A911">
        <v>90</v>
      </c>
      <c r="B911" t="s">
        <v>2941</v>
      </c>
      <c r="C911" t="s">
        <v>3313</v>
      </c>
      <c r="D911">
        <v>32</v>
      </c>
      <c r="E911" t="s">
        <v>3314</v>
      </c>
      <c r="F911" t="s">
        <v>3315</v>
      </c>
      <c r="G911" t="s">
        <v>3316</v>
      </c>
      <c r="H911">
        <v>57</v>
      </c>
      <c r="I911">
        <v>137</v>
      </c>
      <c r="J911">
        <v>62</v>
      </c>
      <c r="K911">
        <v>113</v>
      </c>
      <c r="L911">
        <v>109</v>
      </c>
      <c r="M911">
        <v>70</v>
      </c>
      <c r="N911">
        <v>19</v>
      </c>
      <c r="O911">
        <v>5</v>
      </c>
      <c r="P911">
        <v>3</v>
      </c>
      <c r="Q911">
        <v>3</v>
      </c>
      <c r="R911">
        <v>578</v>
      </c>
      <c r="T911" s="1">
        <f t="shared" si="345"/>
        <v>9.8615916955017298</v>
      </c>
      <c r="U911" s="1">
        <f t="shared" si="328"/>
        <v>23.702422145328718</v>
      </c>
      <c r="V911" s="1">
        <f t="shared" si="329"/>
        <v>10.726643598615917</v>
      </c>
      <c r="W911" s="1">
        <f t="shared" si="330"/>
        <v>19.550173010380622</v>
      </c>
      <c r="X911" s="1">
        <f t="shared" si="331"/>
        <v>18.858131487889274</v>
      </c>
      <c r="Y911" s="1">
        <f t="shared" si="332"/>
        <v>12.110726643598616</v>
      </c>
      <c r="Z911" s="1">
        <f t="shared" si="333"/>
        <v>3.2871972318339098</v>
      </c>
      <c r="AA911" s="1">
        <f t="shared" si="334"/>
        <v>0.86505190311418689</v>
      </c>
      <c r="AB911" s="1">
        <f t="shared" si="335"/>
        <v>0.51903114186851207</v>
      </c>
      <c r="AC911" s="1">
        <f t="shared" si="336"/>
        <v>0.51903114186851207</v>
      </c>
      <c r="AD911" s="1"/>
      <c r="AF911" s="1">
        <f t="shared" si="346"/>
        <v>-49.824319942340736</v>
      </c>
      <c r="AG911" s="1">
        <f t="shared" si="337"/>
        <v>76.132506829244534</v>
      </c>
      <c r="AH911" s="1">
        <f>IF((W911-W$2)/W$2*100&gt;100,100,IF((W911-W$2)/W$2*100&lt;-100,-100,(W911-W$2)/W$2*100))</f>
        <v>0.39788639616162164</v>
      </c>
      <c r="AI911" s="1">
        <f>IF((X911-X$2)/X$2*100&gt;100,100,IF((X911-X$2)/X$2*100&lt;-100,-100,(X911-X$2)/X$2*100))</f>
        <v>99.881811130667217</v>
      </c>
      <c r="AJ911" s="1">
        <f>IF((Y911-Y$2)/Y$2*100&gt;100,100,IF((Y911-Y$2)/Y$2*100&lt;-100,-100,(Y911-Y$2)/Y$2*100))</f>
        <v>-14.853672893915421</v>
      </c>
      <c r="AK911" s="1">
        <f>IF((Z911-Z$2)/Z$2*100&gt;100,100,IF((Z911-Z$2)/Z$2*100&lt;-100,-100,(Z911-Z$2)/Z$2*100))</f>
        <v>-65.984610411490223</v>
      </c>
      <c r="AL911" s="1">
        <f>IF((V911-V$2)/V$2*100&gt;100,100,IF((V911-V$2)/V$2*100&lt;-100,-100,(V911-V$2)/V$2*100))</f>
        <v>100</v>
      </c>
      <c r="AM911" s="1">
        <f>IF((AA911-AA$2)/AA$2*100&gt;100,100,IF((AA911-AA$2)/AA$2*100&lt;-100,-100,(AA911-AA$2)/AA$2*100))</f>
        <v>-82.828211455752779</v>
      </c>
      <c r="AN911" s="1">
        <f>IF((AB911-AB$2)/AB$2*100&gt;100,100,IF((AB911-AB$2)/AB$2*100&lt;-100,-100,(AB911-AB$2)/AB$2*100))</f>
        <v>-71.293051461964708</v>
      </c>
      <c r="AO911" s="1">
        <f>IF((AC911-AC$2)/AC$2*100&gt;100,100,IF((AC911-AC$2)/AC$2*100&lt;-100,-100,(AC911-AC$2)/AC$2*100))</f>
        <v>-78.898451350905034</v>
      </c>
      <c r="AP911" s="1"/>
      <c r="AQ911" s="2">
        <f t="shared" si="347"/>
        <v>-50</v>
      </c>
      <c r="AR911" s="2">
        <f t="shared" si="338"/>
        <v>76</v>
      </c>
      <c r="AS911" s="2">
        <f t="shared" si="339"/>
        <v>0</v>
      </c>
      <c r="AT911" s="2">
        <f t="shared" si="340"/>
        <v>100</v>
      </c>
      <c r="AU911" s="2">
        <f t="shared" si="341"/>
        <v>-15</v>
      </c>
      <c r="AV911" s="2">
        <f t="shared" si="348"/>
        <v>0</v>
      </c>
      <c r="AW911" s="2">
        <f t="shared" si="349"/>
        <v>1</v>
      </c>
      <c r="AX911" s="2">
        <f t="shared" si="342"/>
        <v>0</v>
      </c>
      <c r="AY911" s="2">
        <f t="shared" si="343"/>
        <v>0</v>
      </c>
      <c r="AZ911" s="2">
        <f t="shared" si="344"/>
        <v>0</v>
      </c>
      <c r="BA911" s="1"/>
      <c r="BB911" s="1"/>
      <c r="BN911" s="1">
        <f>T911/(T$3-T$4)*100</f>
        <v>17.214532871972317</v>
      </c>
      <c r="BO911" s="1">
        <f>U911/(U$3-U$4)*100</f>
        <v>65.888384495730293</v>
      </c>
      <c r="BP911" s="1">
        <f>V911/(V$3-V$4)*100</f>
        <v>21.453287197231834</v>
      </c>
      <c r="BQ911" s="1">
        <f>W911/(W$3-W$4)*100</f>
        <v>35.545769109782945</v>
      </c>
      <c r="BR911" s="1">
        <f>X911/(X$3-X$4)*100</f>
        <v>51.336024605920791</v>
      </c>
      <c r="BS911" s="1">
        <f>Y911/(Y$3-Y$4)*100</f>
        <v>45.559400230680517</v>
      </c>
      <c r="BT911" s="1">
        <f>Z911/(Z$3-Z$4)*100</f>
        <v>10.367314346553099</v>
      </c>
      <c r="BU911" s="1">
        <f>AA911/(AA$3-AA$4)*100</f>
        <v>3.0932158959840623</v>
      </c>
      <c r="BV911" s="1">
        <f>AB911/(AB$3-AB$4)*100</f>
        <v>2.4442129793093708</v>
      </c>
      <c r="BW911" s="1">
        <f>AC911/(AC$3-AC$4)*100</f>
        <v>1.1571841851494695</v>
      </c>
    </row>
    <row r="912" spans="1:75">
      <c r="A912">
        <v>93</v>
      </c>
      <c r="B912" t="s">
        <v>2941</v>
      </c>
      <c r="C912" t="s">
        <v>3317</v>
      </c>
      <c r="D912">
        <v>12</v>
      </c>
      <c r="E912" t="s">
        <v>3318</v>
      </c>
      <c r="F912" t="s">
        <v>3319</v>
      </c>
      <c r="G912" t="s">
        <v>3320</v>
      </c>
      <c r="H912">
        <v>24</v>
      </c>
      <c r="I912">
        <v>54</v>
      </c>
      <c r="J912">
        <v>20</v>
      </c>
      <c r="K912">
        <v>39</v>
      </c>
      <c r="L912">
        <v>67</v>
      </c>
      <c r="M912">
        <v>28</v>
      </c>
      <c r="N912">
        <v>9</v>
      </c>
      <c r="O912">
        <v>3</v>
      </c>
      <c r="P912">
        <v>0</v>
      </c>
      <c r="Q912">
        <v>0</v>
      </c>
      <c r="R912">
        <v>244</v>
      </c>
      <c r="T912" s="1">
        <f t="shared" si="345"/>
        <v>9.8360655737704921</v>
      </c>
      <c r="U912" s="1">
        <f t="shared" si="328"/>
        <v>22.131147540983605</v>
      </c>
      <c r="V912" s="1">
        <f t="shared" si="329"/>
        <v>8.1967213114754092</v>
      </c>
      <c r="W912" s="1">
        <f t="shared" si="330"/>
        <v>15.983606557377051</v>
      </c>
      <c r="X912" s="1">
        <f t="shared" si="331"/>
        <v>27.459016393442624</v>
      </c>
      <c r="Y912" s="1">
        <f t="shared" si="332"/>
        <v>11.475409836065573</v>
      </c>
      <c r="Z912" s="1">
        <f t="shared" si="333"/>
        <v>3.6885245901639343</v>
      </c>
      <c r="AA912" s="1">
        <f t="shared" si="334"/>
        <v>1.2295081967213115</v>
      </c>
      <c r="AB912" s="1">
        <f t="shared" si="335"/>
        <v>0</v>
      </c>
      <c r="AC912" s="1">
        <f t="shared" si="336"/>
        <v>0</v>
      </c>
      <c r="AD912" s="1"/>
      <c r="AF912" s="1">
        <f t="shared" si="346"/>
        <v>-49.954196594776434</v>
      </c>
      <c r="AG912" s="1">
        <f t="shared" si="337"/>
        <v>64.456377981164891</v>
      </c>
      <c r="AH912" s="1">
        <f>IF((W912-W$2)/W$2*100&gt;100,100,IF((W912-W$2)/W$2*100&lt;-100,-100,(W912-W$2)/W$2*100))</f>
        <v>-17.917845816688104</v>
      </c>
      <c r="AI912" s="1">
        <f>IF((X912-X$2)/X$2*100&gt;100,100,IF((X912-X$2)/X$2*100&lt;-100,-100,(X912-X$2)/X$2*100))</f>
        <v>100</v>
      </c>
      <c r="AJ912" s="1">
        <f>IF((Y912-Y$2)/Y$2*100&gt;100,100,IF((Y912-Y$2)/Y$2*100&lt;-100,-100,(Y912-Y$2)/Y$2*100))</f>
        <v>-19.320365463414944</v>
      </c>
      <c r="AK912" s="1">
        <f>IF((Z912-Z$2)/Z$2*100&gt;100,100,IF((Z912-Z$2)/Z$2*100&lt;-100,-100,(Z912-Z$2)/Z$2*100))</f>
        <v>-61.83173929261693</v>
      </c>
      <c r="AL912" s="1">
        <f>IF((V912-V$2)/V$2*100&gt;100,100,IF((V912-V$2)/V$2*100&lt;-100,-100,(V912-V$2)/V$2*100))</f>
        <v>78.228328594986365</v>
      </c>
      <c r="AM912" s="1">
        <f>IF((AA912-AA$2)/AA$2*100&gt;100,100,IF((AA912-AA$2)/AA$2*100&lt;-100,-100,(AA912-AA$2)/AA$2*100))</f>
        <v>-75.593539888750271</v>
      </c>
      <c r="AN912" s="1">
        <f>IF((AB912-AB$2)/AB$2*100&gt;100,100,IF((AB912-AB$2)/AB$2*100&lt;-100,-100,(AB912-AB$2)/AB$2*100))</f>
        <v>-100</v>
      </c>
      <c r="AO912" s="1">
        <f>IF((AC912-AC$2)/AC$2*100&gt;100,100,IF((AC912-AC$2)/AC$2*100&lt;-100,-100,(AC912-AC$2)/AC$2*100))</f>
        <v>-100</v>
      </c>
      <c r="AP912" s="1"/>
      <c r="AQ912" s="2">
        <f t="shared" si="347"/>
        <v>-50</v>
      </c>
      <c r="AR912" s="2">
        <f t="shared" si="338"/>
        <v>64</v>
      </c>
      <c r="AS912" s="2">
        <f t="shared" si="339"/>
        <v>-18</v>
      </c>
      <c r="AT912" s="2">
        <f t="shared" si="340"/>
        <v>100</v>
      </c>
      <c r="AU912" s="2">
        <f t="shared" si="341"/>
        <v>-19</v>
      </c>
      <c r="AV912" s="2">
        <f t="shared" si="348"/>
        <v>0</v>
      </c>
      <c r="AW912" s="2">
        <f t="shared" si="349"/>
        <v>1</v>
      </c>
      <c r="AX912" s="2">
        <f t="shared" si="342"/>
        <v>0</v>
      </c>
      <c r="AY912" s="2">
        <f t="shared" si="343"/>
        <v>0</v>
      </c>
      <c r="AZ912" s="2">
        <f t="shared" si="344"/>
        <v>0</v>
      </c>
      <c r="BA912" s="1"/>
      <c r="BB912" s="1"/>
      <c r="BN912" s="1">
        <f>T912/(T$3-T$4)*100</f>
        <v>17.16997411561691</v>
      </c>
      <c r="BO912" s="1">
        <f>U912/(U$3-U$4)*100</f>
        <v>61.520529402917724</v>
      </c>
      <c r="BP912" s="1">
        <f>V912/(V$3-V$4)*100</f>
        <v>16.393442622950818</v>
      </c>
      <c r="BQ912" s="1">
        <f>W912/(W$3-W$4)*100</f>
        <v>29.061102831594638</v>
      </c>
      <c r="BR912" s="1">
        <f>X912/(X$3-X$4)*100</f>
        <v>74.749544626593803</v>
      </c>
      <c r="BS912" s="1">
        <f>Y912/(Y$3-Y$4)*100</f>
        <v>43.169398907103826</v>
      </c>
      <c r="BT912" s="1">
        <f>Z912/(Z$3-Z$4)*100</f>
        <v>11.633039092055485</v>
      </c>
      <c r="BU912" s="1">
        <f>AA912/(AA$3-AA$4)*100</f>
        <v>4.3964232488822654</v>
      </c>
      <c r="BV912" s="1">
        <f>AB912/(AB$3-AB$4)*100</f>
        <v>0</v>
      </c>
      <c r="BW912" s="1">
        <f>AC912/(AC$3-AC$4)*100</f>
        <v>0</v>
      </c>
    </row>
    <row r="913" spans="1:75">
      <c r="A913">
        <v>81</v>
      </c>
      <c r="B913" t="s">
        <v>2941</v>
      </c>
      <c r="C913" t="s">
        <v>3321</v>
      </c>
      <c r="D913">
        <v>28</v>
      </c>
      <c r="E913" t="s">
        <v>3322</v>
      </c>
      <c r="F913" t="s">
        <v>3323</v>
      </c>
      <c r="G913" t="s">
        <v>3324</v>
      </c>
      <c r="H913">
        <v>70</v>
      </c>
      <c r="I913">
        <v>89</v>
      </c>
      <c r="J913">
        <v>33</v>
      </c>
      <c r="K913">
        <v>123</v>
      </c>
      <c r="L913">
        <v>37</v>
      </c>
      <c r="M913">
        <v>51</v>
      </c>
      <c r="N913">
        <v>13</v>
      </c>
      <c r="O913">
        <v>7</v>
      </c>
      <c r="P913">
        <v>7</v>
      </c>
      <c r="Q913">
        <v>3</v>
      </c>
      <c r="R913">
        <v>433</v>
      </c>
      <c r="T913" s="1">
        <f t="shared" si="345"/>
        <v>16.166281755196305</v>
      </c>
      <c r="U913" s="1">
        <f t="shared" si="328"/>
        <v>20.554272517321014</v>
      </c>
      <c r="V913" s="1">
        <f t="shared" si="329"/>
        <v>7.6212471131639719</v>
      </c>
      <c r="W913" s="1">
        <f t="shared" si="330"/>
        <v>28.406466512702078</v>
      </c>
      <c r="X913" s="1">
        <f t="shared" si="331"/>
        <v>8.5450346420323324</v>
      </c>
      <c r="Y913" s="1">
        <f t="shared" si="332"/>
        <v>11.778290993071593</v>
      </c>
      <c r="Z913" s="1">
        <f t="shared" si="333"/>
        <v>3.0023094688221708</v>
      </c>
      <c r="AA913" s="1">
        <f t="shared" si="334"/>
        <v>1.6166281755196306</v>
      </c>
      <c r="AB913" s="1">
        <f t="shared" si="335"/>
        <v>1.6166281755196306</v>
      </c>
      <c r="AC913" s="1">
        <f t="shared" si="336"/>
        <v>0.69284064665127021</v>
      </c>
      <c r="AD913" s="1"/>
      <c r="AF913" s="1">
        <f t="shared" si="346"/>
        <v>-17.74611988440931</v>
      </c>
      <c r="AG913" s="1">
        <f t="shared" si="337"/>
        <v>52.738632462534284</v>
      </c>
      <c r="AH913" s="1">
        <f>IF((W913-W$2)/W$2*100&gt;100,100,IF((W913-W$2)/W$2*100&lt;-100,-100,(W913-W$2)/W$2*100))</f>
        <v>45.878463394892897</v>
      </c>
      <c r="AI913" s="1">
        <f>IF((X913-X$2)/X$2*100&gt;100,100,IF((X913-X$2)/X$2*100&lt;-100,-100,(X913-X$2)/X$2*100))</f>
        <v>-9.4291498857883163</v>
      </c>
      <c r="AJ913" s="1">
        <f>IF((Y913-Y$2)/Y$2*100&gt;100,100,IF((Y913-Y$2)/Y$2*100&lt;-100,-100,(Y913-Y$2)/Y$2*100))</f>
        <v>-17.190912885741959</v>
      </c>
      <c r="AK913" s="1">
        <f>IF((Z913-Z$2)/Z$2*100&gt;100,100,IF((Z913-Z$2)/Z$2*100&lt;-100,-100,(Z913-Z$2)/Z$2*100))</f>
        <v>-68.932583278465714</v>
      </c>
      <c r="AL913" s="1">
        <f>IF((V913-V$2)/V$2*100&gt;100,100,IF((V913-V$2)/V$2*100&lt;-100,-100,(V913-V$2)/V$2*100))</f>
        <v>65.715300444206719</v>
      </c>
      <c r="AM913" s="1">
        <f>IF((AA913-AA$2)/AA$2*100&gt;100,100,IF((AA913-AA$2)/AA$2*100&lt;-100,-100,(AA913-AA$2)/AA$2*100))</f>
        <v>-67.90898085449227</v>
      </c>
      <c r="AN913" s="1">
        <f>IF((AB913-AB$2)/AB$2*100&gt;100,100,IF((AB913-AB$2)/AB$2*100&lt;-100,-100,(AB913-AB$2)/AB$2*100))</f>
        <v>-10.586363522024019</v>
      </c>
      <c r="AO913" s="1">
        <f>IF((AC913-AC$2)/AC$2*100&gt;100,100,IF((AC913-AC$2)/AC$2*100&lt;-100,-100,(AC913-AC$2)/AC$2*100))</f>
        <v>-71.832112888736958</v>
      </c>
      <c r="AP913" s="1"/>
      <c r="AQ913" s="2">
        <f t="shared" si="347"/>
        <v>-18</v>
      </c>
      <c r="AR913" s="2">
        <f t="shared" si="338"/>
        <v>53</v>
      </c>
      <c r="AS913" s="2">
        <f t="shared" si="339"/>
        <v>46</v>
      </c>
      <c r="AT913" s="2">
        <f t="shared" si="340"/>
        <v>-9</v>
      </c>
      <c r="AU913" s="2">
        <f t="shared" si="341"/>
        <v>-17</v>
      </c>
      <c r="AV913" s="2">
        <f t="shared" si="348"/>
        <v>0</v>
      </c>
      <c r="AW913" s="2">
        <f t="shared" si="349"/>
        <v>1</v>
      </c>
      <c r="AX913" s="2">
        <f t="shared" si="342"/>
        <v>0</v>
      </c>
      <c r="AY913" s="2">
        <f t="shared" si="343"/>
        <v>0</v>
      </c>
      <c r="AZ913" s="2">
        <f t="shared" si="344"/>
        <v>0</v>
      </c>
      <c r="BA913" s="1"/>
      <c r="BB913" s="1"/>
      <c r="BN913" s="1">
        <f>T913/(T$3-T$4)*100</f>
        <v>28.220088327053194</v>
      </c>
      <c r="BO913" s="1">
        <f>U913/(U$3-U$4)*100</f>
        <v>57.137106172002447</v>
      </c>
      <c r="BP913" s="1">
        <f>V913/(V$3-V$4)*100</f>
        <v>15.242494226327944</v>
      </c>
      <c r="BQ913" s="1">
        <f>W913/(W$3-W$4)*100</f>
        <v>51.648120932185591</v>
      </c>
      <c r="BR913" s="1">
        <f>X913/(X$3-X$4)*100</f>
        <v>23.261483192199126</v>
      </c>
      <c r="BS913" s="1">
        <f>Y913/(Y$3-Y$4)*100</f>
        <v>44.308808973935996</v>
      </c>
      <c r="BT913" s="1">
        <f>Z913/(Z$3-Z$4)*100</f>
        <v>9.4688221709006921</v>
      </c>
      <c r="BU913" s="1">
        <f>AA913/(AA$3-AA$4)*100</f>
        <v>5.7806704457974671</v>
      </c>
      <c r="BV913" s="1">
        <f>AB913/(AB$3-AB$4)*100</f>
        <v>7.6129990102276484</v>
      </c>
      <c r="BW913" s="1">
        <f>AC913/(AC$3-AC$4)*100</f>
        <v>1.5446939007307008</v>
      </c>
    </row>
    <row r="914" spans="1:75">
      <c r="A914">
        <v>84</v>
      </c>
      <c r="B914" t="s">
        <v>2941</v>
      </c>
      <c r="C914" t="s">
        <v>3325</v>
      </c>
      <c r="D914">
        <v>13</v>
      </c>
      <c r="E914" t="s">
        <v>3326</v>
      </c>
      <c r="F914" t="s">
        <v>3327</v>
      </c>
      <c r="G914" t="s">
        <v>3328</v>
      </c>
      <c r="H914">
        <v>32</v>
      </c>
      <c r="I914">
        <v>70</v>
      </c>
      <c r="J914">
        <v>24</v>
      </c>
      <c r="K914">
        <v>55</v>
      </c>
      <c r="L914">
        <v>60</v>
      </c>
      <c r="M914">
        <v>21</v>
      </c>
      <c r="N914">
        <v>3</v>
      </c>
      <c r="O914">
        <v>0</v>
      </c>
      <c r="P914">
        <v>0</v>
      </c>
      <c r="Q914">
        <v>3</v>
      </c>
      <c r="R914">
        <v>268</v>
      </c>
      <c r="T914" s="1">
        <f t="shared" si="345"/>
        <v>11.940298507462686</v>
      </c>
      <c r="U914" s="1">
        <f t="shared" si="328"/>
        <v>26.119402985074625</v>
      </c>
      <c r="V914" s="1">
        <f t="shared" si="329"/>
        <v>8.9552238805970141</v>
      </c>
      <c r="W914" s="1">
        <f t="shared" si="330"/>
        <v>20.522388059701495</v>
      </c>
      <c r="X914" s="1">
        <f t="shared" si="331"/>
        <v>22.388059701492537</v>
      </c>
      <c r="Y914" s="1">
        <f t="shared" si="332"/>
        <v>7.8358208955223887</v>
      </c>
      <c r="Z914" s="1">
        <f t="shared" si="333"/>
        <v>1.1194029850746268</v>
      </c>
      <c r="AA914" s="1">
        <f t="shared" si="334"/>
        <v>0</v>
      </c>
      <c r="AB914" s="1">
        <f t="shared" si="335"/>
        <v>0</v>
      </c>
      <c r="AC914" s="1">
        <f t="shared" si="336"/>
        <v>1.1194029850746268</v>
      </c>
      <c r="AD914" s="1"/>
      <c r="AF914" s="1">
        <f t="shared" si="346"/>
        <v>-39.24788044341021</v>
      </c>
      <c r="AG914" s="1">
        <f t="shared" si="337"/>
        <v>94.093071857262061</v>
      </c>
      <c r="AH914" s="1">
        <f>IF((W914-W$2)/W$2*100&gt;100,100,IF((W914-W$2)/W$2*100&lt;-100,-100,(W914-W$2)/W$2*100))</f>
        <v>5.3905959758941506</v>
      </c>
      <c r="AI914" s="1">
        <f>IF((X914-X$2)/X$2*100&gt;100,100,IF((X914-X$2)/X$2*100&lt;-100,-100,(X914-X$2)/X$2*100))</f>
        <v>100</v>
      </c>
      <c r="AJ914" s="1">
        <f>IF((Y914-Y$2)/Y$2*100&gt;100,100,IF((Y914-Y$2)/Y$2*100&lt;-100,-100,(Y914-Y$2)/Y$2*100))</f>
        <v>-44.909055521660193</v>
      </c>
      <c r="AK914" s="1">
        <f>IF((Z914-Z$2)/Z$2*100&gt;100,100,IF((Z914-Z$2)/Z$2*100&lt;-100,-100,(Z914-Z$2)/Z$2*100))</f>
        <v>-88.416597496764339</v>
      </c>
      <c r="AL914" s="1">
        <f>IF((V914-V$2)/V$2*100&gt;100,100,IF((V914-V$2)/V$2*100&lt;-100,-100,(V914-V$2)/V$2*100))</f>
        <v>94.721099300791082</v>
      </c>
      <c r="AM914" s="1">
        <f>IF((AA914-AA$2)/AA$2*100&gt;100,100,IF((AA914-AA$2)/AA$2*100&lt;-100,-100,(AA914-AA$2)/AA$2*100))</f>
        <v>-100</v>
      </c>
      <c r="AN914" s="1">
        <f>IF((AB914-AB$2)/AB$2*100&gt;100,100,IF((AB914-AB$2)/AB$2*100&lt;-100,-100,(AB914-AB$2)/AB$2*100))</f>
        <v>-100</v>
      </c>
      <c r="AO914" s="1">
        <f>IF((AC914-AC$2)/AC$2*100&gt;100,100,IF((AC914-AC$2)/AC$2*100&lt;-100,-100,(AC914-AC$2)/AC$2*100))</f>
        <v>-54.489943585160852</v>
      </c>
      <c r="AP914" s="1"/>
      <c r="AQ914" s="2">
        <f t="shared" si="347"/>
        <v>-39</v>
      </c>
      <c r="AR914" s="2">
        <f t="shared" si="338"/>
        <v>94</v>
      </c>
      <c r="AS914" s="2">
        <f t="shared" si="339"/>
        <v>5</v>
      </c>
      <c r="AT914" s="2">
        <f t="shared" si="340"/>
        <v>100</v>
      </c>
      <c r="AU914" s="2">
        <f t="shared" si="341"/>
        <v>-45</v>
      </c>
      <c r="AV914" s="2">
        <f t="shared" si="348"/>
        <v>0</v>
      </c>
      <c r="AW914" s="2">
        <f t="shared" si="349"/>
        <v>1</v>
      </c>
      <c r="AX914" s="2">
        <f t="shared" si="342"/>
        <v>0</v>
      </c>
      <c r="AY914" s="2">
        <f t="shared" si="343"/>
        <v>0</v>
      </c>
      <c r="AZ914" s="2">
        <f t="shared" si="344"/>
        <v>0</v>
      </c>
      <c r="BA914" s="1"/>
      <c r="BB914" s="1"/>
      <c r="BN914" s="1">
        <f>T914/(T$3-T$4)*100</f>
        <v>20.84315265776381</v>
      </c>
      <c r="BO914" s="1">
        <f>U914/(U$3-U$4)*100</f>
        <v>72.607147747501017</v>
      </c>
      <c r="BP914" s="1">
        <f>V914/(V$3-V$4)*100</f>
        <v>17.910447761194028</v>
      </c>
      <c r="BQ914" s="1">
        <f>W914/(W$3-W$4)*100</f>
        <v>37.31343283582089</v>
      </c>
      <c r="BR914" s="1">
        <f>X914/(X$3-X$4)*100</f>
        <v>60.945273631840791</v>
      </c>
      <c r="BS914" s="1">
        <f>Y914/(Y$3-Y$4)*100</f>
        <v>29.477611940298516</v>
      </c>
      <c r="BT914" s="1">
        <f>Z914/(Z$3-Z$4)*100</f>
        <v>3.5304247990815147</v>
      </c>
      <c r="BU914" s="1">
        <f>AA914/(AA$3-AA$4)*100</f>
        <v>0</v>
      </c>
      <c r="BV914" s="1">
        <f>AB914/(AB$3-AB$4)*100</f>
        <v>0</v>
      </c>
      <c r="BW914" s="1">
        <f>AC914/(AC$3-AC$4)*100</f>
        <v>2.4957181306581844</v>
      </c>
    </row>
    <row r="915" spans="1:75">
      <c r="A915">
        <v>88</v>
      </c>
      <c r="B915" t="s">
        <v>2941</v>
      </c>
      <c r="C915" t="s">
        <v>2968</v>
      </c>
      <c r="D915">
        <v>23</v>
      </c>
      <c r="E915" t="s">
        <v>3329</v>
      </c>
      <c r="F915" t="s">
        <v>3330</v>
      </c>
      <c r="G915" t="s">
        <v>3331</v>
      </c>
      <c r="H915">
        <v>32</v>
      </c>
      <c r="I915">
        <v>66</v>
      </c>
      <c r="J915">
        <v>43</v>
      </c>
      <c r="K915">
        <v>61</v>
      </c>
      <c r="L915">
        <v>16</v>
      </c>
      <c r="M915">
        <v>41</v>
      </c>
      <c r="N915">
        <v>6</v>
      </c>
      <c r="O915">
        <v>0</v>
      </c>
      <c r="P915">
        <v>2</v>
      </c>
      <c r="Q915">
        <v>50</v>
      </c>
      <c r="R915">
        <v>317</v>
      </c>
      <c r="T915" s="1">
        <f t="shared" si="345"/>
        <v>10.094637223974763</v>
      </c>
      <c r="U915" s="1">
        <f t="shared" si="328"/>
        <v>20.820189274447952</v>
      </c>
      <c r="V915" s="1">
        <f t="shared" si="329"/>
        <v>13.564668769716087</v>
      </c>
      <c r="W915" s="1">
        <f t="shared" si="330"/>
        <v>19.242902208201894</v>
      </c>
      <c r="X915" s="1">
        <f t="shared" si="331"/>
        <v>5.0473186119873814</v>
      </c>
      <c r="Y915" s="1">
        <f t="shared" si="332"/>
        <v>12.933753943217665</v>
      </c>
      <c r="Z915" s="1">
        <f t="shared" si="333"/>
        <v>1.8927444794952681</v>
      </c>
      <c r="AA915" s="1">
        <f t="shared" si="334"/>
        <v>0</v>
      </c>
      <c r="AB915" s="1">
        <f t="shared" si="335"/>
        <v>0.63091482649842268</v>
      </c>
      <c r="AC915" s="1">
        <f t="shared" si="336"/>
        <v>15.772870662460567</v>
      </c>
      <c r="AD915" s="1"/>
      <c r="AF915" s="1">
        <f t="shared" si="346"/>
        <v>-48.638586620927235</v>
      </c>
      <c r="AG915" s="1">
        <f t="shared" si="337"/>
        <v>54.714657729213691</v>
      </c>
      <c r="AH915" s="1">
        <f>IF((W915-W$2)/W$2*100&gt;100,100,IF((W915-W$2)/W$2*100&lt;-100,-100,(W915-W$2)/W$2*100))</f>
        <v>-1.1800709484417835</v>
      </c>
      <c r="AI915" s="1">
        <f>IF((X915-X$2)/X$2*100&gt;100,100,IF((X915-X$2)/X$2*100&lt;-100,-100,(X915-X$2)/X$2*100))</f>
        <v>-46.502272180811786</v>
      </c>
      <c r="AJ915" s="1">
        <f>IF((Y915-Y$2)/Y$2*100&gt;100,100,IF((Y915-Y$2)/Y$2*100&lt;-100,-100,(Y915-Y$2)/Y$2*100))</f>
        <v>-9.0672528274000754</v>
      </c>
      <c r="AK915" s="1">
        <f>IF((Z915-Z$2)/Z$2*100&gt;100,100,IF((Z915-Z$2)/Z$2*100&lt;-100,-100,(Z915-Z$2)/Z$2*100))</f>
        <v>-80.41418378001795</v>
      </c>
      <c r="AL915" s="1">
        <f>IF((V915-V$2)/V$2*100&gt;100,100,IF((V915-V$2)/V$2*100&lt;-100,-100,(V915-V$2)/V$2*100))</f>
        <v>100</v>
      </c>
      <c r="AM915" s="1">
        <f>IF((AA915-AA$2)/AA$2*100&gt;100,100,IF((AA915-AA$2)/AA$2*100&lt;-100,-100,(AA915-AA$2)/AA$2*100))</f>
        <v>-100</v>
      </c>
      <c r="AN915" s="1">
        <f>IF((AB915-AB$2)/AB$2*100&gt;100,100,IF((AB915-AB$2)/AB$2*100&lt;-100,-100,(AB915-AB$2)/AB$2*100))</f>
        <v>-65.10490798110537</v>
      </c>
      <c r="AO915" s="1">
        <f>IF((AC915-AC$2)/AC$2*100&gt;100,100,IF((AC915-AC$2)/AC$2*100&lt;-100,-100,(AC915-AC$2)/AC$2*100))</f>
        <v>100</v>
      </c>
      <c r="AP915" s="1"/>
      <c r="AQ915" s="2">
        <f t="shared" si="347"/>
        <v>-49</v>
      </c>
      <c r="AR915" s="2">
        <f t="shared" si="338"/>
        <v>55</v>
      </c>
      <c r="AS915" s="2">
        <f t="shared" si="339"/>
        <v>-1</v>
      </c>
      <c r="AT915" s="2">
        <f t="shared" si="340"/>
        <v>-47</v>
      </c>
      <c r="AU915" s="2">
        <f t="shared" si="341"/>
        <v>-9</v>
      </c>
      <c r="AV915" s="2">
        <f t="shared" si="348"/>
        <v>0</v>
      </c>
      <c r="AW915" s="2">
        <f t="shared" si="349"/>
        <v>1</v>
      </c>
      <c r="AX915" s="2">
        <f t="shared" si="342"/>
        <v>0</v>
      </c>
      <c r="AY915" s="2">
        <f t="shared" si="343"/>
        <v>0</v>
      </c>
      <c r="AZ915" s="2">
        <f t="shared" si="344"/>
        <v>1</v>
      </c>
      <c r="BA915" s="1"/>
      <c r="BB915" s="1"/>
      <c r="BN915" s="1">
        <f>T915/(T$3-T$4)*100</f>
        <v>17.621340417289279</v>
      </c>
      <c r="BO915" s="1">
        <f>U915/(U$3-U$4)*100</f>
        <v>57.876305964749811</v>
      </c>
      <c r="BP915" s="1">
        <f>V915/(V$3-V$4)*100</f>
        <v>27.129337539432175</v>
      </c>
      <c r="BQ915" s="1">
        <f>W915/(W$3-W$4)*100</f>
        <v>34.987094924003436</v>
      </c>
      <c r="BR915" s="1">
        <f>X915/(X$3-X$4)*100</f>
        <v>13.73992288818787</v>
      </c>
      <c r="BS915" s="1">
        <f>Y915/(Y$3-Y$4)*100</f>
        <v>48.655550548295032</v>
      </c>
      <c r="BT915" s="1">
        <f>Z915/(Z$3-Z$4)*100</f>
        <v>5.9694248968696924</v>
      </c>
      <c r="BU915" s="1">
        <f>AA915/(AA$3-AA$4)*100</f>
        <v>0</v>
      </c>
      <c r="BV915" s="1">
        <f>AB915/(AB$3-AB$4)*100</f>
        <v>2.9710938002961438</v>
      </c>
      <c r="BW915" s="1">
        <f>AC915/(AC$3-AC$4)*100</f>
        <v>35.165744427780936</v>
      </c>
    </row>
    <row r="916" spans="1:75">
      <c r="A916">
        <v>82</v>
      </c>
      <c r="B916" t="s">
        <v>2941</v>
      </c>
      <c r="C916" t="s">
        <v>3332</v>
      </c>
      <c r="D916">
        <v>11</v>
      </c>
      <c r="E916" t="s">
        <v>3333</v>
      </c>
      <c r="F916" t="s">
        <v>3334</v>
      </c>
      <c r="G916" t="s">
        <v>3335</v>
      </c>
      <c r="H916">
        <v>15</v>
      </c>
      <c r="I916">
        <v>25</v>
      </c>
      <c r="J916">
        <v>21</v>
      </c>
      <c r="K916">
        <v>41</v>
      </c>
      <c r="L916">
        <v>18</v>
      </c>
      <c r="M916">
        <v>19</v>
      </c>
      <c r="N916">
        <v>5</v>
      </c>
      <c r="O916">
        <v>0</v>
      </c>
      <c r="P916">
        <v>0</v>
      </c>
      <c r="Q916">
        <v>1</v>
      </c>
      <c r="R916">
        <v>145</v>
      </c>
      <c r="T916" s="1">
        <f t="shared" si="345"/>
        <v>10.344827586206897</v>
      </c>
      <c r="U916" s="1">
        <f t="shared" si="328"/>
        <v>17.241379310344829</v>
      </c>
      <c r="V916" s="1">
        <f t="shared" si="329"/>
        <v>14.482758620689657</v>
      </c>
      <c r="W916" s="1">
        <f t="shared" si="330"/>
        <v>28.27586206896552</v>
      </c>
      <c r="X916" s="1">
        <f t="shared" si="331"/>
        <v>12.413793103448276</v>
      </c>
      <c r="Y916" s="1">
        <f t="shared" si="332"/>
        <v>13.103448275862069</v>
      </c>
      <c r="Z916" s="1">
        <f t="shared" si="333"/>
        <v>3.4482758620689653</v>
      </c>
      <c r="AA916" s="1">
        <f t="shared" si="334"/>
        <v>0</v>
      </c>
      <c r="AB916" s="1">
        <f t="shared" si="335"/>
        <v>0</v>
      </c>
      <c r="AC916" s="1">
        <f t="shared" si="336"/>
        <v>0.68965517241379315</v>
      </c>
      <c r="AD916" s="1"/>
      <c r="AF916" s="1">
        <f t="shared" si="346"/>
        <v>-47.365620556575216</v>
      </c>
      <c r="AG916" s="1">
        <f t="shared" si="337"/>
        <v>28.120549895926693</v>
      </c>
      <c r="AH916" s="1">
        <f>IF((W916-W$2)/W$2*100&gt;100,100,IF((W916-W$2)/W$2*100&lt;-100,-100,(W916-W$2)/W$2*100))</f>
        <v>45.207757816065822</v>
      </c>
      <c r="AI916" s="1">
        <f>IF((X916-X$2)/X$2*100&gt;100,100,IF((X916-X$2)/X$2*100&lt;-100,-100,(X916-X$2)/X$2*100))</f>
        <v>31.576739196675842</v>
      </c>
      <c r="AJ916" s="1">
        <f>IF((Y916-Y$2)/Y$2*100&gt;100,100,IF((Y916-Y$2)/Y$2*100&lt;-100,-100,(Y916-Y$2)/Y$2*100))</f>
        <v>-7.8741907114265128</v>
      </c>
      <c r="AK916" s="1">
        <f>IF((Z916-Z$2)/Z$2*100&gt;100,100,IF((Z916-Z$2)/Z$2*100&lt;-100,-100,(Z916-Z$2)/Z$2*100))</f>
        <v>-64.317794587733829</v>
      </c>
      <c r="AL916" s="1">
        <f>IF((V916-V$2)/V$2*100&gt;100,100,IF((V916-V$2)/V$2*100&lt;-100,-100,(V916-V$2)/V$2*100))</f>
        <v>100</v>
      </c>
      <c r="AM916" s="1">
        <f>IF((AA916-AA$2)/AA$2*100&gt;100,100,IF((AA916-AA$2)/AA$2*100&lt;-100,-100,(AA916-AA$2)/AA$2*100))</f>
        <v>-100</v>
      </c>
      <c r="AN916" s="1">
        <f>IF((AB916-AB$2)/AB$2*100&gt;100,100,IF((AB916-AB$2)/AB$2*100&lt;-100,-100,(AB916-AB$2)/AB$2*100))</f>
        <v>-100</v>
      </c>
      <c r="AO916" s="1">
        <f>IF((AC916-AC$2)/AC$2*100&gt;100,100,IF((AC916-AC$2)/AC$2*100&lt;-100,-100,(AC916-AC$2)/AC$2*100))</f>
        <v>-71.961620415685303</v>
      </c>
      <c r="AP916" s="1"/>
      <c r="AQ916" s="2">
        <f t="shared" si="347"/>
        <v>-47</v>
      </c>
      <c r="AR916" s="2">
        <f t="shared" si="338"/>
        <v>28</v>
      </c>
      <c r="AS916" s="2">
        <f t="shared" si="339"/>
        <v>45</v>
      </c>
      <c r="AT916" s="2">
        <f t="shared" si="340"/>
        <v>32</v>
      </c>
      <c r="AU916" s="2">
        <f t="shared" si="341"/>
        <v>-8</v>
      </c>
      <c r="AV916" s="2">
        <f t="shared" si="348"/>
        <v>0</v>
      </c>
      <c r="AW916" s="2">
        <f t="shared" si="349"/>
        <v>1</v>
      </c>
      <c r="AX916" s="2">
        <f t="shared" si="342"/>
        <v>0</v>
      </c>
      <c r="AY916" s="2">
        <f t="shared" si="343"/>
        <v>0</v>
      </c>
      <c r="AZ916" s="2">
        <f t="shared" si="344"/>
        <v>0</v>
      </c>
      <c r="BA916" s="1"/>
      <c r="BB916" s="1"/>
      <c r="BN916" s="1">
        <f>T916/(T$3-T$4)*100</f>
        <v>18.058076225045372</v>
      </c>
      <c r="BO916" s="1">
        <f>U916/(U$3-U$4)*100</f>
        <v>47.927870926921862</v>
      </c>
      <c r="BP916" s="1">
        <f>V916/(V$3-V$4)*100</f>
        <v>28.965517241379313</v>
      </c>
      <c r="BQ916" s="1">
        <f>W916/(W$3-W$4)*100</f>
        <v>51.410658307210035</v>
      </c>
      <c r="BR916" s="1">
        <f>X916/(X$3-X$4)*100</f>
        <v>33.793103448275858</v>
      </c>
      <c r="BS916" s="1">
        <f>Y916/(Y$3-Y$4)*100</f>
        <v>49.293924466338268</v>
      </c>
      <c r="BT916" s="1">
        <f>Z916/(Z$3-Z$4)*100</f>
        <v>10.875331564986737</v>
      </c>
      <c r="BU916" s="1">
        <f>AA916/(AA$3-AA$4)*100</f>
        <v>0</v>
      </c>
      <c r="BV916" s="1">
        <f>AB916/(AB$3-AB$4)*100</f>
        <v>0</v>
      </c>
      <c r="BW916" s="1">
        <f>AC916/(AC$3-AC$4)*100</f>
        <v>1.5375918598078011</v>
      </c>
    </row>
    <row r="917" spans="1:75">
      <c r="A917">
        <v>77</v>
      </c>
      <c r="B917" t="s">
        <v>2941</v>
      </c>
      <c r="C917" t="s">
        <v>3336</v>
      </c>
      <c r="D917">
        <v>29</v>
      </c>
      <c r="E917" t="s">
        <v>3337</v>
      </c>
      <c r="F917" t="s">
        <v>3338</v>
      </c>
      <c r="G917" t="s">
        <v>3339</v>
      </c>
      <c r="H917">
        <v>80</v>
      </c>
      <c r="I917">
        <v>41</v>
      </c>
      <c r="J917">
        <v>21</v>
      </c>
      <c r="K917">
        <v>108</v>
      </c>
      <c r="L917">
        <v>54</v>
      </c>
      <c r="M917">
        <v>52</v>
      </c>
      <c r="N917">
        <v>22</v>
      </c>
      <c r="O917">
        <v>5</v>
      </c>
      <c r="P917">
        <v>2</v>
      </c>
      <c r="Q917">
        <v>0</v>
      </c>
      <c r="R917">
        <v>385</v>
      </c>
      <c r="T917" s="1">
        <f t="shared" si="345"/>
        <v>20.779220779220779</v>
      </c>
      <c r="U917" s="1">
        <f t="shared" si="328"/>
        <v>10.649350649350648</v>
      </c>
      <c r="V917" s="1">
        <f t="shared" si="329"/>
        <v>5.4545454545454541</v>
      </c>
      <c r="W917" s="1">
        <f t="shared" si="330"/>
        <v>28.051948051948049</v>
      </c>
      <c r="X917" s="1">
        <f t="shared" si="331"/>
        <v>14.025974025974024</v>
      </c>
      <c r="Y917" s="1">
        <f t="shared" si="332"/>
        <v>13.506493506493506</v>
      </c>
      <c r="Z917" s="1">
        <f t="shared" si="333"/>
        <v>5.7142857142857144</v>
      </c>
      <c r="AA917" s="1">
        <f t="shared" si="334"/>
        <v>1.2987012987012987</v>
      </c>
      <c r="AB917" s="1">
        <f t="shared" si="335"/>
        <v>0.51948051948051943</v>
      </c>
      <c r="AC917" s="1">
        <f t="shared" si="336"/>
        <v>0</v>
      </c>
      <c r="AD917" s="1"/>
      <c r="AF917" s="1">
        <f t="shared" si="346"/>
        <v>5.7244677997796467</v>
      </c>
      <c r="AG917" s="1">
        <f t="shared" si="337"/>
        <v>-20.864761648697762</v>
      </c>
      <c r="AH917" s="1">
        <f>IF((W917-W$2)/W$2*100&gt;100,100,IF((W917-W$2)/W$2*100&lt;-100,-100,(W917-W$2)/W$2*100))</f>
        <v>44.057870598643667</v>
      </c>
      <c r="AI917" s="1">
        <f>IF((X917-X$2)/X$2*100&gt;100,100,IF((X917-X$2)/X$2*100&lt;-100,-100,(X917-X$2)/X$2*100))</f>
        <v>48.664627404036324</v>
      </c>
      <c r="AJ917" s="1">
        <f>IF((Y917-Y$2)/Y$2*100&gt;100,100,IF((Y917-Y$2)/Y$2*100&lt;-100,-100,(Y917-Y$2)/Y$2*100))</f>
        <v>-5.0405192022086078</v>
      </c>
      <c r="AK917" s="1">
        <f>IF((Z917-Z$2)/Z$2*100&gt;100,100,IF((Z917-Z$2)/Z$2*100&lt;-100,-100,(Z917-Z$2)/Z$2*100))</f>
        <v>-40.869488173958921</v>
      </c>
      <c r="AL917" s="1">
        <f>IF((V917-V$2)/V$2*100&gt;100,100,IF((V917-V$2)/V$2*100&lt;-100,-100,(V917-V$2)/V$2*100))</f>
        <v>18.602851392300021</v>
      </c>
      <c r="AM917" s="1">
        <f>IF((AA917-AA$2)/AA$2*100&gt;100,100,IF((AA917-AA$2)/AA$2*100&lt;-100,-100,(AA917-AA$2)/AA$2*100))</f>
        <v>-74.220016159545736</v>
      </c>
      <c r="AN917" s="1">
        <f>IF((AB917-AB$2)/AB$2*100&gt;100,100,IF((AB917-AB$2)/AB$2*100&lt;-100,-100,(AB917-AB$2)/AB$2*100))</f>
        <v>-71.268196961065982</v>
      </c>
      <c r="AO917" s="1">
        <f>IF((AC917-AC$2)/AC$2*100&gt;100,100,IF((AC917-AC$2)/AC$2*100&lt;-100,-100,(AC917-AC$2)/AC$2*100))</f>
        <v>-100</v>
      </c>
      <c r="AP917" s="1"/>
      <c r="AQ917" s="2">
        <f t="shared" si="347"/>
        <v>6</v>
      </c>
      <c r="AR917" s="2">
        <f t="shared" si="338"/>
        <v>-21</v>
      </c>
      <c r="AS917" s="2">
        <f t="shared" si="339"/>
        <v>44</v>
      </c>
      <c r="AT917" s="2">
        <f t="shared" si="340"/>
        <v>49</v>
      </c>
      <c r="AU917" s="2">
        <f t="shared" si="341"/>
        <v>-5</v>
      </c>
      <c r="AV917" s="2">
        <f t="shared" si="348"/>
        <v>0</v>
      </c>
      <c r="AW917" s="2">
        <f t="shared" si="349"/>
        <v>0</v>
      </c>
      <c r="AX917" s="2">
        <f t="shared" si="342"/>
        <v>0</v>
      </c>
      <c r="AY917" s="2">
        <f t="shared" si="343"/>
        <v>0</v>
      </c>
      <c r="AZ917" s="2">
        <f t="shared" si="344"/>
        <v>0</v>
      </c>
      <c r="BA917" s="1"/>
      <c r="BB917" s="1"/>
      <c r="BN917" s="1">
        <f>T917/(T$3-T$4)*100</f>
        <v>36.272499430394163</v>
      </c>
      <c r="BO917" s="1">
        <f>U917/(U$3-U$4)*100</f>
        <v>29.603240795901343</v>
      </c>
      <c r="BP917" s="1">
        <f>V917/(V$3-V$4)*100</f>
        <v>10.909090909090908</v>
      </c>
      <c r="BQ917" s="1">
        <f>W917/(W$3-W$4)*100</f>
        <v>51.003541912632812</v>
      </c>
      <c r="BR917" s="1">
        <f>X917/(X$3-X$4)*100</f>
        <v>38.181818181818173</v>
      </c>
      <c r="BS917" s="1">
        <f>Y917/(Y$3-Y$4)*100</f>
        <v>50.810142238713674</v>
      </c>
      <c r="BT917" s="1">
        <f>Z917/(Z$3-Z$4)*100</f>
        <v>18.021978021978022</v>
      </c>
      <c r="BU917" s="1">
        <f>AA917/(AA$3-AA$4)*100</f>
        <v>4.6438410074773717</v>
      </c>
      <c r="BV917" s="1">
        <f>AB917/(AB$3-AB$4)*100</f>
        <v>2.4463291810230587</v>
      </c>
      <c r="BW917" s="1">
        <f>AC917/(AC$3-AC$4)*100</f>
        <v>0</v>
      </c>
    </row>
    <row r="918" spans="1:75">
      <c r="A918">
        <v>86</v>
      </c>
      <c r="B918" t="s">
        <v>2941</v>
      </c>
      <c r="C918" t="s">
        <v>3340</v>
      </c>
      <c r="D918">
        <v>22</v>
      </c>
      <c r="E918" t="s">
        <v>3341</v>
      </c>
      <c r="F918" t="s">
        <v>3342</v>
      </c>
      <c r="G918" t="s">
        <v>1427</v>
      </c>
      <c r="H918">
        <v>38</v>
      </c>
      <c r="I918">
        <v>90</v>
      </c>
      <c r="J918">
        <v>57</v>
      </c>
      <c r="K918">
        <v>65</v>
      </c>
      <c r="L918">
        <v>18</v>
      </c>
      <c r="M918">
        <v>43</v>
      </c>
      <c r="N918">
        <v>6</v>
      </c>
      <c r="O918">
        <v>7</v>
      </c>
      <c r="P918">
        <v>1</v>
      </c>
      <c r="Q918">
        <v>3</v>
      </c>
      <c r="R918">
        <v>328</v>
      </c>
      <c r="T918" s="1">
        <f t="shared" si="345"/>
        <v>11.585365853658537</v>
      </c>
      <c r="U918" s="1">
        <f t="shared" si="328"/>
        <v>27.439024390243905</v>
      </c>
      <c r="V918" s="1">
        <f t="shared" si="329"/>
        <v>17.378048780487802</v>
      </c>
      <c r="W918" s="1">
        <f t="shared" si="330"/>
        <v>19.817073170731707</v>
      </c>
      <c r="X918" s="1">
        <f t="shared" si="331"/>
        <v>5.4878048780487809</v>
      </c>
      <c r="Y918" s="1">
        <f t="shared" si="332"/>
        <v>13.109756097560975</v>
      </c>
      <c r="Z918" s="1">
        <f t="shared" si="333"/>
        <v>1.8292682926829267</v>
      </c>
      <c r="AA918" s="1">
        <f t="shared" si="334"/>
        <v>2.1341463414634148</v>
      </c>
      <c r="AB918" s="1">
        <f t="shared" si="335"/>
        <v>0.3048780487804878</v>
      </c>
      <c r="AC918" s="1">
        <f t="shared" si="336"/>
        <v>0.91463414634146334</v>
      </c>
      <c r="AD918" s="1"/>
      <c r="AF918" s="1">
        <f t="shared" si="346"/>
        <v>-41.053774241205168</v>
      </c>
      <c r="AG918" s="1">
        <f t="shared" si="337"/>
        <v>100</v>
      </c>
      <c r="AH918" s="1">
        <f>IF((W918-W$2)/W$2*100&gt;100,100,IF((W918-W$2)/W$2*100&lt;-100,-100,(W918-W$2)/W$2*100))</f>
        <v>1.7685244955696153</v>
      </c>
      <c r="AI918" s="1">
        <f>IF((X918-X$2)/X$2*100&gt;100,100,IF((X918-X$2)/X$2*100&lt;-100,-100,(X918-X$2)/X$2*100))</f>
        <v>-41.833453708786585</v>
      </c>
      <c r="AJ918" s="1">
        <f>IF((Y918-Y$2)/Y$2*100&gt;100,100,IF((Y918-Y$2)/Y$2*100&lt;-100,-100,(Y918-Y$2)/Y$2*100))</f>
        <v>-7.82984260040827</v>
      </c>
      <c r="AK918" s="1">
        <f>IF((Z918-Z$2)/Z$2*100&gt;100,100,IF((Z918-Z$2)/Z$2*100&lt;-100,-100,(Z918-Z$2)/Z$2*100))</f>
        <v>-81.071025177639285</v>
      </c>
      <c r="AL918" s="1">
        <f>IF((V918-V$2)/V$2*100&gt;100,100,IF((V918-V$2)/V$2*100&lt;-100,-100,(V918-V$2)/V$2*100))</f>
        <v>100</v>
      </c>
      <c r="AM918" s="1">
        <f>IF((AA918-AA$2)/AA$2*100&gt;100,100,IF((AA918-AA$2)/AA$2*100&lt;-100,-100,(AA918-AA$2)/AA$2*100))</f>
        <v>-57.635941189009607</v>
      </c>
      <c r="AN918" s="1">
        <f>IF((AB918-AB$2)/AB$2*100&gt;100,100,IF((AB918-AB$2)/AB$2*100&lt;-100,-100,(AB918-AB$2)/AB$2*100))</f>
        <v>-83.137585106723165</v>
      </c>
      <c r="AO918" s="1">
        <f>IF((AC918-AC$2)/AC$2*100&gt;100,100,IF((AC918-AC$2)/AC$2*100&lt;-100,-100,(AC918-AC$2)/AC$2*100))</f>
        <v>-62.814953904948503</v>
      </c>
      <c r="AP918" s="1"/>
      <c r="AQ918" s="2">
        <f t="shared" si="347"/>
        <v>-41</v>
      </c>
      <c r="AR918" s="2">
        <f t="shared" si="338"/>
        <v>100</v>
      </c>
      <c r="AS918" s="2">
        <f t="shared" si="339"/>
        <v>2</v>
      </c>
      <c r="AT918" s="2">
        <f t="shared" si="340"/>
        <v>-42</v>
      </c>
      <c r="AU918" s="2">
        <f t="shared" si="341"/>
        <v>-8</v>
      </c>
      <c r="AV918" s="2">
        <f t="shared" si="348"/>
        <v>0</v>
      </c>
      <c r="AW918" s="2">
        <f t="shared" si="349"/>
        <v>1</v>
      </c>
      <c r="AX918" s="2">
        <f t="shared" si="342"/>
        <v>0</v>
      </c>
      <c r="AY918" s="2">
        <f t="shared" si="343"/>
        <v>0</v>
      </c>
      <c r="AZ918" s="2">
        <f t="shared" si="344"/>
        <v>0</v>
      </c>
      <c r="BA918" s="1"/>
      <c r="BB918" s="1"/>
      <c r="BN918" s="1">
        <f>T918/(T$3-T$4)*100</f>
        <v>20.223577235772357</v>
      </c>
      <c r="BO918" s="1">
        <f>U918/(U$3-U$4)*100</f>
        <v>76.275453121503688</v>
      </c>
      <c r="BP918" s="1">
        <f>V918/(V$3-V$4)*100</f>
        <v>34.756097560975604</v>
      </c>
      <c r="BQ918" s="1">
        <f>W918/(W$3-W$4)*100</f>
        <v>36.031042128603097</v>
      </c>
      <c r="BR918" s="1">
        <f>X918/(X$3-X$4)*100</f>
        <v>14.939024390243901</v>
      </c>
      <c r="BS918" s="1">
        <f>Y918/(Y$3-Y$4)*100</f>
        <v>49.31765389082463</v>
      </c>
      <c r="BT918" s="1">
        <f>Z918/(Z$3-Z$4)*100</f>
        <v>5.7692307692307692</v>
      </c>
      <c r="BU918" s="1">
        <f>AA918/(AA$3-AA$4)*100</f>
        <v>7.6311899482631205</v>
      </c>
      <c r="BV918" s="1">
        <f>AB918/(AB$3-AB$4)*100</f>
        <v>1.4357267297162768</v>
      </c>
      <c r="BW918" s="1">
        <f>AC918/(AC$3-AC$4)*100</f>
        <v>2.039184326269492</v>
      </c>
    </row>
    <row r="919" spans="1:75">
      <c r="A919">
        <v>89</v>
      </c>
      <c r="B919" t="s">
        <v>2941</v>
      </c>
      <c r="C919" t="s">
        <v>3343</v>
      </c>
      <c r="D919">
        <v>20</v>
      </c>
      <c r="E919" t="s">
        <v>3344</v>
      </c>
      <c r="F919" t="s">
        <v>3345</v>
      </c>
      <c r="G919" t="s">
        <v>3346</v>
      </c>
      <c r="H919">
        <v>22</v>
      </c>
      <c r="I919">
        <v>135</v>
      </c>
      <c r="J919">
        <v>48</v>
      </c>
      <c r="K919">
        <v>110</v>
      </c>
      <c r="L919">
        <v>25</v>
      </c>
      <c r="M919">
        <v>40</v>
      </c>
      <c r="N919">
        <v>6</v>
      </c>
      <c r="O919">
        <v>1</v>
      </c>
      <c r="P919">
        <v>2</v>
      </c>
      <c r="Q919">
        <v>3</v>
      </c>
      <c r="R919">
        <v>392</v>
      </c>
      <c r="T919" s="1">
        <f t="shared" si="345"/>
        <v>5.6122448979591839</v>
      </c>
      <c r="U919" s="1">
        <f t="shared" si="328"/>
        <v>34.438775510204081</v>
      </c>
      <c r="V919" s="1">
        <f t="shared" si="329"/>
        <v>12.244897959183673</v>
      </c>
      <c r="W919" s="1">
        <f t="shared" si="330"/>
        <v>28.061224489795915</v>
      </c>
      <c r="X919" s="1">
        <f t="shared" si="331"/>
        <v>6.3775510204081636</v>
      </c>
      <c r="Y919" s="1">
        <f t="shared" si="332"/>
        <v>10.204081632653061</v>
      </c>
      <c r="Z919" s="1">
        <f t="shared" si="333"/>
        <v>1.5306122448979591</v>
      </c>
      <c r="AA919" s="1">
        <f t="shared" si="334"/>
        <v>0.25510204081632654</v>
      </c>
      <c r="AB919" s="1">
        <f t="shared" si="335"/>
        <v>0.51020408163265307</v>
      </c>
      <c r="AC919" s="1">
        <f t="shared" si="336"/>
        <v>0.76530612244897955</v>
      </c>
      <c r="AD919" s="1"/>
      <c r="AF919" s="1">
        <f t="shared" si="346"/>
        <v>-71.444954009434511</v>
      </c>
      <c r="AG919" s="1">
        <f t="shared" si="337"/>
        <v>100</v>
      </c>
      <c r="AH919" s="1">
        <f>IF((W919-W$2)/W$2*100&gt;100,100,IF((W919-W$2)/W$2*100&lt;-100,-100,(W919-W$2)/W$2*100))</f>
        <v>44.105508783365437</v>
      </c>
      <c r="AI919" s="1">
        <f>IF((X919-X$2)/X$2*100&gt;100,100,IF((X919-X$2)/X$2*100&lt;-100,-100,(X919-X$2)/X$2*100))</f>
        <v>-32.402823187648814</v>
      </c>
      <c r="AJ919" s="1">
        <f>IF((Y919-Y$2)/Y$2*100&gt;100,100,IF((Y919-Y$2)/Y$2*100&lt;-100,-100,(Y919-Y$2)/Y$2*100))</f>
        <v>-28.258634012657602</v>
      </c>
      <c r="AK919" s="1">
        <f>IF((Z919-Z$2)/Z$2*100&gt;100,100,IF((Z919-Z$2)/Z$2*100&lt;-100,-100,(Z919-Z$2)/Z$2*100))</f>
        <v>-84.161470046596136</v>
      </c>
      <c r="AL919" s="1">
        <f>IF((V919-V$2)/V$2*100&gt;100,100,IF((V919-V$2)/V$2*100&lt;-100,-100,(V919-V$2)/V$2*100))</f>
        <v>100</v>
      </c>
      <c r="AM919" s="1">
        <f>IF((AA919-AA$2)/AA$2*100&gt;100,100,IF((AA919-AA$2)/AA$2*100&lt;-100,-100,(AA919-AA$2)/AA$2*100))</f>
        <v>-94.936074602767917</v>
      </c>
      <c r="AN919" s="1">
        <f>IF((AB919-AB$2)/AB$2*100&gt;100,100,IF((AB919-AB$2)/AB$2*100&lt;-100,-100,(AB919-AB$2)/AB$2*100))</f>
        <v>-71.781264872475518</v>
      </c>
      <c r="AO919" s="1">
        <f>IF((AC919-AC$2)/AC$2*100&gt;100,100,IF((AC919-AC$2)/AC$2*100&lt;-100,-100,(AC919-AC$2)/AC$2*100))</f>
        <v>-68.885981838834454</v>
      </c>
      <c r="AP919" s="1"/>
      <c r="AQ919" s="2">
        <f t="shared" si="347"/>
        <v>-71</v>
      </c>
      <c r="AR919" s="2">
        <f t="shared" si="338"/>
        <v>100</v>
      </c>
      <c r="AS919" s="2">
        <f t="shared" si="339"/>
        <v>44</v>
      </c>
      <c r="AT919" s="2">
        <f t="shared" si="340"/>
        <v>-32</v>
      </c>
      <c r="AU919" s="2">
        <f t="shared" si="341"/>
        <v>-28</v>
      </c>
      <c r="AV919" s="2">
        <f t="shared" si="348"/>
        <v>0</v>
      </c>
      <c r="AW919" s="2">
        <f t="shared" si="349"/>
        <v>1</v>
      </c>
      <c r="AX919" s="2">
        <f t="shared" si="342"/>
        <v>0</v>
      </c>
      <c r="AY919" s="2">
        <f t="shared" si="343"/>
        <v>0</v>
      </c>
      <c r="AZ919" s="2">
        <f t="shared" si="344"/>
        <v>0</v>
      </c>
      <c r="BA919" s="1"/>
      <c r="BB919" s="1"/>
      <c r="BN919" s="1">
        <f>T919/(T$3-T$4)*100</f>
        <v>9.7968134622269964</v>
      </c>
      <c r="BO919" s="1">
        <f>U919/(U$3-U$4)*100</f>
        <v>95.733476876989315</v>
      </c>
      <c r="BP919" s="1">
        <f>V919/(V$3-V$4)*100</f>
        <v>24.489795918367346</v>
      </c>
      <c r="BQ919" s="1">
        <f>W919/(W$3-W$4)*100</f>
        <v>51.020408163265294</v>
      </c>
      <c r="BR919" s="1">
        <f>X919/(X$3-X$4)*100</f>
        <v>17.361111111111111</v>
      </c>
      <c r="BS919" s="1">
        <f>Y919/(Y$3-Y$4)*100</f>
        <v>38.386783284742478</v>
      </c>
      <c r="BT919" s="1">
        <f>Z919/(Z$3-Z$4)*100</f>
        <v>4.8273155416012559</v>
      </c>
      <c r="BU919" s="1">
        <f>AA919/(AA$3-AA$4)*100</f>
        <v>0.91218305504019803</v>
      </c>
      <c r="BV919" s="1">
        <f>AB919/(AB$3-AB$4)*100</f>
        <v>2.4026447313619328</v>
      </c>
      <c r="BW919" s="1">
        <f>AC919/(AC$3-AC$4)*100</f>
        <v>1.7062562730010036</v>
      </c>
    </row>
    <row r="920" spans="1:75">
      <c r="A920">
        <v>77</v>
      </c>
      <c r="B920" t="s">
        <v>2941</v>
      </c>
      <c r="C920" t="s">
        <v>3347</v>
      </c>
      <c r="D920">
        <v>31</v>
      </c>
      <c r="E920" t="s">
        <v>3348</v>
      </c>
      <c r="F920" t="s">
        <v>3349</v>
      </c>
      <c r="G920" t="s">
        <v>3350</v>
      </c>
      <c r="H920">
        <v>51</v>
      </c>
      <c r="I920">
        <v>95</v>
      </c>
      <c r="J920">
        <v>42</v>
      </c>
      <c r="K920">
        <v>177</v>
      </c>
      <c r="L920">
        <v>17</v>
      </c>
      <c r="M920">
        <v>61</v>
      </c>
      <c r="N920">
        <v>3</v>
      </c>
      <c r="O920">
        <v>2</v>
      </c>
      <c r="P920">
        <v>2</v>
      </c>
      <c r="Q920">
        <v>6</v>
      </c>
      <c r="R920">
        <v>456</v>
      </c>
      <c r="T920" s="1">
        <f t="shared" si="345"/>
        <v>11.184210526315789</v>
      </c>
      <c r="U920" s="1">
        <f t="shared" si="328"/>
        <v>20.833333333333336</v>
      </c>
      <c r="V920" s="1">
        <f t="shared" si="329"/>
        <v>9.2105263157894726</v>
      </c>
      <c r="W920" s="1">
        <f t="shared" si="330"/>
        <v>38.815789473684212</v>
      </c>
      <c r="X920" s="1">
        <f t="shared" si="331"/>
        <v>3.7280701754385963</v>
      </c>
      <c r="Y920" s="1">
        <f t="shared" si="332"/>
        <v>13.37719298245614</v>
      </c>
      <c r="Z920" s="1">
        <f t="shared" si="333"/>
        <v>0.6578947368421052</v>
      </c>
      <c r="AA920" s="1">
        <f t="shared" si="334"/>
        <v>0.43859649122807015</v>
      </c>
      <c r="AB920" s="1">
        <f t="shared" si="335"/>
        <v>0.43859649122807015</v>
      </c>
      <c r="AC920" s="1">
        <f t="shared" si="336"/>
        <v>1.3157894736842104</v>
      </c>
      <c r="AD920" s="1"/>
      <c r="AF920" s="1">
        <f t="shared" si="346"/>
        <v>-43.094848540332421</v>
      </c>
      <c r="AG920" s="1">
        <f t="shared" si="337"/>
        <v>54.812331124244764</v>
      </c>
      <c r="AH920" s="1">
        <f>IF((W920-W$2)/W$2*100&gt;100,100,IF((W920-W$2)/W$2*100&lt;-100,-100,(W920-W$2)/W$2*100))</f>
        <v>99.3344621496218</v>
      </c>
      <c r="AI920" s="1">
        <f>IF((X920-X$2)/X$2*100&gt;100,100,IF((X920-X$2)/X$2*100&lt;-100,-100,(X920-X$2)/X$2*100))</f>
        <v>-60.48529944934139</v>
      </c>
      <c r="AJ920" s="1">
        <f>IF((Y920-Y$2)/Y$2*100&gt;100,100,IF((Y920-Y$2)/Y$2*100&lt;-100,-100,(Y920-Y$2)/Y$2*100))</f>
        <v>-5.9495864315059466</v>
      </c>
      <c r="AK920" s="1">
        <f>IF((Z920-Z$2)/Z$2*100&gt;100,100,IF((Z920-Z$2)/Z$2*100&lt;-100,-100,(Z920-Z$2)/Z$2*100))</f>
        <v>-93.192210809501859</v>
      </c>
      <c r="AL920" s="1">
        <f>IF((V920-V$2)/V$2*100&gt;100,100,IF((V920-V$2)/V$2*100&lt;-100,-100,(V920-V$2)/V$2*100))</f>
        <v>100</v>
      </c>
      <c r="AM920" s="1">
        <f>IF((AA920-AA$2)/AA$2*100&gt;100,100,IF((AA920-AA$2)/AA$2*100&lt;-100,-100,(AA920-AA$2)/AA$2*100))</f>
        <v>-91.293601948618516</v>
      </c>
      <c r="AN920" s="1">
        <f>IF((AB920-AB$2)/AB$2*100&gt;100,100,IF((AB920-AB$2)/AB$2*100&lt;-100,-100,(AB920-AB$2)/AB$2*100))</f>
        <v>-75.741789100900007</v>
      </c>
      <c r="AO920" s="1">
        <f>IF((AC920-AC$2)/AC$2*100&gt;100,100,IF((AC920-AC$2)/AC$2*100&lt;-100,-100,(AC920-AC$2)/AC$2*100))</f>
        <v>-46.505723161504861</v>
      </c>
      <c r="AP920" s="1"/>
      <c r="AQ920" s="2">
        <f t="shared" si="347"/>
        <v>-43</v>
      </c>
      <c r="AR920" s="2">
        <f t="shared" si="338"/>
        <v>55</v>
      </c>
      <c r="AS920" s="2">
        <f t="shared" si="339"/>
        <v>99</v>
      </c>
      <c r="AT920" s="2">
        <f t="shared" si="340"/>
        <v>-60</v>
      </c>
      <c r="AU920" s="2">
        <f t="shared" si="341"/>
        <v>-6</v>
      </c>
      <c r="AV920" s="2">
        <f t="shared" si="348"/>
        <v>0</v>
      </c>
      <c r="AW920" s="2">
        <f t="shared" si="349"/>
        <v>1</v>
      </c>
      <c r="AX920" s="2">
        <f t="shared" si="342"/>
        <v>0</v>
      </c>
      <c r="AY920" s="2">
        <f t="shared" si="343"/>
        <v>0</v>
      </c>
      <c r="AZ920" s="2">
        <f t="shared" si="344"/>
        <v>0</v>
      </c>
      <c r="BA920" s="1"/>
      <c r="BB920" s="1"/>
      <c r="BN920" s="1">
        <f>T920/(T$3-T$4)*100</f>
        <v>19.523314866112649</v>
      </c>
      <c r="BO920" s="1">
        <f>U920/(U$3-U$4)*100</f>
        <v>57.912844036697251</v>
      </c>
      <c r="BP920" s="1">
        <f>V920/(V$3-V$4)*100</f>
        <v>18.421052631578945</v>
      </c>
      <c r="BQ920" s="1">
        <f>W920/(W$3-W$4)*100</f>
        <v>70.574162679425839</v>
      </c>
      <c r="BR920" s="1">
        <f>X920/(X$3-X$4)*100</f>
        <v>10.148635477582845</v>
      </c>
      <c r="BS920" s="1">
        <f>Y920/(Y$3-Y$4)*100</f>
        <v>50.323725981620726</v>
      </c>
      <c r="BT920" s="1">
        <f>Z920/(Z$3-Z$4)*100</f>
        <v>2.0748987854251011</v>
      </c>
      <c r="BU920" s="1">
        <f>AA920/(AA$3-AA$4)*100</f>
        <v>1.5683147262094632</v>
      </c>
      <c r="BV920" s="1">
        <f>AB920/(AB$3-AB$4)*100</f>
        <v>2.0654314357321879</v>
      </c>
      <c r="BW920" s="1">
        <f>AC920/(AC$3-AC$4)*100</f>
        <v>2.9335634167385676</v>
      </c>
    </row>
    <row r="921" spans="1:75">
      <c r="A921">
        <v>86</v>
      </c>
      <c r="B921" t="s">
        <v>2941</v>
      </c>
      <c r="C921" t="s">
        <v>2941</v>
      </c>
      <c r="D921">
        <v>32</v>
      </c>
      <c r="E921" t="s">
        <v>3351</v>
      </c>
      <c r="F921" t="s">
        <v>3352</v>
      </c>
      <c r="G921" t="s">
        <v>3353</v>
      </c>
      <c r="H921">
        <v>47</v>
      </c>
      <c r="I921">
        <v>137</v>
      </c>
      <c r="J921">
        <v>56</v>
      </c>
      <c r="K921">
        <v>113</v>
      </c>
      <c r="L921">
        <v>55</v>
      </c>
      <c r="M921">
        <v>56</v>
      </c>
      <c r="N921">
        <v>8</v>
      </c>
      <c r="O921">
        <v>1</v>
      </c>
      <c r="P921">
        <v>2</v>
      </c>
      <c r="Q921">
        <v>1</v>
      </c>
      <c r="R921">
        <v>476</v>
      </c>
      <c r="T921" s="1">
        <f t="shared" si="345"/>
        <v>9.8739495798319332</v>
      </c>
      <c r="U921" s="1">
        <f t="shared" si="328"/>
        <v>28.781512605042014</v>
      </c>
      <c r="V921" s="1">
        <f t="shared" si="329"/>
        <v>11.76470588235294</v>
      </c>
      <c r="W921" s="1">
        <f t="shared" si="330"/>
        <v>23.739495798319325</v>
      </c>
      <c r="X921" s="1">
        <f t="shared" si="331"/>
        <v>11.554621848739496</v>
      </c>
      <c r="Y921" s="1">
        <f t="shared" si="332"/>
        <v>11.76470588235294</v>
      </c>
      <c r="Z921" s="1">
        <f t="shared" si="333"/>
        <v>1.680672268907563</v>
      </c>
      <c r="AA921" s="1">
        <f t="shared" si="334"/>
        <v>0.21008403361344538</v>
      </c>
      <c r="AB921" s="1">
        <f t="shared" si="335"/>
        <v>0.42016806722689076</v>
      </c>
      <c r="AC921" s="1">
        <f t="shared" si="336"/>
        <v>0.21008403361344538</v>
      </c>
      <c r="AD921" s="1"/>
      <c r="AF921" s="1">
        <f t="shared" si="346"/>
        <v>-49.761443150288528</v>
      </c>
      <c r="AG921" s="1">
        <f t="shared" si="337"/>
        <v>100</v>
      </c>
      <c r="AH921" s="1">
        <f>IF((W921-W$2)/W$2*100&gt;100,100,IF((W921-W$2)/W$2*100&lt;-100,-100,(W921-W$2)/W$2*100))</f>
        <v>21.911719195339106</v>
      </c>
      <c r="AI921" s="1">
        <f>IF((X921-X$2)/X$2*100&gt;100,100,IF((X921-X$2)/X$2*100&lt;-100,-100,(X921-X$2)/X$2*100))</f>
        <v>22.470179165906838</v>
      </c>
      <c r="AJ921" s="1">
        <f>IF((Y921-Y$2)/Y$2*100&gt;100,100,IF((Y921-Y$2)/Y$2*100&lt;-100,-100,(Y921-Y$2)/Y$2*100))</f>
        <v>-17.286425096946413</v>
      </c>
      <c r="AK921" s="1">
        <f>IF((Z921-Z$2)/Z$2*100&gt;100,100,IF((Z921-Z$2)/Z$2*100&lt;-100,-100,(Z921-Z$2)/Z$2*100))</f>
        <v>-82.608672992340857</v>
      </c>
      <c r="AL921" s="1">
        <f>IF((V921-V$2)/V$2*100&gt;100,100,IF((V921-V$2)/V$2*100&lt;-100,-100,(V921-V$2)/V$2*100))</f>
        <v>100</v>
      </c>
      <c r="AM921" s="1">
        <f>IF((AA921-AA$2)/AA$2*100&gt;100,100,IF((AA921-AA$2)/AA$2*100&lt;-100,-100,(AA921-AA$2)/AA$2*100))</f>
        <v>-95.829708496397103</v>
      </c>
      <c r="AN921" s="1">
        <f>IF((AB921-AB$2)/AB$2*100&gt;100,100,IF((AB921-AB$2)/AB$2*100&lt;-100,-100,(AB921-AB$2)/AB$2*100))</f>
        <v>-76.761041659685716</v>
      </c>
      <c r="AO921" s="1">
        <f>IF((AC921-AC$2)/AC$2*100&gt;100,100,IF((AC921-AC$2)/AC$2*100&lt;-100,-100,(AC921-AC$2)/AC$2*100))</f>
        <v>-91.458896975366315</v>
      </c>
      <c r="AP921" s="1"/>
      <c r="AQ921" s="2">
        <f t="shared" si="347"/>
        <v>-50</v>
      </c>
      <c r="AR921" s="2">
        <f t="shared" si="338"/>
        <v>100</v>
      </c>
      <c r="AS921" s="2">
        <f t="shared" si="339"/>
        <v>22</v>
      </c>
      <c r="AT921" s="2">
        <f t="shared" si="340"/>
        <v>22</v>
      </c>
      <c r="AU921" s="2">
        <f t="shared" si="341"/>
        <v>-17</v>
      </c>
      <c r="AV921" s="2">
        <f t="shared" si="348"/>
        <v>0</v>
      </c>
      <c r="AW921" s="2">
        <f t="shared" si="349"/>
        <v>1</v>
      </c>
      <c r="AX921" s="2">
        <f t="shared" si="342"/>
        <v>0</v>
      </c>
      <c r="AY921" s="2">
        <f t="shared" si="343"/>
        <v>0</v>
      </c>
      <c r="AZ921" s="2">
        <f t="shared" si="344"/>
        <v>0</v>
      </c>
      <c r="BA921" s="1"/>
      <c r="BB921" s="1"/>
      <c r="BN921" s="1">
        <f>T921/(T$3-T$4)*100</f>
        <v>17.23610496830311</v>
      </c>
      <c r="BO921" s="1">
        <f>U921/(U$3-U$4)*100</f>
        <v>80.007324030529631</v>
      </c>
      <c r="BP921" s="1">
        <f>V921/(V$3-V$4)*100</f>
        <v>23.52941176470588</v>
      </c>
      <c r="BQ921" s="1">
        <f>W921/(W$3-W$4)*100</f>
        <v>43.162719633307859</v>
      </c>
      <c r="BR921" s="1">
        <f>X921/(X$3-X$4)*100</f>
        <v>31.454248366013065</v>
      </c>
      <c r="BS921" s="1">
        <f>Y921/(Y$3-Y$4)*100</f>
        <v>44.257703081232499</v>
      </c>
      <c r="BT921" s="1">
        <f>Z921/(Z$3-Z$4)*100</f>
        <v>5.3005817711700063</v>
      </c>
      <c r="BU921" s="1">
        <f>AA921/(AA$3-AA$4)*100</f>
        <v>0.75120957473898664</v>
      </c>
      <c r="BV921" s="1">
        <f>AB921/(AB$3-AB$4)*100</f>
        <v>1.9786486022980623</v>
      </c>
      <c r="BW921" s="1">
        <f>AC921/(AC$3-AC$4)*100</f>
        <v>0.46838407494145201</v>
      </c>
    </row>
    <row r="922" spans="1:75">
      <c r="A922">
        <v>80</v>
      </c>
      <c r="B922" t="s">
        <v>2941</v>
      </c>
      <c r="C922" t="s">
        <v>3303</v>
      </c>
      <c r="D922">
        <v>13</v>
      </c>
      <c r="E922" t="s">
        <v>3354</v>
      </c>
      <c r="F922" t="s">
        <v>3355</v>
      </c>
      <c r="G922" t="s">
        <v>2183</v>
      </c>
      <c r="H922">
        <v>24</v>
      </c>
      <c r="I922">
        <v>33</v>
      </c>
      <c r="J922">
        <v>8</v>
      </c>
      <c r="K922">
        <v>41</v>
      </c>
      <c r="L922">
        <v>25</v>
      </c>
      <c r="M922">
        <v>19</v>
      </c>
      <c r="N922">
        <v>5</v>
      </c>
      <c r="O922">
        <v>0</v>
      </c>
      <c r="P922">
        <v>0</v>
      </c>
      <c r="Q922">
        <v>1</v>
      </c>
      <c r="R922">
        <v>156</v>
      </c>
      <c r="T922" s="1">
        <f t="shared" si="345"/>
        <v>15.384615384615385</v>
      </c>
      <c r="U922" s="1">
        <f t="shared" si="328"/>
        <v>21.153846153846153</v>
      </c>
      <c r="V922" s="1">
        <f t="shared" si="329"/>
        <v>5.1282051282051277</v>
      </c>
      <c r="W922" s="1">
        <f t="shared" si="330"/>
        <v>26.282051282051285</v>
      </c>
      <c r="X922" s="1">
        <f t="shared" si="331"/>
        <v>16.025641025641026</v>
      </c>
      <c r="Y922" s="1">
        <f t="shared" si="332"/>
        <v>12.179487179487179</v>
      </c>
      <c r="Z922" s="1">
        <f t="shared" si="333"/>
        <v>3.2051282051282048</v>
      </c>
      <c r="AA922" s="1">
        <f t="shared" si="334"/>
        <v>0</v>
      </c>
      <c r="AB922" s="1">
        <f t="shared" si="335"/>
        <v>0</v>
      </c>
      <c r="AC922" s="1">
        <f t="shared" si="336"/>
        <v>0.64102564102564097</v>
      </c>
      <c r="AD922" s="1"/>
      <c r="AF922" s="1">
        <f t="shared" si="346"/>
        <v>-21.723230571316989</v>
      </c>
      <c r="AG922" s="1">
        <f t="shared" si="337"/>
        <v>57.194059295386964</v>
      </c>
      <c r="AH922" s="1">
        <f>IF((W922-W$2)/W$2*100&gt;100,100,IF((W922-W$2)/W$2*100&lt;-100,-100,(W922-W$2)/W$2*100))</f>
        <v>34.96874925211246</v>
      </c>
      <c r="AI922" s="1">
        <f>IF((X922-X$2)/X$2*100&gt;100,100,IF((X922-X$2)/X$2*100&lt;-100,-100,(X922-X$2)/X$2*100))</f>
        <v>69.85957250283117</v>
      </c>
      <c r="AJ922" s="1">
        <f>IF((Y922-Y$2)/Y$2*100&gt;100,100,IF((Y922-Y$2)/Y$2*100&lt;-100,-100,(Y922-Y$2)/Y$2*100))</f>
        <v>-14.370241366390035</v>
      </c>
      <c r="AK922" s="1">
        <f>IF((Z922-Z$2)/Z$2*100&gt;100,100,IF((Z922-Z$2)/Z$2*100&lt;-100,-100,(Z922-Z$2)/Z$2*100))</f>
        <v>-66.833847533470561</v>
      </c>
      <c r="AL922" s="1">
        <f>IF((V922-V$2)/V$2*100&gt;100,100,IF((V922-V$2)/V$2*100&lt;-100,-100,(V922-V$2)/V$2*100))</f>
        <v>11.506954300453009</v>
      </c>
      <c r="AM922" s="1">
        <f>IF((AA922-AA$2)/AA$2*100&gt;100,100,IF((AA922-AA$2)/AA$2*100&lt;-100,-100,(AA922-AA$2)/AA$2*100))</f>
        <v>-100</v>
      </c>
      <c r="AN922" s="1">
        <f>IF((AB922-AB$2)/AB$2*100&gt;100,100,IF((AB922-AB$2)/AB$2*100&lt;-100,-100,(AB922-AB$2)/AB$2*100))</f>
        <v>-100</v>
      </c>
      <c r="AO922" s="1">
        <f>IF((AC922-AC$2)/AC$2*100&gt;100,100,IF((AC922-AC$2)/AC$2*100&lt;-100,-100,(AC922-AC$2)/AC$2*100))</f>
        <v>-73.938685642784421</v>
      </c>
      <c r="AP922" s="1"/>
      <c r="AQ922" s="2">
        <f t="shared" si="347"/>
        <v>-22</v>
      </c>
      <c r="AR922" s="2">
        <f t="shared" si="338"/>
        <v>57</v>
      </c>
      <c r="AS922" s="2">
        <f t="shared" si="339"/>
        <v>35</v>
      </c>
      <c r="AT922" s="2">
        <f t="shared" si="340"/>
        <v>70</v>
      </c>
      <c r="AU922" s="2">
        <f t="shared" si="341"/>
        <v>-14</v>
      </c>
      <c r="AV922" s="2">
        <f t="shared" si="348"/>
        <v>0</v>
      </c>
      <c r="AW922" s="2">
        <f t="shared" si="349"/>
        <v>0</v>
      </c>
      <c r="AX922" s="2">
        <f t="shared" si="342"/>
        <v>0</v>
      </c>
      <c r="AY922" s="2">
        <f t="shared" si="343"/>
        <v>0</v>
      </c>
      <c r="AZ922" s="2">
        <f t="shared" si="344"/>
        <v>0</v>
      </c>
      <c r="BA922" s="1"/>
      <c r="BB922" s="1"/>
      <c r="BN922" s="1">
        <f>T922/(T$3-T$4)*100</f>
        <v>26.855600539811064</v>
      </c>
      <c r="BO922" s="1">
        <f>U922/(U$3-U$4)*100</f>
        <v>58.80381086803105</v>
      </c>
      <c r="BP922" s="1">
        <f>V922/(V$3-V$4)*100</f>
        <v>10.256410256410255</v>
      </c>
      <c r="BQ922" s="1">
        <f>W922/(W$3-W$4)*100</f>
        <v>47.785547785547784</v>
      </c>
      <c r="BR922" s="1">
        <f>X922/(X$3-X$4)*100</f>
        <v>43.62535612535612</v>
      </c>
      <c r="BS922" s="1">
        <f>Y922/(Y$3-Y$4)*100</f>
        <v>45.818070818070822</v>
      </c>
      <c r="BT922" s="1">
        <f>Z922/(Z$3-Z$4)*100</f>
        <v>10.108481262327414</v>
      </c>
      <c r="BU922" s="1">
        <f>AA922/(AA$3-AA$4)*100</f>
        <v>0</v>
      </c>
      <c r="BV922" s="1">
        <f>AB922/(AB$3-AB$4)*100</f>
        <v>0</v>
      </c>
      <c r="BW922" s="1">
        <f>AC922/(AC$3-AC$4)*100</f>
        <v>1.4291719209751996</v>
      </c>
    </row>
    <row r="923" spans="1:75">
      <c r="A923">
        <v>86</v>
      </c>
      <c r="B923" t="s">
        <v>2941</v>
      </c>
      <c r="C923" t="s">
        <v>3356</v>
      </c>
      <c r="D923">
        <v>9</v>
      </c>
      <c r="E923" t="s">
        <v>3357</v>
      </c>
      <c r="F923" t="s">
        <v>3358</v>
      </c>
      <c r="G923" t="s">
        <v>3359</v>
      </c>
      <c r="H923">
        <v>20</v>
      </c>
      <c r="I923">
        <v>28</v>
      </c>
      <c r="J923">
        <v>31</v>
      </c>
      <c r="K923">
        <v>26</v>
      </c>
      <c r="L923">
        <v>7</v>
      </c>
      <c r="M923">
        <v>20</v>
      </c>
      <c r="N923">
        <v>0</v>
      </c>
      <c r="O923">
        <v>0</v>
      </c>
      <c r="P923">
        <v>1</v>
      </c>
      <c r="Q923">
        <v>0</v>
      </c>
      <c r="R923">
        <v>133</v>
      </c>
      <c r="T923" s="1">
        <f t="shared" si="345"/>
        <v>15.037593984962406</v>
      </c>
      <c r="U923" s="1">
        <f t="shared" si="328"/>
        <v>21.052631578947366</v>
      </c>
      <c r="V923" s="1">
        <f t="shared" si="329"/>
        <v>23.308270676691727</v>
      </c>
      <c r="W923" s="1">
        <f t="shared" si="330"/>
        <v>19.548872180451127</v>
      </c>
      <c r="X923" s="1">
        <f t="shared" si="331"/>
        <v>5.2631578947368416</v>
      </c>
      <c r="Y923" s="1">
        <f t="shared" si="332"/>
        <v>15.037593984962406</v>
      </c>
      <c r="Z923" s="1">
        <f t="shared" si="333"/>
        <v>0</v>
      </c>
      <c r="AA923" s="1">
        <f t="shared" si="334"/>
        <v>0</v>
      </c>
      <c r="AB923" s="1">
        <f t="shared" si="335"/>
        <v>0.75187969924812026</v>
      </c>
      <c r="AC923" s="1">
        <f t="shared" si="336"/>
        <v>0</v>
      </c>
      <c r="AD923" s="1"/>
      <c r="AF923" s="1">
        <f t="shared" si="346"/>
        <v>-23.48887198700157</v>
      </c>
      <c r="AG923" s="1">
        <f t="shared" si="337"/>
        <v>56.441934609763088</v>
      </c>
      <c r="AH923" s="1">
        <f>IF((W923-W$2)/W$2*100&gt;100,100,IF((W923-W$2)/W$2*100&lt;-100,-100,(W923-W$2)/W$2*100))</f>
        <v>0.39120611893784596</v>
      </c>
      <c r="AI923" s="1">
        <f>IF((X923-X$2)/X$2*100&gt;100,100,IF((X923-X$2)/X$2*100&lt;-100,-100,(X923-X$2)/X$2*100))</f>
        <v>-44.214540399070188</v>
      </c>
      <c r="AJ923" s="1">
        <f>IF((Y923-Y$2)/Y$2*100&gt;100,100,IF((Y923-Y$2)/Y$2*100&lt;-100,-100,(Y923-Y$2)/Y$2*100))</f>
        <v>5.7241182971361724</v>
      </c>
      <c r="AK923" s="1">
        <f>IF((Z923-Z$2)/Z$2*100&gt;100,100,IF((Z923-Z$2)/Z$2*100&lt;-100,-100,(Z923-Z$2)/Z$2*100))</f>
        <v>-100</v>
      </c>
      <c r="AL923" s="1">
        <f>IF((V923-V$2)/V$2*100&gt;100,100,IF((V923-V$2)/V$2*100&lt;-100,-100,(V923-V$2)/V$2*100))</f>
        <v>100</v>
      </c>
      <c r="AM923" s="1">
        <f>IF((AA923-AA$2)/AA$2*100&gt;100,100,IF((AA923-AA$2)/AA$2*100&lt;-100,-100,(AA923-AA$2)/AA$2*100))</f>
        <v>-100</v>
      </c>
      <c r="AN923" s="1">
        <f>IF((AB923-AB$2)/AB$2*100&gt;100,100,IF((AB923-AB$2)/AB$2*100&lt;-100,-100,(AB923-AB$2)/AB$2*100))</f>
        <v>-58.41449560154286</v>
      </c>
      <c r="AO923" s="1">
        <f>IF((AC923-AC$2)/AC$2*100&gt;100,100,IF((AC923-AC$2)/AC$2*100&lt;-100,-100,(AC923-AC$2)/AC$2*100))</f>
        <v>-100</v>
      </c>
      <c r="AP923" s="1"/>
      <c r="AQ923" s="2">
        <f t="shared" si="347"/>
        <v>-23</v>
      </c>
      <c r="AR923" s="2">
        <f t="shared" si="338"/>
        <v>56</v>
      </c>
      <c r="AS923" s="2">
        <f t="shared" si="339"/>
        <v>0</v>
      </c>
      <c r="AT923" s="2">
        <f t="shared" si="340"/>
        <v>-44</v>
      </c>
      <c r="AU923" s="2">
        <f t="shared" si="341"/>
        <v>6</v>
      </c>
      <c r="AV923" s="2">
        <f t="shared" si="348"/>
        <v>0</v>
      </c>
      <c r="AW923" s="2">
        <f t="shared" si="349"/>
        <v>1</v>
      </c>
      <c r="AX923" s="2">
        <f t="shared" si="342"/>
        <v>0</v>
      </c>
      <c r="AY923" s="2">
        <f t="shared" si="343"/>
        <v>0</v>
      </c>
      <c r="AZ923" s="2">
        <f t="shared" si="344"/>
        <v>0</v>
      </c>
      <c r="BA923" s="1"/>
      <c r="BB923" s="1"/>
      <c r="BN923" s="1">
        <f>T923/(T$3-T$4)*100</f>
        <v>26.249835114101039</v>
      </c>
      <c r="BO923" s="1">
        <f>U923/(U$3-U$4)*100</f>
        <v>58.522452921294054</v>
      </c>
      <c r="BP923" s="1">
        <f>V923/(V$3-V$4)*100</f>
        <v>46.616541353383454</v>
      </c>
      <c r="BQ923" s="1">
        <f>W923/(W$3-W$4)*100</f>
        <v>35.543403964456587</v>
      </c>
      <c r="BR923" s="1">
        <f>X923/(X$3-X$4)*100</f>
        <v>14.327485380116956</v>
      </c>
      <c r="BS923" s="1">
        <f>Y923/(Y$3-Y$4)*100</f>
        <v>56.56999641962048</v>
      </c>
      <c r="BT923" s="1">
        <f>Z923/(Z$3-Z$4)*100</f>
        <v>0</v>
      </c>
      <c r="BU923" s="1">
        <f>AA923/(AA$3-AA$4)*100</f>
        <v>0</v>
      </c>
      <c r="BV923" s="1">
        <f>AB923/(AB$3-AB$4)*100</f>
        <v>3.5407396041123218</v>
      </c>
      <c r="BW923" s="1">
        <f>AC923/(AC$3-AC$4)*100</f>
        <v>0</v>
      </c>
    </row>
    <row r="924" spans="1:75">
      <c r="A924">
        <v>80</v>
      </c>
      <c r="B924" t="s">
        <v>2941</v>
      </c>
      <c r="C924" t="s">
        <v>3360</v>
      </c>
      <c r="D924">
        <v>29</v>
      </c>
      <c r="E924" t="s">
        <v>3361</v>
      </c>
      <c r="F924" t="s">
        <v>3362</v>
      </c>
      <c r="G924" t="s">
        <v>1221</v>
      </c>
      <c r="H924">
        <v>48</v>
      </c>
      <c r="I924">
        <v>90</v>
      </c>
      <c r="J924">
        <v>50</v>
      </c>
      <c r="K924">
        <v>90</v>
      </c>
      <c r="L924">
        <v>45</v>
      </c>
      <c r="M924">
        <v>58</v>
      </c>
      <c r="N924">
        <v>8</v>
      </c>
      <c r="O924">
        <v>0</v>
      </c>
      <c r="P924">
        <v>5</v>
      </c>
      <c r="Q924">
        <v>2</v>
      </c>
      <c r="R924">
        <v>396</v>
      </c>
      <c r="T924" s="1">
        <f t="shared" si="345"/>
        <v>12.121212121212121</v>
      </c>
      <c r="U924" s="1">
        <f t="shared" si="328"/>
        <v>22.727272727272727</v>
      </c>
      <c r="V924" s="1">
        <f t="shared" si="329"/>
        <v>12.626262626262626</v>
      </c>
      <c r="W924" s="1">
        <f t="shared" si="330"/>
        <v>22.727272727272727</v>
      </c>
      <c r="X924" s="1">
        <f t="shared" si="331"/>
        <v>11.363636363636363</v>
      </c>
      <c r="Y924" s="1">
        <f t="shared" si="332"/>
        <v>14.646464646464647</v>
      </c>
      <c r="Z924" s="1">
        <f t="shared" si="333"/>
        <v>2.0202020202020203</v>
      </c>
      <c r="AA924" s="1">
        <f t="shared" si="334"/>
        <v>0</v>
      </c>
      <c r="AB924" s="1">
        <f t="shared" si="335"/>
        <v>1.2626262626262625</v>
      </c>
      <c r="AC924" s="1">
        <f t="shared" si="336"/>
        <v>0.50505050505050508</v>
      </c>
      <c r="AD924" s="1"/>
      <c r="AF924" s="1">
        <f t="shared" si="346"/>
        <v>-38.327393783461872</v>
      </c>
      <c r="AG924" s="1">
        <f t="shared" si="337"/>
        <v>68.886179408266983</v>
      </c>
      <c r="AH924" s="1">
        <f>IF((W924-W$2)/W$2*100&gt;100,100,IF((W924-W$2)/W$2*100&lt;-100,-100,(W924-W$2)/W$2*100))</f>
        <v>16.713552568345573</v>
      </c>
      <c r="AI924" s="1">
        <f>IF((X924-X$2)/X$2*100&gt;100,100,IF((X924-X$2)/X$2*100&lt;-100,-100,(X924-X$2)/X$2*100))</f>
        <v>20.445878683825732</v>
      </c>
      <c r="AJ924" s="1">
        <f>IF((Y924-Y$2)/Y$2*100&gt;100,100,IF((Y924-Y$2)/Y$2*100&lt;-100,-100,(Y924-Y$2)/Y$2*100))</f>
        <v>2.974223301023796</v>
      </c>
      <c r="AK924" s="1">
        <f>IF((Z924-Z$2)/Z$2*100&gt;100,100,IF((Z924-Z$2)/Z$2*100&lt;-100,-100,(Z924-Z$2)/Z$2*100))</f>
        <v>-79.095273596854156</v>
      </c>
      <c r="AL924" s="1">
        <f>IF((V924-V$2)/V$2*100&gt;100,100,IF((V924-V$2)/V$2*100&lt;-100,-100,(V924-V$2)/V$2*100))</f>
        <v>100</v>
      </c>
      <c r="AM924" s="1">
        <f>IF((AA924-AA$2)/AA$2*100&gt;100,100,IF((AA924-AA$2)/AA$2*100&lt;-100,-100,(AA924-AA$2)/AA$2*100))</f>
        <v>-100</v>
      </c>
      <c r="AN924" s="1">
        <f>IF((AB924-AB$2)/AB$2*100&gt;100,100,IF((AB924-AB$2)/AB$2*100&lt;-100,-100,(AB924-AB$2)/AB$2*100))</f>
        <v>-30.165756502590916</v>
      </c>
      <c r="AO924" s="1">
        <f>IF((AC924-AC$2)/AC$2*100&gt;100,100,IF((AC924-AC$2)/AC$2*100&lt;-100,-100,(AC924-AC$2)/AC$2*100))</f>
        <v>-79.466843233708929</v>
      </c>
      <c r="AP924" s="1"/>
      <c r="AQ924" s="2">
        <f t="shared" si="347"/>
        <v>-38</v>
      </c>
      <c r="AR924" s="2">
        <f t="shared" si="338"/>
        <v>69</v>
      </c>
      <c r="AS924" s="2">
        <f t="shared" si="339"/>
        <v>17</v>
      </c>
      <c r="AT924" s="2">
        <f t="shared" si="340"/>
        <v>20</v>
      </c>
      <c r="AU924" s="2">
        <f t="shared" si="341"/>
        <v>3</v>
      </c>
      <c r="AV924" s="2">
        <f t="shared" si="348"/>
        <v>0</v>
      </c>
      <c r="AW924" s="2">
        <f t="shared" si="349"/>
        <v>1</v>
      </c>
      <c r="AX924" s="2">
        <f t="shared" si="342"/>
        <v>0</v>
      </c>
      <c r="AY924" s="2">
        <f t="shared" si="343"/>
        <v>0</v>
      </c>
      <c r="AZ924" s="2">
        <f t="shared" si="344"/>
        <v>0</v>
      </c>
      <c r="BA924" s="1"/>
      <c r="BB924" s="1"/>
      <c r="BN924" s="1">
        <f>T924/(T$3-T$4)*100</f>
        <v>21.158958001063262</v>
      </c>
      <c r="BO924" s="1">
        <f>U924/(U$3-U$4)*100</f>
        <v>63.177648040033354</v>
      </c>
      <c r="BP924" s="1">
        <f>V924/(V$3-V$4)*100</f>
        <v>25.252525252525253</v>
      </c>
      <c r="BQ924" s="1">
        <f>W924/(W$3-W$4)*100</f>
        <v>41.322314049586772</v>
      </c>
      <c r="BR924" s="1">
        <f>X924/(X$3-X$4)*100</f>
        <v>30.934343434343432</v>
      </c>
      <c r="BS924" s="1">
        <f>Y924/(Y$3-Y$4)*100</f>
        <v>55.098605098605113</v>
      </c>
      <c r="BT924" s="1">
        <f>Z924/(Z$3-Z$4)*100</f>
        <v>6.3714063714063709</v>
      </c>
      <c r="BU924" s="1">
        <f>AA924/(AA$3-AA$4)*100</f>
        <v>0</v>
      </c>
      <c r="BV924" s="1">
        <f>AB924/(AB$3-AB$4)*100</f>
        <v>5.945938981653268</v>
      </c>
      <c r="BW924" s="1">
        <f>AC924/(AC$3-AC$4)*100</f>
        <v>1.1260142407683393</v>
      </c>
    </row>
    <row r="925" spans="1:75">
      <c r="A925">
        <v>90</v>
      </c>
      <c r="B925" t="s">
        <v>2941</v>
      </c>
      <c r="C925" t="s">
        <v>3363</v>
      </c>
      <c r="D925">
        <v>21</v>
      </c>
      <c r="E925" t="s">
        <v>3364</v>
      </c>
      <c r="F925" t="s">
        <v>3365</v>
      </c>
      <c r="G925" t="s">
        <v>259</v>
      </c>
      <c r="H925">
        <v>29</v>
      </c>
      <c r="I925">
        <v>92</v>
      </c>
      <c r="J925">
        <v>30</v>
      </c>
      <c r="K925">
        <v>120</v>
      </c>
      <c r="L925">
        <v>28</v>
      </c>
      <c r="M925">
        <v>38</v>
      </c>
      <c r="N925">
        <v>15</v>
      </c>
      <c r="O925">
        <v>2</v>
      </c>
      <c r="P925">
        <v>0</v>
      </c>
      <c r="Q925">
        <v>8</v>
      </c>
      <c r="R925">
        <v>362</v>
      </c>
      <c r="T925" s="1">
        <f t="shared" si="345"/>
        <v>8.0110497237569067</v>
      </c>
      <c r="U925" s="1">
        <f t="shared" si="328"/>
        <v>25.414364640883981</v>
      </c>
      <c r="V925" s="1">
        <f t="shared" si="329"/>
        <v>8.2872928176795568</v>
      </c>
      <c r="W925" s="1">
        <f t="shared" si="330"/>
        <v>33.149171270718227</v>
      </c>
      <c r="X925" s="1">
        <f t="shared" si="331"/>
        <v>7.7348066298342539</v>
      </c>
      <c r="Y925" s="1">
        <f t="shared" si="332"/>
        <v>10.497237569060774</v>
      </c>
      <c r="Z925" s="1">
        <f t="shared" si="333"/>
        <v>4.1436464088397784</v>
      </c>
      <c r="AA925" s="1">
        <f t="shared" si="334"/>
        <v>0.55248618784530379</v>
      </c>
      <c r="AB925" s="1">
        <f t="shared" si="335"/>
        <v>0</v>
      </c>
      <c r="AC925" s="1">
        <f t="shared" si="336"/>
        <v>2.2099447513812152</v>
      </c>
      <c r="AD925" s="1"/>
      <c r="AF925" s="1">
        <f t="shared" si="346"/>
        <v>-59.239859012964779</v>
      </c>
      <c r="AG925" s="1">
        <f t="shared" si="337"/>
        <v>88.853937636647757</v>
      </c>
      <c r="AH925" s="1">
        <f>IF((W925-W$2)/W$2*100&gt;100,100,IF((W925-W$2)/W$2*100&lt;-100,-100,(W925-W$2)/W$2*100))</f>
        <v>70.234131922890768</v>
      </c>
      <c r="AI925" s="1">
        <f>IF((X925-X$2)/X$2*100&gt;100,100,IF((X925-X$2)/X$2*100&lt;-100,-100,(X925-X$2)/X$2*100))</f>
        <v>-18.016948873771653</v>
      </c>
      <c r="AJ925" s="1">
        <f>IF((Y925-Y$2)/Y$2*100&gt;100,100,IF((Y925-Y$2)/Y$2*100&lt;-100,-100,(Y925-Y$2)/Y$2*100))</f>
        <v>-26.197556094789192</v>
      </c>
      <c r="AK925" s="1">
        <f>IF((Z925-Z$2)/Z$2*100&gt;100,100,IF((Z925-Z$2)/Z$2*100&lt;-100,-100,(Z925-Z$2)/Z$2*100))</f>
        <v>-57.122211728354202</v>
      </c>
      <c r="AL925" s="1">
        <f>IF((V925-V$2)/V$2*100&gt;100,100,IF((V925-V$2)/V$2*100&lt;-100,-100,(V925-V$2)/V$2*100))</f>
        <v>80.197702391616048</v>
      </c>
      <c r="AM925" s="1">
        <f>IF((AA925-AA$2)/AA$2*100&gt;100,100,IF((AA925-AA$2)/AA$2*100&lt;-100,-100,(AA925-AA$2)/AA$2*100))</f>
        <v>-89.032824554060895</v>
      </c>
      <c r="AN925" s="1">
        <f>IF((AB925-AB$2)/AB$2*100&gt;100,100,IF((AB925-AB$2)/AB$2*100&lt;-100,-100,(AB925-AB$2)/AB$2*100))</f>
        <v>-100</v>
      </c>
      <c r="AO925" s="1">
        <f>IF((AC925-AC$2)/AC$2*100&gt;100,100,IF((AC925-AC$2)/AC$2*100&lt;-100,-100,(AC925-AC$2)/AC$2*100))</f>
        <v>-10.153258790593807</v>
      </c>
      <c r="AP925" s="1"/>
      <c r="AQ925" s="2">
        <f t="shared" si="347"/>
        <v>-59</v>
      </c>
      <c r="AR925" s="2">
        <f t="shared" si="338"/>
        <v>89</v>
      </c>
      <c r="AS925" s="2">
        <f t="shared" si="339"/>
        <v>70</v>
      </c>
      <c r="AT925" s="2">
        <f t="shared" si="340"/>
        <v>-18</v>
      </c>
      <c r="AU925" s="2">
        <f t="shared" si="341"/>
        <v>-26</v>
      </c>
      <c r="AV925" s="2">
        <f t="shared" si="348"/>
        <v>0</v>
      </c>
      <c r="AW925" s="2">
        <f t="shared" si="349"/>
        <v>1</v>
      </c>
      <c r="AX925" s="2">
        <f t="shared" si="342"/>
        <v>0</v>
      </c>
      <c r="AY925" s="2">
        <f t="shared" si="343"/>
        <v>0</v>
      </c>
      <c r="AZ925" s="2">
        <f t="shared" si="344"/>
        <v>0</v>
      </c>
      <c r="BA925" s="1"/>
      <c r="BB925" s="1"/>
      <c r="BN925" s="1">
        <f>T925/(T$3-T$4)*100</f>
        <v>13.984200833575652</v>
      </c>
      <c r="BO925" s="1">
        <f>U925/(U$3-U$4)*100</f>
        <v>70.647270515484834</v>
      </c>
      <c r="BP925" s="1">
        <f>V925/(V$3-V$4)*100</f>
        <v>16.574585635359114</v>
      </c>
      <c r="BQ925" s="1">
        <f>W925/(W$3-W$4)*100</f>
        <v>60.271220492214951</v>
      </c>
      <c r="BR925" s="1">
        <f>X925/(X$3-X$4)*100</f>
        <v>21.055862492326575</v>
      </c>
      <c r="BS925" s="1">
        <f>Y925/(Y$3-Y$4)*100</f>
        <v>39.489607997895298</v>
      </c>
      <c r="BT925" s="1">
        <f>Z925/(Z$3-Z$4)*100</f>
        <v>13.068423289417764</v>
      </c>
      <c r="BU925" s="1">
        <f>AA925/(AA$3-AA$4)*100</f>
        <v>1.9755566716892683</v>
      </c>
      <c r="BV925" s="1">
        <f>AB925/(AB$3-AB$4)*100</f>
        <v>0</v>
      </c>
      <c r="BW925" s="1">
        <f>AC925/(AC$3-AC$4)*100</f>
        <v>4.9270899375056603</v>
      </c>
    </row>
    <row r="926" spans="1:75">
      <c r="A926">
        <v>89</v>
      </c>
      <c r="B926" t="s">
        <v>2941</v>
      </c>
      <c r="C926" t="s">
        <v>3366</v>
      </c>
      <c r="D926">
        <v>6</v>
      </c>
      <c r="E926" t="s">
        <v>3367</v>
      </c>
      <c r="F926" t="s">
        <v>3368</v>
      </c>
      <c r="G926" t="s">
        <v>3369</v>
      </c>
      <c r="H926">
        <v>9</v>
      </c>
      <c r="I926">
        <v>21</v>
      </c>
      <c r="J926">
        <v>14</v>
      </c>
      <c r="K926">
        <v>16</v>
      </c>
      <c r="L926">
        <v>9</v>
      </c>
      <c r="M926">
        <v>9</v>
      </c>
      <c r="N926">
        <v>0</v>
      </c>
      <c r="O926">
        <v>0</v>
      </c>
      <c r="P926">
        <v>0</v>
      </c>
      <c r="Q926">
        <v>0</v>
      </c>
      <c r="R926">
        <v>78</v>
      </c>
      <c r="T926" s="1">
        <f t="shared" si="345"/>
        <v>11.538461538461538</v>
      </c>
      <c r="U926" s="1">
        <f t="shared" si="328"/>
        <v>26.923076923076923</v>
      </c>
      <c r="V926" s="1">
        <f t="shared" si="329"/>
        <v>17.948717948717949</v>
      </c>
      <c r="W926" s="1">
        <f t="shared" si="330"/>
        <v>20.512820512820511</v>
      </c>
      <c r="X926" s="1">
        <f t="shared" si="331"/>
        <v>11.538461538461538</v>
      </c>
      <c r="Y926" s="1">
        <f t="shared" si="332"/>
        <v>11.538461538461538</v>
      </c>
      <c r="Z926" s="1">
        <f t="shared" si="333"/>
        <v>0</v>
      </c>
      <c r="AA926" s="1">
        <f t="shared" si="334"/>
        <v>0</v>
      </c>
      <c r="AB926" s="1">
        <f t="shared" si="335"/>
        <v>0</v>
      </c>
      <c r="AC926" s="1">
        <f t="shared" si="336"/>
        <v>0</v>
      </c>
      <c r="AD926" s="1"/>
      <c r="AF926" s="1">
        <f t="shared" si="346"/>
        <v>-41.292422928487746</v>
      </c>
      <c r="AG926" s="1">
        <f t="shared" si="337"/>
        <v>100</v>
      </c>
      <c r="AH926" s="1">
        <f>IF((W926-W$2)/W$2*100&gt;100,100,IF((W926-W$2)/W$2*100&lt;-100,-100,(W926-W$2)/W$2*100))</f>
        <v>5.341462830917024</v>
      </c>
      <c r="AI926" s="1">
        <f>IF((X926-X$2)/X$2*100&gt;100,100,IF((X926-X$2)/X$2*100&lt;-100,-100,(X926-X$2)/X$2*100))</f>
        <v>22.298892202038438</v>
      </c>
      <c r="AJ926" s="1">
        <f>IF((Y926-Y$2)/Y$2*100&gt;100,100,IF((Y926-Y$2)/Y$2*100&lt;-100,-100,(Y926-Y$2)/Y$2*100))</f>
        <v>-18.877070768158976</v>
      </c>
      <c r="AK926" s="1">
        <f>IF((Z926-Z$2)/Z$2*100&gt;100,100,IF((Z926-Z$2)/Z$2*100&lt;-100,-100,(Z926-Z$2)/Z$2*100))</f>
        <v>-100</v>
      </c>
      <c r="AL926" s="1">
        <f>IF((V926-V$2)/V$2*100&gt;100,100,IF((V926-V$2)/V$2*100&lt;-100,-100,(V926-V$2)/V$2*100))</f>
        <v>100</v>
      </c>
      <c r="AM926" s="1">
        <f>IF((AA926-AA$2)/AA$2*100&gt;100,100,IF((AA926-AA$2)/AA$2*100&lt;-100,-100,(AA926-AA$2)/AA$2*100))</f>
        <v>-100</v>
      </c>
      <c r="AN926" s="1">
        <f>IF((AB926-AB$2)/AB$2*100&gt;100,100,IF((AB926-AB$2)/AB$2*100&lt;-100,-100,(AB926-AB$2)/AB$2*100))</f>
        <v>-100</v>
      </c>
      <c r="AO926" s="1">
        <f>IF((AC926-AC$2)/AC$2*100&gt;100,100,IF((AC926-AC$2)/AC$2*100&lt;-100,-100,(AC926-AC$2)/AC$2*100))</f>
        <v>-100</v>
      </c>
      <c r="AP926" s="1"/>
      <c r="AQ926" s="2">
        <f t="shared" si="347"/>
        <v>-41</v>
      </c>
      <c r="AR926" s="2">
        <f t="shared" si="338"/>
        <v>100</v>
      </c>
      <c r="AS926" s="2">
        <f t="shared" si="339"/>
        <v>5</v>
      </c>
      <c r="AT926" s="2">
        <f t="shared" si="340"/>
        <v>22</v>
      </c>
      <c r="AU926" s="2">
        <f t="shared" si="341"/>
        <v>-19</v>
      </c>
      <c r="AV926" s="2">
        <f t="shared" si="348"/>
        <v>0</v>
      </c>
      <c r="AW926" s="2">
        <f t="shared" si="349"/>
        <v>1</v>
      </c>
      <c r="AX926" s="2">
        <f t="shared" si="342"/>
        <v>0</v>
      </c>
      <c r="AY926" s="2">
        <f t="shared" si="343"/>
        <v>0</v>
      </c>
      <c r="AZ926" s="2">
        <f t="shared" si="344"/>
        <v>0</v>
      </c>
      <c r="BA926" s="1"/>
      <c r="BB926" s="1"/>
      <c r="BN926" s="1">
        <f>T926/(T$3-T$4)*100</f>
        <v>20.141700404858298</v>
      </c>
      <c r="BO926" s="1">
        <f>U926/(U$3-U$4)*100</f>
        <v>74.841213832039529</v>
      </c>
      <c r="BP926" s="1">
        <f>V926/(V$3-V$4)*100</f>
        <v>35.897435897435898</v>
      </c>
      <c r="BQ926" s="1">
        <f>W926/(W$3-W$4)*100</f>
        <v>37.296037296037291</v>
      </c>
      <c r="BR926" s="1">
        <f>X926/(X$3-X$4)*100</f>
        <v>31.410256410256405</v>
      </c>
      <c r="BS926" s="1">
        <f>Y926/(Y$3-Y$4)*100</f>
        <v>43.406593406593416</v>
      </c>
      <c r="BT926" s="1">
        <f>Z926/(Z$3-Z$4)*100</f>
        <v>0</v>
      </c>
      <c r="BU926" s="1">
        <f>AA926/(AA$3-AA$4)*100</f>
        <v>0</v>
      </c>
      <c r="BV926" s="1">
        <f>AB926/(AB$3-AB$4)*100</f>
        <v>0</v>
      </c>
      <c r="BW926" s="1">
        <f>AC926/(AC$3-AC$4)*100</f>
        <v>0</v>
      </c>
    </row>
    <row r="927" spans="1:75">
      <c r="A927">
        <v>88</v>
      </c>
      <c r="B927" t="s">
        <v>2941</v>
      </c>
      <c r="C927" t="s">
        <v>3370</v>
      </c>
      <c r="D927">
        <v>17</v>
      </c>
      <c r="E927" t="s">
        <v>3371</v>
      </c>
      <c r="F927" t="s">
        <v>3372</v>
      </c>
      <c r="G927" t="s">
        <v>3373</v>
      </c>
      <c r="H927">
        <v>39</v>
      </c>
      <c r="I927">
        <v>54</v>
      </c>
      <c r="J927">
        <v>21</v>
      </c>
      <c r="K927">
        <v>58</v>
      </c>
      <c r="L927">
        <v>44</v>
      </c>
      <c r="M927">
        <v>30</v>
      </c>
      <c r="N927">
        <v>8</v>
      </c>
      <c r="O927">
        <v>24</v>
      </c>
      <c r="P927">
        <v>2</v>
      </c>
      <c r="Q927">
        <v>1</v>
      </c>
      <c r="R927">
        <v>281</v>
      </c>
      <c r="T927" s="1">
        <f t="shared" si="345"/>
        <v>13.87900355871886</v>
      </c>
      <c r="U927" s="1">
        <f t="shared" si="328"/>
        <v>19.217081850533805</v>
      </c>
      <c r="V927" s="1">
        <f t="shared" si="329"/>
        <v>7.4733096085409247</v>
      </c>
      <c r="W927" s="1">
        <f t="shared" si="330"/>
        <v>20.640569395017792</v>
      </c>
      <c r="X927" s="1">
        <f t="shared" si="331"/>
        <v>15.658362989323843</v>
      </c>
      <c r="Y927" s="1">
        <f t="shared" si="332"/>
        <v>10.676156583629894</v>
      </c>
      <c r="Z927" s="1">
        <f t="shared" si="333"/>
        <v>2.8469750889679712</v>
      </c>
      <c r="AA927" s="1">
        <f t="shared" si="334"/>
        <v>8.5409252669039155</v>
      </c>
      <c r="AB927" s="1">
        <f t="shared" si="335"/>
        <v>0.71174377224199281</v>
      </c>
      <c r="AC927" s="1">
        <f t="shared" si="336"/>
        <v>0.35587188612099641</v>
      </c>
      <c r="AD927" s="1"/>
      <c r="AF927" s="1">
        <f t="shared" si="346"/>
        <v>-29.383768504729034</v>
      </c>
      <c r="AG927" s="1">
        <f t="shared" si="337"/>
        <v>42.801979456954562</v>
      </c>
      <c r="AH927" s="1">
        <f>IF((W927-W$2)/W$2*100&gt;100,100,IF((W927-W$2)/W$2*100&lt;-100,-100,(W927-W$2)/W$2*100))</f>
        <v>5.9975039695437316</v>
      </c>
      <c r="AI927" s="1">
        <f>IF((X927-X$2)/X$2*100&gt;100,100,IF((X927-X$2)/X$2*100&lt;-100,-100,(X927-X$2)/X$2*100))</f>
        <v>65.966705431947773</v>
      </c>
      <c r="AJ927" s="1">
        <f>IF((Y927-Y$2)/Y$2*100&gt;100,100,IF((Y927-Y$2)/Y$2*100&lt;-100,-100,(Y927-Y$2)/Y$2*100))</f>
        <v>-24.939638433172004</v>
      </c>
      <c r="AK927" s="1">
        <f>IF((Z927-Z$2)/Z$2*100&gt;100,100,IF((Z927-Z$2)/Z$2*100&lt;-100,-100,(Z927-Z$2)/Z$2*100))</f>
        <v>-70.539958520833622</v>
      </c>
      <c r="AL927" s="1">
        <f>IF((V927-V$2)/V$2*100&gt;100,100,IF((V927-V$2)/V$2*100&lt;-100,-100,(V927-V$2)/V$2*100))</f>
        <v>62.498568633578323</v>
      </c>
      <c r="AM927" s="1">
        <f>IF((AA927-AA$2)/AA$2*100&gt;100,100,IF((AA927-AA$2)/AA$2*100&lt;-100,-100,(AA927-AA$2)/AA$2*100))</f>
        <v>69.542384829749039</v>
      </c>
      <c r="AN927" s="1">
        <f>IF((AB927-AB$2)/AB$2*100&gt;100,100,IF((AB927-AB$2)/AB$2*100&lt;-100,-100,(AB927-AB$2)/AB$2*100))</f>
        <v>-60.634362384378647</v>
      </c>
      <c r="AO927" s="1">
        <f>IF((AC927-AC$2)/AC$2*100&gt;100,100,IF((AC927-AC$2)/AC$2*100&lt;-100,-100,(AC927-AC$2)/AC$2*100))</f>
        <v>-85.531797011652571</v>
      </c>
      <c r="AP927" s="1"/>
      <c r="AQ927" s="2">
        <f t="shared" si="347"/>
        <v>-29</v>
      </c>
      <c r="AR927" s="2">
        <f t="shared" si="338"/>
        <v>43</v>
      </c>
      <c r="AS927" s="2">
        <f t="shared" si="339"/>
        <v>6</v>
      </c>
      <c r="AT927" s="2">
        <f t="shared" si="340"/>
        <v>66</v>
      </c>
      <c r="AU927" s="2">
        <f t="shared" si="341"/>
        <v>-25</v>
      </c>
      <c r="AV927" s="2">
        <f t="shared" si="348"/>
        <v>0</v>
      </c>
      <c r="AW927" s="2">
        <f t="shared" si="349"/>
        <v>1</v>
      </c>
      <c r="AX927" s="2">
        <f t="shared" si="342"/>
        <v>1</v>
      </c>
      <c r="AY927" s="2">
        <f t="shared" si="343"/>
        <v>0</v>
      </c>
      <c r="AZ927" s="2">
        <f t="shared" si="344"/>
        <v>0</v>
      </c>
      <c r="BA927" s="1"/>
      <c r="BB927" s="1"/>
      <c r="BN927" s="1">
        <f>T927/(T$3-T$4)*100</f>
        <v>24.227383405132045</v>
      </c>
      <c r="BO927" s="1">
        <f>U927/(U$3-U$4)*100</f>
        <v>53.419961474419651</v>
      </c>
      <c r="BP927" s="1">
        <f>V927/(V$3-V$4)*100</f>
        <v>14.946619217081849</v>
      </c>
      <c r="BQ927" s="1">
        <f>W927/(W$3-W$4)*100</f>
        <v>37.528307990941435</v>
      </c>
      <c r="BR927" s="1">
        <f>X927/(X$3-X$4)*100</f>
        <v>42.625543693159344</v>
      </c>
      <c r="BS927" s="1">
        <f>Y927/(Y$3-Y$4)*100</f>
        <v>40.162684290798175</v>
      </c>
      <c r="BT927" s="1">
        <f>Z927/(Z$3-Z$4)*100</f>
        <v>8.9789214344374475</v>
      </c>
      <c r="BU927" s="1">
        <f>AA927/(AA$3-AA$4)*100</f>
        <v>30.540278227110974</v>
      </c>
      <c r="BV927" s="1">
        <f>AB927/(AB$3-AB$4)*100</f>
        <v>3.351732151935507</v>
      </c>
      <c r="BW927" s="1">
        <f>AC927/(AC$3-AC$4)*100</f>
        <v>0.79341928708943454</v>
      </c>
    </row>
    <row r="928" spans="1:75">
      <c r="A928">
        <v>76</v>
      </c>
      <c r="B928" t="s">
        <v>2941</v>
      </c>
      <c r="C928" t="s">
        <v>3374</v>
      </c>
      <c r="D928">
        <v>11</v>
      </c>
      <c r="E928" t="s">
        <v>3375</v>
      </c>
      <c r="F928" t="s">
        <v>3376</v>
      </c>
      <c r="G928" t="s">
        <v>3377</v>
      </c>
      <c r="H928">
        <v>23</v>
      </c>
      <c r="I928">
        <v>34</v>
      </c>
      <c r="J928">
        <v>18</v>
      </c>
      <c r="K928">
        <v>49</v>
      </c>
      <c r="L928">
        <v>4</v>
      </c>
      <c r="M928">
        <v>22</v>
      </c>
      <c r="N928">
        <v>1</v>
      </c>
      <c r="O928">
        <v>27</v>
      </c>
      <c r="P928">
        <v>0</v>
      </c>
      <c r="Q928">
        <v>2</v>
      </c>
      <c r="R928">
        <v>180</v>
      </c>
      <c r="T928" s="1">
        <f t="shared" si="345"/>
        <v>12.777777777777777</v>
      </c>
      <c r="U928" s="1">
        <f t="shared" si="328"/>
        <v>18.888888888888889</v>
      </c>
      <c r="V928" s="1">
        <f t="shared" si="329"/>
        <v>10</v>
      </c>
      <c r="W928" s="1">
        <f t="shared" si="330"/>
        <v>27.222222222222221</v>
      </c>
      <c r="X928" s="1">
        <f t="shared" si="331"/>
        <v>2.2222222222222223</v>
      </c>
      <c r="Y928" s="1">
        <f t="shared" si="332"/>
        <v>12.222222222222221</v>
      </c>
      <c r="Z928" s="1">
        <f t="shared" si="333"/>
        <v>0.55555555555555558</v>
      </c>
      <c r="AA928" s="1">
        <f t="shared" si="334"/>
        <v>15</v>
      </c>
      <c r="AB928" s="1">
        <f t="shared" si="335"/>
        <v>0</v>
      </c>
      <c r="AC928" s="1">
        <f t="shared" si="336"/>
        <v>1.1111111111111112</v>
      </c>
      <c r="AD928" s="1"/>
      <c r="AF928" s="1">
        <f t="shared" si="346"/>
        <v>-34.986794280066064</v>
      </c>
      <c r="AG928" s="1">
        <f t="shared" si="337"/>
        <v>40.36318021931524</v>
      </c>
      <c r="AH928" s="1">
        <f>IF((W928-W$2)/W$2*100&gt;100,100,IF((W928-W$2)/W$2*100&lt;-100,-100,(W928-W$2)/W$2*100))</f>
        <v>39.796899631862807</v>
      </c>
      <c r="AI928" s="1">
        <f>IF((X928-X$2)/X$2*100&gt;100,100,IF((X928-X$2)/X$2*100&lt;-100,-100,(X928-X$2)/X$2*100))</f>
        <v>-76.446139279607408</v>
      </c>
      <c r="AJ928" s="1">
        <f>IF((Y928-Y$2)/Y$2*100&gt;100,100,IF((Y928-Y$2)/Y$2*100&lt;-100,-100,(Y928-Y$2)/Y$2*100))</f>
        <v>-14.069786072938772</v>
      </c>
      <c r="AK928" s="1">
        <f>IF((Z928-Z$2)/Z$2*100&gt;100,100,IF((Z928-Z$2)/Z$2*100&lt;-100,-100,(Z928-Z$2)/Z$2*100))</f>
        <v>-94.251200239134903</v>
      </c>
      <c r="AL928" s="1">
        <f>IF((V928-V$2)/V$2*100&gt;100,100,IF((V928-V$2)/V$2*100&lt;-100,-100,(V928-V$2)/V$2*100))</f>
        <v>100</v>
      </c>
      <c r="AM928" s="1">
        <f>IF((AA928-AA$2)/AA$2*100&gt;100,100,IF((AA928-AA$2)/AA$2*100&lt;-100,-100,(AA928-AA$2)/AA$2*100))</f>
        <v>100</v>
      </c>
      <c r="AN928" s="1">
        <f>IF((AB928-AB$2)/AB$2*100&gt;100,100,IF((AB928-AB$2)/AB$2*100&lt;-100,-100,(AB928-AB$2)/AB$2*100))</f>
        <v>-100</v>
      </c>
      <c r="AO928" s="1">
        <f>IF((AC928-AC$2)/AC$2*100&gt;100,100,IF((AC928-AC$2)/AC$2*100&lt;-100,-100,(AC928-AC$2)/AC$2*100))</f>
        <v>-54.827055114159648</v>
      </c>
      <c r="AP928" s="1"/>
      <c r="AQ928" s="2">
        <f t="shared" si="347"/>
        <v>-35</v>
      </c>
      <c r="AR928" s="2">
        <f t="shared" si="338"/>
        <v>40</v>
      </c>
      <c r="AS928" s="2">
        <f t="shared" si="339"/>
        <v>40</v>
      </c>
      <c r="AT928" s="2">
        <f t="shared" si="340"/>
        <v>-76</v>
      </c>
      <c r="AU928" s="2">
        <f t="shared" si="341"/>
        <v>-14</v>
      </c>
      <c r="AV928" s="2">
        <f t="shared" si="348"/>
        <v>0</v>
      </c>
      <c r="AW928" s="2">
        <f t="shared" si="349"/>
        <v>1</v>
      </c>
      <c r="AX928" s="2">
        <f t="shared" si="342"/>
        <v>1</v>
      </c>
      <c r="AY928" s="2">
        <f t="shared" si="343"/>
        <v>0</v>
      </c>
      <c r="AZ928" s="2">
        <f t="shared" si="344"/>
        <v>0</v>
      </c>
      <c r="BA928" s="1"/>
      <c r="BB928" s="1"/>
      <c r="BN928" s="1">
        <f>T928/(T$3-T$4)*100</f>
        <v>22.305068226120852</v>
      </c>
      <c r="BO928" s="1">
        <f>U928/(U$3-U$4)*100</f>
        <v>52.50764525993884</v>
      </c>
      <c r="BP928" s="1">
        <f>V928/(V$3-V$4)*100</f>
        <v>20</v>
      </c>
      <c r="BQ928" s="1">
        <f>W928/(W$3-W$4)*100</f>
        <v>49.494949494949488</v>
      </c>
      <c r="BR928" s="1">
        <f>X928/(X$3-X$4)*100</f>
        <v>6.0493827160493829</v>
      </c>
      <c r="BS928" s="1">
        <f>Y928/(Y$3-Y$4)*100</f>
        <v>45.978835978835981</v>
      </c>
      <c r="BT928" s="1">
        <f>Z928/(Z$3-Z$4)*100</f>
        <v>1.7521367521367521</v>
      </c>
      <c r="BU928" s="1">
        <f>AA928/(AA$3-AA$4)*100</f>
        <v>53.63636363636364</v>
      </c>
      <c r="BV928" s="1">
        <f>AB928/(AB$3-AB$4)*100</f>
        <v>0</v>
      </c>
      <c r="BW928" s="1">
        <f>AC928/(AC$3-AC$4)*100</f>
        <v>2.4772313296903463</v>
      </c>
    </row>
    <row r="929" spans="1:75">
      <c r="A929">
        <v>85</v>
      </c>
      <c r="B929" t="s">
        <v>2941</v>
      </c>
      <c r="C929" t="s">
        <v>3378</v>
      </c>
      <c r="D929">
        <v>12</v>
      </c>
      <c r="E929" t="s">
        <v>3379</v>
      </c>
      <c r="F929" t="s">
        <v>3380</v>
      </c>
      <c r="G929" t="s">
        <v>2085</v>
      </c>
      <c r="H929">
        <v>43</v>
      </c>
      <c r="I929">
        <v>48</v>
      </c>
      <c r="J929">
        <v>8</v>
      </c>
      <c r="K929">
        <v>51</v>
      </c>
      <c r="L929">
        <v>16</v>
      </c>
      <c r="M929">
        <v>25</v>
      </c>
      <c r="N929">
        <v>6</v>
      </c>
      <c r="O929">
        <v>2</v>
      </c>
      <c r="P929">
        <v>2</v>
      </c>
      <c r="Q929">
        <v>3</v>
      </c>
      <c r="R929">
        <v>204</v>
      </c>
      <c r="T929" s="1">
        <f t="shared" si="345"/>
        <v>21.078431372549019</v>
      </c>
      <c r="U929" s="1">
        <f t="shared" si="328"/>
        <v>23.52941176470588</v>
      </c>
      <c r="V929" s="1">
        <f t="shared" si="329"/>
        <v>3.9215686274509802</v>
      </c>
      <c r="W929" s="1">
        <f t="shared" si="330"/>
        <v>25</v>
      </c>
      <c r="X929" s="1">
        <f t="shared" si="331"/>
        <v>7.8431372549019605</v>
      </c>
      <c r="Y929" s="1">
        <f t="shared" si="332"/>
        <v>12.254901960784313</v>
      </c>
      <c r="Z929" s="1">
        <f t="shared" si="333"/>
        <v>2.9411764705882351</v>
      </c>
      <c r="AA929" s="1">
        <f t="shared" si="334"/>
        <v>0.98039215686274506</v>
      </c>
      <c r="AB929" s="1">
        <f t="shared" si="335"/>
        <v>0.98039215686274506</v>
      </c>
      <c r="AC929" s="1">
        <f t="shared" si="336"/>
        <v>1.4705882352941175</v>
      </c>
      <c r="AD929" s="1"/>
      <c r="AF929" s="1">
        <f t="shared" si="346"/>
        <v>7.2468483103769632</v>
      </c>
      <c r="AG929" s="1">
        <f t="shared" si="337"/>
        <v>74.846868093264646</v>
      </c>
      <c r="AH929" s="1">
        <f>IF((W929-W$2)/W$2*100&gt;100,100,IF((W929-W$2)/W$2*100&lt;-100,-100,(W929-W$2)/W$2*100))</f>
        <v>28.384907825180132</v>
      </c>
      <c r="AI929" s="1">
        <f>IF((X929-X$2)/X$2*100&gt;100,100,IF((X929-X$2)/X$2*100&lt;-100,-100,(X929-X$2)/X$2*100))</f>
        <v>-16.868726869202632</v>
      </c>
      <c r="AJ929" s="1">
        <f>IF((Y929-Y$2)/Y$2*100&gt;100,100,IF((Y929-Y$2)/Y$2*100&lt;-100,-100,(Y929-Y$2)/Y$2*100))</f>
        <v>-13.840026142652514</v>
      </c>
      <c r="AK929" s="1">
        <f>IF((Z929-Z$2)/Z$2*100&gt;100,100,IF((Z929-Z$2)/Z$2*100&lt;-100,-100,(Z929-Z$2)/Z$2*100))</f>
        <v>-69.565177736596496</v>
      </c>
      <c r="AL929" s="1">
        <f>IF((V929-V$2)/V$2*100&gt;100,100,IF((V929-V$2)/V$2*100&lt;-100,-100,(V929-V$2)/V$2*100))</f>
        <v>-14.72997612318299</v>
      </c>
      <c r="AM929" s="1">
        <f>IF((AA929-AA$2)/AA$2*100&gt;100,100,IF((AA929-AA$2)/AA$2*100&lt;-100,-100,(AA929-AA$2)/AA$2*100))</f>
        <v>-80.538639649853152</v>
      </c>
      <c r="AN929" s="1">
        <f>IF((AB929-AB$2)/AB$2*100&gt;100,100,IF((AB929-AB$2)/AB$2*100&lt;-100,-100,(AB929-AB$2)/AB$2*100))</f>
        <v>-45.77576387260001</v>
      </c>
      <c r="AO929" s="1">
        <f>IF((AC929-AC$2)/AC$2*100&gt;100,100,IF((AC929-AC$2)/AC$2*100&lt;-100,-100,(AC929-AC$2)/AC$2*100))</f>
        <v>-40.212278827564255</v>
      </c>
      <c r="AP929" s="1"/>
      <c r="AQ929" s="2">
        <f t="shared" si="347"/>
        <v>7</v>
      </c>
      <c r="AR929" s="2">
        <f t="shared" si="338"/>
        <v>75</v>
      </c>
      <c r="AS929" s="2">
        <f t="shared" si="339"/>
        <v>28</v>
      </c>
      <c r="AT929" s="2">
        <f t="shared" si="340"/>
        <v>-17</v>
      </c>
      <c r="AU929" s="2">
        <f t="shared" si="341"/>
        <v>-14</v>
      </c>
      <c r="AV929" s="2">
        <f t="shared" si="348"/>
        <v>0</v>
      </c>
      <c r="AW929" s="2">
        <f t="shared" si="349"/>
        <v>0</v>
      </c>
      <c r="AX929" s="2">
        <f t="shared" si="342"/>
        <v>0</v>
      </c>
      <c r="AY929" s="2">
        <f t="shared" si="343"/>
        <v>0</v>
      </c>
      <c r="AZ929" s="2">
        <f t="shared" si="344"/>
        <v>0</v>
      </c>
      <c r="BA929" s="1"/>
      <c r="BB929" s="1"/>
      <c r="BN929" s="1">
        <f>T929/(T$3-T$4)*100</f>
        <v>36.794805641554859</v>
      </c>
      <c r="BO929" s="1">
        <f>U929/(U$3-U$4)*100</f>
        <v>65.407447382622763</v>
      </c>
      <c r="BP929" s="1">
        <f>V929/(V$3-V$4)*100</f>
        <v>7.8431372549019605</v>
      </c>
      <c r="BQ929" s="1">
        <f>W929/(W$3-W$4)*100</f>
        <v>45.454545454545446</v>
      </c>
      <c r="BR929" s="1">
        <f>X929/(X$3-X$4)*100</f>
        <v>21.350762527233115</v>
      </c>
      <c r="BS929" s="1">
        <f>Y929/(Y$3-Y$4)*100</f>
        <v>46.101774042950517</v>
      </c>
      <c r="BT929" s="1">
        <f>Z929/(Z$3-Z$4)*100</f>
        <v>9.2760180995475103</v>
      </c>
      <c r="BU929" s="1">
        <f>AA929/(AA$3-AA$4)*100</f>
        <v>3.5056446821152707</v>
      </c>
      <c r="BV929" s="1">
        <f>AB929/(AB$3-AB$4)*100</f>
        <v>4.6168467386954788</v>
      </c>
      <c r="BW929" s="1">
        <f>AC929/(AC$3-AC$4)*100</f>
        <v>3.278688524590164</v>
      </c>
    </row>
    <row r="930" spans="1:75">
      <c r="A930">
        <v>82</v>
      </c>
      <c r="B930" t="s">
        <v>2941</v>
      </c>
      <c r="C930" t="s">
        <v>3381</v>
      </c>
      <c r="D930">
        <v>7</v>
      </c>
      <c r="E930" t="s">
        <v>3382</v>
      </c>
      <c r="F930" t="s">
        <v>3383</v>
      </c>
      <c r="G930" t="s">
        <v>1174</v>
      </c>
      <c r="H930">
        <v>11</v>
      </c>
      <c r="I930">
        <v>22</v>
      </c>
      <c r="J930">
        <v>3</v>
      </c>
      <c r="K930">
        <v>22</v>
      </c>
      <c r="L930">
        <v>3</v>
      </c>
      <c r="M930">
        <v>18</v>
      </c>
      <c r="N930">
        <v>5</v>
      </c>
      <c r="O930">
        <v>33</v>
      </c>
      <c r="P930">
        <v>1</v>
      </c>
      <c r="Q930">
        <v>0</v>
      </c>
      <c r="R930">
        <v>118</v>
      </c>
      <c r="T930" s="1">
        <f t="shared" si="345"/>
        <v>9.3220338983050848</v>
      </c>
      <c r="U930" s="1">
        <f t="shared" si="328"/>
        <v>18.64406779661017</v>
      </c>
      <c r="V930" s="1">
        <f t="shared" si="329"/>
        <v>2.5423728813559325</v>
      </c>
      <c r="W930" s="1">
        <f t="shared" si="330"/>
        <v>18.64406779661017</v>
      </c>
      <c r="X930" s="1">
        <f t="shared" si="331"/>
        <v>2.5423728813559325</v>
      </c>
      <c r="Y930" s="1">
        <f t="shared" si="332"/>
        <v>15.254237288135593</v>
      </c>
      <c r="Z930" s="1">
        <f t="shared" si="333"/>
        <v>4.2372881355932197</v>
      </c>
      <c r="AA930" s="1">
        <f t="shared" si="334"/>
        <v>27.966101694915253</v>
      </c>
      <c r="AB930" s="1">
        <f t="shared" si="335"/>
        <v>0.84745762711864403</v>
      </c>
      <c r="AC930" s="1">
        <f t="shared" si="336"/>
        <v>0</v>
      </c>
      <c r="AD930" s="1"/>
      <c r="AF930" s="1">
        <f t="shared" si="346"/>
        <v>-52.569584625840385</v>
      </c>
      <c r="AG930" s="1">
        <f t="shared" si="337"/>
        <v>38.543916667120719</v>
      </c>
      <c r="AH930" s="1">
        <f>IF((W930-W$2)/W$2*100&gt;100,100,IF((W930-W$2)/W$2*100&lt;-100,-100,(W930-W$2)/W$2*100))</f>
        <v>-4.2553229778317636</v>
      </c>
      <c r="AI930" s="1">
        <f>IF((X930-X$2)/X$2*100&gt;100,100,IF((X930-X$2)/X$2*100&lt;-100,-100,(X930-X$2)/X$2*100))</f>
        <v>-73.052786463957631</v>
      </c>
      <c r="AJ930" s="1">
        <f>IF((Y930-Y$2)/Y$2*100&gt;100,100,IF((Y930-Y$2)/Y$2*100&lt;-100,-100,(Y930-Y$2)/Y$2*100))</f>
        <v>7.2472623742983053</v>
      </c>
      <c r="AK930" s="1">
        <f>IF((Z930-Z$2)/Z$2*100&gt;100,100,IF((Z930-Z$2)/Z$2*100&lt;-100,-100,(Z930-Z$2)/Z$2*100))</f>
        <v>-56.153222162893272</v>
      </c>
      <c r="AL930" s="1">
        <f>IF((V930-V$2)/V$2*100&gt;100,100,IF((V930-V$2)/V$2*100&lt;-100,-100,(V930-V$2)/V$2*100))</f>
        <v>-44.719009944266929</v>
      </c>
      <c r="AM930" s="1">
        <f>IF((AA930-AA$2)/AA$2*100&gt;100,100,IF((AA930-AA$2)/AA$2*100&lt;-100,-100,(AA930-AA$2)/AA$2*100))</f>
        <v>100</v>
      </c>
      <c r="AN930" s="1">
        <f>IF((AB930-AB$2)/AB$2*100&gt;100,100,IF((AB930-AB$2)/AB$2*100&lt;-100,-100,(AB930-AB$2)/AB$2*100))</f>
        <v>-53.128202669535597</v>
      </c>
      <c r="AO930" s="1">
        <f>IF((AC930-AC$2)/AC$2*100&gt;100,100,IF((AC930-AC$2)/AC$2*100&lt;-100,-100,(AC930-AC$2)/AC$2*100))</f>
        <v>-100</v>
      </c>
      <c r="AP930" s="1"/>
      <c r="AQ930" s="2">
        <f t="shared" si="347"/>
        <v>-53</v>
      </c>
      <c r="AR930" s="2">
        <f t="shared" si="338"/>
        <v>39</v>
      </c>
      <c r="AS930" s="2">
        <f t="shared" si="339"/>
        <v>-4</v>
      </c>
      <c r="AT930" s="2">
        <f t="shared" si="340"/>
        <v>-73</v>
      </c>
      <c r="AU930" s="2">
        <f t="shared" si="341"/>
        <v>7</v>
      </c>
      <c r="AV930" s="2">
        <f t="shared" si="348"/>
        <v>0</v>
      </c>
      <c r="AW930" s="2">
        <f t="shared" si="349"/>
        <v>0</v>
      </c>
      <c r="AX930" s="2">
        <f t="shared" si="342"/>
        <v>1</v>
      </c>
      <c r="AY930" s="2">
        <f t="shared" si="343"/>
        <v>0</v>
      </c>
      <c r="AZ930" s="2">
        <f t="shared" si="344"/>
        <v>0</v>
      </c>
      <c r="BA930" s="1"/>
      <c r="BB930" s="1"/>
      <c r="BN930" s="1">
        <f>T930/(T$3-T$4)*100</f>
        <v>16.272673208444839</v>
      </c>
      <c r="BO930" s="1">
        <f>U930/(U$3-U$4)*100</f>
        <v>51.827087544705329</v>
      </c>
      <c r="BP930" s="1">
        <f>V930/(V$3-V$4)*100</f>
        <v>5.0847457627118651</v>
      </c>
      <c r="BQ930" s="1">
        <f>W930/(W$3-W$4)*100</f>
        <v>33.898305084745758</v>
      </c>
      <c r="BR930" s="1">
        <f>X930/(X$3-X$4)*100</f>
        <v>6.9209039548022595</v>
      </c>
      <c r="BS930" s="1">
        <f>Y930/(Y$3-Y$4)*100</f>
        <v>57.38498789346248</v>
      </c>
      <c r="BT930" s="1">
        <f>Z930/(Z$3-Z$4)*100</f>
        <v>13.363754889178617</v>
      </c>
      <c r="BU930" s="1">
        <f>AA930/(AA$3-AA$4)*100</f>
        <v>100</v>
      </c>
      <c r="BV930" s="1">
        <f>AB930/(AB$3-AB$4)*100</f>
        <v>3.9908336215842271</v>
      </c>
      <c r="BW930" s="1">
        <f>AC930/(AC$3-AC$4)*100</f>
        <v>0</v>
      </c>
    </row>
    <row r="931" spans="1:75">
      <c r="A931">
        <v>86</v>
      </c>
      <c r="B931" t="s">
        <v>2941</v>
      </c>
      <c r="C931" t="s">
        <v>3384</v>
      </c>
      <c r="D931">
        <v>13</v>
      </c>
      <c r="E931" t="s">
        <v>3385</v>
      </c>
      <c r="F931" t="s">
        <v>3386</v>
      </c>
      <c r="G931" t="s">
        <v>3387</v>
      </c>
      <c r="H931">
        <v>31</v>
      </c>
      <c r="I931">
        <v>62</v>
      </c>
      <c r="J931">
        <v>31</v>
      </c>
      <c r="K931">
        <v>36</v>
      </c>
      <c r="L931">
        <v>33</v>
      </c>
      <c r="M931">
        <v>30</v>
      </c>
      <c r="N931">
        <v>6</v>
      </c>
      <c r="O931">
        <v>1</v>
      </c>
      <c r="P931">
        <v>2</v>
      </c>
      <c r="Q931">
        <v>3</v>
      </c>
      <c r="R931">
        <v>235</v>
      </c>
      <c r="T931" s="1">
        <f t="shared" si="345"/>
        <v>13.191489361702127</v>
      </c>
      <c r="U931" s="1">
        <f t="shared" si="328"/>
        <v>26.382978723404253</v>
      </c>
      <c r="V931" s="1">
        <f t="shared" si="329"/>
        <v>13.191489361702127</v>
      </c>
      <c r="W931" s="1">
        <f t="shared" si="330"/>
        <v>15.319148936170212</v>
      </c>
      <c r="X931" s="1">
        <f t="shared" si="331"/>
        <v>14.042553191489363</v>
      </c>
      <c r="Y931" s="1">
        <f t="shared" si="332"/>
        <v>12.76595744680851</v>
      </c>
      <c r="Z931" s="1">
        <f t="shared" si="333"/>
        <v>2.5531914893617018</v>
      </c>
      <c r="AA931" s="1">
        <f t="shared" si="334"/>
        <v>0.42553191489361702</v>
      </c>
      <c r="AB931" s="1">
        <f t="shared" si="335"/>
        <v>0.85106382978723405</v>
      </c>
      <c r="AC931" s="1">
        <f t="shared" si="336"/>
        <v>1.2765957446808509</v>
      </c>
      <c r="AD931" s="1"/>
      <c r="AF931" s="1">
        <f t="shared" si="346"/>
        <v>-32.88183387285266</v>
      </c>
      <c r="AG931" s="1">
        <f t="shared" si="337"/>
        <v>96.05170103223503</v>
      </c>
      <c r="AH931" s="1">
        <f>IF((W931-W$2)/W$2*100&gt;100,100,IF((W931-W$2)/W$2*100&lt;-100,-100,(W931-W$2)/W$2*100))</f>
        <v>-21.330099034783242</v>
      </c>
      <c r="AI931" s="1">
        <f>IF((X931-X$2)/X$2*100&gt;100,100,IF((X931-X$2)/X$2*100&lt;-100,-100,(X931-X$2)/X$2*100))</f>
        <v>48.840353913970198</v>
      </c>
      <c r="AJ931" s="1">
        <f>IF((Y931-Y$2)/Y$2*100&gt;100,100,IF((Y931-Y$2)/Y$2*100&lt;-100,-100,(Y931-Y$2)/Y$2*100))</f>
        <v>-10.246971913707805</v>
      </c>
      <c r="AK931" s="1">
        <f>IF((Z931-Z$2)/Z$2*100&gt;100,100,IF((Z931-Z$2)/Z$2*100&lt;-100,-100,(Z931-Z$2)/Z$2*100))</f>
        <v>-73.579984077726337</v>
      </c>
      <c r="AL931" s="1">
        <f>IF((V931-V$2)/V$2*100&gt;100,100,IF((V931-V$2)/V$2*100&lt;-100,-100,(V931-V$2)/V$2*100))</f>
        <v>100</v>
      </c>
      <c r="AM931" s="1">
        <f>IF((AA931-AA$2)/AA$2*100&gt;100,100,IF((AA931-AA$2)/AA$2*100&lt;-100,-100,(AA931-AA$2)/AA$2*100))</f>
        <v>-91.55294146504265</v>
      </c>
      <c r="AN931" s="1">
        <f>IF((AB931-AB$2)/AB$2*100&gt;100,100,IF((AB931-AB$2)/AB$2*100&lt;-100,-100,(AB931-AB$2)/AB$2*100))</f>
        <v>-52.92874821281022</v>
      </c>
      <c r="AO931" s="1">
        <f>IF((AC931-AC$2)/AC$2*100&gt;100,100,IF((AC931-AC$2)/AC$2*100&lt;-100,-100,(AC931-AC$2)/AC$2*100))</f>
        <v>-48.099169705630253</v>
      </c>
      <c r="AP931" s="1"/>
      <c r="AQ931" s="2">
        <f t="shared" si="347"/>
        <v>-33</v>
      </c>
      <c r="AR931" s="2">
        <f t="shared" si="338"/>
        <v>96</v>
      </c>
      <c r="AS931" s="2">
        <f t="shared" si="339"/>
        <v>-21</v>
      </c>
      <c r="AT931" s="2">
        <f t="shared" si="340"/>
        <v>49</v>
      </c>
      <c r="AU931" s="2">
        <f t="shared" si="341"/>
        <v>-10</v>
      </c>
      <c r="AV931" s="2">
        <f t="shared" si="348"/>
        <v>0</v>
      </c>
      <c r="AW931" s="2">
        <f t="shared" si="349"/>
        <v>1</v>
      </c>
      <c r="AX931" s="2">
        <f t="shared" si="342"/>
        <v>0</v>
      </c>
      <c r="AY931" s="2">
        <f t="shared" si="343"/>
        <v>0</v>
      </c>
      <c r="AZ931" s="2">
        <f t="shared" si="344"/>
        <v>0</v>
      </c>
      <c r="BA931" s="1"/>
      <c r="BB931" s="1"/>
      <c r="BN931" s="1">
        <f>T931/(T$3-T$4)*100</f>
        <v>23.027248973497567</v>
      </c>
      <c r="BO931" s="1">
        <f>U931/(U$3-U$4)*100</f>
        <v>73.339839937536595</v>
      </c>
      <c r="BP931" s="1">
        <f>V931/(V$3-V$4)*100</f>
        <v>26.382978723404253</v>
      </c>
      <c r="BQ931" s="1">
        <f>W931/(W$3-W$4)*100</f>
        <v>27.852998065764016</v>
      </c>
      <c r="BR931" s="1">
        <f>X931/(X$3-X$4)*100</f>
        <v>38.226950354609926</v>
      </c>
      <c r="BS931" s="1">
        <f>Y931/(Y$3-Y$4)*100</f>
        <v>48.0243161094225</v>
      </c>
      <c r="BT931" s="1">
        <f>Z931/(Z$3-Z$4)*100</f>
        <v>8.0523731587561365</v>
      </c>
      <c r="BU931" s="1">
        <f>AA931/(AA$3-AA$4)*100</f>
        <v>1.5215989684074791</v>
      </c>
      <c r="BV931" s="1">
        <f>AB931/(AB$3-AB$4)*100</f>
        <v>4.0078158923143734</v>
      </c>
      <c r="BW931" s="1">
        <f>AC931/(AC$3-AC$4)*100</f>
        <v>2.8461806766655036</v>
      </c>
    </row>
    <row r="932" spans="1:75">
      <c r="A932">
        <v>83</v>
      </c>
      <c r="B932" t="s">
        <v>2941</v>
      </c>
      <c r="C932" t="s">
        <v>3388</v>
      </c>
      <c r="D932">
        <v>20</v>
      </c>
      <c r="E932" t="s">
        <v>3389</v>
      </c>
      <c r="F932" t="s">
        <v>3390</v>
      </c>
      <c r="G932" t="s">
        <v>1282</v>
      </c>
      <c r="H932">
        <v>27</v>
      </c>
      <c r="I932">
        <v>64</v>
      </c>
      <c r="J932">
        <v>12</v>
      </c>
      <c r="K932">
        <v>78</v>
      </c>
      <c r="L932">
        <v>20</v>
      </c>
      <c r="M932">
        <v>33</v>
      </c>
      <c r="N932">
        <v>11</v>
      </c>
      <c r="O932">
        <v>4</v>
      </c>
      <c r="P932">
        <v>7</v>
      </c>
      <c r="Q932">
        <v>1</v>
      </c>
      <c r="R932">
        <v>257</v>
      </c>
      <c r="T932" s="1">
        <f t="shared" si="345"/>
        <v>10.505836575875486</v>
      </c>
      <c r="U932" s="1">
        <f t="shared" si="328"/>
        <v>24.902723735408561</v>
      </c>
      <c r="V932" s="1">
        <f t="shared" si="329"/>
        <v>4.6692607003891053</v>
      </c>
      <c r="W932" s="1">
        <f t="shared" si="330"/>
        <v>30.350194552529182</v>
      </c>
      <c r="X932" s="1">
        <f t="shared" si="331"/>
        <v>7.782101167315175</v>
      </c>
      <c r="Y932" s="1">
        <f t="shared" si="332"/>
        <v>12.840466926070038</v>
      </c>
      <c r="Z932" s="1">
        <f t="shared" si="333"/>
        <v>4.2801556420233462</v>
      </c>
      <c r="AA932" s="1">
        <f t="shared" si="334"/>
        <v>1.556420233463035</v>
      </c>
      <c r="AB932" s="1">
        <f t="shared" si="335"/>
        <v>2.7237354085603114</v>
      </c>
      <c r="AC932" s="1">
        <f t="shared" si="336"/>
        <v>0.38910505836575876</v>
      </c>
      <c r="AD932" s="1"/>
      <c r="AF932" s="1">
        <f t="shared" si="346"/>
        <v>-46.546408425160045</v>
      </c>
      <c r="AG932" s="1">
        <f t="shared" si="337"/>
        <v>85.051938215439634</v>
      </c>
      <c r="AH932" s="1">
        <f>IF((W932-W$2)/W$2*100&gt;100,100,IF((W932-W$2)/W$2*100&lt;-100,-100,(W932-W$2)/W$2*100))</f>
        <v>55.860277204109735</v>
      </c>
      <c r="AI932" s="1">
        <f>IF((X932-X$2)/X$2*100&gt;100,100,IF((X932-X$2)/X$2*100&lt;-100,-100,(X932-X$2)/X$2*100))</f>
        <v>-17.515662846874207</v>
      </c>
      <c r="AJ932" s="1">
        <f>IF((Y932-Y$2)/Y$2*100&gt;100,100,IF((Y932-Y$2)/Y$2*100&lt;-100,-100,(Y932-Y$2)/Y$2*100))</f>
        <v>-9.7231215552275074</v>
      </c>
      <c r="AK932" s="1">
        <f>IF((Z932-Z$2)/Z$2*100&gt;100,100,IF((Z932-Z$2)/Z$2*100&lt;-100,-100,(Z932-Z$2)/Z$2*100))</f>
        <v>-55.709636083607364</v>
      </c>
      <c r="AL932" s="1">
        <f>IF((V932-V$2)/V$2*100&gt;100,100,IF((V932-V$2)/V$2*100&lt;-100,-100,(V932-V$2)/V$2*100))</f>
        <v>1.5277327093618982</v>
      </c>
      <c r="AM932" s="1">
        <f>IF((AA932-AA$2)/AA$2*100&gt;100,100,IF((AA932-AA$2)/AA$2*100&lt;-100,-100,(AA932-AA$2)/AA$2*100))</f>
        <v>-69.104143879922518</v>
      </c>
      <c r="AN932" s="1">
        <f>IF((AB932-AB$2)/AB$2*100&gt;100,100,IF((AB932-AB$2)/AB$2*100&lt;-100,-100,(AB932-AB$2)/AB$2*100))</f>
        <v>50.646321381181323</v>
      </c>
      <c r="AO932" s="1">
        <f>IF((AC932-AC$2)/AC$2*100&gt;100,100,IF((AC932-AC$2)/AC$2*100&lt;-100,-100,(AC932-AC$2)/AC$2*100))</f>
        <v>-84.180680779277708</v>
      </c>
      <c r="AP932" s="1"/>
      <c r="AQ932" s="2">
        <f t="shared" si="347"/>
        <v>-47</v>
      </c>
      <c r="AR932" s="2">
        <f t="shared" si="338"/>
        <v>85</v>
      </c>
      <c r="AS932" s="2">
        <f t="shared" si="339"/>
        <v>56</v>
      </c>
      <c r="AT932" s="2">
        <f t="shared" si="340"/>
        <v>-18</v>
      </c>
      <c r="AU932" s="2">
        <f t="shared" si="341"/>
        <v>-10</v>
      </c>
      <c r="AV932" s="2">
        <f t="shared" si="348"/>
        <v>0</v>
      </c>
      <c r="AW932" s="2">
        <f t="shared" si="349"/>
        <v>0</v>
      </c>
      <c r="AX932" s="2">
        <f t="shared" si="342"/>
        <v>0</v>
      </c>
      <c r="AY932" s="2">
        <f t="shared" si="343"/>
        <v>1</v>
      </c>
      <c r="AZ932" s="2">
        <f t="shared" si="344"/>
        <v>0</v>
      </c>
      <c r="BA932" s="1"/>
      <c r="BB932" s="1"/>
      <c r="BN932" s="1">
        <f>T932/(T$3-T$4)*100</f>
        <v>18.339135777186154</v>
      </c>
      <c r="BO932" s="1">
        <f>U932/(U$3-U$4)*100</f>
        <v>69.225002677328391</v>
      </c>
      <c r="BP932" s="1">
        <f>V932/(V$3-V$4)*100</f>
        <v>9.3385214007782107</v>
      </c>
      <c r="BQ932" s="1">
        <f>W932/(W$3-W$4)*100</f>
        <v>55.182171913689416</v>
      </c>
      <c r="BR932" s="1">
        <f>X932/(X$3-X$4)*100</f>
        <v>21.184608733246861</v>
      </c>
      <c r="BS932" s="1">
        <f>Y932/(Y$3-Y$4)*100</f>
        <v>48.304613674263479</v>
      </c>
      <c r="BT932" s="1">
        <f>Z932/(Z$3-Z$4)*100</f>
        <v>13.498952409458246</v>
      </c>
      <c r="BU932" s="1">
        <f>AA932/(AA$3-AA$4)*100</f>
        <v>5.5653814408678226</v>
      </c>
      <c r="BV932" s="1">
        <f>AB932/(AB$3-AB$4)*100</f>
        <v>12.826570316842693</v>
      </c>
      <c r="BW932" s="1">
        <f>AC932/(AC$3-AC$4)*100</f>
        <v>0.86751291701218347</v>
      </c>
    </row>
    <row r="933" spans="1:75">
      <c r="A933">
        <v>79</v>
      </c>
      <c r="B933" t="s">
        <v>2941</v>
      </c>
      <c r="C933" t="s">
        <v>3391</v>
      </c>
      <c r="D933">
        <v>19</v>
      </c>
      <c r="E933" t="s">
        <v>3392</v>
      </c>
      <c r="F933" t="s">
        <v>3393</v>
      </c>
      <c r="G933" t="s">
        <v>3394</v>
      </c>
      <c r="H933">
        <v>50</v>
      </c>
      <c r="I933">
        <v>73</v>
      </c>
      <c r="J933">
        <v>27</v>
      </c>
      <c r="K933">
        <v>61</v>
      </c>
      <c r="L933">
        <v>25</v>
      </c>
      <c r="M933">
        <v>25</v>
      </c>
      <c r="N933">
        <v>4</v>
      </c>
      <c r="O933">
        <v>2</v>
      </c>
      <c r="P933">
        <v>3</v>
      </c>
      <c r="Q933">
        <v>2</v>
      </c>
      <c r="R933">
        <v>272</v>
      </c>
      <c r="T933" s="1">
        <f t="shared" si="345"/>
        <v>18.382352941176471</v>
      </c>
      <c r="U933" s="1">
        <f t="shared" si="328"/>
        <v>26.838235294117645</v>
      </c>
      <c r="V933" s="1">
        <f t="shared" si="329"/>
        <v>9.9264705882352935</v>
      </c>
      <c r="W933" s="1">
        <f t="shared" si="330"/>
        <v>22.426470588235293</v>
      </c>
      <c r="X933" s="1">
        <f t="shared" si="331"/>
        <v>9.1911764705882355</v>
      </c>
      <c r="Y933" s="1">
        <f t="shared" si="332"/>
        <v>9.1911764705882355</v>
      </c>
      <c r="Z933" s="1">
        <f t="shared" si="333"/>
        <v>1.4705882352941175</v>
      </c>
      <c r="AA933" s="1">
        <f t="shared" si="334"/>
        <v>0.73529411764705876</v>
      </c>
      <c r="AB933" s="1">
        <f t="shared" si="335"/>
        <v>1.1029411764705883</v>
      </c>
      <c r="AC933" s="1">
        <f t="shared" si="336"/>
        <v>0.73529411764705876</v>
      </c>
      <c r="AD933" s="1"/>
      <c r="AF933" s="1">
        <f t="shared" si="346"/>
        <v>-6.4707718223456681</v>
      </c>
      <c r="AG933" s="1">
        <f t="shared" si="337"/>
        <v>99.434708918879977</v>
      </c>
      <c r="AH933" s="1">
        <f>IF((W933-W$2)/W$2*100&gt;100,100,IF((W933-W$2)/W$2*100&lt;-100,-100,(W933-W$2)/W$2*100))</f>
        <v>15.168814372588058</v>
      </c>
      <c r="AI933" s="1">
        <f>IF((X933-X$2)/X$2*100&gt;100,100,IF((X933-X$2)/X$2*100&lt;-100,-100,(X933-X$2)/X$2*100))</f>
        <v>-2.5805392998468282</v>
      </c>
      <c r="AJ933" s="1">
        <f>IF((Y933-Y$2)/Y$2*100&gt;100,100,IF((Y933-Y$2)/Y$2*100&lt;-100,-100,(Y933-Y$2)/Y$2*100))</f>
        <v>-35.380019606989379</v>
      </c>
      <c r="AK933" s="1">
        <f>IF((Z933-Z$2)/Z$2*100&gt;100,100,IF((Z933-Z$2)/Z$2*100&lt;-100,-100,(Z933-Z$2)/Z$2*100))</f>
        <v>-84.782588868298248</v>
      </c>
      <c r="AL933" s="1">
        <f>IF((V933-V$2)/V$2*100&gt;100,100,IF((V933-V$2)/V$2*100&lt;-100,-100,(V933-V$2)/V$2*100))</f>
        <v>100</v>
      </c>
      <c r="AM933" s="1">
        <f>IF((AA933-AA$2)/AA$2*100&gt;100,100,IF((AA933-AA$2)/AA$2*100&lt;-100,-100,(AA933-AA$2)/AA$2*100))</f>
        <v>-85.403979737389875</v>
      </c>
      <c r="AN933" s="1">
        <f>IF((AB933-AB$2)/AB$2*100&gt;100,100,IF((AB933-AB$2)/AB$2*100&lt;-100,-100,(AB933-AB$2)/AB$2*100))</f>
        <v>-38.997734356675004</v>
      </c>
      <c r="AO933" s="1">
        <f>IF((AC933-AC$2)/AC$2*100&gt;100,100,IF((AC933-AC$2)/AC$2*100&lt;-100,-100,(AC933-AC$2)/AC$2*100))</f>
        <v>-70.106139413782117</v>
      </c>
      <c r="AP933" s="1"/>
      <c r="AQ933" s="2">
        <f t="shared" si="347"/>
        <v>-6</v>
      </c>
      <c r="AR933" s="2">
        <f t="shared" si="338"/>
        <v>99</v>
      </c>
      <c r="AS933" s="2">
        <f t="shared" si="339"/>
        <v>15</v>
      </c>
      <c r="AT933" s="2">
        <f t="shared" si="340"/>
        <v>-3</v>
      </c>
      <c r="AU933" s="2">
        <f t="shared" si="341"/>
        <v>-35</v>
      </c>
      <c r="AV933" s="2">
        <f t="shared" si="348"/>
        <v>0</v>
      </c>
      <c r="AW933" s="2">
        <f t="shared" si="349"/>
        <v>1</v>
      </c>
      <c r="AX933" s="2">
        <f t="shared" si="342"/>
        <v>0</v>
      </c>
      <c r="AY933" s="2">
        <f t="shared" si="343"/>
        <v>0</v>
      </c>
      <c r="AZ933" s="2">
        <f t="shared" si="344"/>
        <v>0</v>
      </c>
      <c r="BA933" s="1"/>
      <c r="BB933" s="1"/>
      <c r="BN933" s="1">
        <f>T933/(T$3-T$4)*100</f>
        <v>32.088493292053663</v>
      </c>
      <c r="BO933" s="1">
        <f>U933/(U$3-U$4)*100</f>
        <v>74.605369670804095</v>
      </c>
      <c r="BP933" s="1">
        <f>V933/(V$3-V$4)*100</f>
        <v>19.852941176470587</v>
      </c>
      <c r="BQ933" s="1">
        <f>W933/(W$3-W$4)*100</f>
        <v>40.775401069518708</v>
      </c>
      <c r="BR933" s="1">
        <f>X933/(X$3-X$4)*100</f>
        <v>25.020424836601308</v>
      </c>
      <c r="BS933" s="1">
        <f>Y933/(Y$3-Y$4)*100</f>
        <v>34.576330532212893</v>
      </c>
      <c r="BT933" s="1">
        <f>Z933/(Z$3-Z$4)*100</f>
        <v>4.6380090497737552</v>
      </c>
      <c r="BU933" s="1">
        <f>AA933/(AA$3-AA$4)*100</f>
        <v>2.6292335115864525</v>
      </c>
      <c r="BV933" s="1">
        <f>AB933/(AB$3-AB$4)*100</f>
        <v>5.1939525810324136</v>
      </c>
      <c r="BW933" s="1">
        <f>AC933/(AC$3-AC$4)*100</f>
        <v>1.639344262295082</v>
      </c>
    </row>
    <row r="934" spans="1:75">
      <c r="A934">
        <v>87</v>
      </c>
      <c r="B934" t="s">
        <v>2941</v>
      </c>
      <c r="C934" t="s">
        <v>3395</v>
      </c>
      <c r="D934">
        <v>20</v>
      </c>
      <c r="E934" t="s">
        <v>3396</v>
      </c>
      <c r="F934" t="s">
        <v>3397</v>
      </c>
      <c r="G934" t="s">
        <v>3398</v>
      </c>
      <c r="H934">
        <v>24</v>
      </c>
      <c r="I934">
        <v>69</v>
      </c>
      <c r="J934">
        <v>16</v>
      </c>
      <c r="K934">
        <v>64</v>
      </c>
      <c r="L934">
        <v>15</v>
      </c>
      <c r="M934">
        <v>21</v>
      </c>
      <c r="N934">
        <v>6</v>
      </c>
      <c r="O934">
        <v>0</v>
      </c>
      <c r="P934">
        <v>4</v>
      </c>
      <c r="Q934">
        <v>3</v>
      </c>
      <c r="R934">
        <v>222</v>
      </c>
      <c r="T934" s="1">
        <f t="shared" si="345"/>
        <v>10.810810810810811</v>
      </c>
      <c r="U934" s="1">
        <f t="shared" si="328"/>
        <v>31.081081081081081</v>
      </c>
      <c r="V934" s="1">
        <f t="shared" si="329"/>
        <v>7.2072072072072073</v>
      </c>
      <c r="W934" s="1">
        <f t="shared" si="330"/>
        <v>28.828828828828829</v>
      </c>
      <c r="X934" s="1">
        <f t="shared" si="331"/>
        <v>6.756756756756757</v>
      </c>
      <c r="Y934" s="1">
        <f t="shared" si="332"/>
        <v>9.4594594594594597</v>
      </c>
      <c r="Z934" s="1">
        <f t="shared" si="333"/>
        <v>2.7027027027027026</v>
      </c>
      <c r="AA934" s="1">
        <f t="shared" si="334"/>
        <v>0</v>
      </c>
      <c r="AB934" s="1">
        <f t="shared" si="335"/>
        <v>1.8018018018018018</v>
      </c>
      <c r="AC934" s="1">
        <f t="shared" si="336"/>
        <v>1.3513513513513513</v>
      </c>
      <c r="AD934" s="1"/>
      <c r="AF934" s="1">
        <f t="shared" si="346"/>
        <v>-44.994702563628159</v>
      </c>
      <c r="AG934" s="1">
        <f t="shared" si="337"/>
        <v>100</v>
      </c>
      <c r="AH934" s="1">
        <f>IF((W934-W$2)/W$2*100&gt;100,100,IF((W934-W$2)/W$2*100&lt;-100,-100,(W934-W$2)/W$2*100))</f>
        <v>48.0474612758834</v>
      </c>
      <c r="AI934" s="1">
        <f>IF((X934-X$2)/X$2*100&gt;100,100,IF((X934-X$2)/X$2*100&lt;-100,-100,(X934-X$2)/X$2*100))</f>
        <v>-28.383531593400914</v>
      </c>
      <c r="AJ934" s="1">
        <f>IF((Y934-Y$2)/Y$2*100&gt;100,100,IF((Y934-Y$2)/Y$2*100&lt;-100,-100,(Y934-Y$2)/Y$2*100))</f>
        <v>-33.493814773896098</v>
      </c>
      <c r="AK934" s="1">
        <f>IF((Z934-Z$2)/Z$2*100&gt;100,100,IF((Z934-Z$2)/Z$2*100&lt;-100,-100,(Z934-Z$2)/Z$2*100))</f>
        <v>-72.032866028223822</v>
      </c>
      <c r="AL934" s="1">
        <f>IF((V934-V$2)/V$2*100&gt;100,100,IF((V934-V$2)/V$2*100&lt;-100,-100,(V934-V$2)/V$2*100))</f>
        <v>56.712476314150194</v>
      </c>
      <c r="AM934" s="1">
        <f>IF((AA934-AA$2)/AA$2*100&gt;100,100,IF((AA934-AA$2)/AA$2*100&lt;-100,-100,(AA934-AA$2)/AA$2*100))</f>
        <v>-100</v>
      </c>
      <c r="AN934" s="1">
        <f>IF((AB934-AB$2)/AB$2*100&gt;100,100,IF((AB934-AB$2)/AB$2*100&lt;-100,-100,(AB934-AB$2)/AB$2*100))</f>
        <v>-0.34464711721081437</v>
      </c>
      <c r="AO934" s="1">
        <f>IF((AC934-AC$2)/AC$2*100&gt;100,100,IF((AC934-AC$2)/AC$2*100&lt;-100,-100,(AC934-AC$2)/AC$2*100))</f>
        <v>-45.05993189559959</v>
      </c>
      <c r="AP934" s="1"/>
      <c r="AQ934" s="2">
        <f t="shared" si="347"/>
        <v>-45</v>
      </c>
      <c r="AR934" s="2">
        <f t="shared" si="338"/>
        <v>100</v>
      </c>
      <c r="AS934" s="2">
        <f t="shared" si="339"/>
        <v>48</v>
      </c>
      <c r="AT934" s="2">
        <f t="shared" si="340"/>
        <v>-28</v>
      </c>
      <c r="AU934" s="2">
        <f t="shared" si="341"/>
        <v>-33</v>
      </c>
      <c r="AV934" s="2">
        <f t="shared" si="348"/>
        <v>0</v>
      </c>
      <c r="AW934" s="2">
        <f t="shared" si="349"/>
        <v>1</v>
      </c>
      <c r="AX934" s="2">
        <f t="shared" si="342"/>
        <v>0</v>
      </c>
      <c r="AY934" s="2">
        <f t="shared" si="343"/>
        <v>0</v>
      </c>
      <c r="AZ934" s="2">
        <f t="shared" si="344"/>
        <v>0</v>
      </c>
      <c r="BA934" s="1"/>
      <c r="BB934" s="1"/>
      <c r="BN934" s="1">
        <f>T934/(T$3-T$4)*100</f>
        <v>18.871503082029395</v>
      </c>
      <c r="BO934" s="1">
        <f>U934/(U$3-U$4)*100</f>
        <v>86.399702454748322</v>
      </c>
      <c r="BP934" s="1">
        <f>V934/(V$3-V$4)*100</f>
        <v>14.414414414414415</v>
      </c>
      <c r="BQ934" s="1">
        <f>W934/(W$3-W$4)*100</f>
        <v>52.416052416052409</v>
      </c>
      <c r="BR934" s="1">
        <f>X934/(X$3-X$4)*100</f>
        <v>18.393393393393392</v>
      </c>
      <c r="BS934" s="1">
        <f>Y934/(Y$3-Y$4)*100</f>
        <v>35.585585585585591</v>
      </c>
      <c r="BT934" s="1">
        <f>Z934/(Z$3-Z$4)*100</f>
        <v>8.5239085239085242</v>
      </c>
      <c r="BU934" s="1">
        <f>AA934/(AA$3-AA$4)*100</f>
        <v>0</v>
      </c>
      <c r="BV934" s="1">
        <f>AB934/(AB$3-AB$4)*100</f>
        <v>8.4850156278727713</v>
      </c>
      <c r="BW934" s="1">
        <f>AC934/(AC$3-AC$4)*100</f>
        <v>3.0128489144882584</v>
      </c>
    </row>
    <row r="935" spans="1:75">
      <c r="A935">
        <v>82</v>
      </c>
      <c r="B935" t="s">
        <v>2941</v>
      </c>
      <c r="C935" t="s">
        <v>3399</v>
      </c>
      <c r="D935">
        <v>15</v>
      </c>
      <c r="E935" t="s">
        <v>3400</v>
      </c>
      <c r="F935" t="s">
        <v>3401</v>
      </c>
      <c r="G935" t="s">
        <v>3402</v>
      </c>
      <c r="H935">
        <v>23</v>
      </c>
      <c r="I935">
        <v>58</v>
      </c>
      <c r="J935">
        <v>17</v>
      </c>
      <c r="K935">
        <v>20</v>
      </c>
      <c r="L935">
        <v>58</v>
      </c>
      <c r="M935">
        <v>33</v>
      </c>
      <c r="N935">
        <v>3</v>
      </c>
      <c r="O935">
        <v>2</v>
      </c>
      <c r="P935">
        <v>1</v>
      </c>
      <c r="Q935">
        <v>4</v>
      </c>
      <c r="R935">
        <v>219</v>
      </c>
      <c r="T935" s="1">
        <f t="shared" si="345"/>
        <v>10.50228310502283</v>
      </c>
      <c r="U935" s="1">
        <f t="shared" si="328"/>
        <v>26.484018264840181</v>
      </c>
      <c r="V935" s="1">
        <f t="shared" si="329"/>
        <v>7.7625570776255701</v>
      </c>
      <c r="W935" s="1">
        <f t="shared" si="330"/>
        <v>9.1324200913241995</v>
      </c>
      <c r="X935" s="1">
        <f t="shared" si="331"/>
        <v>26.484018264840181</v>
      </c>
      <c r="Y935" s="1">
        <f t="shared" si="332"/>
        <v>15.068493150684931</v>
      </c>
      <c r="Z935" s="1">
        <f t="shared" si="333"/>
        <v>1.3698630136986301</v>
      </c>
      <c r="AA935" s="1">
        <f t="shared" si="334"/>
        <v>0.91324200913242004</v>
      </c>
      <c r="AB935" s="1">
        <f t="shared" si="335"/>
        <v>0.45662100456621002</v>
      </c>
      <c r="AC935" s="1">
        <f t="shared" si="336"/>
        <v>1.8264840182648401</v>
      </c>
      <c r="AD935" s="1"/>
      <c r="AF935" s="1">
        <f t="shared" si="346"/>
        <v>-46.564488449369371</v>
      </c>
      <c r="AG935" s="1">
        <f t="shared" si="337"/>
        <v>96.802525045615212</v>
      </c>
      <c r="AH935" s="1">
        <f>IF((W935-W$2)/W$2*100&gt;100,100,IF((W935-W$2)/W$2*100&lt;-100,-100,(W935-W$2)/W$2*100))</f>
        <v>-53.101403534180783</v>
      </c>
      <c r="AI935" s="1">
        <f>IF((X935-X$2)/X$2*100&gt;100,100,IF((X935-X$2)/X$2*100&lt;-100,-100,(X935-X$2)/X$2*100))</f>
        <v>100</v>
      </c>
      <c r="AJ935" s="1">
        <f>IF((Y935-Y$2)/Y$2*100&gt;100,100,IF((Y935-Y$2)/Y$2*100&lt;-100,-100,(Y935-Y$2)/Y$2*100))</f>
        <v>5.9413596361028889</v>
      </c>
      <c r="AK935" s="1">
        <f>IF((Z935-Z$2)/Z$2*100&gt;100,100,IF((Z935-Z$2)/Z$2*100&lt;-100,-100,(Z935-Z$2)/Z$2*100))</f>
        <v>-85.824877301976457</v>
      </c>
      <c r="AL935" s="1">
        <f>IF((V935-V$2)/V$2*100&gt;100,100,IF((V935-V$2)/V$2*100&lt;-100,-100,(V935-V$2)/V$2*100))</f>
        <v>68.787923975343261</v>
      </c>
      <c r="AM935" s="1">
        <f>IF((AA935-AA$2)/AA$2*100&gt;100,100,IF((AA935-AA$2)/AA$2*100&lt;-100,-100,(AA935-AA$2)/AA$2*100))</f>
        <v>-81.871609536849519</v>
      </c>
      <c r="AN935" s="1">
        <f>IF((AB935-AB$2)/AB$2*100&gt;100,100,IF((AB935-AB$2)/AB$2*100&lt;-100,-100,(AB935-AB$2)/AB$2*100))</f>
        <v>-74.744876324224663</v>
      </c>
      <c r="AO935" s="1">
        <f>IF((AC935-AC$2)/AC$2*100&gt;100,100,IF((AC935-AC$2)/AC$2*100&lt;-100,-100,(AC935-AC$2)/AC$2*100))</f>
        <v>-25.743104297248752</v>
      </c>
      <c r="AP935" s="1"/>
      <c r="AQ935" s="2">
        <f t="shared" si="347"/>
        <v>-47</v>
      </c>
      <c r="AR935" s="2">
        <f t="shared" si="338"/>
        <v>97</v>
      </c>
      <c r="AS935" s="2">
        <f t="shared" si="339"/>
        <v>-53</v>
      </c>
      <c r="AT935" s="2">
        <f t="shared" si="340"/>
        <v>100</v>
      </c>
      <c r="AU935" s="2">
        <f t="shared" si="341"/>
        <v>6</v>
      </c>
      <c r="AV935" s="2">
        <f t="shared" si="348"/>
        <v>0</v>
      </c>
      <c r="AW935" s="2">
        <f t="shared" si="349"/>
        <v>1</v>
      </c>
      <c r="AX935" s="2">
        <f t="shared" si="342"/>
        <v>0</v>
      </c>
      <c r="AY935" s="2">
        <f t="shared" si="343"/>
        <v>0</v>
      </c>
      <c r="AZ935" s="2">
        <f t="shared" si="344"/>
        <v>0</v>
      </c>
      <c r="BA935" s="1"/>
      <c r="BB935" s="1"/>
      <c r="BN935" s="1">
        <f>T935/(T$3-T$4)*100</f>
        <v>18.332932788592483</v>
      </c>
      <c r="BO935" s="1">
        <f>U935/(U$3-U$4)*100</f>
        <v>73.620711323363068</v>
      </c>
      <c r="BP935" s="1">
        <f>V935/(V$3-V$4)*100</f>
        <v>15.52511415525114</v>
      </c>
      <c r="BQ935" s="1">
        <f>W935/(W$3-W$4)*100</f>
        <v>16.604400166043998</v>
      </c>
      <c r="BR935" s="1">
        <f>X935/(X$3-X$4)*100</f>
        <v>72.095383054287154</v>
      </c>
      <c r="BS935" s="1">
        <f>Y935/(Y$3-Y$4)*100</f>
        <v>56.686236138290937</v>
      </c>
      <c r="BT935" s="1">
        <f>Z935/(Z$3-Z$4)*100</f>
        <v>4.3203371970495255</v>
      </c>
      <c r="BU935" s="1">
        <f>AA935/(AA$3-AA$4)*100</f>
        <v>3.2655320326553201</v>
      </c>
      <c r="BV935" s="1">
        <f>AB935/(AB$3-AB$4)*100</f>
        <v>2.1503121796663871</v>
      </c>
      <c r="BW935" s="1">
        <f>AC935/(AC$3-AC$4)*100</f>
        <v>4.0721610899019387</v>
      </c>
    </row>
    <row r="936" spans="1:75">
      <c r="A936">
        <v>80</v>
      </c>
      <c r="B936" t="s">
        <v>2941</v>
      </c>
      <c r="C936" t="s">
        <v>3403</v>
      </c>
      <c r="D936">
        <v>7</v>
      </c>
      <c r="E936" t="s">
        <v>3404</v>
      </c>
      <c r="F936" t="s">
        <v>3405</v>
      </c>
      <c r="G936" t="s">
        <v>3406</v>
      </c>
      <c r="H936">
        <v>12</v>
      </c>
      <c r="I936">
        <v>20</v>
      </c>
      <c r="J936">
        <v>5</v>
      </c>
      <c r="K936">
        <v>20</v>
      </c>
      <c r="L936">
        <v>10</v>
      </c>
      <c r="M936">
        <v>8</v>
      </c>
      <c r="N936">
        <v>1</v>
      </c>
      <c r="O936">
        <v>1</v>
      </c>
      <c r="P936">
        <v>4</v>
      </c>
      <c r="Q936">
        <v>1</v>
      </c>
      <c r="R936">
        <v>82</v>
      </c>
      <c r="T936" s="1">
        <f t="shared" si="345"/>
        <v>14.634146341463413</v>
      </c>
      <c r="U936" s="1">
        <f t="shared" si="328"/>
        <v>24.390243902439025</v>
      </c>
      <c r="V936" s="1">
        <f t="shared" si="329"/>
        <v>6.0975609756097562</v>
      </c>
      <c r="W936" s="1">
        <f t="shared" si="330"/>
        <v>24.390243902439025</v>
      </c>
      <c r="X936" s="1">
        <f t="shared" si="331"/>
        <v>12.195121951219512</v>
      </c>
      <c r="Y936" s="1">
        <f t="shared" si="332"/>
        <v>9.7560975609756095</v>
      </c>
      <c r="Z936" s="1">
        <f t="shared" si="333"/>
        <v>1.2195121951219512</v>
      </c>
      <c r="AA936" s="1">
        <f t="shared" si="334"/>
        <v>1.2195121951219512</v>
      </c>
      <c r="AB936" s="1">
        <f t="shared" si="335"/>
        <v>4.8780487804878048</v>
      </c>
      <c r="AC936" s="1">
        <f t="shared" si="336"/>
        <v>1.2195121951219512</v>
      </c>
      <c r="AD936" s="1"/>
      <c r="AF936" s="1">
        <f t="shared" si="346"/>
        <v>-25.541609567838119</v>
      </c>
      <c r="AG936" s="1">
        <f t="shared" si="337"/>
        <v>81.243704730823112</v>
      </c>
      <c r="AH936" s="1">
        <f>IF((W936-W$2)/W$2*100&gt;100,100,IF((W936-W$2)/W$2*100&lt;-100,-100,(W936-W$2)/W$2*100))</f>
        <v>25.253568609931843</v>
      </c>
      <c r="AI936" s="1">
        <f>IF((X936-X$2)/X$2*100&gt;100,100,IF((X936-X$2)/X$2*100&lt;-100,-100,(X936-X$2)/X$2*100))</f>
        <v>29.258991758252012</v>
      </c>
      <c r="AJ936" s="1">
        <f>IF((Y936-Y$2)/Y$2*100&gt;100,100,IF((Y936-Y$2)/Y$2*100&lt;-100,-100,(Y936-Y$2)/Y$2*100))</f>
        <v>-31.408254958443365</v>
      </c>
      <c r="AK936" s="1">
        <f>IF((Z936-Z$2)/Z$2*100&gt;100,100,IF((Z936-Z$2)/Z$2*100&lt;-100,-100,(Z936-Z$2)/Z$2*100))</f>
        <v>-87.380683451759538</v>
      </c>
      <c r="AL936" s="1">
        <f>IF((V936-V$2)/V$2*100&gt;100,100,IF((V936-V$2)/V$2*100&lt;-100,-100,(V936-V$2)/V$2*100))</f>
        <v>32.58448834505085</v>
      </c>
      <c r="AM936" s="1">
        <f>IF((AA936-AA$2)/AA$2*100&gt;100,100,IF((AA936-AA$2)/AA$2*100&lt;-100,-100,(AA936-AA$2)/AA$2*100))</f>
        <v>-75.791966393719775</v>
      </c>
      <c r="AN936" s="1">
        <f>IF((AB936-AB$2)/AB$2*100&gt;100,100,IF((AB936-AB$2)/AB$2*100&lt;-100,-100,(AB936-AB$2)/AB$2*100))</f>
        <v>100</v>
      </c>
      <c r="AO936" s="1">
        <f>IF((AC936-AC$2)/AC$2*100&gt;100,100,IF((AC936-AC$2)/AC$2*100&lt;-100,-100,(AC936-AC$2)/AC$2*100))</f>
        <v>-50.41993853993133</v>
      </c>
      <c r="AP936" s="1"/>
      <c r="AQ936" s="2">
        <f t="shared" si="347"/>
        <v>-26</v>
      </c>
      <c r="AR936" s="2">
        <f t="shared" si="338"/>
        <v>81</v>
      </c>
      <c r="AS936" s="2">
        <f t="shared" si="339"/>
        <v>25</v>
      </c>
      <c r="AT936" s="2">
        <f t="shared" si="340"/>
        <v>29</v>
      </c>
      <c r="AU936" s="2">
        <f t="shared" si="341"/>
        <v>-31</v>
      </c>
      <c r="AV936" s="2">
        <f t="shared" si="348"/>
        <v>0</v>
      </c>
      <c r="AW936" s="2">
        <f t="shared" si="349"/>
        <v>1</v>
      </c>
      <c r="AX936" s="2">
        <f t="shared" si="342"/>
        <v>0</v>
      </c>
      <c r="AY936" s="2">
        <f t="shared" si="343"/>
        <v>1</v>
      </c>
      <c r="AZ936" s="2">
        <f t="shared" si="344"/>
        <v>0</v>
      </c>
      <c r="BA936" s="1"/>
      <c r="BB936" s="1"/>
      <c r="BN936" s="1">
        <f>T936/(T$3-T$4)*100</f>
        <v>25.545571245186132</v>
      </c>
      <c r="BO936" s="1">
        <f>U936/(U$3-U$4)*100</f>
        <v>67.800402774669948</v>
      </c>
      <c r="BP936" s="1">
        <f>V936/(V$3-V$4)*100</f>
        <v>12.195121951219512</v>
      </c>
      <c r="BQ936" s="1">
        <f>W936/(W$3-W$4)*100</f>
        <v>44.345898004434588</v>
      </c>
      <c r="BR936" s="1">
        <f>X936/(X$3-X$4)*100</f>
        <v>33.197831978319783</v>
      </c>
      <c r="BS936" s="1">
        <f>Y936/(Y$3-Y$4)*100</f>
        <v>36.70150987224158</v>
      </c>
      <c r="BT936" s="1">
        <f>Z936/(Z$3-Z$4)*100</f>
        <v>3.8461538461538463</v>
      </c>
      <c r="BU936" s="1">
        <f>AA936/(AA$3-AA$4)*100</f>
        <v>4.3606799704360686</v>
      </c>
      <c r="BV936" s="1">
        <f>AB936/(AB$3-AB$4)*100</f>
        <v>22.971627675460429</v>
      </c>
      <c r="BW936" s="1">
        <f>AC936/(AC$3-AC$4)*100</f>
        <v>2.7189124350259894</v>
      </c>
    </row>
    <row r="937" spans="1:75">
      <c r="A937">
        <v>82</v>
      </c>
      <c r="B937" t="s">
        <v>2941</v>
      </c>
      <c r="C937" t="s">
        <v>3407</v>
      </c>
      <c r="D937">
        <v>20</v>
      </c>
      <c r="E937" t="s">
        <v>3408</v>
      </c>
      <c r="F937" t="s">
        <v>3409</v>
      </c>
      <c r="G937" t="s">
        <v>2665</v>
      </c>
      <c r="H937">
        <v>53</v>
      </c>
      <c r="I937">
        <v>64</v>
      </c>
      <c r="J937">
        <v>31</v>
      </c>
      <c r="K937">
        <v>80</v>
      </c>
      <c r="L937">
        <v>36</v>
      </c>
      <c r="M937">
        <v>53</v>
      </c>
      <c r="N937">
        <v>7</v>
      </c>
      <c r="O937">
        <v>4</v>
      </c>
      <c r="P937">
        <v>2</v>
      </c>
      <c r="Q937">
        <v>0</v>
      </c>
      <c r="R937">
        <v>330</v>
      </c>
      <c r="T937" s="1">
        <f t="shared" si="345"/>
        <v>16.060606060606062</v>
      </c>
      <c r="U937" s="1">
        <f t="shared" si="328"/>
        <v>19.393939393939394</v>
      </c>
      <c r="V937" s="1">
        <f t="shared" si="329"/>
        <v>9.3939393939393927</v>
      </c>
      <c r="W937" s="1">
        <f t="shared" si="330"/>
        <v>24.242424242424242</v>
      </c>
      <c r="X937" s="1">
        <f t="shared" si="331"/>
        <v>10.909090909090908</v>
      </c>
      <c r="Y937" s="1">
        <f t="shared" si="332"/>
        <v>16.060606060606062</v>
      </c>
      <c r="Z937" s="1">
        <f t="shared" si="333"/>
        <v>2.1212121212121215</v>
      </c>
      <c r="AA937" s="1">
        <f t="shared" si="334"/>
        <v>1.2121212121212122</v>
      </c>
      <c r="AB937" s="1">
        <f t="shared" si="335"/>
        <v>0.60606060606060608</v>
      </c>
      <c r="AC937" s="1">
        <f t="shared" si="336"/>
        <v>0</v>
      </c>
      <c r="AD937" s="1"/>
      <c r="AF937" s="1">
        <f t="shared" si="346"/>
        <v>-18.283796763086972</v>
      </c>
      <c r="AG937" s="1">
        <f t="shared" si="337"/>
        <v>44.116206428387841</v>
      </c>
      <c r="AH937" s="1">
        <f>IF((W937-W$2)/W$2*100&gt;100,100,IF((W937-W$2)/W$2*100&lt;-100,-100,(W937-W$2)/W$2*100))</f>
        <v>24.494456072901947</v>
      </c>
      <c r="AI937" s="1">
        <f>IF((X937-X$2)/X$2*100&gt;100,100,IF((X937-X$2)/X$2*100&lt;-100,-100,(X937-X$2)/X$2*100))</f>
        <v>15.628043536472699</v>
      </c>
      <c r="AJ937" s="1">
        <f>IF((Y937-Y$2)/Y$2*100&gt;100,100,IF((Y937-Y$2)/Y$2*100&lt;-100,-100,(Y937-Y$2)/Y$2*100))</f>
        <v>12.916562102501963</v>
      </c>
      <c r="AK937" s="1">
        <f>IF((Z937-Z$2)/Z$2*100&gt;100,100,IF((Z937-Z$2)/Z$2*100&lt;-100,-100,(Z937-Z$2)/Z$2*100))</f>
        <v>-78.05003727669687</v>
      </c>
      <c r="AL937" s="1">
        <f>IF((V937-V$2)/V$2*100&gt;100,100,IF((V937-V$2)/V$2*100&lt;-100,-100,(V937-V$2)/V$2*100))</f>
        <v>100</v>
      </c>
      <c r="AM937" s="1">
        <f>IF((AA937-AA$2)/AA$2*100&gt;100,100,IF((AA937-AA$2)/AA$2*100&lt;-100,-100,(AA937-AA$2)/AA$2*100))</f>
        <v>-75.93868174890936</v>
      </c>
      <c r="AN937" s="1">
        <f>IF((AB937-AB$2)/AB$2*100&gt;100,100,IF((AB937-AB$2)/AB$2*100&lt;-100,-100,(AB937-AB$2)/AB$2*100))</f>
        <v>-66.479563121243643</v>
      </c>
      <c r="AO937" s="1">
        <f>IF((AC937-AC$2)/AC$2*100&gt;100,100,IF((AC937-AC$2)/AC$2*100&lt;-100,-100,(AC937-AC$2)/AC$2*100))</f>
        <v>-100</v>
      </c>
      <c r="AP937" s="1"/>
      <c r="AQ937" s="2">
        <f t="shared" si="347"/>
        <v>-18</v>
      </c>
      <c r="AR937" s="2">
        <f t="shared" si="338"/>
        <v>44</v>
      </c>
      <c r="AS937" s="2">
        <f t="shared" si="339"/>
        <v>24</v>
      </c>
      <c r="AT937" s="2">
        <f t="shared" si="340"/>
        <v>16</v>
      </c>
      <c r="AU937" s="2">
        <f t="shared" si="341"/>
        <v>13</v>
      </c>
      <c r="AV937" s="2">
        <f t="shared" si="348"/>
        <v>0</v>
      </c>
      <c r="AW937" s="2">
        <f t="shared" si="349"/>
        <v>1</v>
      </c>
      <c r="AX937" s="2">
        <f t="shared" si="342"/>
        <v>0</v>
      </c>
      <c r="AY937" s="2">
        <f t="shared" si="343"/>
        <v>0</v>
      </c>
      <c r="AZ937" s="2">
        <f t="shared" si="344"/>
        <v>0</v>
      </c>
      <c r="BA937" s="1"/>
      <c r="BB937" s="1"/>
      <c r="BN937" s="1">
        <f>T937/(T$3-T$4)*100</f>
        <v>28.035619351408826</v>
      </c>
      <c r="BO937" s="1">
        <f>U937/(U$3-U$4)*100</f>
        <v>53.911592994161794</v>
      </c>
      <c r="BP937" s="1">
        <f>V937/(V$3-V$4)*100</f>
        <v>18.787878787878785</v>
      </c>
      <c r="BQ937" s="1">
        <f>W937/(W$3-W$4)*100</f>
        <v>44.077134986225893</v>
      </c>
      <c r="BR937" s="1">
        <f>X937/(X$3-X$4)*100</f>
        <v>29.696969696969695</v>
      </c>
      <c r="BS937" s="1">
        <f>Y937/(Y$3-Y$4)*100</f>
        <v>60.418470418470434</v>
      </c>
      <c r="BT937" s="1">
        <f>Z937/(Z$3-Z$4)*100</f>
        <v>6.6899766899766915</v>
      </c>
      <c r="BU937" s="1">
        <f>AA937/(AA$3-AA$4)*100</f>
        <v>4.3342516069788806</v>
      </c>
      <c r="BV937" s="1">
        <f>AB937/(AB$3-AB$4)*100</f>
        <v>2.8540507111935685</v>
      </c>
      <c r="BW937" s="1">
        <f>AC937/(AC$3-AC$4)*100</f>
        <v>0</v>
      </c>
    </row>
    <row r="938" spans="1:75">
      <c r="A938">
        <v>89</v>
      </c>
      <c r="B938" t="s">
        <v>2941</v>
      </c>
      <c r="C938" t="s">
        <v>3410</v>
      </c>
      <c r="D938">
        <v>11</v>
      </c>
      <c r="E938" t="s">
        <v>3411</v>
      </c>
      <c r="F938" t="s">
        <v>3412</v>
      </c>
      <c r="G938" t="s">
        <v>3413</v>
      </c>
      <c r="H938">
        <v>21</v>
      </c>
      <c r="I938">
        <v>31</v>
      </c>
      <c r="J938">
        <v>50</v>
      </c>
      <c r="K938">
        <v>41</v>
      </c>
      <c r="L938">
        <v>19</v>
      </c>
      <c r="M938">
        <v>25</v>
      </c>
      <c r="N938">
        <v>7</v>
      </c>
      <c r="O938">
        <v>8</v>
      </c>
      <c r="P938">
        <v>1</v>
      </c>
      <c r="Q938">
        <v>0</v>
      </c>
      <c r="R938">
        <v>203</v>
      </c>
      <c r="T938" s="1">
        <f t="shared" si="345"/>
        <v>10.344827586206897</v>
      </c>
      <c r="U938" s="1">
        <f t="shared" si="328"/>
        <v>15.270935960591133</v>
      </c>
      <c r="V938" s="1">
        <f t="shared" si="329"/>
        <v>24.630541871921181</v>
      </c>
      <c r="W938" s="1">
        <f t="shared" si="330"/>
        <v>20.19704433497537</v>
      </c>
      <c r="X938" s="1">
        <f t="shared" si="331"/>
        <v>9.3596059113300498</v>
      </c>
      <c r="Y938" s="1">
        <f t="shared" si="332"/>
        <v>12.315270935960591</v>
      </c>
      <c r="Z938" s="1">
        <f t="shared" si="333"/>
        <v>3.4482758620689653</v>
      </c>
      <c r="AA938" s="1">
        <f t="shared" si="334"/>
        <v>3.9408866995073892</v>
      </c>
      <c r="AB938" s="1">
        <f t="shared" si="335"/>
        <v>0.49261083743842365</v>
      </c>
      <c r="AC938" s="1">
        <f t="shared" si="336"/>
        <v>0</v>
      </c>
      <c r="AD938" s="1"/>
      <c r="AF938" s="1">
        <f t="shared" si="346"/>
        <v>-47.365620556575216</v>
      </c>
      <c r="AG938" s="1">
        <f t="shared" si="337"/>
        <v>13.478201336392209</v>
      </c>
      <c r="AH938" s="1">
        <f>IF((W938-W$2)/W$2*100&gt;100,100,IF((W938-W$2)/W$2*100&lt;-100,-100,(W938-W$2)/W$2*100))</f>
        <v>3.7198270114755791</v>
      </c>
      <c r="AI938" s="1">
        <f>IF((X938-X$2)/X$2*100&gt;100,100,IF((X938-X$2)/X$2*100&lt;-100,-100,(X938-X$2)/X$2*100))</f>
        <v>-0.79531568504598804</v>
      </c>
      <c r="AJ938" s="1">
        <f>IF((Y938-Y$2)/Y$2*100&gt;100,100,IF((Y938-Y$2)/Y$2*100&lt;-100,-100,(Y938-Y$2)/Y$2*100))</f>
        <v>-13.415592773897103</v>
      </c>
      <c r="AK938" s="1">
        <f>IF((Z938-Z$2)/Z$2*100&gt;100,100,IF((Z938-Z$2)/Z$2*100&lt;-100,-100,(Z938-Z$2)/Z$2*100))</f>
        <v>-64.317794587733829</v>
      </c>
      <c r="AL938" s="1">
        <f>IF((V938-V$2)/V$2*100&gt;100,100,IF((V938-V$2)/V$2*100&lt;-100,-100,(V938-V$2)/V$2*100))</f>
        <v>100</v>
      </c>
      <c r="AM938" s="1">
        <f>IF((AA938-AA$2)/AA$2*100&gt;100,100,IF((AA938-AA$2)/AA$2*100&lt;-100,-100,(AA938-AA$2)/AA$2*100))</f>
        <v>-21.771083518621552</v>
      </c>
      <c r="AN938" s="1">
        <f>IF((AB938-AB$2)/AB$2*100&gt;100,100,IF((AB938-AB$2)/AB$2*100&lt;-100,-100,(AB938-AB$2)/AB$2*100))</f>
        <v>-72.754324704459108</v>
      </c>
      <c r="AO938" s="1">
        <f>IF((AC938-AC$2)/AC$2*100&gt;100,100,IF((AC938-AC$2)/AC$2*100&lt;-100,-100,(AC938-AC$2)/AC$2*100))</f>
        <v>-100</v>
      </c>
      <c r="AP938" s="1"/>
      <c r="AQ938" s="2">
        <f t="shared" si="347"/>
        <v>-47</v>
      </c>
      <c r="AR938" s="2">
        <f t="shared" si="338"/>
        <v>13</v>
      </c>
      <c r="AS938" s="2">
        <f t="shared" si="339"/>
        <v>4</v>
      </c>
      <c r="AT938" s="2">
        <f t="shared" si="340"/>
        <v>-1</v>
      </c>
      <c r="AU938" s="2">
        <f t="shared" si="341"/>
        <v>-13</v>
      </c>
      <c r="AV938" s="2">
        <f t="shared" si="348"/>
        <v>0</v>
      </c>
      <c r="AW938" s="2">
        <f t="shared" si="349"/>
        <v>1</v>
      </c>
      <c r="AX938" s="2">
        <f t="shared" si="342"/>
        <v>0</v>
      </c>
      <c r="AY938" s="2">
        <f t="shared" si="343"/>
        <v>0</v>
      </c>
      <c r="AZ938" s="2">
        <f t="shared" si="344"/>
        <v>0</v>
      </c>
      <c r="BA938" s="1"/>
      <c r="BB938" s="1"/>
      <c r="BN938" s="1">
        <f>T938/(T$3-T$4)*100</f>
        <v>18.058076225045372</v>
      </c>
      <c r="BO938" s="1">
        <f>U938/(U$3-U$4)*100</f>
        <v>42.450399963845072</v>
      </c>
      <c r="BP938" s="1">
        <f>V938/(V$3-V$4)*100</f>
        <v>49.261083743842363</v>
      </c>
      <c r="BQ938" s="1">
        <f>W938/(W$3-W$4)*100</f>
        <v>36.721898790864302</v>
      </c>
      <c r="BR938" s="1">
        <f>X938/(X$3-X$4)*100</f>
        <v>25.478927203065133</v>
      </c>
      <c r="BS938" s="1">
        <f>Y938/(Y$3-Y$4)*100</f>
        <v>46.328876378137466</v>
      </c>
      <c r="BT938" s="1">
        <f>Z938/(Z$3-Z$4)*100</f>
        <v>10.875331564986737</v>
      </c>
      <c r="BU938" s="1">
        <f>AA938/(AA$3-AA$4)*100</f>
        <v>14.091655470965817</v>
      </c>
      <c r="BV938" s="1">
        <f>AB938/(AB$3-AB$4)*100</f>
        <v>2.3197949130391073</v>
      </c>
      <c r="BW938" s="1">
        <f>AC938/(AC$3-AC$4)*100</f>
        <v>0</v>
      </c>
    </row>
    <row r="939" spans="1:75">
      <c r="A939">
        <v>83</v>
      </c>
      <c r="B939" t="s">
        <v>2941</v>
      </c>
      <c r="C939" t="s">
        <v>3414</v>
      </c>
      <c r="D939">
        <v>12</v>
      </c>
      <c r="E939" t="s">
        <v>3415</v>
      </c>
      <c r="F939" t="s">
        <v>3416</v>
      </c>
      <c r="G939" t="s">
        <v>1240</v>
      </c>
      <c r="H939">
        <v>44</v>
      </c>
      <c r="I939">
        <v>75</v>
      </c>
      <c r="J939">
        <v>60</v>
      </c>
      <c r="K939">
        <v>52</v>
      </c>
      <c r="L939">
        <v>19</v>
      </c>
      <c r="M939">
        <v>34</v>
      </c>
      <c r="N939">
        <v>5</v>
      </c>
      <c r="O939">
        <v>0</v>
      </c>
      <c r="P939">
        <v>2</v>
      </c>
      <c r="Q939">
        <v>26</v>
      </c>
      <c r="R939">
        <v>317</v>
      </c>
      <c r="T939" s="1">
        <f t="shared" si="345"/>
        <v>13.880126182965299</v>
      </c>
      <c r="U939" s="1">
        <f t="shared" si="328"/>
        <v>23.65930599369085</v>
      </c>
      <c r="V939" s="1">
        <f t="shared" si="329"/>
        <v>18.927444794952681</v>
      </c>
      <c r="W939" s="1">
        <f t="shared" si="330"/>
        <v>16.403785488958992</v>
      </c>
      <c r="X939" s="1">
        <f t="shared" si="331"/>
        <v>5.9936908517350158</v>
      </c>
      <c r="Y939" s="1">
        <f t="shared" si="332"/>
        <v>10.725552050473187</v>
      </c>
      <c r="Z939" s="1">
        <f t="shared" si="333"/>
        <v>1.5772870662460567</v>
      </c>
      <c r="AA939" s="1">
        <f t="shared" si="334"/>
        <v>0</v>
      </c>
      <c r="AB939" s="1">
        <f t="shared" si="335"/>
        <v>0.63091482649842268</v>
      </c>
      <c r="AC939" s="1">
        <f t="shared" si="336"/>
        <v>8.2018927444794958</v>
      </c>
      <c r="AD939" s="1"/>
      <c r="AF939" s="1">
        <f t="shared" si="346"/>
        <v>-29.378056603774954</v>
      </c>
      <c r="AG939" s="1">
        <f t="shared" si="337"/>
        <v>75.812111055924618</v>
      </c>
      <c r="AH939" s="1">
        <f>IF((W939-W$2)/W$2*100&gt;100,100,IF((W939-W$2)/W$2*100&lt;-100,-100,(W939-W$2)/W$2*100))</f>
        <v>-15.760060480638897</v>
      </c>
      <c r="AI939" s="1">
        <f>IF((X939-X$2)/X$2*100&gt;100,100,IF((X939-X$2)/X$2*100&lt;-100,-100,(X939-X$2)/X$2*100))</f>
        <v>-36.471448214713995</v>
      </c>
      <c r="AJ939" s="1">
        <f>IF((Y939-Y$2)/Y$2*100&gt;100,100,IF((Y939-Y$2)/Y$2*100&lt;-100,-100,(Y939-Y$2)/Y$2*100))</f>
        <v>-24.592356003209808</v>
      </c>
      <c r="AK939" s="1">
        <f>IF((Z939-Z$2)/Z$2*100&gt;100,100,IF((Z939-Z$2)/Z$2*100&lt;-100,-100,(Z939-Z$2)/Z$2*100))</f>
        <v>-83.678486483348294</v>
      </c>
      <c r="AL939" s="1">
        <f>IF((V939-V$2)/V$2*100&gt;100,100,IF((V939-V$2)/V$2*100&lt;-100,-100,(V939-V$2)/V$2*100))</f>
        <v>100</v>
      </c>
      <c r="AM939" s="1">
        <f>IF((AA939-AA$2)/AA$2*100&gt;100,100,IF((AA939-AA$2)/AA$2*100&lt;-100,-100,(AA939-AA$2)/AA$2*100))</f>
        <v>-100</v>
      </c>
      <c r="AN939" s="1">
        <f>IF((AB939-AB$2)/AB$2*100&gt;100,100,IF((AB939-AB$2)/AB$2*100&lt;-100,-100,(AB939-AB$2)/AB$2*100))</f>
        <v>-65.10490798110537</v>
      </c>
      <c r="AO939" s="1">
        <f>IF((AC939-AC$2)/AC$2*100&gt;100,100,IF((AC939-AC$2)/AC$2*100&lt;-100,-100,(AC939-AC$2)/AC$2*100))</f>
        <v>100</v>
      </c>
      <c r="AP939" s="1"/>
      <c r="AQ939" s="2">
        <f t="shared" si="347"/>
        <v>-29</v>
      </c>
      <c r="AR939" s="2">
        <f t="shared" si="338"/>
        <v>76</v>
      </c>
      <c r="AS939" s="2">
        <f t="shared" si="339"/>
        <v>-16</v>
      </c>
      <c r="AT939" s="2">
        <f t="shared" si="340"/>
        <v>-36</v>
      </c>
      <c r="AU939" s="2">
        <f t="shared" si="341"/>
        <v>-25</v>
      </c>
      <c r="AV939" s="2">
        <f t="shared" si="348"/>
        <v>0</v>
      </c>
      <c r="AW939" s="2">
        <f t="shared" si="349"/>
        <v>1</v>
      </c>
      <c r="AX939" s="2">
        <f t="shared" si="342"/>
        <v>0</v>
      </c>
      <c r="AY939" s="2">
        <f t="shared" si="343"/>
        <v>0</v>
      </c>
      <c r="AZ939" s="2">
        <f t="shared" si="344"/>
        <v>1</v>
      </c>
      <c r="BA939" s="1"/>
      <c r="BB939" s="1"/>
      <c r="BN939" s="1">
        <f>T939/(T$3-T$4)*100</f>
        <v>24.229343073772753</v>
      </c>
      <c r="BO939" s="1">
        <f>U939/(U$3-U$4)*100</f>
        <v>65.768529505397495</v>
      </c>
      <c r="BP939" s="1">
        <f>V939/(V$3-V$4)*100</f>
        <v>37.854889589905362</v>
      </c>
      <c r="BQ939" s="1">
        <f>W939/(W$3-W$4)*100</f>
        <v>29.825064525379979</v>
      </c>
      <c r="BR939" s="1">
        <f>X939/(X$3-X$4)*100</f>
        <v>16.316158429723096</v>
      </c>
      <c r="BS939" s="1">
        <f>Y939/(Y$3-Y$4)*100</f>
        <v>40.348505332732472</v>
      </c>
      <c r="BT939" s="1">
        <f>Z939/(Z$3-Z$4)*100</f>
        <v>4.9745207473914093</v>
      </c>
      <c r="BU939" s="1">
        <f>AA939/(AA$3-AA$4)*100</f>
        <v>0</v>
      </c>
      <c r="BV939" s="1">
        <f>AB939/(AB$3-AB$4)*100</f>
        <v>2.9710938002961438</v>
      </c>
      <c r="BW939" s="1">
        <f>AC939/(AC$3-AC$4)*100</f>
        <v>18.286187102446089</v>
      </c>
    </row>
    <row r="940" spans="1:75">
      <c r="A940">
        <v>81</v>
      </c>
      <c r="B940" t="s">
        <v>2941</v>
      </c>
      <c r="C940" t="s">
        <v>3417</v>
      </c>
      <c r="D940">
        <v>18</v>
      </c>
      <c r="E940" t="s">
        <v>3418</v>
      </c>
      <c r="F940" t="s">
        <v>3419</v>
      </c>
      <c r="G940" t="s">
        <v>3420</v>
      </c>
      <c r="H940">
        <v>35</v>
      </c>
      <c r="I940">
        <v>54</v>
      </c>
      <c r="J940">
        <v>20</v>
      </c>
      <c r="K940">
        <v>84</v>
      </c>
      <c r="L940">
        <v>13</v>
      </c>
      <c r="M940">
        <v>35</v>
      </c>
      <c r="N940">
        <v>2</v>
      </c>
      <c r="O940">
        <v>0</v>
      </c>
      <c r="P940">
        <v>2</v>
      </c>
      <c r="Q940">
        <v>2</v>
      </c>
      <c r="R940">
        <v>247</v>
      </c>
      <c r="T940" s="1">
        <f t="shared" si="345"/>
        <v>14.17004048582996</v>
      </c>
      <c r="U940" s="1">
        <f t="shared" si="328"/>
        <v>21.862348178137651</v>
      </c>
      <c r="V940" s="1">
        <f t="shared" si="329"/>
        <v>8.097165991902834</v>
      </c>
      <c r="W940" s="1">
        <f t="shared" si="330"/>
        <v>34.008097165991899</v>
      </c>
      <c r="X940" s="1">
        <f t="shared" si="331"/>
        <v>5.2631578947368416</v>
      </c>
      <c r="Y940" s="1">
        <f t="shared" si="332"/>
        <v>14.17004048582996</v>
      </c>
      <c r="Z940" s="1">
        <f t="shared" si="333"/>
        <v>0.80971659919028338</v>
      </c>
      <c r="AA940" s="1">
        <f t="shared" si="334"/>
        <v>0</v>
      </c>
      <c r="AB940" s="1">
        <f t="shared" si="335"/>
        <v>0.80971659919028338</v>
      </c>
      <c r="AC940" s="1">
        <f t="shared" si="336"/>
        <v>0.80971659919028338</v>
      </c>
      <c r="AD940" s="1"/>
      <c r="AF940" s="1">
        <f t="shared" si="346"/>
        <v>-27.902975526213019</v>
      </c>
      <c r="AG940" s="1">
        <f t="shared" si="337"/>
        <v>62.45893209475399</v>
      </c>
      <c r="AH940" s="1">
        <f>IF((W940-W$2)/W$2*100&gt;100,100,IF((W940-W$2)/W$2*100&lt;-100,-100,(W940-W$2)/W$2*100))</f>
        <v>74.645056798625589</v>
      </c>
      <c r="AI940" s="1">
        <f>IF((X940-X$2)/X$2*100&gt;100,100,IF((X940-X$2)/X$2*100&lt;-100,-100,(X940-X$2)/X$2*100))</f>
        <v>-44.214540399070188</v>
      </c>
      <c r="AJ940" s="1">
        <f>IF((Y940-Y$2)/Y$2*100&gt;100,100,IF((Y940-Y$2)/Y$2*100&lt;-100,-100,(Y940-Y$2)/Y$2*100))</f>
        <v>-0.37535006616014543</v>
      </c>
      <c r="AK940" s="1">
        <f>IF((Z940-Z$2)/Z$2*100&gt;100,100,IF((Z940-Z$2)/Z$2*100&lt;-100,-100,(Z940-Z$2)/Z$2*100))</f>
        <v>-91.621182534771506</v>
      </c>
      <c r="AL940" s="1">
        <f>IF((V940-V$2)/V$2*100&gt;100,100,IF((V940-V$2)/V$2*100&lt;-100,-100,(V940-V$2)/V$2*100))</f>
        <v>76.063612053346873</v>
      </c>
      <c r="AM940" s="1">
        <f>IF((AA940-AA$2)/AA$2*100&gt;100,100,IF((AA940-AA$2)/AA$2*100&lt;-100,-100,(AA940-AA$2)/AA$2*100))</f>
        <v>-100</v>
      </c>
      <c r="AN940" s="1">
        <f>IF((AB940-AB$2)/AB$2*100&gt;100,100,IF((AB940-AB$2)/AB$2*100&lt;-100,-100,(AB940-AB$2)/AB$2*100))</f>
        <v>-55.215610647815382</v>
      </c>
      <c r="AO940" s="1">
        <f>IF((AC940-AC$2)/AC$2*100&gt;100,100,IF((AC940-AC$2)/AC$2*100&lt;-100,-100,(AC940-AC$2)/AC$2*100))</f>
        <v>-67.080445022464517</v>
      </c>
      <c r="AP940" s="1"/>
      <c r="AQ940" s="2">
        <f t="shared" si="347"/>
        <v>-28</v>
      </c>
      <c r="AR940" s="2">
        <f t="shared" si="338"/>
        <v>62</v>
      </c>
      <c r="AS940" s="2">
        <f t="shared" si="339"/>
        <v>75</v>
      </c>
      <c r="AT940" s="2">
        <f t="shared" si="340"/>
        <v>-44</v>
      </c>
      <c r="AU940" s="2">
        <f t="shared" si="341"/>
        <v>0</v>
      </c>
      <c r="AV940" s="2">
        <f t="shared" si="348"/>
        <v>0</v>
      </c>
      <c r="AW940" s="2">
        <f t="shared" si="349"/>
        <v>1</v>
      </c>
      <c r="AX940" s="2">
        <f t="shared" si="342"/>
        <v>0</v>
      </c>
      <c r="AY940" s="2">
        <f t="shared" si="343"/>
        <v>0</v>
      </c>
      <c r="AZ940" s="2">
        <f t="shared" si="344"/>
        <v>0</v>
      </c>
      <c r="BA940" s="1"/>
      <c r="BB940" s="1"/>
      <c r="BN940" s="1">
        <f>T940/(T$3-T$4)*100</f>
        <v>24.735421549825979</v>
      </c>
      <c r="BO940" s="1">
        <f>U940/(U$3-U$4)*100</f>
        <v>60.773316495189974</v>
      </c>
      <c r="BP940" s="1">
        <f>V940/(V$3-V$4)*100</f>
        <v>16.194331983805668</v>
      </c>
      <c r="BQ940" s="1">
        <f>W940/(W$3-W$4)*100</f>
        <v>61.832903938167085</v>
      </c>
      <c r="BR940" s="1">
        <f>X940/(X$3-X$4)*100</f>
        <v>14.327485380116956</v>
      </c>
      <c r="BS940" s="1">
        <f>Y940/(Y$3-Y$4)*100</f>
        <v>53.306342780026995</v>
      </c>
      <c r="BT940" s="1">
        <f>Z940/(Z$3-Z$4)*100</f>
        <v>2.5537215820616628</v>
      </c>
      <c r="BU940" s="1">
        <f>AA940/(AA$3-AA$4)*100</f>
        <v>0</v>
      </c>
      <c r="BV940" s="1">
        <f>AB940/(AB$3-AB$4)*100</f>
        <v>3.8131041890440387</v>
      </c>
      <c r="BW940" s="1">
        <f>AC940/(AC$3-AC$4)*100</f>
        <v>1.8052697949160417</v>
      </c>
    </row>
    <row r="941" spans="1:75">
      <c r="A941">
        <v>85</v>
      </c>
      <c r="B941" t="s">
        <v>2941</v>
      </c>
      <c r="C941" t="s">
        <v>3421</v>
      </c>
      <c r="D941">
        <v>12</v>
      </c>
      <c r="E941" t="s">
        <v>3422</v>
      </c>
      <c r="F941" t="s">
        <v>3423</v>
      </c>
      <c r="G941" t="s">
        <v>3424</v>
      </c>
      <c r="H941">
        <v>25</v>
      </c>
      <c r="I941">
        <v>39</v>
      </c>
      <c r="J941">
        <v>6</v>
      </c>
      <c r="K941">
        <v>44</v>
      </c>
      <c r="L941">
        <v>55</v>
      </c>
      <c r="M941">
        <v>28</v>
      </c>
      <c r="N941">
        <v>7</v>
      </c>
      <c r="O941">
        <v>1</v>
      </c>
      <c r="P941">
        <v>4</v>
      </c>
      <c r="Q941">
        <v>0</v>
      </c>
      <c r="R941">
        <v>209</v>
      </c>
      <c r="T941" s="1">
        <f t="shared" si="345"/>
        <v>11.961722488038278</v>
      </c>
      <c r="U941" s="1">
        <f t="shared" si="328"/>
        <v>18.660287081339714</v>
      </c>
      <c r="V941" s="1">
        <f t="shared" si="329"/>
        <v>2.8708133971291865</v>
      </c>
      <c r="W941" s="1">
        <f t="shared" si="330"/>
        <v>21.052631578947366</v>
      </c>
      <c r="X941" s="1">
        <f t="shared" si="331"/>
        <v>26.315789473684209</v>
      </c>
      <c r="Y941" s="1">
        <f t="shared" si="332"/>
        <v>13.397129186602871</v>
      </c>
      <c r="Z941" s="1">
        <f t="shared" si="333"/>
        <v>3.3492822966507179</v>
      </c>
      <c r="AA941" s="1">
        <f t="shared" si="334"/>
        <v>0.4784688995215311</v>
      </c>
      <c r="AB941" s="1">
        <f t="shared" si="335"/>
        <v>1.9138755980861244</v>
      </c>
      <c r="AC941" s="1">
        <f t="shared" si="336"/>
        <v>0</v>
      </c>
      <c r="AD941" s="1"/>
      <c r="AF941" s="1">
        <f t="shared" si="346"/>
        <v>-39.138875444205787</v>
      </c>
      <c r="AG941" s="1">
        <f t="shared" si="337"/>
        <v>38.664442040471855</v>
      </c>
      <c r="AH941" s="1">
        <f>IF((W941-W$2)/W$2*100&gt;100,100,IF((W941-W$2)/W$2*100&lt;-100,-100,(W941-W$2)/W$2*100))</f>
        <v>8.1136065896253662</v>
      </c>
      <c r="AI941" s="1">
        <f>IF((X941-X$2)/X$2*100&gt;100,100,IF((X941-X$2)/X$2*100&lt;-100,-100,(X941-X$2)/X$2*100))</f>
        <v>100</v>
      </c>
      <c r="AJ941" s="1">
        <f>IF((Y941-Y$2)/Y$2*100&gt;100,100,IF((Y941-Y$2)/Y$2*100&lt;-100,-100,(Y941-Y$2)/Y$2*100))</f>
        <v>-5.8094218807332245</v>
      </c>
      <c r="AK941" s="1">
        <f>IF((Z941-Z$2)/Z$2*100&gt;100,100,IF((Z941-Z$2)/Z$2*100&lt;-100,-100,(Z941-Z$2)/Z$2*100))</f>
        <v>-65.342164121100325</v>
      </c>
      <c r="AL941" s="1">
        <f>IF((V941-V$2)/V$2*100&gt;100,100,IF((V941-V$2)/V$2*100&lt;-100,-100,(V941-V$2)/V$2*100))</f>
        <v>-37.577446635631567</v>
      </c>
      <c r="AM941" s="1">
        <f>IF((AA941-AA$2)/AA$2*100&gt;100,100,IF((AA941-AA$2)/AA$2*100&lt;-100,-100,(AA941-AA$2)/AA$2*100))</f>
        <v>-90.502111216674734</v>
      </c>
      <c r="AN941" s="1">
        <f>IF((AB941-AB$2)/AB$2*100&gt;100,100,IF((AB941-AB$2)/AB$2*100&lt;-100,-100,(AB941-AB$2)/AB$2*100))</f>
        <v>5.8540111960727215</v>
      </c>
      <c r="AO941" s="1">
        <f>IF((AC941-AC$2)/AC$2*100&gt;100,100,IF((AC941-AC$2)/AC$2*100&lt;-100,-100,(AC941-AC$2)/AC$2*100))</f>
        <v>-100</v>
      </c>
      <c r="AP941" s="1"/>
      <c r="AQ941" s="2">
        <f t="shared" si="347"/>
        <v>-39</v>
      </c>
      <c r="AR941" s="2">
        <f t="shared" si="338"/>
        <v>39</v>
      </c>
      <c r="AS941" s="2">
        <f t="shared" si="339"/>
        <v>8</v>
      </c>
      <c r="AT941" s="2">
        <f t="shared" si="340"/>
        <v>100</v>
      </c>
      <c r="AU941" s="2">
        <f t="shared" si="341"/>
        <v>-6</v>
      </c>
      <c r="AV941" s="2">
        <f t="shared" si="348"/>
        <v>0</v>
      </c>
      <c r="AW941" s="2">
        <f t="shared" si="349"/>
        <v>0</v>
      </c>
      <c r="AX941" s="2">
        <f t="shared" si="342"/>
        <v>0</v>
      </c>
      <c r="AY941" s="2">
        <f t="shared" si="343"/>
        <v>0</v>
      </c>
      <c r="AZ941" s="2">
        <f t="shared" si="344"/>
        <v>0</v>
      </c>
      <c r="BA941" s="1"/>
      <c r="BB941" s="1"/>
      <c r="BN941" s="1">
        <f>T941/(T$3-T$4)*100</f>
        <v>20.88055065894401</v>
      </c>
      <c r="BO941" s="1">
        <f>U941/(U$3-U$4)*100</f>
        <v>51.87217418023792</v>
      </c>
      <c r="BP941" s="1">
        <f>V941/(V$3-V$4)*100</f>
        <v>5.741626794258373</v>
      </c>
      <c r="BQ941" s="1">
        <f>W941/(W$3-W$4)*100</f>
        <v>38.277511961722475</v>
      </c>
      <c r="BR941" s="1">
        <f>X941/(X$3-X$4)*100</f>
        <v>71.637426900584785</v>
      </c>
      <c r="BS941" s="1">
        <f>Y941/(Y$3-Y$4)*100</f>
        <v>50.398724082934621</v>
      </c>
      <c r="BT941" s="1">
        <f>Z941/(Z$3-Z$4)*100</f>
        <v>10.56312108943688</v>
      </c>
      <c r="BU941" s="1">
        <f>AA941/(AA$3-AA$4)*100</f>
        <v>1.7108887922285054</v>
      </c>
      <c r="BV941" s="1">
        <f>AB941/(AB$3-AB$4)*100</f>
        <v>9.0127917195586367</v>
      </c>
      <c r="BW941" s="1">
        <f>AC941/(AC$3-AC$4)*100</f>
        <v>0</v>
      </c>
    </row>
    <row r="942" spans="1:75">
      <c r="A942">
        <v>85</v>
      </c>
      <c r="B942" t="s">
        <v>2941</v>
      </c>
      <c r="C942" t="s">
        <v>3425</v>
      </c>
      <c r="D942">
        <v>23</v>
      </c>
      <c r="E942" t="s">
        <v>3426</v>
      </c>
      <c r="F942" t="s">
        <v>3427</v>
      </c>
      <c r="G942" t="s">
        <v>3428</v>
      </c>
      <c r="H942">
        <v>35</v>
      </c>
      <c r="I942">
        <v>75</v>
      </c>
      <c r="J942">
        <v>18</v>
      </c>
      <c r="K942">
        <v>57</v>
      </c>
      <c r="L942">
        <v>48</v>
      </c>
      <c r="M942">
        <v>35</v>
      </c>
      <c r="N942">
        <v>7</v>
      </c>
      <c r="O942">
        <v>2</v>
      </c>
      <c r="P942">
        <v>1</v>
      </c>
      <c r="Q942">
        <v>1</v>
      </c>
      <c r="R942">
        <v>279</v>
      </c>
      <c r="T942" s="1">
        <f t="shared" si="345"/>
        <v>12.544802867383511</v>
      </c>
      <c r="U942" s="1">
        <f t="shared" si="328"/>
        <v>26.881720430107524</v>
      </c>
      <c r="V942" s="1">
        <f t="shared" si="329"/>
        <v>6.4516129032258061</v>
      </c>
      <c r="W942" s="1">
        <f t="shared" si="330"/>
        <v>20.43010752688172</v>
      </c>
      <c r="X942" s="1">
        <f t="shared" si="331"/>
        <v>17.20430107526882</v>
      </c>
      <c r="Y942" s="1">
        <f t="shared" si="332"/>
        <v>12.544802867383511</v>
      </c>
      <c r="Z942" s="1">
        <f t="shared" si="333"/>
        <v>2.5089605734767026</v>
      </c>
      <c r="AA942" s="1">
        <f t="shared" si="334"/>
        <v>0.71684587813620071</v>
      </c>
      <c r="AB942" s="1">
        <f t="shared" si="335"/>
        <v>0.35842293906810035</v>
      </c>
      <c r="AC942" s="1">
        <f t="shared" si="336"/>
        <v>0.35842293906810035</v>
      </c>
      <c r="AD942" s="1"/>
      <c r="AF942" s="1">
        <f t="shared" si="346"/>
        <v>-36.172168297400056</v>
      </c>
      <c r="AG942" s="1">
        <f t="shared" si="337"/>
        <v>99.757846611928684</v>
      </c>
      <c r="AH942" s="1">
        <f>IF((W942-W$2)/W$2*100&gt;100,100,IF((W942-W$2)/W$2*100&lt;-100,-100,(W942-W$2)/W$2*100))</f>
        <v>4.9166988678891395</v>
      </c>
      <c r="AI942" s="1">
        <f>IF((X942-X$2)/X$2*100&gt;100,100,IF((X942-X$2)/X$2*100&lt;-100,-100,(X942-X$2)/X$2*100))</f>
        <v>82.352470093362001</v>
      </c>
      <c r="AJ942" s="1">
        <f>IF((Y942-Y$2)/Y$2*100&gt;100,100,IF((Y942-Y$2)/Y$2*100&lt;-100,-100,(Y942-Y$2)/Y$2*100))</f>
        <v>-11.801833212693756</v>
      </c>
      <c r="AK942" s="1">
        <f>IF((Z942-Z$2)/Z$2*100&gt;100,100,IF((Z942-Z$2)/Z$2*100&lt;-100,-100,(Z942-Z$2)/Z$2*100))</f>
        <v>-74.037678499318886</v>
      </c>
      <c r="AL942" s="1">
        <f>IF((V942-V$2)/V$2*100&gt;100,100,IF((V942-V$2)/V$2*100&lt;-100,-100,(V942-V$2)/V$2*100))</f>
        <v>40.282942507021531</v>
      </c>
      <c r="AM942" s="1">
        <f>IF((AA942-AA$2)/AA$2*100&gt;100,100,IF((AA942-AA$2)/AA$2*100&lt;-100,-100,(AA942-AA$2)/AA$2*100))</f>
        <v>-85.770188131075429</v>
      </c>
      <c r="AN942" s="1">
        <f>IF((AB942-AB$2)/AB$2*100&gt;100,100,IF((AB942-AB$2)/AB$2*100&lt;-100,-100,(AB942-AB$2)/AB$2*100))</f>
        <v>-80.176085716864506</v>
      </c>
      <c r="AO942" s="1">
        <f>IF((AC942-AC$2)/AC$2*100&gt;100,100,IF((AC942-AC$2)/AC$2*100&lt;-100,-100,(AC942-AC$2)/AC$2*100))</f>
        <v>-85.428082294890217</v>
      </c>
      <c r="AP942" s="1"/>
      <c r="AQ942" s="2">
        <f t="shared" si="347"/>
        <v>-36</v>
      </c>
      <c r="AR942" s="2">
        <f t="shared" si="338"/>
        <v>100</v>
      </c>
      <c r="AS942" s="2">
        <f t="shared" si="339"/>
        <v>5</v>
      </c>
      <c r="AT942" s="2">
        <f t="shared" si="340"/>
        <v>82</v>
      </c>
      <c r="AU942" s="2">
        <f t="shared" si="341"/>
        <v>-12</v>
      </c>
      <c r="AV942" s="2">
        <f t="shared" si="348"/>
        <v>0</v>
      </c>
      <c r="AW942" s="2">
        <f t="shared" si="349"/>
        <v>1</v>
      </c>
      <c r="AX942" s="2">
        <f t="shared" si="342"/>
        <v>0</v>
      </c>
      <c r="AY942" s="2">
        <f t="shared" si="343"/>
        <v>0</v>
      </c>
      <c r="AZ942" s="2">
        <f t="shared" si="344"/>
        <v>0</v>
      </c>
      <c r="BA942" s="1"/>
      <c r="BB942" s="1"/>
      <c r="BN942" s="1">
        <f>T942/(T$3-T$4)*100</f>
        <v>21.898383952713321</v>
      </c>
      <c r="BO942" s="1">
        <f>U942/(U$3-U$4)*100</f>
        <v>74.726250369931918</v>
      </c>
      <c r="BP942" s="1">
        <f>V942/(V$3-V$4)*100</f>
        <v>12.903225806451612</v>
      </c>
      <c r="BQ942" s="1">
        <f>W942/(W$3-W$4)*100</f>
        <v>37.145650048875851</v>
      </c>
      <c r="BR942" s="1">
        <f>X942/(X$3-X$4)*100</f>
        <v>46.833930704898449</v>
      </c>
      <c r="BS942" s="1">
        <f>Y942/(Y$3-Y$4)*100</f>
        <v>47.192353643966548</v>
      </c>
      <c r="BT942" s="1">
        <f>Z942/(Z$3-Z$4)*100</f>
        <v>7.9128756548111401</v>
      </c>
      <c r="BU942" s="1">
        <f>AA942/(AA$3-AA$4)*100</f>
        <v>2.5632670793961121</v>
      </c>
      <c r="BV942" s="1">
        <f>AB942/(AB$3-AB$4)*100</f>
        <v>1.6878794528564116</v>
      </c>
      <c r="BW942" s="1">
        <f>AC942/(AC$3-AC$4)*100</f>
        <v>0.7991068805452729</v>
      </c>
    </row>
    <row r="943" spans="1:75">
      <c r="A943">
        <v>83</v>
      </c>
      <c r="B943" t="s">
        <v>2941</v>
      </c>
      <c r="C943" t="s">
        <v>3429</v>
      </c>
      <c r="D943">
        <v>14</v>
      </c>
      <c r="E943" t="s">
        <v>3430</v>
      </c>
      <c r="F943" t="s">
        <v>3431</v>
      </c>
      <c r="G943" t="s">
        <v>3432</v>
      </c>
      <c r="H943">
        <v>41</v>
      </c>
      <c r="I943">
        <v>53</v>
      </c>
      <c r="J943">
        <v>8</v>
      </c>
      <c r="K943">
        <v>82</v>
      </c>
      <c r="L943">
        <v>27</v>
      </c>
      <c r="M943">
        <v>30</v>
      </c>
      <c r="N943">
        <v>13</v>
      </c>
      <c r="O943">
        <v>3</v>
      </c>
      <c r="P943">
        <v>0</v>
      </c>
      <c r="Q943">
        <v>1</v>
      </c>
      <c r="R943">
        <v>258</v>
      </c>
      <c r="T943" s="1">
        <f t="shared" si="345"/>
        <v>15.891472868217054</v>
      </c>
      <c r="U943" s="1">
        <f t="shared" si="328"/>
        <v>20.54263565891473</v>
      </c>
      <c r="V943" s="1">
        <f t="shared" si="329"/>
        <v>3.1007751937984498</v>
      </c>
      <c r="W943" s="1">
        <f t="shared" si="330"/>
        <v>31.782945736434108</v>
      </c>
      <c r="X943" s="1">
        <f t="shared" si="331"/>
        <v>10.465116279069768</v>
      </c>
      <c r="Y943" s="1">
        <f t="shared" si="332"/>
        <v>11.627906976744185</v>
      </c>
      <c r="Z943" s="1">
        <f t="shared" si="333"/>
        <v>5.0387596899224807</v>
      </c>
      <c r="AA943" s="1">
        <f t="shared" si="334"/>
        <v>1.1627906976744187</v>
      </c>
      <c r="AB943" s="1">
        <f t="shared" si="335"/>
        <v>0</v>
      </c>
      <c r="AC943" s="1">
        <f t="shared" si="336"/>
        <v>0.38759689922480622</v>
      </c>
      <c r="AD943" s="1"/>
      <c r="AF943" s="1">
        <f t="shared" si="346"/>
        <v>-19.144344756806117</v>
      </c>
      <c r="AG943" s="1">
        <f t="shared" si="337"/>
        <v>52.652159062045989</v>
      </c>
      <c r="AH943" s="1">
        <f>IF((W943-W$2)/W$2*100&gt;100,100,IF((W943-W$2)/W$2*100&lt;-100,-100,(W943-W$2)/W$2*100))</f>
        <v>63.218022351391802</v>
      </c>
      <c r="AI943" s="1">
        <f>IF((X943-X$2)/X$2*100&gt;100,100,IF((X943-X$2)/X$2*100&lt;-100,-100,(X943-X$2)/X$2*100))</f>
        <v>10.922251066965107</v>
      </c>
      <c r="AJ943" s="1">
        <f>IF((Y943-Y$2)/Y$2*100&gt;100,100,IF((Y943-Y$2)/Y$2*100&lt;-100,-100,(Y943-Y$2)/Y$2*100))</f>
        <v>-18.248210851633083</v>
      </c>
      <c r="AK943" s="1">
        <f>IF((Z943-Z$2)/Z$2*100&gt;100,100,IF((Z943-Z$2)/Z$2*100&lt;-100,-100,(Z943-Z$2)/Z$2*100))</f>
        <v>-47.859723099130441</v>
      </c>
      <c r="AL943" s="1">
        <f>IF((V943-V$2)/V$2*100&gt;100,100,IF((V943-V$2)/V$2*100&lt;-100,-100,(V943-V$2)/V$2*100))</f>
        <v>-32.577190422981893</v>
      </c>
      <c r="AM943" s="1">
        <f>IF((AA943-AA$2)/AA$2*100&gt;100,100,IF((AA943-AA$2)/AA$2*100&lt;-100,-100,(AA943-AA$2)/AA$2*100))</f>
        <v>-76.91792144517467</v>
      </c>
      <c r="AN943" s="1">
        <f>IF((AB943-AB$2)/AB$2*100&gt;100,100,IF((AB943-AB$2)/AB$2*100&lt;-100,-100,(AB943-AB$2)/AB$2*100))</f>
        <v>-100</v>
      </c>
      <c r="AO943" s="1">
        <f>IF((AC943-AC$2)/AC$2*100&gt;100,100,IF((AC943-AC$2)/AC$2*100&lt;-100,-100,(AC943-AC$2)/AC$2*100))</f>
        <v>-84.241995970055683</v>
      </c>
      <c r="AP943" s="1"/>
      <c r="AQ943" s="2">
        <f t="shared" si="347"/>
        <v>-19</v>
      </c>
      <c r="AR943" s="2">
        <f t="shared" si="338"/>
        <v>53</v>
      </c>
      <c r="AS943" s="2">
        <f t="shared" si="339"/>
        <v>63</v>
      </c>
      <c r="AT943" s="2">
        <f t="shared" si="340"/>
        <v>11</v>
      </c>
      <c r="AU943" s="2">
        <f t="shared" si="341"/>
        <v>-18</v>
      </c>
      <c r="AV943" s="2">
        <f t="shared" si="348"/>
        <v>0</v>
      </c>
      <c r="AW943" s="2">
        <f t="shared" si="349"/>
        <v>0</v>
      </c>
      <c r="AX943" s="2">
        <f t="shared" si="342"/>
        <v>0</v>
      </c>
      <c r="AY943" s="2">
        <f t="shared" si="343"/>
        <v>0</v>
      </c>
      <c r="AZ943" s="2">
        <f t="shared" si="344"/>
        <v>0</v>
      </c>
      <c r="BA943" s="1"/>
      <c r="BB943" s="1"/>
      <c r="BN943" s="1">
        <f>T943/(T$3-T$4)*100</f>
        <v>27.740378076975382</v>
      </c>
      <c r="BO943" s="1">
        <f>U943/(U$3-U$4)*100</f>
        <v>57.104757840836349</v>
      </c>
      <c r="BP943" s="1">
        <f>V943/(V$3-V$4)*100</f>
        <v>6.2015503875968996</v>
      </c>
      <c r="BQ943" s="1">
        <f>W943/(W$3-W$4)*100</f>
        <v>57.787174066243828</v>
      </c>
      <c r="BR943" s="1">
        <f>X943/(X$3-X$4)*100</f>
        <v>28.488372093023255</v>
      </c>
      <c r="BS943" s="1">
        <f>Y943/(Y$3-Y$4)*100</f>
        <v>43.743078626799559</v>
      </c>
      <c r="BT943" s="1">
        <f>Z943/(Z$3-Z$4)*100</f>
        <v>15.891472868217054</v>
      </c>
      <c r="BU943" s="1">
        <f>AA943/(AA$3-AA$4)*100</f>
        <v>4.1578576462297399</v>
      </c>
      <c r="BV943" s="1">
        <f>AB943/(AB$3-AB$4)*100</f>
        <v>0</v>
      </c>
      <c r="BW943" s="1">
        <f>AC943/(AC$3-AC$4)*100</f>
        <v>0.86415046384546967</v>
      </c>
    </row>
    <row r="944" spans="1:75">
      <c r="A944">
        <v>89</v>
      </c>
      <c r="B944" t="s">
        <v>2941</v>
      </c>
      <c r="C944" t="s">
        <v>3433</v>
      </c>
      <c r="D944">
        <v>8</v>
      </c>
      <c r="E944" t="s">
        <v>3434</v>
      </c>
      <c r="F944" t="s">
        <v>3435</v>
      </c>
      <c r="G944" t="s">
        <v>3436</v>
      </c>
      <c r="H944">
        <v>11</v>
      </c>
      <c r="I944">
        <v>45</v>
      </c>
      <c r="J944">
        <v>27</v>
      </c>
      <c r="K944">
        <v>36</v>
      </c>
      <c r="L944">
        <v>23</v>
      </c>
      <c r="M944">
        <v>14</v>
      </c>
      <c r="N944">
        <v>2</v>
      </c>
      <c r="O944">
        <v>1</v>
      </c>
      <c r="P944">
        <v>0</v>
      </c>
      <c r="Q944">
        <v>0</v>
      </c>
      <c r="R944">
        <v>159</v>
      </c>
      <c r="T944" s="1">
        <f t="shared" si="345"/>
        <v>6.9182389937106921</v>
      </c>
      <c r="U944" s="1">
        <f t="shared" si="328"/>
        <v>28.30188679245283</v>
      </c>
      <c r="V944" s="1">
        <f t="shared" si="329"/>
        <v>16.981132075471699</v>
      </c>
      <c r="W944" s="1">
        <f t="shared" si="330"/>
        <v>22.641509433962266</v>
      </c>
      <c r="X944" s="1">
        <f t="shared" si="331"/>
        <v>14.465408805031446</v>
      </c>
      <c r="Y944" s="1">
        <f t="shared" si="332"/>
        <v>8.8050314465408803</v>
      </c>
      <c r="Z944" s="1">
        <f t="shared" si="333"/>
        <v>1.257861635220126</v>
      </c>
      <c r="AA944" s="1">
        <f t="shared" si="334"/>
        <v>0.62893081761006298</v>
      </c>
      <c r="AB944" s="1">
        <f t="shared" si="335"/>
        <v>0</v>
      </c>
      <c r="AC944" s="1">
        <f t="shared" si="336"/>
        <v>0</v>
      </c>
      <c r="AD944" s="1"/>
      <c r="AF944" s="1">
        <f t="shared" si="346"/>
        <v>-64.800069093390974</v>
      </c>
      <c r="AG944" s="1">
        <f t="shared" si="337"/>
        <v>100</v>
      </c>
      <c r="AH944" s="1">
        <f>IF((W944-W$2)/W$2*100&gt;100,100,IF((W944-W$2)/W$2*100&lt;-100,-100,(W944-W$2)/W$2*100))</f>
        <v>16.273124068087679</v>
      </c>
      <c r="AI944" s="1">
        <f>IF((X944-X$2)/X$2*100&gt;100,100,IF((X944-X$2)/X$2*100&lt;-100,-100,(X944-X$2)/X$2*100))</f>
        <v>53.322300915763066</v>
      </c>
      <c r="AJ944" s="1">
        <f>IF((Y944-Y$2)/Y$2*100&gt;100,100,IF((Y944-Y$2)/Y$2*100&lt;-100,-100,(Y944-Y$2)/Y$2*100))</f>
        <v>-38.094871613437881</v>
      </c>
      <c r="AK944" s="1">
        <f>IF((Z944-Z$2)/Z$2*100&gt;100,100,IF((Z944-Z$2)/Z$2*100&lt;-100,-100,(Z944-Z$2)/Z$2*100))</f>
        <v>-86.983849598041274</v>
      </c>
      <c r="AL944" s="1">
        <f>IF((V944-V$2)/V$2*100&gt;100,100,IF((V944-V$2)/V$2*100&lt;-100,-100,(V944-V$2)/V$2*100))</f>
        <v>100</v>
      </c>
      <c r="AM944" s="1">
        <f>IF((AA944-AA$2)/AA$2*100&gt;100,100,IF((AA944-AA$2)/AA$2*100&lt;-100,-100,(AA944-AA$2)/AA$2*100))</f>
        <v>-87.515353737641661</v>
      </c>
      <c r="AN944" s="1">
        <f>IF((AB944-AB$2)/AB$2*100&gt;100,100,IF((AB944-AB$2)/AB$2*100&lt;-100,-100,(AB944-AB$2)/AB$2*100))</f>
        <v>-100</v>
      </c>
      <c r="AO944" s="1">
        <f>IF((AC944-AC$2)/AC$2*100&gt;100,100,IF((AC944-AC$2)/AC$2*100&lt;-100,-100,(AC944-AC$2)/AC$2*100))</f>
        <v>-100</v>
      </c>
      <c r="AP944" s="1"/>
      <c r="AQ944" s="2">
        <f t="shared" si="347"/>
        <v>-65</v>
      </c>
      <c r="AR944" s="2">
        <f t="shared" si="338"/>
        <v>100</v>
      </c>
      <c r="AS944" s="2">
        <f t="shared" si="339"/>
        <v>16</v>
      </c>
      <c r="AT944" s="2">
        <f t="shared" si="340"/>
        <v>53</v>
      </c>
      <c r="AU944" s="2">
        <f t="shared" si="341"/>
        <v>-38</v>
      </c>
      <c r="AV944" s="2">
        <f t="shared" si="348"/>
        <v>0</v>
      </c>
      <c r="AW944" s="2">
        <f t="shared" si="349"/>
        <v>1</v>
      </c>
      <c r="AX944" s="2">
        <f t="shared" si="342"/>
        <v>0</v>
      </c>
      <c r="AY944" s="2">
        <f t="shared" si="343"/>
        <v>0</v>
      </c>
      <c r="AZ944" s="2">
        <f t="shared" si="344"/>
        <v>0</v>
      </c>
      <c r="BA944" s="1"/>
      <c r="BB944" s="1"/>
      <c r="BN944" s="1">
        <f>T944/(T$3-T$4)*100</f>
        <v>12.076575085512523</v>
      </c>
      <c r="BO944" s="1">
        <f>U944/(U$3-U$4)*100</f>
        <v>78.674052276267957</v>
      </c>
      <c r="BP944" s="1">
        <f>V944/(V$3-V$4)*100</f>
        <v>33.962264150943398</v>
      </c>
      <c r="BQ944" s="1">
        <f>W944/(W$3-W$4)*100</f>
        <v>41.166380789022291</v>
      </c>
      <c r="BR944" s="1">
        <f>X944/(X$3-X$4)*100</f>
        <v>39.378057302585603</v>
      </c>
      <c r="BS944" s="1">
        <f>Y944/(Y$3-Y$4)*100</f>
        <v>33.123689727463315</v>
      </c>
      <c r="BT944" s="1">
        <f>Z944/(Z$3-Z$4)*100</f>
        <v>3.967102080309628</v>
      </c>
      <c r="BU944" s="1">
        <f>AA944/(AA$3-AA$4)*100</f>
        <v>2.2489041356965886</v>
      </c>
      <c r="BV944" s="1">
        <f>AB944/(AB$3-AB$4)*100</f>
        <v>0</v>
      </c>
      <c r="BW944" s="1">
        <f>AC944/(AC$3-AC$4)*100</f>
        <v>0</v>
      </c>
    </row>
    <row r="945" spans="1:75">
      <c r="A945">
        <v>82</v>
      </c>
      <c r="B945" t="s">
        <v>2941</v>
      </c>
      <c r="C945" t="s">
        <v>3437</v>
      </c>
      <c r="D945">
        <v>14</v>
      </c>
      <c r="E945" t="s">
        <v>3438</v>
      </c>
      <c r="F945" t="s">
        <v>3439</v>
      </c>
      <c r="G945" t="s">
        <v>3440</v>
      </c>
      <c r="H945">
        <v>21</v>
      </c>
      <c r="I945">
        <v>71</v>
      </c>
      <c r="J945">
        <v>95</v>
      </c>
      <c r="K945">
        <v>41</v>
      </c>
      <c r="L945">
        <v>16</v>
      </c>
      <c r="M945">
        <v>35</v>
      </c>
      <c r="N945">
        <v>3</v>
      </c>
      <c r="O945">
        <v>1</v>
      </c>
      <c r="P945">
        <v>0</v>
      </c>
      <c r="Q945">
        <v>2</v>
      </c>
      <c r="R945">
        <v>285</v>
      </c>
      <c r="T945" s="1">
        <f t="shared" si="345"/>
        <v>7.3684210526315779</v>
      </c>
      <c r="U945" s="1">
        <f t="shared" si="328"/>
        <v>24.912280701754387</v>
      </c>
      <c r="V945" s="1">
        <f t="shared" si="329"/>
        <v>33.333333333333329</v>
      </c>
      <c r="W945" s="1">
        <f t="shared" si="330"/>
        <v>14.385964912280702</v>
      </c>
      <c r="X945" s="1">
        <f t="shared" si="331"/>
        <v>5.6140350877192979</v>
      </c>
      <c r="Y945" s="1">
        <f t="shared" si="332"/>
        <v>12.280701754385964</v>
      </c>
      <c r="Z945" s="1">
        <f t="shared" si="333"/>
        <v>1.0526315789473684</v>
      </c>
      <c r="AA945" s="1">
        <f t="shared" si="334"/>
        <v>0.35087719298245612</v>
      </c>
      <c r="AB945" s="1">
        <f t="shared" si="335"/>
        <v>0</v>
      </c>
      <c r="AC945" s="1">
        <f t="shared" si="336"/>
        <v>0.70175438596491224</v>
      </c>
      <c r="AD945" s="1"/>
      <c r="AF945" s="1">
        <f t="shared" si="346"/>
        <v>-62.509547273630773</v>
      </c>
      <c r="AG945" s="1">
        <f t="shared" si="337"/>
        <v>85.122955954886365</v>
      </c>
      <c r="AH945" s="1">
        <f>IF((W945-W$2)/W$2*100&gt;100,100,IF((W945-W$2)/W$2*100&lt;-100,-100,(W945-W$2)/W$2*100))</f>
        <v>-26.122368830422658</v>
      </c>
      <c r="AI945" s="1">
        <f>IF((X945-X$2)/X$2*100&gt;100,100,IF((X945-X$2)/X$2*100&lt;-100,-100,(X945-X$2)/X$2*100))</f>
        <v>-40.4955097590082</v>
      </c>
      <c r="AJ945" s="1">
        <f>IF((Y945-Y$2)/Y$2*100&gt;100,100,IF((Y945-Y$2)/Y$2*100&lt;-100,-100,(Y945-Y$2)/Y$2*100))</f>
        <v>-13.658636724005465</v>
      </c>
      <c r="AK945" s="1">
        <f>IF((Z945-Z$2)/Z$2*100&gt;100,100,IF((Z945-Z$2)/Z$2*100&lt;-100,-100,(Z945-Z$2)/Z$2*100))</f>
        <v>-89.10753729520296</v>
      </c>
      <c r="AL945" s="1">
        <f>IF((V945-V$2)/V$2*100&gt;100,100,IF((V945-V$2)/V$2*100&lt;-100,-100,(V945-V$2)/V$2*100))</f>
        <v>100</v>
      </c>
      <c r="AM945" s="1">
        <f>IF((AA945-AA$2)/AA$2*100&gt;100,100,IF((AA945-AA$2)/AA$2*100&lt;-100,-100,(AA945-AA$2)/AA$2*100))</f>
        <v>-93.03488155889481</v>
      </c>
      <c r="AN945" s="1">
        <f>IF((AB945-AB$2)/AB$2*100&gt;100,100,IF((AB945-AB$2)/AB$2*100&lt;-100,-100,(AB945-AB$2)/AB$2*100))</f>
        <v>-100</v>
      </c>
      <c r="AO945" s="1">
        <f>IF((AC945-AC$2)/AC$2*100&gt;100,100,IF((AC945-AC$2)/AC$2*100&lt;-100,-100,(AC945-AC$2)/AC$2*100))</f>
        <v>-71.469719019469252</v>
      </c>
      <c r="AP945" s="1"/>
      <c r="AQ945" s="2">
        <f t="shared" si="347"/>
        <v>-63</v>
      </c>
      <c r="AR945" s="2">
        <f t="shared" si="338"/>
        <v>85</v>
      </c>
      <c r="AS945" s="2">
        <f t="shared" si="339"/>
        <v>-26</v>
      </c>
      <c r="AT945" s="2">
        <f t="shared" si="340"/>
        <v>-40</v>
      </c>
      <c r="AU945" s="2">
        <f t="shared" si="341"/>
        <v>-14</v>
      </c>
      <c r="AV945" s="2">
        <f t="shared" si="348"/>
        <v>0</v>
      </c>
      <c r="AW945" s="2">
        <f t="shared" si="349"/>
        <v>1</v>
      </c>
      <c r="AX945" s="2">
        <f t="shared" si="342"/>
        <v>0</v>
      </c>
      <c r="AY945" s="2">
        <f t="shared" si="343"/>
        <v>0</v>
      </c>
      <c r="AZ945" s="2">
        <f t="shared" si="344"/>
        <v>0</v>
      </c>
      <c r="BA945" s="1"/>
      <c r="BB945" s="1"/>
      <c r="BN945" s="1">
        <f>T945/(T$3-T$4)*100</f>
        <v>12.862419205909509</v>
      </c>
      <c r="BO945" s="1">
        <f>U945/(U$3-U$4)*100</f>
        <v>69.251569290197963</v>
      </c>
      <c r="BP945" s="1">
        <f>V945/(V$3-V$4)*100</f>
        <v>66.666666666666657</v>
      </c>
      <c r="BQ945" s="1">
        <f>W945/(W$3-W$4)*100</f>
        <v>26.156299840510368</v>
      </c>
      <c r="BR945" s="1">
        <f>X945/(X$3-X$4)*100</f>
        <v>15.282651072124754</v>
      </c>
      <c r="BS945" s="1">
        <f>Y945/(Y$3-Y$4)*100</f>
        <v>46.198830409356731</v>
      </c>
      <c r="BT945" s="1">
        <f>Z945/(Z$3-Z$4)*100</f>
        <v>3.3198380566801617</v>
      </c>
      <c r="BU945" s="1">
        <f>AA945/(AA$3-AA$4)*100</f>
        <v>1.2546517809675706</v>
      </c>
      <c r="BV945" s="1">
        <f>AB945/(AB$3-AB$4)*100</f>
        <v>0</v>
      </c>
      <c r="BW945" s="1">
        <f>AC945/(AC$3-AC$4)*100</f>
        <v>1.5645671555939027</v>
      </c>
    </row>
    <row r="946" spans="1:75">
      <c r="A946">
        <v>80</v>
      </c>
      <c r="B946" t="s">
        <v>2941</v>
      </c>
      <c r="C946" t="s">
        <v>3441</v>
      </c>
      <c r="D946">
        <v>8</v>
      </c>
      <c r="E946" t="s">
        <v>3442</v>
      </c>
      <c r="F946" t="s">
        <v>3443</v>
      </c>
      <c r="G946" t="s">
        <v>2219</v>
      </c>
      <c r="H946">
        <v>15</v>
      </c>
      <c r="I946">
        <v>33</v>
      </c>
      <c r="J946">
        <v>5</v>
      </c>
      <c r="K946">
        <v>32</v>
      </c>
      <c r="L946">
        <v>7</v>
      </c>
      <c r="M946">
        <v>18</v>
      </c>
      <c r="N946">
        <v>4</v>
      </c>
      <c r="O946">
        <v>0</v>
      </c>
      <c r="P946">
        <v>1</v>
      </c>
      <c r="Q946">
        <v>0</v>
      </c>
      <c r="R946">
        <v>115</v>
      </c>
      <c r="T946" s="1">
        <f t="shared" si="345"/>
        <v>13.043478260869565</v>
      </c>
      <c r="U946" s="1">
        <f t="shared" si="328"/>
        <v>28.695652173913043</v>
      </c>
      <c r="V946" s="1">
        <f t="shared" si="329"/>
        <v>4.3478260869565215</v>
      </c>
      <c r="W946" s="1">
        <f t="shared" si="330"/>
        <v>27.826086956521738</v>
      </c>
      <c r="X946" s="1">
        <f t="shared" si="331"/>
        <v>6.0869565217391308</v>
      </c>
      <c r="Y946" s="1">
        <f t="shared" si="332"/>
        <v>15.65217391304348</v>
      </c>
      <c r="Z946" s="1">
        <f t="shared" si="333"/>
        <v>3.4782608695652173</v>
      </c>
      <c r="AA946" s="1">
        <f t="shared" si="334"/>
        <v>0</v>
      </c>
      <c r="AB946" s="1">
        <f t="shared" si="335"/>
        <v>0.86956521739130432</v>
      </c>
      <c r="AC946" s="1">
        <f t="shared" si="336"/>
        <v>0</v>
      </c>
      <c r="AD946" s="1"/>
      <c r="AF946" s="1">
        <f t="shared" si="346"/>
        <v>-33.634912875681799</v>
      </c>
      <c r="AG946" s="1">
        <f t="shared" si="337"/>
        <v>100</v>
      </c>
      <c r="AH946" s="1">
        <f>IF((W946-W$2)/W$2*100&gt;100,100,IF((W946-W$2)/W$2*100&lt;-100,-100,(W946-W$2)/W$2*100))</f>
        <v>42.897984361939621</v>
      </c>
      <c r="AI946" s="1">
        <f>IF((X946-X$2)/X$2*100&gt;100,100,IF((X946-X$2)/X$2*100&lt;-100,-100,(X946-X$2)/X$2*100))</f>
        <v>-35.482903244142037</v>
      </c>
      <c r="AJ946" s="1">
        <f>IF((Y946-Y$2)/Y$2*100&gt;100,100,IF((Y946-Y$2)/Y$2*100&lt;-100,-100,(Y946-Y$2)/Y$2*100))</f>
        <v>10.045017044932186</v>
      </c>
      <c r="AK946" s="1">
        <f>IF((Z946-Z$2)/Z$2*100&gt;100,100,IF((Z946-Z$2)/Z$2*100&lt;-100,-100,(Z946-Z$2)/Z$2*100))</f>
        <v>-64.007514540670655</v>
      </c>
      <c r="AL946" s="1">
        <f>IF((V946-V$2)/V$2*100&gt;100,100,IF((V946-V$2)/V$2*100&lt;-100,-100,(V946-V$2)/V$2*100))</f>
        <v>-5.4614952670072281</v>
      </c>
      <c r="AM946" s="1">
        <f>IF((AA946-AA$2)/AA$2*100&gt;100,100,IF((AA946-AA$2)/AA$2*100&lt;-100,-100,(AA946-AA$2)/AA$2*100))</f>
        <v>-100</v>
      </c>
      <c r="AN946" s="1">
        <f>IF((AB946-AB$2)/AB$2*100&gt;100,100,IF((AB946-AB$2)/AB$2*100&lt;-100,-100,(AB946-AB$2)/AB$2*100))</f>
        <v>-51.905460130480009</v>
      </c>
      <c r="AO946" s="1">
        <f>IF((AC946-AC$2)/AC$2*100&gt;100,100,IF((AC946-AC$2)/AC$2*100&lt;-100,-100,(AC946-AC$2)/AC$2*100))</f>
        <v>-100</v>
      </c>
      <c r="AP946" s="1"/>
      <c r="AQ946" s="2">
        <f t="shared" si="347"/>
        <v>-34</v>
      </c>
      <c r="AR946" s="2">
        <f t="shared" si="338"/>
        <v>100</v>
      </c>
      <c r="AS946" s="2">
        <f t="shared" si="339"/>
        <v>43</v>
      </c>
      <c r="AT946" s="2">
        <f t="shared" si="340"/>
        <v>-35</v>
      </c>
      <c r="AU946" s="2">
        <f t="shared" si="341"/>
        <v>10</v>
      </c>
      <c r="AV946" s="2">
        <f t="shared" si="348"/>
        <v>0</v>
      </c>
      <c r="AW946" s="2">
        <f t="shared" si="349"/>
        <v>0</v>
      </c>
      <c r="AX946" s="2">
        <f t="shared" si="342"/>
        <v>0</v>
      </c>
      <c r="AY946" s="2">
        <f t="shared" si="343"/>
        <v>0</v>
      </c>
      <c r="AZ946" s="2">
        <f t="shared" si="344"/>
        <v>0</v>
      </c>
      <c r="BA946" s="1"/>
      <c r="BB946" s="1"/>
      <c r="BN946" s="1">
        <f>T946/(T$3-T$4)*100</f>
        <v>22.768878718535465</v>
      </c>
      <c r="BO946" s="1">
        <f>U946/(U$3-U$4)*100</f>
        <v>79.768647786198628</v>
      </c>
      <c r="BP946" s="1">
        <f>V946/(V$3-V$4)*100</f>
        <v>8.695652173913043</v>
      </c>
      <c r="BQ946" s="1">
        <f>W946/(W$3-W$4)*100</f>
        <v>50.59288537549407</v>
      </c>
      <c r="BR946" s="1">
        <f>X946/(X$3-X$4)*100</f>
        <v>16.570048309178745</v>
      </c>
      <c r="BS946" s="1">
        <f>Y946/(Y$3-Y$4)*100</f>
        <v>58.881987577639769</v>
      </c>
      <c r="BT946" s="1">
        <f>Z946/(Z$3-Z$4)*100</f>
        <v>10.969899665551839</v>
      </c>
      <c r="BU946" s="1">
        <f>AA946/(AA$3-AA$4)*100</f>
        <v>0</v>
      </c>
      <c r="BV946" s="1">
        <f>AB946/(AB$3-AB$4)*100</f>
        <v>4.0949423247559897</v>
      </c>
      <c r="BW946" s="1">
        <f>AC946/(AC$3-AC$4)*100</f>
        <v>0</v>
      </c>
    </row>
    <row r="947" spans="1:75">
      <c r="A947">
        <v>87</v>
      </c>
      <c r="B947" t="s">
        <v>2941</v>
      </c>
      <c r="C947" t="s">
        <v>3444</v>
      </c>
      <c r="D947">
        <v>12</v>
      </c>
      <c r="E947" t="s">
        <v>3445</v>
      </c>
      <c r="F947" t="s">
        <v>3446</v>
      </c>
      <c r="G947" t="s">
        <v>3447</v>
      </c>
      <c r="H947">
        <v>15</v>
      </c>
      <c r="I947">
        <v>65</v>
      </c>
      <c r="J947">
        <v>21</v>
      </c>
      <c r="K947">
        <v>42</v>
      </c>
      <c r="L947">
        <v>64</v>
      </c>
      <c r="M947">
        <v>19</v>
      </c>
      <c r="N947">
        <v>15</v>
      </c>
      <c r="O947">
        <v>1</v>
      </c>
      <c r="P947">
        <v>1</v>
      </c>
      <c r="Q947">
        <v>1</v>
      </c>
      <c r="R947">
        <v>244</v>
      </c>
      <c r="T947" s="1">
        <f t="shared" si="345"/>
        <v>6.1475409836065573</v>
      </c>
      <c r="U947" s="1">
        <f t="shared" si="328"/>
        <v>26.639344262295083</v>
      </c>
      <c r="V947" s="1">
        <f t="shared" si="329"/>
        <v>8.6065573770491799</v>
      </c>
      <c r="W947" s="1">
        <f t="shared" si="330"/>
        <v>17.21311475409836</v>
      </c>
      <c r="X947" s="1">
        <f t="shared" si="331"/>
        <v>26.229508196721312</v>
      </c>
      <c r="Y947" s="1">
        <f t="shared" si="332"/>
        <v>7.7868852459016393</v>
      </c>
      <c r="Z947" s="1">
        <f t="shared" si="333"/>
        <v>6.1475409836065573</v>
      </c>
      <c r="AA947" s="1">
        <f t="shared" si="334"/>
        <v>0.4098360655737705</v>
      </c>
      <c r="AB947" s="1">
        <f t="shared" si="335"/>
        <v>0.4098360655737705</v>
      </c>
      <c r="AC947" s="1">
        <f t="shared" si="336"/>
        <v>0.4098360655737705</v>
      </c>
      <c r="AD947" s="1"/>
      <c r="AF947" s="1">
        <f t="shared" si="346"/>
        <v>-68.721372871735269</v>
      </c>
      <c r="AG947" s="1">
        <f t="shared" si="337"/>
        <v>97.956751273624434</v>
      </c>
      <c r="AH947" s="1">
        <f>IF((W947-W$2)/W$2*100&gt;100,100,IF((W947-W$2)/W$2*100&lt;-100,-100,(W947-W$2)/W$2*100))</f>
        <v>-11.603833956433354</v>
      </c>
      <c r="AI947" s="1">
        <f>IF((X947-X$2)/X$2*100&gt;100,100,IF((X947-X$2)/X$2*100&lt;-100,-100,(X947-X$2)/X$2*100))</f>
        <v>100</v>
      </c>
      <c r="AJ947" s="1">
        <f>IF((Y947-Y$2)/Y$2*100&gt;100,100,IF((Y947-Y$2)/Y$2*100&lt;-100,-100,(Y947-Y$2)/Y$2*100))</f>
        <v>-45.25310513588871</v>
      </c>
      <c r="AK947" s="1">
        <f>IF((Z947-Z$2)/Z$2*100&gt;100,100,IF((Z947-Z$2)/Z$2*100&lt;-100,-100,(Z947-Z$2)/Z$2*100))</f>
        <v>-36.386232154361544</v>
      </c>
      <c r="AL947" s="1">
        <f>IF((V947-V$2)/V$2*100&gt;100,100,IF((V947-V$2)/V$2*100&lt;-100,-100,(V947-V$2)/V$2*100))</f>
        <v>87.139745024735689</v>
      </c>
      <c r="AM947" s="1">
        <f>IF((AA947-AA$2)/AA$2*100&gt;100,100,IF((AA947-AA$2)/AA$2*100&lt;-100,-100,(AA947-AA$2)/AA$2*100))</f>
        <v>-91.864513296250081</v>
      </c>
      <c r="AN947" s="1">
        <f>IF((AB947-AB$2)/AB$2*100&gt;100,100,IF((AB947-AB$2)/AB$2*100&lt;-100,-100,(AB947-AB$2)/AB$2*100))</f>
        <v>-77.332491454939344</v>
      </c>
      <c r="AO947" s="1">
        <f>IF((AC947-AC$2)/AC$2*100&gt;100,100,IF((AC947-AC$2)/AC$2*100&lt;-100,-100,(AC947-AC$2)/AC$2*100))</f>
        <v>-83.337848197845787</v>
      </c>
      <c r="AP947" s="1"/>
      <c r="AQ947" s="2">
        <f t="shared" si="347"/>
        <v>-69</v>
      </c>
      <c r="AR947" s="2">
        <f t="shared" si="338"/>
        <v>98</v>
      </c>
      <c r="AS947" s="2">
        <f t="shared" si="339"/>
        <v>-12</v>
      </c>
      <c r="AT947" s="2">
        <f t="shared" si="340"/>
        <v>100</v>
      </c>
      <c r="AU947" s="2">
        <f t="shared" si="341"/>
        <v>-45</v>
      </c>
      <c r="AV947" s="2">
        <f t="shared" si="348"/>
        <v>0</v>
      </c>
      <c r="AW947" s="2">
        <f t="shared" si="349"/>
        <v>1</v>
      </c>
      <c r="AX947" s="2">
        <f t="shared" si="342"/>
        <v>0</v>
      </c>
      <c r="AY947" s="2">
        <f t="shared" si="343"/>
        <v>0</v>
      </c>
      <c r="AZ947" s="2">
        <f t="shared" si="344"/>
        <v>0</v>
      </c>
      <c r="BA947" s="1"/>
      <c r="BB947" s="1"/>
      <c r="BN947" s="1">
        <f>T947/(T$3-T$4)*100</f>
        <v>10.731233822260569</v>
      </c>
      <c r="BO947" s="1">
        <f>U947/(U$3-U$4)*100</f>
        <v>74.052489096104679</v>
      </c>
      <c r="BP947" s="1">
        <f>V947/(V$3-V$4)*100</f>
        <v>17.21311475409836</v>
      </c>
      <c r="BQ947" s="1">
        <f>W947/(W$3-W$4)*100</f>
        <v>31.296572280178829</v>
      </c>
      <c r="BR947" s="1">
        <f>X947/(X$3-X$4)*100</f>
        <v>71.402550091074673</v>
      </c>
      <c r="BS947" s="1">
        <f>Y947/(Y$3-Y$4)*100</f>
        <v>29.293520686963316</v>
      </c>
      <c r="BT947" s="1">
        <f>Z947/(Z$3-Z$4)*100</f>
        <v>19.388398486759144</v>
      </c>
      <c r="BU947" s="1">
        <f>AA947/(AA$3-AA$4)*100</f>
        <v>1.4654744162940885</v>
      </c>
      <c r="BV947" s="1">
        <f>AB947/(AB$3-AB$4)*100</f>
        <v>1.9299933087989294</v>
      </c>
      <c r="BW947" s="1">
        <f>AC947/(AC$3-AC$4)*100</f>
        <v>0.91373286750873417</v>
      </c>
    </row>
    <row r="948" spans="1:75">
      <c r="A948">
        <v>82</v>
      </c>
      <c r="B948" t="s">
        <v>2941</v>
      </c>
      <c r="C948" t="s">
        <v>3448</v>
      </c>
      <c r="D948">
        <v>20</v>
      </c>
      <c r="E948" t="s">
        <v>3449</v>
      </c>
      <c r="F948" t="s">
        <v>3450</v>
      </c>
      <c r="G948" t="s">
        <v>3451</v>
      </c>
      <c r="H948">
        <v>21</v>
      </c>
      <c r="I948">
        <v>68</v>
      </c>
      <c r="J948">
        <v>36</v>
      </c>
      <c r="K948">
        <v>74</v>
      </c>
      <c r="L948">
        <v>16</v>
      </c>
      <c r="M948">
        <v>33</v>
      </c>
      <c r="N948">
        <v>1</v>
      </c>
      <c r="O948">
        <v>1</v>
      </c>
      <c r="P948">
        <v>1</v>
      </c>
      <c r="Q948">
        <v>2</v>
      </c>
      <c r="R948">
        <v>253</v>
      </c>
      <c r="T948" s="1">
        <f t="shared" si="345"/>
        <v>8.3003952569169961</v>
      </c>
      <c r="U948" s="1">
        <f t="shared" si="328"/>
        <v>26.877470355731226</v>
      </c>
      <c r="V948" s="1">
        <f t="shared" si="329"/>
        <v>14.229249011857709</v>
      </c>
      <c r="W948" s="1">
        <f t="shared" si="330"/>
        <v>29.249011857707508</v>
      </c>
      <c r="X948" s="1">
        <f t="shared" si="331"/>
        <v>6.3241106719367588</v>
      </c>
      <c r="Y948" s="1">
        <f t="shared" si="332"/>
        <v>13.043478260869565</v>
      </c>
      <c r="Z948" s="1">
        <f t="shared" si="333"/>
        <v>0.39525691699604742</v>
      </c>
      <c r="AA948" s="1">
        <f t="shared" si="334"/>
        <v>0.39525691699604742</v>
      </c>
      <c r="AB948" s="1">
        <f t="shared" si="335"/>
        <v>0.39525691699604742</v>
      </c>
      <c r="AC948" s="1">
        <f t="shared" si="336"/>
        <v>0.79051383399209485</v>
      </c>
      <c r="AD948" s="1"/>
      <c r="AF948" s="1">
        <f t="shared" si="346"/>
        <v>-57.767671829979328</v>
      </c>
      <c r="AG948" s="1">
        <f t="shared" si="337"/>
        <v>99.726264343689678</v>
      </c>
      <c r="AH948" s="1">
        <f>IF((W948-W$2)/W$2*100&gt;100,100,IF((W948-W$2)/W$2*100&lt;-100,-100,(W948-W$2)/W$2*100))</f>
        <v>50.20526765317517</v>
      </c>
      <c r="AI948" s="1">
        <f>IF((X948-X$2)/X$2*100&gt;100,100,IF((X948-X$2)/X$2*100&lt;-100,-100,(X948-X$2)/X$2*100))</f>
        <v>-32.969250123783937</v>
      </c>
      <c r="AJ948" s="1">
        <f>IF((Y948-Y$2)/Y$2*100&gt;100,100,IF((Y948-Y$2)/Y$2*100&lt;-100,-100,(Y948-Y$2)/Y$2*100))</f>
        <v>-8.2958191292231955</v>
      </c>
      <c r="AK948" s="1">
        <f>IF((Z948-Z$2)/Z$2*100&gt;100,100,IF((Z948-Z$2)/Z$2*100&lt;-100,-100,(Z948-Z$2)/Z$2*100))</f>
        <v>-95.909944834167121</v>
      </c>
      <c r="AL948" s="1">
        <f>IF((V948-V$2)/V$2*100&gt;100,100,IF((V948-V$2)/V$2*100&lt;-100,-100,(V948-V$2)/V$2*100))</f>
        <v>100</v>
      </c>
      <c r="AM948" s="1">
        <f>IF((AA948-AA$2)/AA$2*100&gt;100,100,IF((AA948-AA$2)/AA$2*100&lt;-100,-100,(AA948-AA$2)/AA$2*100))</f>
        <v>-92.153917961600868</v>
      </c>
      <c r="AN948" s="1">
        <f>IF((AB948-AB$2)/AB$2*100&gt;100,100,IF((AB948-AB$2)/AB$2*100&lt;-100,-100,(AB948-AB$2)/AB$2*100))</f>
        <v>-78.138845513854548</v>
      </c>
      <c r="AO948" s="1">
        <f>IF((AC948-AC$2)/AC$2*100&gt;100,100,IF((AC948-AC$2)/AC$2*100&lt;-100,-100,(AC948-AC$2)/AC$2*100))</f>
        <v>-67.861145931022676</v>
      </c>
      <c r="AP948" s="1"/>
      <c r="AQ948" s="2">
        <f t="shared" si="347"/>
        <v>-58</v>
      </c>
      <c r="AR948" s="2">
        <f t="shared" si="338"/>
        <v>100</v>
      </c>
      <c r="AS948" s="2">
        <f t="shared" si="339"/>
        <v>50</v>
      </c>
      <c r="AT948" s="2">
        <f t="shared" si="340"/>
        <v>-33</v>
      </c>
      <c r="AU948" s="2">
        <f t="shared" si="341"/>
        <v>-8</v>
      </c>
      <c r="AV948" s="2">
        <f t="shared" si="348"/>
        <v>0</v>
      </c>
      <c r="AW948" s="2">
        <f t="shared" si="349"/>
        <v>1</v>
      </c>
      <c r="AX948" s="2">
        <f t="shared" si="342"/>
        <v>0</v>
      </c>
      <c r="AY948" s="2">
        <f t="shared" si="343"/>
        <v>0</v>
      </c>
      <c r="AZ948" s="2">
        <f t="shared" si="344"/>
        <v>0</v>
      </c>
      <c r="BA948" s="1"/>
      <c r="BB948" s="1"/>
      <c r="BN948" s="1">
        <f>T948/(T$3-T$4)*100</f>
        <v>14.489286457249841</v>
      </c>
      <c r="BO948" s="1">
        <f>U948/(U$3-U$4)*100</f>
        <v>74.714435942995976</v>
      </c>
      <c r="BP948" s="1">
        <f>V948/(V$3-V$4)*100</f>
        <v>28.458498023715418</v>
      </c>
      <c r="BQ948" s="1">
        <f>W948/(W$3-W$4)*100</f>
        <v>53.180021559468194</v>
      </c>
      <c r="BR948" s="1">
        <f>X948/(X$3-X$4)*100</f>
        <v>17.215634606938952</v>
      </c>
      <c r="BS948" s="1">
        <f>Y948/(Y$3-Y$4)*100</f>
        <v>49.068322981366464</v>
      </c>
      <c r="BT948" s="1">
        <f>Z948/(Z$3-Z$4)*100</f>
        <v>1.2465795074490726</v>
      </c>
      <c r="BU948" s="1">
        <f>AA948/(AA$3-AA$4)*100</f>
        <v>1.4133429153192001</v>
      </c>
      <c r="BV948" s="1">
        <f>AB948/(AB$3-AB$4)*100</f>
        <v>1.8613374203436315</v>
      </c>
      <c r="BW948" s="1">
        <f>AC948/(AC$3-AC$4)*100</f>
        <v>1.7624570725069657</v>
      </c>
    </row>
    <row r="949" spans="1:75">
      <c r="A949">
        <v>75</v>
      </c>
      <c r="B949" t="s">
        <v>2941</v>
      </c>
      <c r="C949" t="s">
        <v>3452</v>
      </c>
      <c r="D949">
        <v>15</v>
      </c>
      <c r="E949" t="s">
        <v>3453</v>
      </c>
      <c r="F949" t="s">
        <v>3454</v>
      </c>
      <c r="G949" t="s">
        <v>2039</v>
      </c>
      <c r="H949">
        <v>28</v>
      </c>
      <c r="I949">
        <v>41</v>
      </c>
      <c r="J949">
        <v>18</v>
      </c>
      <c r="K949">
        <v>48</v>
      </c>
      <c r="L949">
        <v>26</v>
      </c>
      <c r="M949">
        <v>42</v>
      </c>
      <c r="N949">
        <v>8</v>
      </c>
      <c r="O949">
        <v>2</v>
      </c>
      <c r="P949">
        <v>1</v>
      </c>
      <c r="Q949">
        <v>3</v>
      </c>
      <c r="R949">
        <v>217</v>
      </c>
      <c r="T949" s="1">
        <f t="shared" si="345"/>
        <v>12.903225806451612</v>
      </c>
      <c r="U949" s="1">
        <f t="shared" si="328"/>
        <v>18.894009216589861</v>
      </c>
      <c r="V949" s="1">
        <f t="shared" si="329"/>
        <v>8.2949308755760374</v>
      </c>
      <c r="W949" s="1">
        <f t="shared" si="330"/>
        <v>22.119815668202765</v>
      </c>
      <c r="X949" s="1">
        <f t="shared" si="331"/>
        <v>11.981566820276496</v>
      </c>
      <c r="Y949" s="1">
        <f t="shared" si="332"/>
        <v>19.35483870967742</v>
      </c>
      <c r="Z949" s="1">
        <f t="shared" si="333"/>
        <v>3.6866359447004609</v>
      </c>
      <c r="AA949" s="1">
        <f t="shared" si="334"/>
        <v>0.92165898617511521</v>
      </c>
      <c r="AB949" s="1">
        <f t="shared" si="335"/>
        <v>0.46082949308755761</v>
      </c>
      <c r="AC949" s="1">
        <f t="shared" si="336"/>
        <v>1.3824884792626728</v>
      </c>
      <c r="AD949" s="1"/>
      <c r="AF949" s="1">
        <f t="shared" si="346"/>
        <v>-34.348515963040057</v>
      </c>
      <c r="AG949" s="1">
        <f t="shared" si="337"/>
        <v>40.401229332955594</v>
      </c>
      <c r="AH949" s="1">
        <f>IF((W949-W$2)/W$2*100&gt;100,100,IF((W949-W$2)/W$2*100&lt;-100,-100,(W949-W$2)/W$2*100))</f>
        <v>13.594019826887493</v>
      </c>
      <c r="AI949" s="1">
        <f>IF((X949-X$2)/X$2*100&gt;100,100,IF((X949-X$2)/X$2*100&lt;-100,-100,(X949-X$2)/X$2*100))</f>
        <v>26.995470243591363</v>
      </c>
      <c r="AJ949" s="1">
        <f>IF((Y949-Y$2)/Y$2*100&gt;100,100,IF((Y949-Y$2)/Y$2*100&lt;-100,-100,(Y949-Y$2)/Y$2*100))</f>
        <v>36.077171614701072</v>
      </c>
      <c r="AK949" s="1">
        <f>IF((Z949-Z$2)/Z$2*100&gt;100,100,IF((Z949-Z$2)/Z$2*100&lt;-100,-100,(Z949-Z$2)/Z$2*100))</f>
        <v>-61.851282692876723</v>
      </c>
      <c r="AL949" s="1">
        <f>IF((V949-V$2)/V$2*100&gt;100,100,IF((V949-V$2)/V$2*100&lt;-100,-100,(V949-V$2)/V$2*100))</f>
        <v>80.363783223313419</v>
      </c>
      <c r="AM949" s="1">
        <f>IF((AA949-AA$2)/AA$2*100&gt;100,100,IF((AA949-AA$2)/AA$2*100&lt;-100,-100,(AA949-AA$2)/AA$2*100))</f>
        <v>-81.70452759709697</v>
      </c>
      <c r="AN949" s="1">
        <f>IF((AB949-AB$2)/AB$2*100&gt;100,100,IF((AB949-AB$2)/AB$2*100&lt;-100,-100,(AB949-AB$2)/AB$2*100))</f>
        <v>-74.512110207397228</v>
      </c>
      <c r="AO949" s="1">
        <f>IF((AC949-AC$2)/AC$2*100&gt;100,100,IF((AC949-AC$2)/AC$2*100&lt;-100,-100,(AC949-AC$2)/AC$2*100))</f>
        <v>-43.794031708862249</v>
      </c>
      <c r="AP949" s="1"/>
      <c r="AQ949" s="2">
        <f t="shared" si="347"/>
        <v>-34</v>
      </c>
      <c r="AR949" s="2">
        <f t="shared" si="338"/>
        <v>40</v>
      </c>
      <c r="AS949" s="2">
        <f t="shared" si="339"/>
        <v>14</v>
      </c>
      <c r="AT949" s="2">
        <f t="shared" si="340"/>
        <v>27</v>
      </c>
      <c r="AU949" s="2">
        <f t="shared" si="341"/>
        <v>36</v>
      </c>
      <c r="AV949" s="2">
        <f t="shared" si="348"/>
        <v>0</v>
      </c>
      <c r="AW949" s="2">
        <f t="shared" si="349"/>
        <v>1</v>
      </c>
      <c r="AX949" s="2">
        <f t="shared" si="342"/>
        <v>0</v>
      </c>
      <c r="AY949" s="2">
        <f t="shared" si="343"/>
        <v>0</v>
      </c>
      <c r="AZ949" s="2">
        <f t="shared" si="344"/>
        <v>0</v>
      </c>
      <c r="BA949" s="1"/>
      <c r="BB949" s="1"/>
      <c r="BN949" s="1">
        <f>T949/(T$3-T$4)*100</f>
        <v>22.524052065647986</v>
      </c>
      <c r="BO949" s="1">
        <f>U949/(U$3-U$4)*100</f>
        <v>52.52187883143786</v>
      </c>
      <c r="BP949" s="1">
        <f>V949/(V$3-V$4)*100</f>
        <v>16.589861751152075</v>
      </c>
      <c r="BQ949" s="1">
        <f>W949/(W$3-W$4)*100</f>
        <v>40.217846669459568</v>
      </c>
      <c r="BR949" s="1">
        <f>X949/(X$3-X$4)*100</f>
        <v>32.616487455197124</v>
      </c>
      <c r="BS949" s="1">
        <f>Y949/(Y$3-Y$4)*100</f>
        <v>72.811059907834121</v>
      </c>
      <c r="BT949" s="1">
        <f>Z949/(Z$3-Z$4)*100</f>
        <v>11.627082594824531</v>
      </c>
      <c r="BU949" s="1">
        <f>AA949/(AA$3-AA$4)*100</f>
        <v>3.2956291020807154</v>
      </c>
      <c r="BV949" s="1">
        <f>AB949/(AB$3-AB$4)*100</f>
        <v>2.1701307251011004</v>
      </c>
      <c r="BW949" s="1">
        <f>AC949/(AC$3-AC$4)*100</f>
        <v>3.0822693963889098</v>
      </c>
    </row>
    <row r="950" spans="1:75">
      <c r="A950">
        <v>88</v>
      </c>
      <c r="B950" t="s">
        <v>2941</v>
      </c>
      <c r="C950" t="s">
        <v>3455</v>
      </c>
      <c r="D950">
        <v>22</v>
      </c>
      <c r="E950" t="s">
        <v>3456</v>
      </c>
      <c r="F950" t="s">
        <v>3457</v>
      </c>
      <c r="G950" t="s">
        <v>2294</v>
      </c>
      <c r="H950">
        <v>53</v>
      </c>
      <c r="I950">
        <v>69</v>
      </c>
      <c r="J950">
        <v>31</v>
      </c>
      <c r="K950">
        <v>62</v>
      </c>
      <c r="L950">
        <v>97</v>
      </c>
      <c r="M950">
        <v>43</v>
      </c>
      <c r="N950">
        <v>22</v>
      </c>
      <c r="O950">
        <v>1</v>
      </c>
      <c r="P950">
        <v>2</v>
      </c>
      <c r="Q950">
        <v>2</v>
      </c>
      <c r="R950">
        <v>382</v>
      </c>
      <c r="T950" s="1">
        <f t="shared" si="345"/>
        <v>13.874345549738221</v>
      </c>
      <c r="U950" s="1">
        <f t="shared" si="328"/>
        <v>18.062827225130889</v>
      </c>
      <c r="V950" s="1">
        <f t="shared" si="329"/>
        <v>8.1151832460732987</v>
      </c>
      <c r="W950" s="1">
        <f t="shared" si="330"/>
        <v>16.230366492146597</v>
      </c>
      <c r="X950" s="1">
        <f t="shared" si="331"/>
        <v>25.392670157068064</v>
      </c>
      <c r="Y950" s="1">
        <f t="shared" si="332"/>
        <v>11.2565445026178</v>
      </c>
      <c r="Z950" s="1">
        <f t="shared" si="333"/>
        <v>5.7591623036649215</v>
      </c>
      <c r="AA950" s="1">
        <f t="shared" si="334"/>
        <v>0.26178010471204188</v>
      </c>
      <c r="AB950" s="1">
        <f t="shared" si="335"/>
        <v>0.52356020942408377</v>
      </c>
      <c r="AC950" s="1">
        <f t="shared" si="336"/>
        <v>0.52356020942408377</v>
      </c>
      <c r="AD950" s="1"/>
      <c r="AF950" s="1">
        <f t="shared" si="346"/>
        <v>-29.40746840790236</v>
      </c>
      <c r="AG950" s="1">
        <f t="shared" si="337"/>
        <v>34.224722692015327</v>
      </c>
      <c r="AH950" s="1">
        <f>IF((W950-W$2)/W$2*100&gt;100,100,IF((W950-W$2)/W$2*100&lt;-100,-100,(W950-W$2)/W$2*100))</f>
        <v>-16.650635757474674</v>
      </c>
      <c r="AI950" s="1">
        <f>IF((X950-X$2)/X$2*100&gt;100,100,IF((X950-X$2)/X$2*100&lt;-100,-100,(X950-X$2)/X$2*100))</f>
        <v>100</v>
      </c>
      <c r="AJ950" s="1">
        <f>IF((Y950-Y$2)/Y$2*100&gt;100,100,IF((Y950-Y$2)/Y$2*100&lt;-100,-100,(Y950-Y$2)/Y$2*100))</f>
        <v>-20.859131866319149</v>
      </c>
      <c r="AK950" s="1">
        <f>IF((Z950-Z$2)/Z$2*100&gt;100,100,IF((Z950-Z$2)/Z$2*100&lt;-100,-100,(Z950-Z$2)/Z$2*100))</f>
        <v>-40.405112426633991</v>
      </c>
      <c r="AL950" s="1">
        <f>IF((V950-V$2)/V$2*100&gt;100,100,IF((V950-V$2)/V$2*100&lt;-100,-100,(V950-V$2)/V$2*100))</f>
        <v>76.455376635140965</v>
      </c>
      <c r="AM950" s="1">
        <f>IF((AA950-AA$2)/AA$2*100&gt;100,100,IF((AA950-AA$2)/AA$2*100&lt;-100,-100,(AA950-AA$2)/AA$2*100))</f>
        <v>-94.80351111069379</v>
      </c>
      <c r="AN950" s="1">
        <f>IF((AB950-AB$2)/AB$2*100&gt;100,100,IF((AB950-AB$2)/AB$2*100&lt;-100,-100,(AB950-AB$2)/AB$2*100))</f>
        <v>-71.042554528823047</v>
      </c>
      <c r="AO950" s="1">
        <f>IF((AC950-AC$2)/AC$2*100&gt;100,100,IF((AC950-AC$2)/AC$2*100&lt;-100,-100,(AC950-AC$2)/AC$2*100))</f>
        <v>-78.714319163740157</v>
      </c>
      <c r="AP950" s="1"/>
      <c r="AQ950" s="2">
        <f t="shared" si="347"/>
        <v>-29</v>
      </c>
      <c r="AR950" s="2">
        <f t="shared" si="338"/>
        <v>34</v>
      </c>
      <c r="AS950" s="2">
        <f t="shared" si="339"/>
        <v>-17</v>
      </c>
      <c r="AT950" s="2">
        <f t="shared" si="340"/>
        <v>100</v>
      </c>
      <c r="AU950" s="2">
        <f t="shared" si="341"/>
        <v>-21</v>
      </c>
      <c r="AV950" s="2">
        <f t="shared" si="348"/>
        <v>0</v>
      </c>
      <c r="AW950" s="2">
        <f t="shared" si="349"/>
        <v>1</v>
      </c>
      <c r="AX950" s="2">
        <f t="shared" si="342"/>
        <v>0</v>
      </c>
      <c r="AY950" s="2">
        <f t="shared" si="343"/>
        <v>0</v>
      </c>
      <c r="AZ950" s="2">
        <f t="shared" si="344"/>
        <v>0</v>
      </c>
      <c r="BA950" s="1"/>
      <c r="BB950" s="1"/>
      <c r="BN950" s="1">
        <f>T950/(T$3-T$4)*100</f>
        <v>24.219252319279875</v>
      </c>
      <c r="BO950" s="1">
        <f>U950/(U$3-U$4)*100</f>
        <v>50.211345405639072</v>
      </c>
      <c r="BP950" s="1">
        <f>V950/(V$3-V$4)*100</f>
        <v>16.230366492146597</v>
      </c>
      <c r="BQ950" s="1">
        <f>W950/(W$3-W$4)*100</f>
        <v>29.509757258448353</v>
      </c>
      <c r="BR950" s="1">
        <f>X950/(X$3-X$4)*100</f>
        <v>69.124490983129732</v>
      </c>
      <c r="BS950" s="1">
        <f>Y950/(Y$3-Y$4)*100</f>
        <v>42.346048366990779</v>
      </c>
      <c r="BT950" s="1">
        <f>Z950/(Z$3-Z$4)*100</f>
        <v>18.163511880789368</v>
      </c>
      <c r="BU950" s="1">
        <f>AA950/(AA$3-AA$4)*100</f>
        <v>0.93606219260669532</v>
      </c>
      <c r="BV950" s="1">
        <f>AB950/(AB$3-AB$4)*100</f>
        <v>2.4655411902981088</v>
      </c>
      <c r="BW950" s="1">
        <f>AC950/(AC$3-AC$4)*100</f>
        <v>1.1672817783881211</v>
      </c>
    </row>
    <row r="951" spans="1:75">
      <c r="A951">
        <v>84</v>
      </c>
      <c r="B951" t="s">
        <v>2941</v>
      </c>
      <c r="C951" t="s">
        <v>3221</v>
      </c>
      <c r="D951">
        <v>16</v>
      </c>
      <c r="E951" t="s">
        <v>3458</v>
      </c>
      <c r="F951" t="s">
        <v>3459</v>
      </c>
      <c r="G951" t="s">
        <v>2399</v>
      </c>
      <c r="H951">
        <v>34</v>
      </c>
      <c r="I951">
        <v>65</v>
      </c>
      <c r="J951">
        <v>25</v>
      </c>
      <c r="K951">
        <v>72</v>
      </c>
      <c r="L951">
        <v>11</v>
      </c>
      <c r="M951">
        <v>27</v>
      </c>
      <c r="N951">
        <v>10</v>
      </c>
      <c r="O951">
        <v>0</v>
      </c>
      <c r="P951">
        <v>0</v>
      </c>
      <c r="Q951">
        <v>4</v>
      </c>
      <c r="R951">
        <v>248</v>
      </c>
      <c r="T951" s="1">
        <f t="shared" si="345"/>
        <v>13.709677419354838</v>
      </c>
      <c r="U951" s="1">
        <f t="shared" si="328"/>
        <v>26.209677419354836</v>
      </c>
      <c r="V951" s="1">
        <f t="shared" si="329"/>
        <v>10.080645161290322</v>
      </c>
      <c r="W951" s="1">
        <f t="shared" si="330"/>
        <v>29.032258064516132</v>
      </c>
      <c r="X951" s="1">
        <f t="shared" si="331"/>
        <v>4.435483870967742</v>
      </c>
      <c r="Y951" s="1">
        <f t="shared" si="332"/>
        <v>10.887096774193548</v>
      </c>
      <c r="Z951" s="1">
        <f t="shared" si="333"/>
        <v>4.032258064516129</v>
      </c>
      <c r="AA951" s="1">
        <f t="shared" si="334"/>
        <v>0</v>
      </c>
      <c r="AB951" s="1">
        <f t="shared" si="335"/>
        <v>0</v>
      </c>
      <c r="AC951" s="1">
        <f t="shared" si="336"/>
        <v>1.6129032258064515</v>
      </c>
      <c r="AD951" s="1"/>
      <c r="AF951" s="1">
        <f t="shared" si="346"/>
        <v>-30.245298210730066</v>
      </c>
      <c r="AG951" s="1">
        <f t="shared" si="337"/>
        <v>94.763900446630473</v>
      </c>
      <c r="AH951" s="1">
        <f>IF((W951-W$2)/W$2*100&gt;100,100,IF((W951-W$2)/W$2*100&lt;-100,-100,(W951-W$2)/W$2*100))</f>
        <v>49.092151022789849</v>
      </c>
      <c r="AI951" s="1">
        <f>IF((X951-X$2)/X$2*100&gt;100,100,IF((X951-X$2)/X$2*100&lt;-100,-100,(X951-X$2)/X$2*100))</f>
        <v>-52.987253804055115</v>
      </c>
      <c r="AJ951" s="1">
        <f>IF((Y951-Y$2)/Y$2*100&gt;100,100,IF((Y951-Y$2)/Y$2*100&lt;-100,-100,(Y951-Y$2)/Y$2*100))</f>
        <v>-23.456590966730648</v>
      </c>
      <c r="AK951" s="1">
        <f>IF((Z951-Z$2)/Z$2*100&gt;100,100,IF((Z951-Z$2)/Z$2*100&lt;-100,-100,(Z951-Z$2)/Z$2*100))</f>
        <v>-58.274840445333922</v>
      </c>
      <c r="AL951" s="1">
        <f>IF((V951-V$2)/V$2*100&gt;100,100,IF((V951-V$2)/V$2*100&lt;-100,-100,(V951-V$2)/V$2*100))</f>
        <v>100</v>
      </c>
      <c r="AM951" s="1">
        <f>IF((AA951-AA$2)/AA$2*100&gt;100,100,IF((AA951-AA$2)/AA$2*100&lt;-100,-100,(AA951-AA$2)/AA$2*100))</f>
        <v>-100</v>
      </c>
      <c r="AN951" s="1">
        <f>IF((AB951-AB$2)/AB$2*100&gt;100,100,IF((AB951-AB$2)/AB$2*100&lt;-100,-100,(AB951-AB$2)/AB$2*100))</f>
        <v>-100</v>
      </c>
      <c r="AO951" s="1">
        <f>IF((AC951-AC$2)/AC$2*100&gt;100,100,IF((AC951-AC$2)/AC$2*100&lt;-100,-100,(AC951-AC$2)/AC$2*100))</f>
        <v>-34.426370327005955</v>
      </c>
      <c r="AP951" s="1"/>
      <c r="AQ951" s="2">
        <f t="shared" si="347"/>
        <v>-30</v>
      </c>
      <c r="AR951" s="2">
        <f t="shared" si="338"/>
        <v>95</v>
      </c>
      <c r="AS951" s="2">
        <f t="shared" si="339"/>
        <v>49</v>
      </c>
      <c r="AT951" s="2">
        <f t="shared" si="340"/>
        <v>-53</v>
      </c>
      <c r="AU951" s="2">
        <f t="shared" si="341"/>
        <v>-23</v>
      </c>
      <c r="AV951" s="2">
        <f t="shared" si="348"/>
        <v>0</v>
      </c>
      <c r="AW951" s="2">
        <f t="shared" si="349"/>
        <v>1</v>
      </c>
      <c r="AX951" s="2">
        <f t="shared" si="342"/>
        <v>0</v>
      </c>
      <c r="AY951" s="2">
        <f t="shared" si="343"/>
        <v>0</v>
      </c>
      <c r="AZ951" s="2">
        <f t="shared" si="344"/>
        <v>0</v>
      </c>
      <c r="BA951" s="1"/>
      <c r="BB951" s="1"/>
      <c r="BN951" s="1">
        <f>T951/(T$3-T$4)*100</f>
        <v>23.931805319750985</v>
      </c>
      <c r="BO951" s="1">
        <f>U951/(U$3-U$4)*100</f>
        <v>72.858094110683624</v>
      </c>
      <c r="BP951" s="1">
        <f>V951/(V$3-V$4)*100</f>
        <v>20.161290322580644</v>
      </c>
      <c r="BQ951" s="1">
        <f>W951/(W$3-W$4)*100</f>
        <v>52.785923753665685</v>
      </c>
      <c r="BR951" s="1">
        <f>X951/(X$3-X$4)*100</f>
        <v>12.07437275985663</v>
      </c>
      <c r="BS951" s="1">
        <f>Y951/(Y$3-Y$4)*100</f>
        <v>40.95622119815669</v>
      </c>
      <c r="BT951" s="1">
        <f>Z951/(Z$3-Z$4)*100</f>
        <v>12.717121588089331</v>
      </c>
      <c r="BU951" s="1">
        <f>AA951/(AA$3-AA$4)*100</f>
        <v>0</v>
      </c>
      <c r="BV951" s="1">
        <f>AB951/(AB$3-AB$4)*100</f>
        <v>0</v>
      </c>
      <c r="BW951" s="1">
        <f>AC951/(AC$3-AC$4)*100</f>
        <v>3.5959809624537278</v>
      </c>
    </row>
    <row r="952" spans="1:75">
      <c r="A952">
        <v>80</v>
      </c>
      <c r="B952" t="s">
        <v>2941</v>
      </c>
      <c r="C952" t="s">
        <v>3460</v>
      </c>
      <c r="D952">
        <v>16</v>
      </c>
      <c r="E952" t="s">
        <v>3461</v>
      </c>
      <c r="F952" t="s">
        <v>3462</v>
      </c>
      <c r="G952" t="s">
        <v>3463</v>
      </c>
      <c r="H952">
        <v>34</v>
      </c>
      <c r="I952">
        <v>66</v>
      </c>
      <c r="J952">
        <v>23</v>
      </c>
      <c r="K952">
        <v>82</v>
      </c>
      <c r="L952">
        <v>16</v>
      </c>
      <c r="M952">
        <v>28</v>
      </c>
      <c r="N952">
        <v>5</v>
      </c>
      <c r="O952">
        <v>1</v>
      </c>
      <c r="P952">
        <v>1</v>
      </c>
      <c r="Q952">
        <v>2</v>
      </c>
      <c r="R952">
        <v>258</v>
      </c>
      <c r="T952" s="1">
        <f t="shared" si="345"/>
        <v>13.178294573643413</v>
      </c>
      <c r="U952" s="1">
        <f t="shared" si="328"/>
        <v>25.581395348837212</v>
      </c>
      <c r="V952" s="1">
        <f t="shared" si="329"/>
        <v>8.9147286821705425</v>
      </c>
      <c r="W952" s="1">
        <f t="shared" si="330"/>
        <v>31.782945736434108</v>
      </c>
      <c r="X952" s="1">
        <f t="shared" si="331"/>
        <v>6.2015503875968996</v>
      </c>
      <c r="Y952" s="1">
        <f t="shared" si="332"/>
        <v>10.852713178294573</v>
      </c>
      <c r="Z952" s="1">
        <f t="shared" si="333"/>
        <v>1.9379844961240309</v>
      </c>
      <c r="AA952" s="1">
        <f t="shared" si="334"/>
        <v>0.38759689922480622</v>
      </c>
      <c r="AB952" s="1">
        <f t="shared" si="335"/>
        <v>0.38759689922480622</v>
      </c>
      <c r="AC952" s="1">
        <f t="shared" si="336"/>
        <v>0.77519379844961245</v>
      </c>
      <c r="AD952" s="1"/>
      <c r="AF952" s="1">
        <f t="shared" si="346"/>
        <v>-32.948968822717255</v>
      </c>
      <c r="AG952" s="1">
        <f t="shared" si="337"/>
        <v>90.095141473491239</v>
      </c>
      <c r="AH952" s="1">
        <f>IF((W952-W$2)/W$2*100&gt;100,100,IF((W952-W$2)/W$2*100&lt;-100,-100,(W952-W$2)/W$2*100))</f>
        <v>63.218022351391802</v>
      </c>
      <c r="AI952" s="1">
        <f>IF((X952-X$2)/X$2*100&gt;100,100,IF((X952-X$2)/X$2*100&lt;-100,-100,(X952-X$2)/X$2*100))</f>
        <v>-34.268295664020684</v>
      </c>
      <c r="AJ952" s="1">
        <f>IF((Y952-Y$2)/Y$2*100&gt;100,100,IF((Y952-Y$2)/Y$2*100&lt;-100,-100,(Y952-Y$2)/Y$2*100))</f>
        <v>-23.698330128190872</v>
      </c>
      <c r="AK952" s="1">
        <f>IF((Z952-Z$2)/Z$2*100&gt;100,100,IF((Z952-Z$2)/Z$2*100&lt;-100,-100,(Z952-Z$2)/Z$2*100))</f>
        <v>-79.946047345819409</v>
      </c>
      <c r="AL952" s="1">
        <f>IF((V952-V$2)/V$2*100&gt;100,100,IF((V952-V$2)/V$2*100&lt;-100,-100,(V952-V$2)/V$2*100))</f>
        <v>93.840577533927046</v>
      </c>
      <c r="AM952" s="1">
        <f>IF((AA952-AA$2)/AA$2*100&gt;100,100,IF((AA952-AA$2)/AA$2*100&lt;-100,-100,(AA952-AA$2)/AA$2*100))</f>
        <v>-92.305973815058223</v>
      </c>
      <c r="AN952" s="1">
        <f>IF((AB952-AB$2)/AB$2*100&gt;100,100,IF((AB952-AB$2)/AB$2*100&lt;-100,-100,(AB952-AB$2)/AB$2*100))</f>
        <v>-78.562511298469772</v>
      </c>
      <c r="AO952" s="1">
        <f>IF((AC952-AC$2)/AC$2*100&gt;100,100,IF((AC952-AC$2)/AC$2*100&lt;-100,-100,(AC952-AC$2)/AC$2*100))</f>
        <v>-68.483991940111395</v>
      </c>
      <c r="AP952" s="1"/>
      <c r="AQ952" s="2">
        <f t="shared" si="347"/>
        <v>-33</v>
      </c>
      <c r="AR952" s="2">
        <f t="shared" si="338"/>
        <v>90</v>
      </c>
      <c r="AS952" s="2">
        <f t="shared" si="339"/>
        <v>63</v>
      </c>
      <c r="AT952" s="2">
        <f t="shared" si="340"/>
        <v>-34</v>
      </c>
      <c r="AU952" s="2">
        <f t="shared" si="341"/>
        <v>-24</v>
      </c>
      <c r="AV952" s="2">
        <f t="shared" si="348"/>
        <v>0</v>
      </c>
      <c r="AW952" s="2">
        <f t="shared" si="349"/>
        <v>1</v>
      </c>
      <c r="AX952" s="2">
        <f t="shared" si="342"/>
        <v>0</v>
      </c>
      <c r="AY952" s="2">
        <f t="shared" si="343"/>
        <v>0</v>
      </c>
      <c r="AZ952" s="2">
        <f t="shared" si="344"/>
        <v>0</v>
      </c>
      <c r="BA952" s="1"/>
      <c r="BB952" s="1"/>
      <c r="BN952" s="1">
        <f>T952/(T$3-T$4)*100</f>
        <v>23.00421596627227</v>
      </c>
      <c r="BO952" s="1">
        <f>U952/(U$3-U$4)*100</f>
        <v>71.111585235758483</v>
      </c>
      <c r="BP952" s="1">
        <f>V952/(V$3-V$4)*100</f>
        <v>17.829457364341085</v>
      </c>
      <c r="BQ952" s="1">
        <f>W952/(W$3-W$4)*100</f>
        <v>57.787174066243828</v>
      </c>
      <c r="BR952" s="1">
        <f>X952/(X$3-X$4)*100</f>
        <v>16.881998277347112</v>
      </c>
      <c r="BS952" s="1">
        <f>Y952/(Y$3-Y$4)*100</f>
        <v>40.826873385012924</v>
      </c>
      <c r="BT952" s="1">
        <f>Z952/(Z$3-Z$4)*100</f>
        <v>6.1121049493142516</v>
      </c>
      <c r="BU952" s="1">
        <f>AA952/(AA$3-AA$4)*100</f>
        <v>1.3859525487432465</v>
      </c>
      <c r="BV952" s="1">
        <f>AB952/(AB$3-AB$4)*100</f>
        <v>1.8252649897168172</v>
      </c>
      <c r="BW952" s="1">
        <f>AC952/(AC$3-AC$4)*100</f>
        <v>1.7283009276909393</v>
      </c>
    </row>
    <row r="953" spans="1:75">
      <c r="A953">
        <v>75</v>
      </c>
      <c r="B953" t="s">
        <v>2941</v>
      </c>
      <c r="C953" t="s">
        <v>3464</v>
      </c>
      <c r="D953">
        <v>21</v>
      </c>
      <c r="E953" t="s">
        <v>3465</v>
      </c>
      <c r="F953" t="s">
        <v>3466</v>
      </c>
      <c r="G953" t="s">
        <v>2187</v>
      </c>
      <c r="H953">
        <v>63</v>
      </c>
      <c r="I953">
        <v>55</v>
      </c>
      <c r="J953">
        <v>26</v>
      </c>
      <c r="K953">
        <v>70</v>
      </c>
      <c r="L953">
        <v>23</v>
      </c>
      <c r="M953">
        <v>39</v>
      </c>
      <c r="N953">
        <v>3</v>
      </c>
      <c r="O953">
        <v>2</v>
      </c>
      <c r="P953">
        <v>3</v>
      </c>
      <c r="Q953">
        <v>11</v>
      </c>
      <c r="R953">
        <v>295</v>
      </c>
      <c r="T953" s="1">
        <f t="shared" si="345"/>
        <v>21.35593220338983</v>
      </c>
      <c r="U953" s="1">
        <f t="shared" si="328"/>
        <v>18.64406779661017</v>
      </c>
      <c r="V953" s="1">
        <f t="shared" si="329"/>
        <v>8.8135593220338979</v>
      </c>
      <c r="W953" s="1">
        <f t="shared" si="330"/>
        <v>23.728813559322035</v>
      </c>
      <c r="X953" s="1">
        <f t="shared" si="331"/>
        <v>7.796610169491526</v>
      </c>
      <c r="Y953" s="1">
        <f t="shared" si="332"/>
        <v>13.220338983050848</v>
      </c>
      <c r="Z953" s="1">
        <f t="shared" si="333"/>
        <v>1.0169491525423728</v>
      </c>
      <c r="AA953" s="1">
        <f t="shared" si="334"/>
        <v>0.67796610169491522</v>
      </c>
      <c r="AB953" s="1">
        <f t="shared" si="335"/>
        <v>1.0169491525423728</v>
      </c>
      <c r="AC953" s="1">
        <f t="shared" si="336"/>
        <v>3.7288135593220342</v>
      </c>
      <c r="AD953" s="1"/>
      <c r="AF953" s="1">
        <f t="shared" si="346"/>
        <v>8.658769766256583</v>
      </c>
      <c r="AG953" s="1">
        <f t="shared" si="337"/>
        <v>38.543916667120719</v>
      </c>
      <c r="AH953" s="1">
        <f>IF((W953-W$2)/W$2*100&gt;100,100,IF((W953-W$2)/W$2*100&lt;-100,-100,(W953-W$2)/W$2*100))</f>
        <v>21.85686166457776</v>
      </c>
      <c r="AI953" s="1">
        <f>IF((X953-X$2)/X$2*100&gt;100,100,IF((X953-X$2)/X$2*100&lt;-100,-100,(X953-X$2)/X$2*100))</f>
        <v>-17.361878489470065</v>
      </c>
      <c r="AJ953" s="1">
        <f>IF((Y953-Y$2)/Y$2*100&gt;100,100,IF((Y953-Y$2)/Y$2*100&lt;-100,-100,(Y953-Y$2)/Y$2*100))</f>
        <v>-7.052372608941468</v>
      </c>
      <c r="AK953" s="1">
        <f>IF((Z953-Z$2)/Z$2*100&gt;100,100,IF((Z953-Z$2)/Z$2*100&lt;-100,-100,(Z953-Z$2)/Z$2*100))</f>
        <v>-89.476773319094391</v>
      </c>
      <c r="AL953" s="1">
        <f>IF((V953-V$2)/V$2*100&gt;100,100,IF((V953-V$2)/V$2*100&lt;-100,-100,(V953-V$2)/V$2*100))</f>
        <v>91.640765526541273</v>
      </c>
      <c r="AM953" s="1">
        <f>IF((AA953-AA$2)/AA$2*100&gt;100,100,IF((AA953-AA$2)/AA$2*100&lt;-100,-100,(AA953-AA$2)/AA$2*100))</f>
        <v>-86.541974537525562</v>
      </c>
      <c r="AN953" s="1">
        <f>IF((AB953-AB$2)/AB$2*100&gt;100,100,IF((AB953-AB$2)/AB$2*100&lt;-100,-100,(AB953-AB$2)/AB$2*100))</f>
        <v>-43.753843203442713</v>
      </c>
      <c r="AO953" s="1">
        <f>IF((AC953-AC$2)/AC$2*100&gt;100,100,IF((AC953-AC$2)/AC$2*100&lt;-100,-100,(AC953-AC$2)/AC$2*100))</f>
        <v>51.597340464345564</v>
      </c>
      <c r="AP953" s="1"/>
      <c r="AQ953" s="2">
        <f t="shared" si="347"/>
        <v>9</v>
      </c>
      <c r="AR953" s="2">
        <f t="shared" si="338"/>
        <v>39</v>
      </c>
      <c r="AS953" s="2">
        <f t="shared" si="339"/>
        <v>22</v>
      </c>
      <c r="AT953" s="2">
        <f t="shared" si="340"/>
        <v>-17</v>
      </c>
      <c r="AU953" s="2">
        <f t="shared" si="341"/>
        <v>-7</v>
      </c>
      <c r="AV953" s="2">
        <f t="shared" si="348"/>
        <v>0</v>
      </c>
      <c r="AW953" s="2">
        <f t="shared" si="349"/>
        <v>1</v>
      </c>
      <c r="AX953" s="2">
        <f t="shared" si="342"/>
        <v>0</v>
      </c>
      <c r="AY953" s="2">
        <f t="shared" si="343"/>
        <v>0</v>
      </c>
      <c r="AZ953" s="2">
        <f t="shared" si="344"/>
        <v>1</v>
      </c>
      <c r="BA953" s="1"/>
      <c r="BB953" s="1"/>
      <c r="BN953" s="1">
        <f>T953/(T$3-T$4)*100</f>
        <v>37.279214986619088</v>
      </c>
      <c r="BO953" s="1">
        <f>U953/(U$3-U$4)*100</f>
        <v>51.827087544705329</v>
      </c>
      <c r="BP953" s="1">
        <f>V953/(V$3-V$4)*100</f>
        <v>17.627118644067796</v>
      </c>
      <c r="BQ953" s="1">
        <f>W953/(W$3-W$4)*100</f>
        <v>43.143297380585508</v>
      </c>
      <c r="BR953" s="1">
        <f>X953/(X$3-X$4)*100</f>
        <v>21.224105461393599</v>
      </c>
      <c r="BS953" s="1">
        <f>Y953/(Y$3-Y$4)*100</f>
        <v>49.733656174334151</v>
      </c>
      <c r="BT953" s="1">
        <f>Z953/(Z$3-Z$4)*100</f>
        <v>3.2073011734028682</v>
      </c>
      <c r="BU953" s="1">
        <f>AA953/(AA$3-AA$4)*100</f>
        <v>2.4242424242424243</v>
      </c>
      <c r="BV953" s="1">
        <f>AB953/(AB$3-AB$4)*100</f>
        <v>4.7890003459010728</v>
      </c>
      <c r="BW953" s="1">
        <f>AC953/(AC$3-AC$4)*100</f>
        <v>8.3134203945540435</v>
      </c>
    </row>
    <row r="954" spans="1:75">
      <c r="A954">
        <v>85</v>
      </c>
      <c r="B954" t="s">
        <v>2941</v>
      </c>
      <c r="C954" t="s">
        <v>3467</v>
      </c>
      <c r="D954">
        <v>11</v>
      </c>
      <c r="E954" t="s">
        <v>3468</v>
      </c>
      <c r="F954" t="s">
        <v>3469</v>
      </c>
      <c r="G954" t="s">
        <v>3470</v>
      </c>
      <c r="H954">
        <v>18</v>
      </c>
      <c r="I954">
        <v>44</v>
      </c>
      <c r="J954">
        <v>9</v>
      </c>
      <c r="K954">
        <v>35</v>
      </c>
      <c r="L954">
        <v>28</v>
      </c>
      <c r="M954">
        <v>18</v>
      </c>
      <c r="N954">
        <v>8</v>
      </c>
      <c r="O954">
        <v>2</v>
      </c>
      <c r="P954">
        <v>0</v>
      </c>
      <c r="Q954">
        <v>0</v>
      </c>
      <c r="R954">
        <v>162</v>
      </c>
      <c r="T954" s="1">
        <f t="shared" si="345"/>
        <v>11.111111111111111</v>
      </c>
      <c r="U954" s="1">
        <f t="shared" si="328"/>
        <v>27.160493827160494</v>
      </c>
      <c r="V954" s="1">
        <f t="shared" si="329"/>
        <v>5.5555555555555554</v>
      </c>
      <c r="W954" s="1">
        <f t="shared" si="330"/>
        <v>21.604938271604937</v>
      </c>
      <c r="X954" s="1">
        <f t="shared" si="331"/>
        <v>17.283950617283949</v>
      </c>
      <c r="Y954" s="1">
        <f t="shared" si="332"/>
        <v>11.111111111111111</v>
      </c>
      <c r="Z954" s="1">
        <f t="shared" si="333"/>
        <v>4.9382716049382713</v>
      </c>
      <c r="AA954" s="1">
        <f t="shared" si="334"/>
        <v>1.2345679012345678</v>
      </c>
      <c r="AB954" s="1">
        <f t="shared" si="335"/>
        <v>0</v>
      </c>
      <c r="AC954" s="1">
        <f t="shared" si="336"/>
        <v>0</v>
      </c>
      <c r="AD954" s="1"/>
      <c r="AF954" s="1">
        <f t="shared" si="346"/>
        <v>-43.466777634840057</v>
      </c>
      <c r="AG954" s="1">
        <f t="shared" si="337"/>
        <v>100</v>
      </c>
      <c r="AH954" s="1">
        <f>IF((W954-W$2)/W$2*100&gt;100,100,IF((W954-W$2)/W$2*100&lt;-100,-100,(W954-W$2)/W$2*100))</f>
        <v>10.949920342748255</v>
      </c>
      <c r="AI954" s="1">
        <f>IF((X954-X$2)/X$2*100&gt;100,100,IF((X954-X$2)/X$2*100&lt;-100,-100,(X954-X$2)/X$2*100))</f>
        <v>83.196694491942338</v>
      </c>
      <c r="AJ954" s="1">
        <f>IF((Y954-Y$2)/Y$2*100&gt;100,100,IF((Y954-Y$2)/Y$2*100&lt;-100,-100,(Y954-Y$2)/Y$2*100))</f>
        <v>-21.881623702671611</v>
      </c>
      <c r="AK954" s="1">
        <f>IF((Z954-Z$2)/Z$2*100&gt;100,100,IF((Z954-Z$2)/Z$2*100&lt;-100,-100,(Z954-Z$2)/Z$2*100))</f>
        <v>-48.89955768119907</v>
      </c>
      <c r="AL954" s="1">
        <f>IF((V954-V$2)/V$2*100&gt;100,100,IF((V954-V$2)/V$2*100&lt;-100,-100,(V954-V$2)/V$2*100))</f>
        <v>20.799200492157432</v>
      </c>
      <c r="AM954" s="1">
        <f>IF((AA954-AA$2)/AA$2*100&gt;100,100,IF((AA954-AA$2)/AA$2*100&lt;-100,-100,(AA954-AA$2)/AA$2*100))</f>
        <v>-75.493101781296573</v>
      </c>
      <c r="AN954" s="1">
        <f>IF((AB954-AB$2)/AB$2*100&gt;100,100,IF((AB954-AB$2)/AB$2*100&lt;-100,-100,(AB954-AB$2)/AB$2*100))</f>
        <v>-100</v>
      </c>
      <c r="AO954" s="1">
        <f>IF((AC954-AC$2)/AC$2*100&gt;100,100,IF((AC954-AC$2)/AC$2*100&lt;-100,-100,(AC954-AC$2)/AC$2*100))</f>
        <v>-100</v>
      </c>
      <c r="AP954" s="1"/>
      <c r="AQ954" s="2">
        <f t="shared" si="347"/>
        <v>-43</v>
      </c>
      <c r="AR954" s="2">
        <f t="shared" si="338"/>
        <v>100</v>
      </c>
      <c r="AS954" s="2">
        <f t="shared" si="339"/>
        <v>11</v>
      </c>
      <c r="AT954" s="2">
        <f t="shared" si="340"/>
        <v>83</v>
      </c>
      <c r="AU954" s="2">
        <f t="shared" si="341"/>
        <v>-22</v>
      </c>
      <c r="AV954" s="2">
        <f t="shared" si="348"/>
        <v>0</v>
      </c>
      <c r="AW954" s="2">
        <f t="shared" si="349"/>
        <v>1</v>
      </c>
      <c r="AX954" s="2">
        <f t="shared" si="342"/>
        <v>0</v>
      </c>
      <c r="AY954" s="2">
        <f t="shared" si="343"/>
        <v>0</v>
      </c>
      <c r="AZ954" s="2">
        <f t="shared" si="344"/>
        <v>0</v>
      </c>
      <c r="BA954" s="1"/>
      <c r="BB954" s="1"/>
      <c r="BN954" s="1">
        <f>T954/(T$3-T$4)*100</f>
        <v>19.395711500974656</v>
      </c>
      <c r="BO954" s="1">
        <f>U954/(U$3-U$4)*100</f>
        <v>75.501189262657135</v>
      </c>
      <c r="BP954" s="1">
        <f>V954/(V$3-V$4)*100</f>
        <v>11.111111111111111</v>
      </c>
      <c r="BQ954" s="1">
        <f>W954/(W$3-W$4)*100</f>
        <v>39.281705948372611</v>
      </c>
      <c r="BR954" s="1">
        <f>X954/(X$3-X$4)*100</f>
        <v>47.050754458161862</v>
      </c>
      <c r="BS954" s="1">
        <f>Y954/(Y$3-Y$4)*100</f>
        <v>41.798941798941804</v>
      </c>
      <c r="BT954" s="1">
        <f>Z954/(Z$3-Z$4)*100</f>
        <v>15.574548907882241</v>
      </c>
      <c r="BU954" s="1">
        <f>AA954/(AA$3-AA$4)*100</f>
        <v>4.4145155256266371</v>
      </c>
      <c r="BV954" s="1">
        <f>AB954/(AB$3-AB$4)*100</f>
        <v>0</v>
      </c>
      <c r="BW954" s="1">
        <f>AC954/(AC$3-AC$4)*100</f>
        <v>0</v>
      </c>
    </row>
    <row r="955" spans="1:75">
      <c r="A955">
        <v>84</v>
      </c>
      <c r="B955" t="s">
        <v>2941</v>
      </c>
      <c r="C955" t="s">
        <v>3471</v>
      </c>
      <c r="D955">
        <v>17</v>
      </c>
      <c r="E955" t="s">
        <v>3472</v>
      </c>
      <c r="F955" t="s">
        <v>3473</v>
      </c>
      <c r="G955" t="s">
        <v>666</v>
      </c>
      <c r="H955">
        <v>42</v>
      </c>
      <c r="I955">
        <v>77</v>
      </c>
      <c r="J955">
        <v>26</v>
      </c>
      <c r="K955">
        <v>67</v>
      </c>
      <c r="L955">
        <v>43</v>
      </c>
      <c r="M955">
        <v>30</v>
      </c>
      <c r="N955">
        <v>7</v>
      </c>
      <c r="O955">
        <v>0</v>
      </c>
      <c r="P955">
        <v>1</v>
      </c>
      <c r="Q955">
        <v>0</v>
      </c>
      <c r="R955">
        <v>293</v>
      </c>
      <c r="T955" s="1">
        <f t="shared" si="345"/>
        <v>14.334470989761092</v>
      </c>
      <c r="U955" s="1">
        <f t="shared" si="328"/>
        <v>26.27986348122867</v>
      </c>
      <c r="V955" s="1">
        <f t="shared" si="329"/>
        <v>8.8737201365187719</v>
      </c>
      <c r="W955" s="1">
        <f t="shared" si="330"/>
        <v>22.866894197952217</v>
      </c>
      <c r="X955" s="1">
        <f t="shared" si="331"/>
        <v>14.675767918088736</v>
      </c>
      <c r="Y955" s="1">
        <f t="shared" si="332"/>
        <v>10.238907849829351</v>
      </c>
      <c r="Z955" s="1">
        <f t="shared" si="333"/>
        <v>2.3890784982935154</v>
      </c>
      <c r="AA955" s="1">
        <f t="shared" si="334"/>
        <v>0</v>
      </c>
      <c r="AB955" s="1">
        <f t="shared" si="335"/>
        <v>0.34129692832764508</v>
      </c>
      <c r="AC955" s="1">
        <f t="shared" si="336"/>
        <v>0</v>
      </c>
      <c r="AD955" s="1"/>
      <c r="AF955" s="1">
        <f t="shared" si="346"/>
        <v>-27.066354764401158</v>
      </c>
      <c r="AG955" s="1">
        <f t="shared" si="337"/>
        <v>95.285452503484152</v>
      </c>
      <c r="AH955" s="1">
        <f>IF((W955-W$2)/W$2*100&gt;100,100,IF((W955-W$2)/W$2*100&lt;-100,-100,(W955-W$2)/W$2*100))</f>
        <v>17.430564154089669</v>
      </c>
      <c r="AI955" s="1">
        <f>IF((X955-X$2)/X$2*100&gt;100,100,IF((X955-X$2)/X$2*100&lt;-100,-100,(X955-X$2)/X$2*100))</f>
        <v>55.551947078360598</v>
      </c>
      <c r="AJ955" s="1">
        <f>IF((Y955-Y$2)/Y$2*100&gt;100,100,IF((Y955-Y$2)/Y$2*100&lt;-100,-100,(Y955-Y$2)/Y$2*100))</f>
        <v>-28.013782934202506</v>
      </c>
      <c r="AK955" s="1">
        <f>IF((Z955-Z$2)/Z$2*100&gt;100,100,IF((Z955-Z$2)/Z$2*100&lt;-100,-100,(Z955-Z$2)/Z$2*100))</f>
        <v>-75.278198980580086</v>
      </c>
      <c r="AL955" s="1">
        <f>IF((V955-V$2)/V$2*100&gt;100,100,IF((V955-V$2)/V$2*100&lt;-100,-100,(V955-V$2)/V$2*100))</f>
        <v>92.948893618872646</v>
      </c>
      <c r="AM955" s="1">
        <f>IF((AA955-AA$2)/AA$2*100&gt;100,100,IF((AA955-AA$2)/AA$2*100&lt;-100,-100,(AA955-AA$2)/AA$2*100))</f>
        <v>-100</v>
      </c>
      <c r="AN955" s="1">
        <f>IF((AB955-AB$2)/AB$2*100&gt;100,100,IF((AB955-AB$2)/AB$2*100&lt;-100,-100,(AB955-AB$2)/AB$2*100))</f>
        <v>-81.123303464181575</v>
      </c>
      <c r="AO955" s="1">
        <f>IF((AC955-AC$2)/AC$2*100&gt;100,100,IF((AC955-AC$2)/AC$2*100&lt;-100,-100,(AC955-AC$2)/AC$2*100))</f>
        <v>-100</v>
      </c>
      <c r="AP955" s="1"/>
      <c r="AQ955" s="2">
        <f t="shared" si="347"/>
        <v>-27</v>
      </c>
      <c r="AR955" s="2">
        <f t="shared" si="338"/>
        <v>95</v>
      </c>
      <c r="AS955" s="2">
        <f t="shared" si="339"/>
        <v>17</v>
      </c>
      <c r="AT955" s="2">
        <f t="shared" si="340"/>
        <v>56</v>
      </c>
      <c r="AU955" s="2">
        <f t="shared" si="341"/>
        <v>-28</v>
      </c>
      <c r="AV955" s="2">
        <f t="shared" si="348"/>
        <v>0</v>
      </c>
      <c r="AW955" s="2">
        <f t="shared" si="349"/>
        <v>1</v>
      </c>
      <c r="AX955" s="2">
        <f t="shared" si="342"/>
        <v>0</v>
      </c>
      <c r="AY955" s="2">
        <f t="shared" si="343"/>
        <v>0</v>
      </c>
      <c r="AZ955" s="2">
        <f t="shared" si="344"/>
        <v>0</v>
      </c>
      <c r="BA955" s="1"/>
      <c r="BB955" s="1"/>
      <c r="BN955" s="1">
        <f>T955/(T$3-T$4)*100</f>
        <v>25.022453745284711</v>
      </c>
      <c r="BO955" s="1">
        <f>U955/(U$3-U$4)*100</f>
        <v>73.053198484516386</v>
      </c>
      <c r="BP955" s="1">
        <f>V955/(V$3-V$4)*100</f>
        <v>17.747440273037544</v>
      </c>
      <c r="BQ955" s="1">
        <f>W955/(W$3-W$4)*100</f>
        <v>41.576171269004028</v>
      </c>
      <c r="BR955" s="1">
        <f>X955/(X$3-X$4)*100</f>
        <v>39.950701554797114</v>
      </c>
      <c r="BS955" s="1">
        <f>Y955/(Y$3-Y$4)*100</f>
        <v>38.517796196977088</v>
      </c>
      <c r="BT955" s="1">
        <f>Z955/(Z$3-Z$4)*100</f>
        <v>7.5347860330795493</v>
      </c>
      <c r="BU955" s="1">
        <f>AA955/(AA$3-AA$4)*100</f>
        <v>0</v>
      </c>
      <c r="BV955" s="1">
        <f>AB955/(AB$3-AB$4)*100</f>
        <v>1.6072299226857982</v>
      </c>
      <c r="BW955" s="1">
        <f>AC955/(AC$3-AC$4)*100</f>
        <v>0</v>
      </c>
    </row>
    <row r="956" spans="1:75">
      <c r="A956">
        <v>85</v>
      </c>
      <c r="B956" t="s">
        <v>2941</v>
      </c>
      <c r="C956" t="s">
        <v>3474</v>
      </c>
      <c r="D956">
        <v>21</v>
      </c>
      <c r="E956" t="s">
        <v>3475</v>
      </c>
      <c r="F956" t="s">
        <v>3476</v>
      </c>
      <c r="G956" t="s">
        <v>3477</v>
      </c>
      <c r="H956">
        <v>49</v>
      </c>
      <c r="I956">
        <v>47</v>
      </c>
      <c r="J956">
        <v>19</v>
      </c>
      <c r="K956">
        <v>99</v>
      </c>
      <c r="L956">
        <v>27</v>
      </c>
      <c r="M956">
        <v>46</v>
      </c>
      <c r="N956">
        <v>11</v>
      </c>
      <c r="O956">
        <v>0</v>
      </c>
      <c r="P956">
        <v>4</v>
      </c>
      <c r="Q956">
        <v>1</v>
      </c>
      <c r="R956">
        <v>303</v>
      </c>
      <c r="T956" s="1">
        <f t="shared" si="345"/>
        <v>16.171617161716171</v>
      </c>
      <c r="U956" s="1">
        <f t="shared" si="328"/>
        <v>15.511551155115511</v>
      </c>
      <c r="V956" s="1">
        <f t="shared" si="329"/>
        <v>6.2706270627062706</v>
      </c>
      <c r="W956" s="1">
        <f t="shared" si="330"/>
        <v>32.673267326732677</v>
      </c>
      <c r="X956" s="1">
        <f t="shared" si="331"/>
        <v>8.9108910891089099</v>
      </c>
      <c r="Y956" s="1">
        <f t="shared" si="332"/>
        <v>15.181518151815181</v>
      </c>
      <c r="Z956" s="1">
        <f t="shared" si="333"/>
        <v>3.6303630363036308</v>
      </c>
      <c r="AA956" s="1">
        <f t="shared" si="334"/>
        <v>0</v>
      </c>
      <c r="AB956" s="1">
        <f t="shared" si="335"/>
        <v>1.3201320132013201</v>
      </c>
      <c r="AC956" s="1">
        <f t="shared" si="336"/>
        <v>0.33003300330033003</v>
      </c>
      <c r="AD956" s="1"/>
      <c r="AF956" s="1">
        <f t="shared" si="346"/>
        <v>-17.718973389321661</v>
      </c>
      <c r="AG956" s="1">
        <f t="shared" si="337"/>
        <v>15.266210896467367</v>
      </c>
      <c r="AH956" s="1">
        <f>IF((W956-W$2)/W$2*100&gt;100,100,IF((W956-W$2)/W$2*100&lt;-100,-100,(W956-W$2)/W$2*100))</f>
        <v>67.790176563601776</v>
      </c>
      <c r="AI956" s="1">
        <f>IF((X956-X$2)/X$2*100&gt;100,100,IF((X956-X$2)/X$2*100&lt;-100,-100,(X956-X$2)/X$2*100))</f>
        <v>-5.5513505766435909</v>
      </c>
      <c r="AJ956" s="1">
        <f>IF((Y956-Y$2)/Y$2*100&gt;100,100,IF((Y956-Y$2)/Y$2*100&lt;-100,-100,(Y956-Y$2)/Y$2*100))</f>
        <v>6.7359992973397844</v>
      </c>
      <c r="AK956" s="1">
        <f>IF((Z956-Z$2)/Z$2*100&gt;100,100,IF((Z956-Z$2)/Z$2*100&lt;-100,-100,(Z956-Z$2)/Z$2*100))</f>
        <v>-62.433585721079496</v>
      </c>
      <c r="AL956" s="1">
        <f>IF((V956-V$2)/V$2*100&gt;100,100,IF((V956-V$2)/V$2*100&lt;-100,-100,(V956-V$2)/V$2*100))</f>
        <v>36.34761243669255</v>
      </c>
      <c r="AM956" s="1">
        <f>IF((AA956-AA$2)/AA$2*100&gt;100,100,IF((AA956-AA$2)/AA$2*100&lt;-100,-100,(AA956-AA$2)/AA$2*100))</f>
        <v>-100</v>
      </c>
      <c r="AN956" s="1">
        <f>IF((AB956-AB$2)/AB$2*100&gt;100,100,IF((AB956-AB$2)/AB$2*100&lt;-100,-100,(AB956-AB$2)/AB$2*100))</f>
        <v>-26.985186996768324</v>
      </c>
      <c r="AO956" s="1">
        <f>IF((AC956-AC$2)/AC$2*100&gt;100,100,IF((AC956-AC$2)/AC$2*100&lt;-100,-100,(AC956-AC$2)/AC$2*100))</f>
        <v>-86.582293598265252</v>
      </c>
      <c r="AP956" s="1"/>
      <c r="AQ956" s="2">
        <f t="shared" si="347"/>
        <v>-18</v>
      </c>
      <c r="AR956" s="2">
        <f t="shared" si="338"/>
        <v>15</v>
      </c>
      <c r="AS956" s="2">
        <f t="shared" si="339"/>
        <v>68</v>
      </c>
      <c r="AT956" s="2">
        <f t="shared" si="340"/>
        <v>-6</v>
      </c>
      <c r="AU956" s="2">
        <f t="shared" si="341"/>
        <v>7</v>
      </c>
      <c r="AV956" s="2">
        <f t="shared" si="348"/>
        <v>0</v>
      </c>
      <c r="AW956" s="2">
        <f t="shared" si="349"/>
        <v>1</v>
      </c>
      <c r="AX956" s="2">
        <f t="shared" si="342"/>
        <v>0</v>
      </c>
      <c r="AY956" s="2">
        <f t="shared" si="343"/>
        <v>0</v>
      </c>
      <c r="AZ956" s="2">
        <f t="shared" si="344"/>
        <v>0</v>
      </c>
      <c r="BA956" s="1"/>
      <c r="BB956" s="1"/>
      <c r="BN956" s="1">
        <f>T956/(T$3-T$4)*100</f>
        <v>28.22940188755717</v>
      </c>
      <c r="BO956" s="1">
        <f>U956/(U$3-U$4)*100</f>
        <v>43.11926605504587</v>
      </c>
      <c r="BP956" s="1">
        <f>V956/(V$3-V$4)*100</f>
        <v>12.541254125412541</v>
      </c>
      <c r="BQ956" s="1">
        <f>W956/(W$3-W$4)*100</f>
        <v>59.405940594059402</v>
      </c>
      <c r="BR956" s="1">
        <f>X956/(X$3-X$4)*100</f>
        <v>24.257425742574252</v>
      </c>
      <c r="BS956" s="1">
        <f>Y956/(Y$3-Y$4)*100</f>
        <v>57.111425428257121</v>
      </c>
      <c r="BT956" s="1">
        <f>Z956/(Z$3-Z$4)*100</f>
        <v>11.44960649911145</v>
      </c>
      <c r="BU956" s="1">
        <f>AA956/(AA$3-AA$4)*100</f>
        <v>0</v>
      </c>
      <c r="BV956" s="1">
        <f>AB956/(AB$3-AB$4)*100</f>
        <v>6.2167441233919307</v>
      </c>
      <c r="BW956" s="1">
        <f>AC956/(AC$3-AC$4)*100</f>
        <v>0.73581128604663748</v>
      </c>
    </row>
    <row r="957" spans="1:75">
      <c r="A957">
        <v>84</v>
      </c>
      <c r="B957" t="s">
        <v>2941</v>
      </c>
      <c r="C957" t="s">
        <v>3478</v>
      </c>
      <c r="D957">
        <v>20</v>
      </c>
      <c r="E957" t="s">
        <v>3479</v>
      </c>
      <c r="F957" t="s">
        <v>3480</v>
      </c>
      <c r="G957" t="s">
        <v>2626</v>
      </c>
      <c r="H957">
        <v>26</v>
      </c>
      <c r="I957">
        <v>66</v>
      </c>
      <c r="J957">
        <v>33</v>
      </c>
      <c r="K957">
        <v>71</v>
      </c>
      <c r="L957">
        <v>16</v>
      </c>
      <c r="M957">
        <v>32</v>
      </c>
      <c r="N957">
        <v>2</v>
      </c>
      <c r="O957">
        <v>1</v>
      </c>
      <c r="P957">
        <v>0</v>
      </c>
      <c r="Q957">
        <v>4</v>
      </c>
      <c r="R957">
        <v>251</v>
      </c>
      <c r="T957" s="1">
        <f t="shared" si="345"/>
        <v>10.358565737051793</v>
      </c>
      <c r="U957" s="1">
        <f t="shared" si="328"/>
        <v>26.294820717131472</v>
      </c>
      <c r="V957" s="1">
        <f t="shared" si="329"/>
        <v>13.147410358565736</v>
      </c>
      <c r="W957" s="1">
        <f t="shared" si="330"/>
        <v>28.286852589641438</v>
      </c>
      <c r="X957" s="1">
        <f t="shared" si="331"/>
        <v>6.3745019920318722</v>
      </c>
      <c r="Y957" s="1">
        <f t="shared" si="332"/>
        <v>12.749003984063744</v>
      </c>
      <c r="Z957" s="1">
        <f t="shared" si="333"/>
        <v>0.79681274900398402</v>
      </c>
      <c r="AA957" s="1">
        <f t="shared" si="334"/>
        <v>0.39840637450199201</v>
      </c>
      <c r="AB957" s="1">
        <f t="shared" si="335"/>
        <v>0</v>
      </c>
      <c r="AC957" s="1">
        <f t="shared" si="336"/>
        <v>1.593625498007968</v>
      </c>
      <c r="AD957" s="1"/>
      <c r="AF957" s="1">
        <f t="shared" si="346"/>
        <v>-47.295720982281168</v>
      </c>
      <c r="AG957" s="1">
        <f t="shared" si="337"/>
        <v>95.396599602233991</v>
      </c>
      <c r="AH957" s="1">
        <f>IF((W957-W$2)/W$2*100&gt;100,100,IF((W957-W$2)/W$2*100&lt;-100,-100,(W957-W$2)/W$2*100))</f>
        <v>45.26419849542296</v>
      </c>
      <c r="AI957" s="1">
        <f>IF((X957-X$2)/X$2*100&gt;100,100,IF((X957-X$2)/X$2*100&lt;-100,-100,(X957-X$2)/X$2*100))</f>
        <v>-32.435140563017278</v>
      </c>
      <c r="AJ957" s="1">
        <f>IF((Y957-Y$2)/Y$2*100&gt;100,100,IF((Y957-Y$2)/Y$2*100&lt;-100,-100,(Y957-Y$2)/Y$2*100))</f>
        <v>-10.366165842109258</v>
      </c>
      <c r="AK957" s="1">
        <f>IF((Z957-Z$2)/Z$2*100&gt;100,100,IF((Z957-Z$2)/Z$2*100&lt;-100,-100,(Z957-Z$2)/Z$2*100))</f>
        <v>-91.754709506328936</v>
      </c>
      <c r="AL957" s="1">
        <f>IF((V957-V$2)/V$2*100&gt;100,100,IF((V957-V$2)/V$2*100&lt;-100,-100,(V957-V$2)/V$2*100))</f>
        <v>100</v>
      </c>
      <c r="AM957" s="1">
        <f>IF((AA957-AA$2)/AA$2*100&gt;100,100,IF((AA957-AA$2)/AA$2*100&lt;-100,-100,(AA957-AA$2)/AA$2*100))</f>
        <v>-92.091399379621606</v>
      </c>
      <c r="AN957" s="1">
        <f>IF((AB957-AB$2)/AB$2*100&gt;100,100,IF((AB957-AB$2)/AB$2*100&lt;-100,-100,(AB957-AB$2)/AB$2*100))</f>
        <v>-100</v>
      </c>
      <c r="AO957" s="1">
        <f>IF((AC957-AC$2)/AC$2*100&gt;100,100,IF((AC957-AC$2)/AC$2*100&lt;-100,-100,(AC957-AC$2)/AC$2*100))</f>
        <v>-35.210118888834572</v>
      </c>
      <c r="AP957" s="1"/>
      <c r="AQ957" s="2">
        <f t="shared" si="347"/>
        <v>-47</v>
      </c>
      <c r="AR957" s="2">
        <f t="shared" si="338"/>
        <v>95</v>
      </c>
      <c r="AS957" s="2">
        <f t="shared" si="339"/>
        <v>45</v>
      </c>
      <c r="AT957" s="2">
        <f t="shared" si="340"/>
        <v>-32</v>
      </c>
      <c r="AU957" s="2">
        <f t="shared" si="341"/>
        <v>-10</v>
      </c>
      <c r="AV957" s="2">
        <f t="shared" si="348"/>
        <v>0</v>
      </c>
      <c r="AW957" s="2">
        <f t="shared" si="349"/>
        <v>1</v>
      </c>
      <c r="AX957" s="2">
        <f t="shared" si="342"/>
        <v>0</v>
      </c>
      <c r="AY957" s="2">
        <f t="shared" si="343"/>
        <v>0</v>
      </c>
      <c r="AZ957" s="2">
        <f t="shared" si="344"/>
        <v>0</v>
      </c>
      <c r="BA957" s="1"/>
      <c r="BB957" s="1"/>
      <c r="BN957" s="1">
        <f>T957/(T$3-T$4)*100</f>
        <v>18.082057733976374</v>
      </c>
      <c r="BO957" s="1">
        <f>U957/(U$3-U$4)*100</f>
        <v>73.094776855879232</v>
      </c>
      <c r="BP957" s="1">
        <f>V957/(V$3-V$4)*100</f>
        <v>26.294820717131472</v>
      </c>
      <c r="BQ957" s="1">
        <f>W957/(W$3-W$4)*100</f>
        <v>51.430641072075332</v>
      </c>
      <c r="BR957" s="1">
        <f>X957/(X$3-X$4)*100</f>
        <v>17.352810978308984</v>
      </c>
      <c r="BS957" s="1">
        <f>Y957/(Y$3-Y$4)*100</f>
        <v>47.960538797192186</v>
      </c>
      <c r="BT957" s="1">
        <f>Z957/(Z$3-Z$4)*100</f>
        <v>2.5130248237817958</v>
      </c>
      <c r="BU957" s="1">
        <f>AA957/(AA$3-AA$4)*100</f>
        <v>1.4246046118556077</v>
      </c>
      <c r="BV957" s="1">
        <f>AB957/(AB$3-AB$4)*100</f>
        <v>0</v>
      </c>
      <c r="BW957" s="1">
        <f>AC957/(AC$3-AC$4)*100</f>
        <v>3.5530011103128469</v>
      </c>
    </row>
    <row r="958" spans="1:75">
      <c r="A958">
        <v>95</v>
      </c>
      <c r="B958" t="s">
        <v>2941</v>
      </c>
      <c r="C958" t="s">
        <v>3481</v>
      </c>
      <c r="D958">
        <v>10</v>
      </c>
      <c r="E958" t="s">
        <v>3482</v>
      </c>
      <c r="F958" t="s">
        <v>3483</v>
      </c>
      <c r="G958" t="s">
        <v>2219</v>
      </c>
      <c r="H958">
        <v>14</v>
      </c>
      <c r="I958">
        <v>61</v>
      </c>
      <c r="J958">
        <v>10</v>
      </c>
      <c r="K958">
        <v>84</v>
      </c>
      <c r="L958">
        <v>8</v>
      </c>
      <c r="M958">
        <v>21</v>
      </c>
      <c r="N958">
        <v>5</v>
      </c>
      <c r="O958">
        <v>1</v>
      </c>
      <c r="P958">
        <v>5</v>
      </c>
      <c r="Q958">
        <v>6</v>
      </c>
      <c r="R958">
        <v>215</v>
      </c>
      <c r="T958" s="1">
        <f t="shared" si="345"/>
        <v>6.5116279069767442</v>
      </c>
      <c r="U958" s="1">
        <f t="shared" si="328"/>
        <v>28.372093023255811</v>
      </c>
      <c r="V958" s="1">
        <f t="shared" si="329"/>
        <v>4.6511627906976747</v>
      </c>
      <c r="W958" s="1">
        <f t="shared" si="330"/>
        <v>39.069767441860463</v>
      </c>
      <c r="X958" s="1">
        <f t="shared" si="331"/>
        <v>3.7209302325581395</v>
      </c>
      <c r="Y958" s="1">
        <f t="shared" si="332"/>
        <v>9.7674418604651159</v>
      </c>
      <c r="Z958" s="1">
        <f t="shared" si="333"/>
        <v>2.3255813953488373</v>
      </c>
      <c r="AA958" s="1">
        <f t="shared" si="334"/>
        <v>0.46511627906976744</v>
      </c>
      <c r="AB958" s="1">
        <f t="shared" si="335"/>
        <v>2.3255813953488373</v>
      </c>
      <c r="AC958" s="1">
        <f t="shared" si="336"/>
        <v>2.7906976744186047</v>
      </c>
      <c r="AD958" s="1"/>
      <c r="AF958" s="1">
        <f t="shared" si="346"/>
        <v>-66.868902241813231</v>
      </c>
      <c r="AG958" s="1">
        <f t="shared" si="337"/>
        <v>100</v>
      </c>
      <c r="AH958" s="1">
        <f>IF((W958-W$2)/W$2*100&gt;100,100,IF((W958-W$2)/W$2*100&lt;-100,-100,(W958-W$2)/W$2*100))</f>
        <v>100</v>
      </c>
      <c r="AI958" s="1">
        <f>IF((X958-X$2)/X$2*100&gt;100,100,IF((X958-X$2)/X$2*100&lt;-100,-100,(X958-X$2)/X$2*100))</f>
        <v>-60.560977398412419</v>
      </c>
      <c r="AJ958" s="1">
        <f>IF((Y958-Y$2)/Y$2*100&gt;100,100,IF((Y958-Y$2)/Y$2*100&lt;-100,-100,(Y958-Y$2)/Y$2*100))</f>
        <v>-31.328497115371789</v>
      </c>
      <c r="AK958" s="1">
        <f>IF((Z958-Z$2)/Z$2*100&gt;100,100,IF((Z958-Z$2)/Z$2*100&lt;-100,-100,(Z958-Z$2)/Z$2*100))</f>
        <v>-75.935256814983276</v>
      </c>
      <c r="AL958" s="1">
        <f>IF((V958-V$2)/V$2*100&gt;100,100,IF((V958-V$2)/V$2*100&lt;-100,-100,(V958-V$2)/V$2*100))</f>
        <v>1.1342143655271619</v>
      </c>
      <c r="AM958" s="1">
        <f>IF((AA958-AA$2)/AA$2*100&gt;100,100,IF((AA958-AA$2)/AA$2*100&lt;-100,-100,(AA958-AA$2)/AA$2*100))</f>
        <v>-90.767168578069871</v>
      </c>
      <c r="AN958" s="1">
        <f>IF((AB958-AB$2)/AB$2*100&gt;100,100,IF((AB958-AB$2)/AB$2*100&lt;-100,-100,(AB958-AB$2)/AB$2*100))</f>
        <v>28.624932209181399</v>
      </c>
      <c r="AO958" s="1">
        <f>IF((AC958-AC$2)/AC$2*100&gt;100,100,IF((AC958-AC$2)/AC$2*100&lt;-100,-100,(AC958-AC$2)/AC$2*100))</f>
        <v>13.457629015599004</v>
      </c>
      <c r="AP958" s="1"/>
      <c r="AQ958" s="2">
        <f t="shared" si="347"/>
        <v>-67</v>
      </c>
      <c r="AR958" s="2">
        <f t="shared" si="338"/>
        <v>100</v>
      </c>
      <c r="AS958" s="2">
        <f t="shared" si="339"/>
        <v>100</v>
      </c>
      <c r="AT958" s="2">
        <f t="shared" si="340"/>
        <v>-61</v>
      </c>
      <c r="AU958" s="2">
        <f t="shared" si="341"/>
        <v>-31</v>
      </c>
      <c r="AV958" s="2">
        <f t="shared" si="348"/>
        <v>0</v>
      </c>
      <c r="AW958" s="2">
        <f t="shared" si="349"/>
        <v>0</v>
      </c>
      <c r="AX958" s="2">
        <f t="shared" si="342"/>
        <v>0</v>
      </c>
      <c r="AY958" s="2">
        <f t="shared" si="343"/>
        <v>1</v>
      </c>
      <c r="AZ958" s="2">
        <f t="shared" si="344"/>
        <v>0</v>
      </c>
      <c r="BA958" s="1"/>
      <c r="BB958" s="1"/>
      <c r="BN958" s="1">
        <f>T958/(T$3-T$4)*100</f>
        <v>11.366789065687472</v>
      </c>
      <c r="BO958" s="1">
        <f>U958/(U$3-U$4)*100</f>
        <v>78.869212716023029</v>
      </c>
      <c r="BP958" s="1">
        <f>V958/(V$3-V$4)*100</f>
        <v>9.3023255813953494</v>
      </c>
      <c r="BQ958" s="1">
        <f>W958/(W$3-W$4)*100</f>
        <v>71.035940803382644</v>
      </c>
      <c r="BR958" s="1">
        <f>X958/(X$3-X$4)*100</f>
        <v>10.129198966408268</v>
      </c>
      <c r="BS958" s="1">
        <f>Y958/(Y$3-Y$4)*100</f>
        <v>36.744186046511636</v>
      </c>
      <c r="BT958" s="1">
        <f>Z958/(Z$3-Z$4)*100</f>
        <v>7.3345259391771025</v>
      </c>
      <c r="BU958" s="1">
        <f>AA958/(AA$3-AA$4)*100</f>
        <v>1.6631430584918956</v>
      </c>
      <c r="BV958" s="1">
        <f>AB958/(AB$3-AB$4)*100</f>
        <v>10.951589938300902</v>
      </c>
      <c r="BW958" s="1">
        <f>AC958/(AC$3-AC$4)*100</f>
        <v>6.2218833396873814</v>
      </c>
    </row>
    <row r="959" spans="1:75">
      <c r="A959">
        <v>80</v>
      </c>
      <c r="B959" t="s">
        <v>2941</v>
      </c>
      <c r="C959" t="s">
        <v>3484</v>
      </c>
      <c r="D959">
        <v>14</v>
      </c>
      <c r="E959" t="s">
        <v>3485</v>
      </c>
      <c r="F959" t="s">
        <v>3486</v>
      </c>
      <c r="G959" t="s">
        <v>3487</v>
      </c>
      <c r="H959">
        <v>41</v>
      </c>
      <c r="I959">
        <v>59</v>
      </c>
      <c r="J959">
        <v>45</v>
      </c>
      <c r="K959">
        <v>36</v>
      </c>
      <c r="L959">
        <v>15</v>
      </c>
      <c r="M959">
        <v>34</v>
      </c>
      <c r="N959">
        <v>5</v>
      </c>
      <c r="O959">
        <v>0</v>
      </c>
      <c r="P959">
        <v>0</v>
      </c>
      <c r="Q959">
        <v>3</v>
      </c>
      <c r="R959">
        <v>238</v>
      </c>
      <c r="T959" s="1">
        <f t="shared" si="345"/>
        <v>17.22689075630252</v>
      </c>
      <c r="U959" s="1">
        <f t="shared" si="328"/>
        <v>24.789915966386555</v>
      </c>
      <c r="V959" s="1">
        <f t="shared" si="329"/>
        <v>18.907563025210084</v>
      </c>
      <c r="W959" s="1">
        <f t="shared" si="330"/>
        <v>15.126050420168067</v>
      </c>
      <c r="X959" s="1">
        <f t="shared" si="331"/>
        <v>6.3025210084033612</v>
      </c>
      <c r="Y959" s="1">
        <f t="shared" si="332"/>
        <v>14.285714285714285</v>
      </c>
      <c r="Z959" s="1">
        <f t="shared" si="333"/>
        <v>2.1008403361344539</v>
      </c>
      <c r="AA959" s="1">
        <f t="shared" si="334"/>
        <v>0</v>
      </c>
      <c r="AB959" s="1">
        <f t="shared" si="335"/>
        <v>0</v>
      </c>
      <c r="AC959" s="1">
        <f t="shared" si="336"/>
        <v>1.2605042016806722</v>
      </c>
      <c r="AD959" s="1"/>
      <c r="AF959" s="1">
        <f t="shared" si="346"/>
        <v>-12.349751879226803</v>
      </c>
      <c r="AG959" s="1">
        <f t="shared" si="337"/>
        <v>84.213664598260976</v>
      </c>
      <c r="AH959" s="1">
        <f>IF((W959-W$2)/W$2*100&gt;100,100,IF((W959-W$2)/W$2*100&lt;-100,-100,(W959-W$2)/W$2*100))</f>
        <v>-22.32173644190782</v>
      </c>
      <c r="AI959" s="1">
        <f>IF((X959-X$2)/X$2*100&gt;100,100,IF((X959-X$2)/X$2*100&lt;-100,-100,(X959-X$2)/X$2*100))</f>
        <v>-33.198084091323544</v>
      </c>
      <c r="AJ959" s="1">
        <f>IF((Y959-Y$2)/Y$2*100&gt;100,100,IF((Y959-Y$2)/Y$2*100&lt;-100,-100,(Y959-Y$2)/Y$2*100))</f>
        <v>0.43791238227935614</v>
      </c>
      <c r="AK959" s="1">
        <f>IF((Z959-Z$2)/Z$2*100&gt;100,100,IF((Z959-Z$2)/Z$2*100&lt;-100,-100,(Z959-Z$2)/Z$2*100))</f>
        <v>-78.260841240426089</v>
      </c>
      <c r="AL959" s="1">
        <f>IF((V959-V$2)/V$2*100&gt;100,100,IF((V959-V$2)/V$2*100&lt;-100,-100,(V959-V$2)/V$2*100))</f>
        <v>100</v>
      </c>
      <c r="AM959" s="1">
        <f>IF((AA959-AA$2)/AA$2*100&gt;100,100,IF((AA959-AA$2)/AA$2*100&lt;-100,-100,(AA959-AA$2)/AA$2*100))</f>
        <v>-100</v>
      </c>
      <c r="AN959" s="1">
        <f>IF((AB959-AB$2)/AB$2*100&gt;100,100,IF((AB959-AB$2)/AB$2*100&lt;-100,-100,(AB959-AB$2)/AB$2*100))</f>
        <v>-100</v>
      </c>
      <c r="AO959" s="1">
        <f>IF((AC959-AC$2)/AC$2*100&gt;100,100,IF((AC959-AC$2)/AC$2*100&lt;-100,-100,(AC959-AC$2)/AC$2*100))</f>
        <v>-48.753381852197933</v>
      </c>
      <c r="AP959" s="1"/>
      <c r="AQ959" s="2">
        <f t="shared" si="347"/>
        <v>-12</v>
      </c>
      <c r="AR959" s="2">
        <f t="shared" si="338"/>
        <v>84</v>
      </c>
      <c r="AS959" s="2">
        <f t="shared" si="339"/>
        <v>-22</v>
      </c>
      <c r="AT959" s="2">
        <f t="shared" si="340"/>
        <v>-33</v>
      </c>
      <c r="AU959" s="2">
        <f t="shared" si="341"/>
        <v>0</v>
      </c>
      <c r="AV959" s="2">
        <f t="shared" si="348"/>
        <v>0</v>
      </c>
      <c r="AW959" s="2">
        <f t="shared" si="349"/>
        <v>1</v>
      </c>
      <c r="AX959" s="2">
        <f t="shared" si="342"/>
        <v>0</v>
      </c>
      <c r="AY959" s="2">
        <f t="shared" si="343"/>
        <v>0</v>
      </c>
      <c r="AZ959" s="2">
        <f t="shared" si="344"/>
        <v>0</v>
      </c>
      <c r="BA959" s="1"/>
      <c r="BB959" s="1"/>
      <c r="BN959" s="1">
        <f>T959/(T$3-T$4)*100</f>
        <v>30.071502285124573</v>
      </c>
      <c r="BO959" s="1">
        <f>U959/(U$3-U$4)*100</f>
        <v>68.911417778120423</v>
      </c>
      <c r="BP959" s="1">
        <f>V959/(V$3-V$4)*100</f>
        <v>37.815126050420169</v>
      </c>
      <c r="BQ959" s="1">
        <f>W959/(W$3-W$4)*100</f>
        <v>27.501909854851025</v>
      </c>
      <c r="BR959" s="1">
        <f>X959/(X$3-X$4)*100</f>
        <v>17.156862745098035</v>
      </c>
      <c r="BS959" s="1">
        <f>Y959/(Y$3-Y$4)*100</f>
        <v>53.741496598639458</v>
      </c>
      <c r="BT959" s="1">
        <f>Z959/(Z$3-Z$4)*100</f>
        <v>6.6257272139625085</v>
      </c>
      <c r="BU959" s="1">
        <f>AA959/(AA$3-AA$4)*100</f>
        <v>0</v>
      </c>
      <c r="BV959" s="1">
        <f>AB959/(AB$3-AB$4)*100</f>
        <v>0</v>
      </c>
      <c r="BW959" s="1">
        <f>AC959/(AC$3-AC$4)*100</f>
        <v>2.810304449648712</v>
      </c>
    </row>
    <row r="960" spans="1:75">
      <c r="A960">
        <v>80</v>
      </c>
      <c r="B960" t="s">
        <v>2941</v>
      </c>
      <c r="C960" t="s">
        <v>3488</v>
      </c>
      <c r="D960">
        <v>15</v>
      </c>
      <c r="E960" t="s">
        <v>3489</v>
      </c>
      <c r="F960" t="s">
        <v>3490</v>
      </c>
      <c r="G960" t="s">
        <v>2434</v>
      </c>
      <c r="H960">
        <v>25</v>
      </c>
      <c r="I960">
        <v>56</v>
      </c>
      <c r="J960">
        <v>16</v>
      </c>
      <c r="K960">
        <v>33</v>
      </c>
      <c r="L960">
        <v>24</v>
      </c>
      <c r="M960">
        <v>30</v>
      </c>
      <c r="N960">
        <v>6</v>
      </c>
      <c r="O960">
        <v>1</v>
      </c>
      <c r="P960">
        <v>2</v>
      </c>
      <c r="Q960">
        <v>3</v>
      </c>
      <c r="R960">
        <v>196</v>
      </c>
      <c r="T960" s="1">
        <f t="shared" si="345"/>
        <v>12.755102040816327</v>
      </c>
      <c r="U960" s="1">
        <f t="shared" si="328"/>
        <v>28.571428571428569</v>
      </c>
      <c r="V960" s="1">
        <f t="shared" si="329"/>
        <v>8.1632653061224492</v>
      </c>
      <c r="W960" s="1">
        <f t="shared" si="330"/>
        <v>16.836734693877549</v>
      </c>
      <c r="X960" s="1">
        <f t="shared" si="331"/>
        <v>12.244897959183673</v>
      </c>
      <c r="Y960" s="1">
        <f t="shared" si="332"/>
        <v>15.306122448979592</v>
      </c>
      <c r="Z960" s="1">
        <f t="shared" si="333"/>
        <v>3.0612244897959182</v>
      </c>
      <c r="AA960" s="1">
        <f t="shared" si="334"/>
        <v>0.51020408163265307</v>
      </c>
      <c r="AB960" s="1">
        <f t="shared" si="335"/>
        <v>1.0204081632653061</v>
      </c>
      <c r="AC960" s="1">
        <f t="shared" si="336"/>
        <v>1.5306122448979591</v>
      </c>
      <c r="AD960" s="1"/>
      <c r="AF960" s="1">
        <f t="shared" si="346"/>
        <v>-35.102168203260256</v>
      </c>
      <c r="AG960" s="1">
        <f t="shared" si="337"/>
        <v>100</v>
      </c>
      <c r="AH960" s="1">
        <f>IF((W960-W$2)/W$2*100&gt;100,100,IF((W960-W$2)/W$2*100&lt;-100,-100,(W960-W$2)/W$2*100))</f>
        <v>-13.536694729980736</v>
      </c>
      <c r="AI960" s="1">
        <f>IF((X960-X$2)/X$2*100&gt;100,100,IF((X960-X$2)/X$2*100&lt;-100,-100,(X960-X$2)/X$2*100))</f>
        <v>29.786579479714259</v>
      </c>
      <c r="AJ960" s="1">
        <f>IF((Y960-Y$2)/Y$2*100&gt;100,100,IF((Y960-Y$2)/Y$2*100&lt;-100,-100,(Y960-Y$2)/Y$2*100))</f>
        <v>7.6120489810136016</v>
      </c>
      <c r="AK960" s="1">
        <f>IF((Z960-Z$2)/Z$2*100&gt;100,100,IF((Z960-Z$2)/Z$2*100&lt;-100,-100,(Z960-Z$2)/Z$2*100))</f>
        <v>-68.322940093192273</v>
      </c>
      <c r="AL960" s="1">
        <f>IF((V960-V$2)/V$2*100&gt;100,100,IF((V960-V$2)/V$2*100&lt;-100,-100,(V960-V$2)/V$2*100))</f>
        <v>77.500866029292553</v>
      </c>
      <c r="AM960" s="1">
        <f>IF((AA960-AA$2)/AA$2*100&gt;100,100,IF((AA960-AA$2)/AA$2*100&lt;-100,-100,(AA960-AA$2)/AA$2*100))</f>
        <v>-89.87214920553582</v>
      </c>
      <c r="AN960" s="1">
        <f>IF((AB960-AB$2)/AB$2*100&gt;100,100,IF((AB960-AB$2)/AB$2*100&lt;-100,-100,(AB960-AB$2)/AB$2*100))</f>
        <v>-43.562529744951021</v>
      </c>
      <c r="AO960" s="1">
        <f>IF((AC960-AC$2)/AC$2*100&gt;100,100,IF((AC960-AC$2)/AC$2*100&lt;-100,-100,(AC960-AC$2)/AC$2*100))</f>
        <v>-37.771963677668921</v>
      </c>
      <c r="AP960" s="1"/>
      <c r="AQ960" s="2">
        <f t="shared" si="347"/>
        <v>-35</v>
      </c>
      <c r="AR960" s="2">
        <f t="shared" si="338"/>
        <v>100</v>
      </c>
      <c r="AS960" s="2">
        <f t="shared" si="339"/>
        <v>-14</v>
      </c>
      <c r="AT960" s="2">
        <f t="shared" si="340"/>
        <v>30</v>
      </c>
      <c r="AU960" s="2">
        <f t="shared" si="341"/>
        <v>8</v>
      </c>
      <c r="AV960" s="2">
        <f t="shared" si="348"/>
        <v>0</v>
      </c>
      <c r="AW960" s="2">
        <f t="shared" si="349"/>
        <v>1</v>
      </c>
      <c r="AX960" s="2">
        <f t="shared" si="342"/>
        <v>0</v>
      </c>
      <c r="AY960" s="2">
        <f t="shared" si="343"/>
        <v>0</v>
      </c>
      <c r="AZ960" s="2">
        <f t="shared" si="344"/>
        <v>0</v>
      </c>
      <c r="BA960" s="1"/>
      <c r="BB960" s="1"/>
      <c r="BN960" s="1">
        <f>T960/(T$3-T$4)*100</f>
        <v>22.265485141424989</v>
      </c>
      <c r="BO960" s="1">
        <f>U960/(U$3-U$4)*100</f>
        <v>79.423328964613361</v>
      </c>
      <c r="BP960" s="1">
        <f>V960/(V$3-V$4)*100</f>
        <v>16.326530612244898</v>
      </c>
      <c r="BQ960" s="1">
        <f>W960/(W$3-W$4)*100</f>
        <v>30.612244897959179</v>
      </c>
      <c r="BR960" s="1">
        <f>X960/(X$3-X$4)*100</f>
        <v>33.333333333333329</v>
      </c>
      <c r="BS960" s="1">
        <f>Y960/(Y$3-Y$4)*100</f>
        <v>57.580174927113717</v>
      </c>
      <c r="BT960" s="1">
        <f>Z960/(Z$3-Z$4)*100</f>
        <v>9.6546310832025117</v>
      </c>
      <c r="BU960" s="1">
        <f>AA960/(AA$3-AA$4)*100</f>
        <v>1.8243661100803961</v>
      </c>
      <c r="BV960" s="1">
        <f>AB960/(AB$3-AB$4)*100</f>
        <v>4.8052894627238656</v>
      </c>
      <c r="BW960" s="1">
        <f>AC960/(AC$3-AC$4)*100</f>
        <v>3.4125125460020072</v>
      </c>
    </row>
    <row r="961" spans="1:75">
      <c r="A961">
        <v>88</v>
      </c>
      <c r="B961" t="s">
        <v>2941</v>
      </c>
      <c r="C961" t="s">
        <v>3491</v>
      </c>
      <c r="D961">
        <v>6</v>
      </c>
      <c r="E961" t="s">
        <v>3492</v>
      </c>
      <c r="F961" t="s">
        <v>3493</v>
      </c>
      <c r="G961" t="s">
        <v>3494</v>
      </c>
      <c r="H961">
        <v>18</v>
      </c>
      <c r="I961">
        <v>22</v>
      </c>
      <c r="J961">
        <v>14</v>
      </c>
      <c r="K961">
        <v>32</v>
      </c>
      <c r="L961">
        <v>9</v>
      </c>
      <c r="M961">
        <v>14</v>
      </c>
      <c r="N961">
        <v>1</v>
      </c>
      <c r="O961">
        <v>0</v>
      </c>
      <c r="P961">
        <v>0</v>
      </c>
      <c r="Q961">
        <v>0</v>
      </c>
      <c r="R961">
        <v>110</v>
      </c>
      <c r="T961" s="1">
        <f t="shared" si="345"/>
        <v>16.363636363636363</v>
      </c>
      <c r="U961" s="1">
        <f t="shared" si="328"/>
        <v>20</v>
      </c>
      <c r="V961" s="1">
        <f t="shared" si="329"/>
        <v>12.727272727272727</v>
      </c>
      <c r="W961" s="1">
        <f t="shared" si="330"/>
        <v>29.09090909090909</v>
      </c>
      <c r="X961" s="1">
        <f t="shared" si="331"/>
        <v>8.1818181818181817</v>
      </c>
      <c r="Y961" s="1">
        <f t="shared" si="332"/>
        <v>12.727272727272727</v>
      </c>
      <c r="Z961" s="1">
        <f t="shared" si="333"/>
        <v>0.90909090909090906</v>
      </c>
      <c r="AA961" s="1">
        <f t="shared" si="334"/>
        <v>0</v>
      </c>
      <c r="AB961" s="1">
        <f t="shared" si="335"/>
        <v>0</v>
      </c>
      <c r="AC961" s="1">
        <f t="shared" si="336"/>
        <v>0</v>
      </c>
      <c r="AD961" s="1"/>
      <c r="AF961" s="1">
        <f t="shared" si="346"/>
        <v>-16.74198160767353</v>
      </c>
      <c r="AG961" s="1">
        <f t="shared" si="337"/>
        <v>48.619837879274954</v>
      </c>
      <c r="AH961" s="1">
        <f>IF((W961-W$2)/W$2*100&gt;100,100,IF((W961-W$2)/W$2*100&lt;-100,-100,(W961-W$2)/W$2*100))</f>
        <v>49.393347287482328</v>
      </c>
      <c r="AI961" s="1">
        <f>IF((X961-X$2)/X$2*100&gt;100,100,IF((X961-X$2)/X$2*100&lt;-100,-100,(X961-X$2)/X$2*100))</f>
        <v>-13.278967347645471</v>
      </c>
      <c r="AJ961" s="1">
        <f>IF((Y961-Y$2)/Y$2*100&gt;100,100,IF((Y961-Y$2)/Y$2*100&lt;-100,-100,(Y961-Y$2)/Y$2*100))</f>
        <v>-10.518950786696573</v>
      </c>
      <c r="AK961" s="1">
        <f>IF((Z961-Z$2)/Z$2*100&gt;100,100,IF((Z961-Z$2)/Z$2*100&lt;-100,-100,(Z961-Z$2)/Z$2*100))</f>
        <v>-90.592873118584379</v>
      </c>
      <c r="AL961" s="1">
        <f>IF((V961-V$2)/V$2*100&gt;100,100,IF((V961-V$2)/V$2*100&lt;-100,-100,(V961-V$2)/V$2*100))</f>
        <v>100</v>
      </c>
      <c r="AM961" s="1">
        <f>IF((AA961-AA$2)/AA$2*100&gt;100,100,IF((AA961-AA$2)/AA$2*100&lt;-100,-100,(AA961-AA$2)/AA$2*100))</f>
        <v>-100</v>
      </c>
      <c r="AN961" s="1">
        <f>IF((AB961-AB$2)/AB$2*100&gt;100,100,IF((AB961-AB$2)/AB$2*100&lt;-100,-100,(AB961-AB$2)/AB$2*100))</f>
        <v>-100</v>
      </c>
      <c r="AO961" s="1">
        <f>IF((AC961-AC$2)/AC$2*100&gt;100,100,IF((AC961-AC$2)/AC$2*100&lt;-100,-100,(AC961-AC$2)/AC$2*100))</f>
        <v>-100</v>
      </c>
      <c r="AP961" s="1"/>
      <c r="AQ961" s="2">
        <f t="shared" si="347"/>
        <v>-17</v>
      </c>
      <c r="AR961" s="2">
        <f t="shared" si="338"/>
        <v>49</v>
      </c>
      <c r="AS961" s="2">
        <f t="shared" si="339"/>
        <v>49</v>
      </c>
      <c r="AT961" s="2">
        <f t="shared" si="340"/>
        <v>-13</v>
      </c>
      <c r="AU961" s="2">
        <f t="shared" si="341"/>
        <v>-11</v>
      </c>
      <c r="AV961" s="2">
        <f t="shared" si="348"/>
        <v>0</v>
      </c>
      <c r="AW961" s="2">
        <f t="shared" si="349"/>
        <v>1</v>
      </c>
      <c r="AX961" s="2">
        <f t="shared" si="342"/>
        <v>0</v>
      </c>
      <c r="AY961" s="2">
        <f t="shared" si="343"/>
        <v>0</v>
      </c>
      <c r="AZ961" s="2">
        <f t="shared" si="344"/>
        <v>0</v>
      </c>
      <c r="BA961" s="1"/>
      <c r="BB961" s="1"/>
      <c r="BN961" s="1">
        <f>T961/(T$3-T$4)*100</f>
        <v>28.564593301435405</v>
      </c>
      <c r="BO961" s="1">
        <f>U961/(U$3-U$4)*100</f>
        <v>55.596330275229356</v>
      </c>
      <c r="BP961" s="1">
        <f>V961/(V$3-V$4)*100</f>
        <v>25.454545454545453</v>
      </c>
      <c r="BQ961" s="1">
        <f>W961/(W$3-W$4)*100</f>
        <v>52.892561983471062</v>
      </c>
      <c r="BR961" s="1">
        <f>X961/(X$3-X$4)*100</f>
        <v>22.27272727272727</v>
      </c>
      <c r="BS961" s="1">
        <f>Y961/(Y$3-Y$4)*100</f>
        <v>47.878787878787882</v>
      </c>
      <c r="BT961" s="1">
        <f>Z961/(Z$3-Z$4)*100</f>
        <v>2.8671328671328671</v>
      </c>
      <c r="BU961" s="1">
        <f>AA961/(AA$3-AA$4)*100</f>
        <v>0</v>
      </c>
      <c r="BV961" s="1">
        <f>AB961/(AB$3-AB$4)*100</f>
        <v>0</v>
      </c>
      <c r="BW961" s="1">
        <f>AC961/(AC$3-AC$4)*100</f>
        <v>0</v>
      </c>
    </row>
    <row r="962" spans="1:75">
      <c r="A962">
        <v>86</v>
      </c>
      <c r="B962" t="s">
        <v>2941</v>
      </c>
      <c r="C962" t="s">
        <v>3495</v>
      </c>
      <c r="D962">
        <v>7</v>
      </c>
      <c r="E962" t="s">
        <v>3496</v>
      </c>
      <c r="F962" t="s">
        <v>3497</v>
      </c>
      <c r="G962" t="s">
        <v>2456</v>
      </c>
      <c r="H962">
        <v>30</v>
      </c>
      <c r="I962">
        <v>18</v>
      </c>
      <c r="J962">
        <v>9</v>
      </c>
      <c r="K962">
        <v>44</v>
      </c>
      <c r="L962">
        <v>10</v>
      </c>
      <c r="M962">
        <v>16</v>
      </c>
      <c r="N962">
        <v>5</v>
      </c>
      <c r="O962">
        <v>0</v>
      </c>
      <c r="P962">
        <v>0</v>
      </c>
      <c r="Q962">
        <v>0</v>
      </c>
      <c r="R962">
        <v>132</v>
      </c>
      <c r="T962" s="1">
        <f t="shared" si="345"/>
        <v>22.727272727272727</v>
      </c>
      <c r="U962" s="1">
        <f t="shared" si="328"/>
        <v>13.636363636363635</v>
      </c>
      <c r="V962" s="1">
        <f t="shared" si="329"/>
        <v>6.8181818181818175</v>
      </c>
      <c r="W962" s="1">
        <f t="shared" si="330"/>
        <v>33.333333333333329</v>
      </c>
      <c r="X962" s="1">
        <f t="shared" si="331"/>
        <v>7.5757575757575761</v>
      </c>
      <c r="Y962" s="1">
        <f t="shared" si="332"/>
        <v>12.121212121212121</v>
      </c>
      <c r="Z962" s="1">
        <f t="shared" si="333"/>
        <v>3.7878787878787881</v>
      </c>
      <c r="AA962" s="1">
        <f t="shared" si="334"/>
        <v>0</v>
      </c>
      <c r="AB962" s="1">
        <f t="shared" si="335"/>
        <v>0</v>
      </c>
      <c r="AC962" s="1">
        <f t="shared" si="336"/>
        <v>0</v>
      </c>
      <c r="AD962" s="1"/>
      <c r="AF962" s="1">
        <f t="shared" si="346"/>
        <v>15.636136656008986</v>
      </c>
      <c r="AG962" s="1">
        <f t="shared" si="337"/>
        <v>1.331707644960185</v>
      </c>
      <c r="AH962" s="1">
        <f>IF((W962-W$2)/W$2*100&gt;100,100,IF((W962-W$2)/W$2*100&lt;-100,-100,(W962-W$2)/W$2*100))</f>
        <v>71.179877100240148</v>
      </c>
      <c r="AI962" s="1">
        <f>IF((X962-X$2)/X$2*100&gt;100,100,IF((X962-X$2)/X$2*100&lt;-100,-100,(X962-X$2)/X$2*100))</f>
        <v>-19.702747544116171</v>
      </c>
      <c r="AJ962" s="1">
        <f>IF((Y962-Y$2)/Y$2*100&gt;100,100,IF((Y962-Y$2)/Y$2*100&lt;-100,-100,(Y962-Y$2)/Y$2*100))</f>
        <v>-14.779953130187206</v>
      </c>
      <c r="AK962" s="1">
        <f>IF((Z962-Z$2)/Z$2*100&gt;100,100,IF((Z962-Z$2)/Z$2*100&lt;-100,-100,(Z962-Z$2)/Z$2*100))</f>
        <v>-60.803637994101557</v>
      </c>
      <c r="AL962" s="1">
        <f>IF((V962-V$2)/V$2*100&gt;100,100,IF((V962-V$2)/V$2*100&lt;-100,-100,(V962-V$2)/V$2*100))</f>
        <v>48.25356424037502</v>
      </c>
      <c r="AM962" s="1">
        <f>IF((AA962-AA$2)/AA$2*100&gt;100,100,IF((AA962-AA$2)/AA$2*100&lt;-100,-100,(AA962-AA$2)/AA$2*100))</f>
        <v>-100</v>
      </c>
      <c r="AN962" s="1">
        <f>IF((AB962-AB$2)/AB$2*100&gt;100,100,IF((AB962-AB$2)/AB$2*100&lt;-100,-100,(AB962-AB$2)/AB$2*100))</f>
        <v>-100</v>
      </c>
      <c r="AO962" s="1">
        <f>IF((AC962-AC$2)/AC$2*100&gt;100,100,IF((AC962-AC$2)/AC$2*100&lt;-100,-100,(AC962-AC$2)/AC$2*100))</f>
        <v>-100</v>
      </c>
      <c r="AP962" s="1"/>
      <c r="AQ962" s="2">
        <f t="shared" si="347"/>
        <v>16</v>
      </c>
      <c r="AR962" s="2">
        <f t="shared" si="338"/>
        <v>1</v>
      </c>
      <c r="AS962" s="2">
        <f t="shared" si="339"/>
        <v>71</v>
      </c>
      <c r="AT962" s="2">
        <f t="shared" si="340"/>
        <v>-20</v>
      </c>
      <c r="AU962" s="2">
        <f t="shared" si="341"/>
        <v>-15</v>
      </c>
      <c r="AV962" s="2">
        <f t="shared" si="348"/>
        <v>0</v>
      </c>
      <c r="AW962" s="2">
        <f t="shared" si="349"/>
        <v>1</v>
      </c>
      <c r="AX962" s="2">
        <f t="shared" si="342"/>
        <v>0</v>
      </c>
      <c r="AY962" s="2">
        <f t="shared" si="343"/>
        <v>0</v>
      </c>
      <c r="AZ962" s="2">
        <f t="shared" si="344"/>
        <v>0</v>
      </c>
      <c r="BA962" s="1"/>
      <c r="BB962" s="1"/>
      <c r="BN962" s="1">
        <f>T962/(T$3-T$4)*100</f>
        <v>39.673046251993618</v>
      </c>
      <c r="BO962" s="1">
        <f>U962/(U$3-U$4)*100</f>
        <v>37.906588824020012</v>
      </c>
      <c r="BP962" s="1">
        <f>V962/(V$3-V$4)*100</f>
        <v>13.636363636363635</v>
      </c>
      <c r="BQ962" s="1">
        <f>W962/(W$3-W$4)*100</f>
        <v>60.606060606060588</v>
      </c>
      <c r="BR962" s="1">
        <f>X962/(X$3-X$4)*100</f>
        <v>20.622895622895619</v>
      </c>
      <c r="BS962" s="1">
        <f>Y962/(Y$3-Y$4)*100</f>
        <v>45.598845598845607</v>
      </c>
      <c r="BT962" s="1">
        <f>Z962/(Z$3-Z$4)*100</f>
        <v>11.946386946386948</v>
      </c>
      <c r="BU962" s="1">
        <f>AA962/(AA$3-AA$4)*100</f>
        <v>0</v>
      </c>
      <c r="BV962" s="1">
        <f>AB962/(AB$3-AB$4)*100</f>
        <v>0</v>
      </c>
      <c r="BW962" s="1">
        <f>AC962/(AC$3-AC$4)*100</f>
        <v>0</v>
      </c>
    </row>
    <row r="963" spans="1:75">
      <c r="A963">
        <v>85</v>
      </c>
      <c r="B963" t="s">
        <v>2941</v>
      </c>
      <c r="C963" t="s">
        <v>3498</v>
      </c>
      <c r="D963">
        <v>20</v>
      </c>
      <c r="E963" t="s">
        <v>3499</v>
      </c>
      <c r="F963" t="s">
        <v>3500</v>
      </c>
      <c r="G963" t="s">
        <v>3501</v>
      </c>
      <c r="H963">
        <v>25</v>
      </c>
      <c r="I963">
        <v>109</v>
      </c>
      <c r="J963">
        <v>56</v>
      </c>
      <c r="K963">
        <v>48</v>
      </c>
      <c r="L963">
        <v>21</v>
      </c>
      <c r="M963">
        <v>37</v>
      </c>
      <c r="N963">
        <v>3</v>
      </c>
      <c r="O963">
        <v>0</v>
      </c>
      <c r="P963">
        <v>2</v>
      </c>
      <c r="Q963">
        <v>2</v>
      </c>
      <c r="R963">
        <v>303</v>
      </c>
      <c r="T963" s="1">
        <f t="shared" si="345"/>
        <v>8.2508250825082499</v>
      </c>
      <c r="U963" s="1">
        <f t="shared" si="328"/>
        <v>35.973597359735976</v>
      </c>
      <c r="V963" s="1">
        <f t="shared" si="329"/>
        <v>18.481848184818482</v>
      </c>
      <c r="W963" s="1">
        <f t="shared" si="330"/>
        <v>15.841584158415841</v>
      </c>
      <c r="X963" s="1">
        <f t="shared" si="331"/>
        <v>6.9306930693069315</v>
      </c>
      <c r="Y963" s="1">
        <f t="shared" si="332"/>
        <v>12.211221122112212</v>
      </c>
      <c r="Z963" s="1">
        <f t="shared" si="333"/>
        <v>0.99009900990099009</v>
      </c>
      <c r="AA963" s="1">
        <f t="shared" si="334"/>
        <v>0</v>
      </c>
      <c r="AB963" s="1">
        <f t="shared" si="335"/>
        <v>0.66006600660066006</v>
      </c>
      <c r="AC963" s="1">
        <f t="shared" si="336"/>
        <v>0.66006600660066006</v>
      </c>
      <c r="AD963" s="1"/>
      <c r="AF963" s="1">
        <f t="shared" si="346"/>
        <v>-58.019884382306977</v>
      </c>
      <c r="AG963" s="1">
        <f t="shared" si="337"/>
        <v>100</v>
      </c>
      <c r="AH963" s="1">
        <f>IF((W963-W$2)/W$2*100&gt;100,100,IF((W963-W$2)/W$2*100&lt;-100,-100,(W963-W$2)/W$2*100))</f>
        <v>-18.647187120677934</v>
      </c>
      <c r="AI963" s="1">
        <f>IF((X963-X$2)/X$2*100&gt;100,100,IF((X963-X$2)/X$2*100&lt;-100,-100,(X963-X$2)/X$2*100))</f>
        <v>-26.539939337389445</v>
      </c>
      <c r="AJ963" s="1">
        <f>IF((Y963-Y$2)/Y$2*100&gt;100,100,IF((Y963-Y$2)/Y$2*100&lt;-100,-100,(Y963-Y$2)/Y$2*100))</f>
        <v>-14.147130999965821</v>
      </c>
      <c r="AK963" s="1">
        <f>IF((Z963-Z$2)/Z$2*100&gt;100,100,IF((Z963-Z$2)/Z$2*100&lt;-100,-100,(Z963-Z$2)/Z$2*100))</f>
        <v>-89.754614287567151</v>
      </c>
      <c r="AL963" s="1">
        <f>IF((V963-V$2)/V$2*100&gt;100,100,IF((V963-V$2)/V$2*100&lt;-100,-100,(V963-V$2)/V$2*100))</f>
        <v>100</v>
      </c>
      <c r="AM963" s="1">
        <f>IF((AA963-AA$2)/AA$2*100&gt;100,100,IF((AA963-AA$2)/AA$2*100&lt;-100,-100,(AA963-AA$2)/AA$2*100))</f>
        <v>-100</v>
      </c>
      <c r="AN963" s="1">
        <f>IF((AB963-AB$2)/AB$2*100&gt;100,100,IF((AB963-AB$2)/AB$2*100&lt;-100,-100,(AB963-AB$2)/AB$2*100))</f>
        <v>-63.492593498384167</v>
      </c>
      <c r="AO963" s="1">
        <f>IF((AC963-AC$2)/AC$2*100&gt;100,100,IF((AC963-AC$2)/AC$2*100&lt;-100,-100,(AC963-AC$2)/AC$2*100))</f>
        <v>-73.164587196530491</v>
      </c>
      <c r="AP963" s="1"/>
      <c r="AQ963" s="2">
        <f t="shared" si="347"/>
        <v>-58</v>
      </c>
      <c r="AR963" s="2">
        <f t="shared" si="338"/>
        <v>100</v>
      </c>
      <c r="AS963" s="2">
        <f t="shared" si="339"/>
        <v>-19</v>
      </c>
      <c r="AT963" s="2">
        <f t="shared" si="340"/>
        <v>-27</v>
      </c>
      <c r="AU963" s="2">
        <f t="shared" si="341"/>
        <v>-14</v>
      </c>
      <c r="AV963" s="2">
        <f t="shared" si="348"/>
        <v>0</v>
      </c>
      <c r="AW963" s="2">
        <f t="shared" si="349"/>
        <v>1</v>
      </c>
      <c r="AX963" s="2">
        <f t="shared" si="342"/>
        <v>0</v>
      </c>
      <c r="AY963" s="2">
        <f t="shared" si="343"/>
        <v>0</v>
      </c>
      <c r="AZ963" s="2">
        <f t="shared" si="344"/>
        <v>0</v>
      </c>
      <c r="BA963" s="1"/>
      <c r="BB963" s="1"/>
      <c r="BN963" s="1">
        <f>T963/(T$3-T$4)*100</f>
        <v>14.402756065080188</v>
      </c>
      <c r="BO963" s="1">
        <f>U963/(U$3-U$4)*100</f>
        <v>100</v>
      </c>
      <c r="BP963" s="1">
        <f>V963/(V$3-V$4)*100</f>
        <v>36.963696369636963</v>
      </c>
      <c r="BQ963" s="1">
        <f>W963/(W$3-W$4)*100</f>
        <v>28.802880288028799</v>
      </c>
      <c r="BR963" s="1">
        <f>X963/(X$3-X$4)*100</f>
        <v>18.866886688668867</v>
      </c>
      <c r="BS963" s="1">
        <f>Y963/(Y$3-Y$4)*100</f>
        <v>45.93745088794595</v>
      </c>
      <c r="BT963" s="1">
        <f>Z963/(Z$3-Z$4)*100</f>
        <v>3.1226199543031226</v>
      </c>
      <c r="BU963" s="1">
        <f>AA963/(AA$3-AA$4)*100</f>
        <v>0</v>
      </c>
      <c r="BV963" s="1">
        <f>AB963/(AB$3-AB$4)*100</f>
        <v>3.1083720616959654</v>
      </c>
      <c r="BW963" s="1">
        <f>AC963/(AC$3-AC$4)*100</f>
        <v>1.471622572093275</v>
      </c>
    </row>
    <row r="964" spans="1:75">
      <c r="A964">
        <v>79</v>
      </c>
      <c r="B964" t="s">
        <v>2941</v>
      </c>
      <c r="C964" t="s">
        <v>3441</v>
      </c>
      <c r="D964">
        <v>9</v>
      </c>
      <c r="E964" t="s">
        <v>3502</v>
      </c>
      <c r="F964" t="s">
        <v>3503</v>
      </c>
      <c r="G964" t="s">
        <v>3504</v>
      </c>
      <c r="H964">
        <v>19</v>
      </c>
      <c r="I964">
        <v>21</v>
      </c>
      <c r="J964">
        <v>4</v>
      </c>
      <c r="K964">
        <v>20</v>
      </c>
      <c r="L964">
        <v>10</v>
      </c>
      <c r="M964">
        <v>16</v>
      </c>
      <c r="N964">
        <v>0</v>
      </c>
      <c r="O964">
        <v>0</v>
      </c>
      <c r="P964">
        <v>1</v>
      </c>
      <c r="Q964">
        <v>0</v>
      </c>
      <c r="R964">
        <v>91</v>
      </c>
      <c r="T964" s="1">
        <f t="shared" si="345"/>
        <v>20.87912087912088</v>
      </c>
      <c r="U964" s="1">
        <f t="shared" si="328"/>
        <v>23.076923076923077</v>
      </c>
      <c r="V964" s="1">
        <f t="shared" si="329"/>
        <v>4.395604395604396</v>
      </c>
      <c r="W964" s="1">
        <f t="shared" si="330"/>
        <v>21.978021978021978</v>
      </c>
      <c r="X964" s="1">
        <f t="shared" si="331"/>
        <v>10.989010989010989</v>
      </c>
      <c r="Y964" s="1">
        <f t="shared" si="332"/>
        <v>17.582417582417584</v>
      </c>
      <c r="Z964" s="1">
        <f t="shared" si="333"/>
        <v>0</v>
      </c>
      <c r="AA964" s="1">
        <f t="shared" si="334"/>
        <v>0</v>
      </c>
      <c r="AB964" s="1">
        <f t="shared" si="335"/>
        <v>1.098901098901099</v>
      </c>
      <c r="AC964" s="1">
        <f t="shared" si="336"/>
        <v>0</v>
      </c>
      <c r="AD964" s="1"/>
      <c r="AF964" s="1">
        <f t="shared" si="346"/>
        <v>6.2327585103555139</v>
      </c>
      <c r="AG964" s="1">
        <f t="shared" si="337"/>
        <v>71.484428322240333</v>
      </c>
      <c r="AH964" s="1">
        <f>IF((W964-W$2)/W$2*100&gt;100,100,IF((W964-W$2)/W$2*100&lt;-100,-100,(W964-W$2)/W$2*100))</f>
        <v>12.865853033125394</v>
      </c>
      <c r="AI964" s="1">
        <f>IF((X964-X$2)/X$2*100&gt;100,100,IF((X964-X$2)/X$2*100&lt;-100,-100,(X964-X$2)/X$2*100))</f>
        <v>16.475135430512804</v>
      </c>
      <c r="AJ964" s="1">
        <f>IF((Y964-Y$2)/Y$2*100&gt;100,100,IF((Y964-Y$2)/Y$2*100&lt;-100,-100,(Y964-Y$2)/Y$2*100))</f>
        <v>23.61589216280538</v>
      </c>
      <c r="AK964" s="1">
        <f>IF((Z964-Z$2)/Z$2*100&gt;100,100,IF((Z964-Z$2)/Z$2*100&lt;-100,-100,(Z964-Z$2)/Z$2*100))</f>
        <v>-100</v>
      </c>
      <c r="AL964" s="1">
        <f>IF((V964-V$2)/V$2*100&gt;100,100,IF((V964-V$2)/V$2*100&lt;-100,-100,(V964-V$2)/V$2*100))</f>
        <v>-4.4226105996116907</v>
      </c>
      <c r="AM964" s="1">
        <f>IF((AA964-AA$2)/AA$2*100&gt;100,100,IF((AA964-AA$2)/AA$2*100&lt;-100,-100,(AA964-AA$2)/AA$2*100))</f>
        <v>-100</v>
      </c>
      <c r="AN964" s="1">
        <f>IF((AB964-AB$2)/AB$2*100&gt;100,100,IF((AB964-AB$2)/AB$2*100&lt;-100,-100,(AB964-AB$2)/AB$2*100))</f>
        <v>-39.221185879178023</v>
      </c>
      <c r="AO964" s="1">
        <f>IF((AC964-AC$2)/AC$2*100&gt;100,100,IF((AC964-AC$2)/AC$2*100&lt;-100,-100,(AC964-AC$2)/AC$2*100))</f>
        <v>-100</v>
      </c>
      <c r="AP964" s="1"/>
      <c r="AQ964" s="2">
        <f t="shared" si="347"/>
        <v>6</v>
      </c>
      <c r="AR964" s="2">
        <f t="shared" si="338"/>
        <v>71</v>
      </c>
      <c r="AS964" s="2">
        <f t="shared" si="339"/>
        <v>13</v>
      </c>
      <c r="AT964" s="2">
        <f t="shared" si="340"/>
        <v>16</v>
      </c>
      <c r="AU964" s="2">
        <f t="shared" si="341"/>
        <v>24</v>
      </c>
      <c r="AV964" s="2">
        <f t="shared" si="348"/>
        <v>0</v>
      </c>
      <c r="AW964" s="2">
        <f t="shared" si="349"/>
        <v>0</v>
      </c>
      <c r="AX964" s="2">
        <f t="shared" si="342"/>
        <v>0</v>
      </c>
      <c r="AY964" s="2">
        <f t="shared" si="343"/>
        <v>0</v>
      </c>
      <c r="AZ964" s="2">
        <f t="shared" si="344"/>
        <v>0</v>
      </c>
      <c r="BA964" s="1"/>
      <c r="BB964" s="1"/>
      <c r="BN964" s="1">
        <f>T964/(T$3-T$4)*100</f>
        <v>36.446886446886445</v>
      </c>
      <c r="BO964" s="1">
        <f>U964/(U$3-U$4)*100</f>
        <v>64.149611856033872</v>
      </c>
      <c r="BP964" s="1">
        <f>V964/(V$3-V$4)*100</f>
        <v>8.791208791208792</v>
      </c>
      <c r="BQ964" s="1">
        <f>W964/(W$3-W$4)*100</f>
        <v>39.960039960039957</v>
      </c>
      <c r="BR964" s="1">
        <f>X964/(X$3-X$4)*100</f>
        <v>29.914529914529915</v>
      </c>
      <c r="BS964" s="1">
        <f>Y964/(Y$3-Y$4)*100</f>
        <v>66.143380429094734</v>
      </c>
      <c r="BT964" s="1">
        <f>Z964/(Z$3-Z$4)*100</f>
        <v>0</v>
      </c>
      <c r="BU964" s="1">
        <f>AA964/(AA$3-AA$4)*100</f>
        <v>0</v>
      </c>
      <c r="BV964" s="1">
        <f>AB964/(AB$3-AB$4)*100</f>
        <v>5.1749271137026245</v>
      </c>
      <c r="BW964" s="1">
        <f>AC964/(AC$3-AC$4)*100</f>
        <v>0</v>
      </c>
    </row>
    <row r="965" spans="1:75">
      <c r="A965">
        <v>83</v>
      </c>
      <c r="B965" t="s">
        <v>2941</v>
      </c>
      <c r="C965" t="s">
        <v>3505</v>
      </c>
      <c r="D965">
        <v>13</v>
      </c>
      <c r="E965" t="s">
        <v>3506</v>
      </c>
      <c r="F965" t="s">
        <v>3507</v>
      </c>
      <c r="G965" t="s">
        <v>3508</v>
      </c>
      <c r="H965">
        <v>13</v>
      </c>
      <c r="I965">
        <v>42</v>
      </c>
      <c r="J965">
        <v>14</v>
      </c>
      <c r="K965">
        <v>42</v>
      </c>
      <c r="L965">
        <v>17</v>
      </c>
      <c r="M965">
        <v>14</v>
      </c>
      <c r="N965">
        <v>2</v>
      </c>
      <c r="O965">
        <v>0</v>
      </c>
      <c r="P965">
        <v>0</v>
      </c>
      <c r="Q965">
        <v>0</v>
      </c>
      <c r="R965">
        <v>144</v>
      </c>
      <c r="T965" s="1">
        <f t="shared" si="345"/>
        <v>9.0277777777777768</v>
      </c>
      <c r="U965" s="1">
        <f t="shared" si="328"/>
        <v>29.166666666666668</v>
      </c>
      <c r="V965" s="1">
        <f t="shared" si="329"/>
        <v>9.7222222222222232</v>
      </c>
      <c r="W965" s="1">
        <f t="shared" si="330"/>
        <v>29.166666666666668</v>
      </c>
      <c r="X965" s="1">
        <f t="shared" si="331"/>
        <v>11.805555555555555</v>
      </c>
      <c r="Y965" s="1">
        <f t="shared" si="332"/>
        <v>9.7222222222222232</v>
      </c>
      <c r="Z965" s="1">
        <f t="shared" si="333"/>
        <v>1.3888888888888888</v>
      </c>
      <c r="AA965" s="1">
        <f t="shared" si="334"/>
        <v>0</v>
      </c>
      <c r="AB965" s="1">
        <f t="shared" si="335"/>
        <v>0</v>
      </c>
      <c r="AC965" s="1">
        <f t="shared" si="336"/>
        <v>0</v>
      </c>
      <c r="AD965" s="1"/>
      <c r="AF965" s="1">
        <f t="shared" si="346"/>
        <v>-54.066756828307547</v>
      </c>
      <c r="AG965" s="1">
        <f t="shared" si="337"/>
        <v>100</v>
      </c>
      <c r="AH965" s="1">
        <f>IF((W965-W$2)/W$2*100&gt;100,100,IF((W965-W$2)/W$2*100&lt;-100,-100,(W965-W$2)/W$2*100))</f>
        <v>49.782392462710163</v>
      </c>
      <c r="AI965" s="1">
        <f>IF((X965-X$2)/X$2*100&gt;100,100,IF((X965-X$2)/X$2*100&lt;-100,-100,(X965-X$2)/X$2*100))</f>
        <v>25.129885077085625</v>
      </c>
      <c r="AJ965" s="1">
        <f>IF((Y965-Y$2)/Y$2*100&gt;100,100,IF((Y965-Y$2)/Y$2*100&lt;-100,-100,(Y965-Y$2)/Y$2*100))</f>
        <v>-31.646420739837648</v>
      </c>
      <c r="AK965" s="1">
        <f>IF((Z965-Z$2)/Z$2*100&gt;100,100,IF((Z965-Z$2)/Z$2*100&lt;-100,-100,(Z965-Z$2)/Z$2*100))</f>
        <v>-85.628000597837229</v>
      </c>
      <c r="AL965" s="1">
        <f>IF((V965-V$2)/V$2*100&gt;100,100,IF((V965-V$2)/V$2*100&lt;-100,-100,(V965-V$2)/V$2*100))</f>
        <v>100</v>
      </c>
      <c r="AM965" s="1">
        <f>IF((AA965-AA$2)/AA$2*100&gt;100,100,IF((AA965-AA$2)/AA$2*100&lt;-100,-100,(AA965-AA$2)/AA$2*100))</f>
        <v>-100</v>
      </c>
      <c r="AN965" s="1">
        <f>IF((AB965-AB$2)/AB$2*100&gt;100,100,IF((AB965-AB$2)/AB$2*100&lt;-100,-100,(AB965-AB$2)/AB$2*100))</f>
        <v>-100</v>
      </c>
      <c r="AO965" s="1">
        <f>IF((AC965-AC$2)/AC$2*100&gt;100,100,IF((AC965-AC$2)/AC$2*100&lt;-100,-100,(AC965-AC$2)/AC$2*100))</f>
        <v>-100</v>
      </c>
      <c r="AP965" s="1"/>
      <c r="AQ965" s="2">
        <f t="shared" si="347"/>
        <v>-54</v>
      </c>
      <c r="AR965" s="2">
        <f t="shared" si="338"/>
        <v>100</v>
      </c>
      <c r="AS965" s="2">
        <f t="shared" si="339"/>
        <v>50</v>
      </c>
      <c r="AT965" s="2">
        <f t="shared" si="340"/>
        <v>25</v>
      </c>
      <c r="AU965" s="2">
        <f t="shared" si="341"/>
        <v>-32</v>
      </c>
      <c r="AV965" s="2">
        <f t="shared" si="348"/>
        <v>0</v>
      </c>
      <c r="AW965" s="2">
        <f t="shared" si="349"/>
        <v>1</v>
      </c>
      <c r="AX965" s="2">
        <f t="shared" si="342"/>
        <v>0</v>
      </c>
      <c r="AY965" s="2">
        <f t="shared" si="343"/>
        <v>0</v>
      </c>
      <c r="AZ965" s="2">
        <f t="shared" si="344"/>
        <v>0</v>
      </c>
      <c r="BA965" s="1"/>
      <c r="BB965" s="1"/>
      <c r="BN965" s="1">
        <f>T965/(T$3-T$4)*100</f>
        <v>15.759015594541905</v>
      </c>
      <c r="BO965" s="1">
        <f>U965/(U$3-U$4)*100</f>
        <v>81.077981651376135</v>
      </c>
      <c r="BP965" s="1">
        <f>V965/(V$3-V$4)*100</f>
        <v>19.444444444444446</v>
      </c>
      <c r="BQ965" s="1">
        <f>W965/(W$3-W$4)*100</f>
        <v>53.030303030303031</v>
      </c>
      <c r="BR965" s="1">
        <f>X965/(X$3-X$4)*100</f>
        <v>32.137345679012341</v>
      </c>
      <c r="BS965" s="1">
        <f>Y965/(Y$3-Y$4)*100</f>
        <v>36.574074074074083</v>
      </c>
      <c r="BT965" s="1">
        <f>Z965/(Z$3-Z$4)*100</f>
        <v>4.3803418803418799</v>
      </c>
      <c r="BU965" s="1">
        <f>AA965/(AA$3-AA$4)*100</f>
        <v>0</v>
      </c>
      <c r="BV965" s="1">
        <f>AB965/(AB$3-AB$4)*100</f>
        <v>0</v>
      </c>
      <c r="BW965" s="1">
        <f>AC965/(AC$3-AC$4)*100</f>
        <v>0</v>
      </c>
    </row>
    <row r="966" spans="1:75">
      <c r="A966">
        <v>87</v>
      </c>
      <c r="B966" t="s">
        <v>2941</v>
      </c>
      <c r="C966" t="s">
        <v>3509</v>
      </c>
      <c r="D966">
        <v>11</v>
      </c>
      <c r="E966" t="s">
        <v>3510</v>
      </c>
      <c r="F966" t="s">
        <v>3511</v>
      </c>
      <c r="G966" t="s">
        <v>2391</v>
      </c>
      <c r="H966">
        <v>26</v>
      </c>
      <c r="I966">
        <v>50</v>
      </c>
      <c r="J966">
        <v>15</v>
      </c>
      <c r="K966">
        <v>43</v>
      </c>
      <c r="L966">
        <v>21</v>
      </c>
      <c r="M966">
        <v>22</v>
      </c>
      <c r="N966">
        <v>3</v>
      </c>
      <c r="O966">
        <v>0</v>
      </c>
      <c r="P966">
        <v>0</v>
      </c>
      <c r="Q966">
        <v>3</v>
      </c>
      <c r="R966">
        <v>183</v>
      </c>
      <c r="T966" s="1">
        <f t="shared" si="345"/>
        <v>14.207650273224044</v>
      </c>
      <c r="U966" s="1">
        <f t="shared" ref="U966:U1029" si="350">IF($R966&lt;&gt;0,I966/$R966,0)*100</f>
        <v>27.322404371584703</v>
      </c>
      <c r="V966" s="1">
        <f t="shared" ref="V966:V1029" si="351">IF($R966&lt;&gt;0,J966/$R966,0)*100</f>
        <v>8.1967213114754092</v>
      </c>
      <c r="W966" s="1">
        <f t="shared" ref="W966:W1029" si="352">IF($R966&lt;&gt;0,K966/$R966,0)*100</f>
        <v>23.497267759562842</v>
      </c>
      <c r="X966" s="1">
        <f t="shared" ref="X966:X1029" si="353">IF($R966&lt;&gt;0,L966/$R966,0)*100</f>
        <v>11.475409836065573</v>
      </c>
      <c r="Y966" s="1">
        <f t="shared" ref="Y966:Y1029" si="354">IF($R966&lt;&gt;0,M966/$R966,0)*100</f>
        <v>12.021857923497267</v>
      </c>
      <c r="Z966" s="1">
        <f t="shared" ref="Z966:Z1029" si="355">IF($R966&lt;&gt;0,N966/$R966,0)*100</f>
        <v>1.639344262295082</v>
      </c>
      <c r="AA966" s="1">
        <f t="shared" ref="AA966:AA1029" si="356">IF($R966&lt;&gt;0,O966/$R966,0)*100</f>
        <v>0</v>
      </c>
      <c r="AB966" s="1">
        <f t="shared" ref="AB966:AB1029" si="357">IF($R966&lt;&gt;0,P966/$R966,0)*100</f>
        <v>0</v>
      </c>
      <c r="AC966" s="1">
        <f t="shared" ref="AC966:AC1029" si="358">IF($R966&lt;&gt;0,Q966/$R966,0)*100</f>
        <v>1.639344262295082</v>
      </c>
      <c r="AD966" s="1"/>
      <c r="AF966" s="1">
        <f t="shared" si="346"/>
        <v>-27.711617303565966</v>
      </c>
      <c r="AG966" s="1">
        <f t="shared" ref="AG966:AG1029" si="359">IF((U966-U$2)/U$2*100&gt;100,100,IF((U966-U$2)/U$2*100&lt;-100,-100,(U966-U$2)/U$2*100))</f>
        <v>100</v>
      </c>
      <c r="AH966" s="1">
        <f>IF((W966-W$2)/W$2*100&gt;100,100,IF((W966-W$2)/W$2*100&lt;-100,-100,(W966-W$2)/W$2*100))</f>
        <v>20.667782218202095</v>
      </c>
      <c r="AI966" s="1">
        <f>IF((X966-X$2)/X$2*100&gt;100,100,IF((X966-X$2)/X$2*100&lt;-100,-100,(X966-X$2)/X$2*100))</f>
        <v>21.630592244650245</v>
      </c>
      <c r="AJ966" s="1">
        <f>IF((Y966-Y$2)/Y$2*100&gt;100,100,IF((Y966-Y$2)/Y$2*100&lt;-100,-100,(Y966-Y$2)/Y$2*100))</f>
        <v>-15.478478104529941</v>
      </c>
      <c r="AK966" s="1">
        <f>IF((Z966-Z$2)/Z$2*100&gt;100,100,IF((Z966-Z$2)/Z$2*100&lt;-100,-100,(Z966-Z$2)/Z$2*100))</f>
        <v>-83.036328574496423</v>
      </c>
      <c r="AL966" s="1">
        <f>IF((V966-V$2)/V$2*100&gt;100,100,IF((V966-V$2)/V$2*100&lt;-100,-100,(V966-V$2)/V$2*100))</f>
        <v>78.228328594986365</v>
      </c>
      <c r="AM966" s="1">
        <f>IF((AA966-AA$2)/AA$2*100&gt;100,100,IF((AA966-AA$2)/AA$2*100&lt;-100,-100,(AA966-AA$2)/AA$2*100))</f>
        <v>-100</v>
      </c>
      <c r="AN966" s="1">
        <f>IF((AB966-AB$2)/AB$2*100&gt;100,100,IF((AB966-AB$2)/AB$2*100&lt;-100,-100,(AB966-AB$2)/AB$2*100))</f>
        <v>-100</v>
      </c>
      <c r="AO966" s="1">
        <f>IF((AC966-AC$2)/AC$2*100&gt;100,100,IF((AC966-AC$2)/AC$2*100&lt;-100,-100,(AC966-AC$2)/AC$2*100))</f>
        <v>-33.351392791383098</v>
      </c>
      <c r="AP966" s="1"/>
      <c r="AQ966" s="2">
        <f t="shared" si="347"/>
        <v>-28</v>
      </c>
      <c r="AR966" s="2">
        <f t="shared" ref="AR966:AR1029" si="360">ROUND(AG966, 0)</f>
        <v>100</v>
      </c>
      <c r="AS966" s="2">
        <f t="shared" ref="AS966:AS1029" si="361">ROUND(AH966, 0)</f>
        <v>21</v>
      </c>
      <c r="AT966" s="2">
        <f t="shared" ref="AT966:AT1029" si="362">ROUND(AI966, 0)</f>
        <v>22</v>
      </c>
      <c r="AU966" s="2">
        <f t="shared" ref="AU966:AU1029" si="363">ROUND(AJ966, 0)</f>
        <v>-15</v>
      </c>
      <c r="AV966" s="2">
        <f t="shared" si="348"/>
        <v>0</v>
      </c>
      <c r="AW966" s="2">
        <f t="shared" si="349"/>
        <v>1</v>
      </c>
      <c r="AX966" s="2">
        <f t="shared" ref="AX966:AX1029" si="364">IF(AM966&gt;20, 1, 0)</f>
        <v>0</v>
      </c>
      <c r="AY966" s="2">
        <f t="shared" ref="AY966:AY1029" si="365">IF(AN966&gt;20, 1, 0)</f>
        <v>0</v>
      </c>
      <c r="AZ966" s="2">
        <f t="shared" ref="AZ966:AZ1029" si="366">IF(AO966&gt;20, 1, 0)</f>
        <v>0</v>
      </c>
      <c r="BA966" s="1"/>
      <c r="BB966" s="1"/>
      <c r="BN966" s="1">
        <f>T966/(T$3-T$4)*100</f>
        <v>24.801073722557756</v>
      </c>
      <c r="BO966" s="1">
        <f>U966/(U$3-U$4)*100</f>
        <v>75.951270867799664</v>
      </c>
      <c r="BP966" s="1">
        <f>V966/(V$3-V$4)*100</f>
        <v>16.393442622950818</v>
      </c>
      <c r="BQ966" s="1">
        <f>W966/(W$3-W$4)*100</f>
        <v>42.722305017386979</v>
      </c>
      <c r="BR966" s="1">
        <f>X966/(X$3-X$4)*100</f>
        <v>31.23861566484517</v>
      </c>
      <c r="BS966" s="1">
        <f>Y966/(Y$3-Y$4)*100</f>
        <v>45.225084569346869</v>
      </c>
      <c r="BT966" s="1">
        <f>Z966/(Z$3-Z$4)*100</f>
        <v>5.1702395964691048</v>
      </c>
      <c r="BU966" s="1">
        <f>AA966/(AA$3-AA$4)*100</f>
        <v>0</v>
      </c>
      <c r="BV966" s="1">
        <f>AB966/(AB$3-AB$4)*100</f>
        <v>0</v>
      </c>
      <c r="BW966" s="1">
        <f>AC966/(AC$3-AC$4)*100</f>
        <v>3.6549314700349367</v>
      </c>
    </row>
    <row r="967" spans="1:75">
      <c r="A967">
        <v>80</v>
      </c>
      <c r="B967" t="s">
        <v>2941</v>
      </c>
      <c r="C967" t="s">
        <v>3512</v>
      </c>
      <c r="D967">
        <v>17</v>
      </c>
      <c r="E967" t="s">
        <v>3513</v>
      </c>
      <c r="F967" t="s">
        <v>3514</v>
      </c>
      <c r="G967" t="s">
        <v>1630</v>
      </c>
      <c r="H967">
        <v>38</v>
      </c>
      <c r="I967">
        <v>61</v>
      </c>
      <c r="J967">
        <v>37</v>
      </c>
      <c r="K967">
        <v>52</v>
      </c>
      <c r="L967">
        <v>26</v>
      </c>
      <c r="M967">
        <v>33</v>
      </c>
      <c r="N967">
        <v>3</v>
      </c>
      <c r="O967">
        <v>1</v>
      </c>
      <c r="P967">
        <v>11</v>
      </c>
      <c r="Q967">
        <v>6</v>
      </c>
      <c r="R967">
        <v>268</v>
      </c>
      <c r="T967" s="1">
        <f t="shared" ref="T967:T1030" si="367">IF($R967&lt;&gt;0,H967/$R967,0)*100</f>
        <v>14.17910447761194</v>
      </c>
      <c r="U967" s="1">
        <f t="shared" si="350"/>
        <v>22.761194029850746</v>
      </c>
      <c r="V967" s="1">
        <f t="shared" si="351"/>
        <v>13.805970149253731</v>
      </c>
      <c r="W967" s="1">
        <f t="shared" si="352"/>
        <v>19.402985074626866</v>
      </c>
      <c r="X967" s="1">
        <f t="shared" si="353"/>
        <v>9.7014925373134329</v>
      </c>
      <c r="Y967" s="1">
        <f t="shared" si="354"/>
        <v>12.313432835820896</v>
      </c>
      <c r="Z967" s="1">
        <f t="shared" si="355"/>
        <v>1.1194029850746268</v>
      </c>
      <c r="AA967" s="1">
        <f t="shared" si="356"/>
        <v>0.37313432835820892</v>
      </c>
      <c r="AB967" s="1">
        <f t="shared" si="357"/>
        <v>4.1044776119402986</v>
      </c>
      <c r="AC967" s="1">
        <f t="shared" si="358"/>
        <v>2.2388059701492535</v>
      </c>
      <c r="AD967" s="1"/>
      <c r="AF967" s="1">
        <f t="shared" ref="AF967:AF1030" si="368">IF((T967-T$2)/T$2*100&gt;100,100,IF((T967-T$2)/T$2*100&lt;-100,-100,(T967-T$2)/T$2*100))</f>
        <v>-27.85685802654962</v>
      </c>
      <c r="AG967" s="1">
        <f t="shared" si="359"/>
        <v>69.13824833275693</v>
      </c>
      <c r="AH967" s="1">
        <f>IF((W967-W$2)/W$2*100&gt;100,100,IF((W967-W$2)/W$2*100&lt;-100,-100,(W967-W$2)/W$2*100))</f>
        <v>-0.35798198642735835</v>
      </c>
      <c r="AI967" s="1">
        <f>IF((X967-X$2)/X$2*100&gt;100,100,IF((X967-X$2)/X$2*100&lt;-100,-100,(X967-X$2)/X$2*100))</f>
        <v>2.8284218017139131</v>
      </c>
      <c r="AJ967" s="1">
        <f>IF((Y967-Y$2)/Y$2*100&gt;100,100,IF((Y967-Y$2)/Y$2*100&lt;-100,-100,(Y967-Y$2)/Y$2*100))</f>
        <v>-13.428515819751741</v>
      </c>
      <c r="AK967" s="1">
        <f>IF((Z967-Z$2)/Z$2*100&gt;100,100,IF((Z967-Z$2)/Z$2*100&lt;-100,-100,(Z967-Z$2)/Z$2*100))</f>
        <v>-88.416597496764339</v>
      </c>
      <c r="AL967" s="1">
        <f>IF((V967-V$2)/V$2*100&gt;100,100,IF((V967-V$2)/V$2*100&lt;-100,-100,(V967-V$2)/V$2*100))</f>
        <v>100</v>
      </c>
      <c r="AM967" s="1">
        <f>IF((AA967-AA$2)/AA$2*100&gt;100,100,IF((AA967-AA$2)/AA$2*100&lt;-100,-100,(AA967-AA$2)/AA$2*100))</f>
        <v>-92.593064344347113</v>
      </c>
      <c r="AN967" s="1">
        <f>IF((AB967-AB$2)/AB$2*100&gt;100,100,IF((AB967-AB$2)/AB$2*100&lt;-100,-100,(AB967-AB$2)/AB$2*100))</f>
        <v>100</v>
      </c>
      <c r="AO967" s="1">
        <f>IF((AC967-AC$2)/AC$2*100&gt;100,100,IF((AC967-AC$2)/AC$2*100&lt;-100,-100,(AC967-AC$2)/AC$2*100))</f>
        <v>-8.9798871703217049</v>
      </c>
      <c r="AP967" s="1"/>
      <c r="AQ967" s="2">
        <f t="shared" ref="AQ967:AQ1030" si="369">ROUND(AF967, 0)</f>
        <v>-28</v>
      </c>
      <c r="AR967" s="2">
        <f t="shared" si="360"/>
        <v>69</v>
      </c>
      <c r="AS967" s="2">
        <f t="shared" si="361"/>
        <v>0</v>
      </c>
      <c r="AT967" s="2">
        <f t="shared" si="362"/>
        <v>3</v>
      </c>
      <c r="AU967" s="2">
        <f t="shared" si="363"/>
        <v>-13</v>
      </c>
      <c r="AV967" s="2">
        <f t="shared" ref="AV967:AV1030" si="370">IF(AK967&gt;20, 1, 0)</f>
        <v>0</v>
      </c>
      <c r="AW967" s="2">
        <f t="shared" ref="AW967:AW1030" si="371">IF(AL967&gt;20, 1, 0)</f>
        <v>1</v>
      </c>
      <c r="AX967" s="2">
        <f t="shared" si="364"/>
        <v>0</v>
      </c>
      <c r="AY967" s="2">
        <f t="shared" si="365"/>
        <v>1</v>
      </c>
      <c r="AZ967" s="2">
        <f t="shared" si="366"/>
        <v>0</v>
      </c>
      <c r="BA967" s="1"/>
      <c r="BB967" s="1"/>
      <c r="BN967" s="1">
        <f>T967/(T$3-T$4)*100</f>
        <v>24.751243781094523</v>
      </c>
      <c r="BO967" s="1">
        <f>U967/(U$3-U$4)*100</f>
        <v>63.271943037108038</v>
      </c>
      <c r="BP967" s="1">
        <f>V967/(V$3-V$4)*100</f>
        <v>27.611940298507463</v>
      </c>
      <c r="BQ967" s="1">
        <f>W967/(W$3-W$4)*100</f>
        <v>35.278154681139753</v>
      </c>
      <c r="BR967" s="1">
        <f>X967/(X$3-X$4)*100</f>
        <v>26.409618573797676</v>
      </c>
      <c r="BS967" s="1">
        <f>Y967/(Y$3-Y$4)*100</f>
        <v>46.321961620469096</v>
      </c>
      <c r="BT967" s="1">
        <f>Z967/(Z$3-Z$4)*100</f>
        <v>3.5304247990815147</v>
      </c>
      <c r="BU967" s="1">
        <f>AA967/(AA$3-AA$4)*100</f>
        <v>1.3342379014020804</v>
      </c>
      <c r="BV967" s="1">
        <f>AB967/(AB$3-AB$4)*100</f>
        <v>19.328738958269874</v>
      </c>
      <c r="BW967" s="1">
        <f>AC967/(AC$3-AC$4)*100</f>
        <v>4.9914362613163687</v>
      </c>
    </row>
    <row r="968" spans="1:75">
      <c r="A968">
        <v>87</v>
      </c>
      <c r="B968" t="s">
        <v>2941</v>
      </c>
      <c r="C968" t="s">
        <v>3515</v>
      </c>
      <c r="D968">
        <v>7</v>
      </c>
      <c r="E968" t="s">
        <v>3516</v>
      </c>
      <c r="F968" t="s">
        <v>3517</v>
      </c>
      <c r="G968" t="s">
        <v>200</v>
      </c>
      <c r="H968">
        <v>14</v>
      </c>
      <c r="I968">
        <v>13</v>
      </c>
      <c r="J968">
        <v>5</v>
      </c>
      <c r="K968">
        <v>35</v>
      </c>
      <c r="L968">
        <v>2</v>
      </c>
      <c r="M968">
        <v>14</v>
      </c>
      <c r="N968">
        <v>1</v>
      </c>
      <c r="O968">
        <v>1</v>
      </c>
      <c r="P968">
        <v>0</v>
      </c>
      <c r="Q968">
        <v>7</v>
      </c>
      <c r="R968">
        <v>92</v>
      </c>
      <c r="T968" s="1">
        <f t="shared" si="367"/>
        <v>15.217391304347828</v>
      </c>
      <c r="U968" s="1">
        <f t="shared" si="350"/>
        <v>14.130434782608695</v>
      </c>
      <c r="V968" s="1">
        <f t="shared" si="351"/>
        <v>5.4347826086956523</v>
      </c>
      <c r="W968" s="1">
        <f t="shared" si="352"/>
        <v>38.04347826086957</v>
      </c>
      <c r="X968" s="1">
        <f t="shared" si="353"/>
        <v>2.1739130434782608</v>
      </c>
      <c r="Y968" s="1">
        <f t="shared" si="354"/>
        <v>15.217391304347828</v>
      </c>
      <c r="Z968" s="1">
        <f t="shared" si="355"/>
        <v>1.0869565217391304</v>
      </c>
      <c r="AA968" s="1">
        <f t="shared" si="356"/>
        <v>1.0869565217391304</v>
      </c>
      <c r="AB968" s="1">
        <f t="shared" si="357"/>
        <v>0</v>
      </c>
      <c r="AC968" s="1">
        <f t="shared" si="358"/>
        <v>7.608695652173914</v>
      </c>
      <c r="AD968" s="1"/>
      <c r="AF968" s="1">
        <f t="shared" si="368"/>
        <v>-22.574065021628755</v>
      </c>
      <c r="AG968" s="1">
        <f t="shared" si="359"/>
        <v>5.003146327748607</v>
      </c>
      <c r="AH968" s="1">
        <f>IF((W968-W$2)/W$2*100&gt;100,100,IF((W968-W$2)/W$2*100&lt;-100,-100,(W968-W$2)/W$2*100))</f>
        <v>95.368337994839365</v>
      </c>
      <c r="AI968" s="1">
        <f>IF((X968-X$2)/X$2*100&gt;100,100,IF((X968-X$2)/X$2*100&lt;-100,-100,(X968-X$2)/X$2*100))</f>
        <v>-76.95817973005073</v>
      </c>
      <c r="AJ968" s="1">
        <f>IF((Y968-Y$2)/Y$2*100&gt;100,100,IF((Y968-Y$2)/Y$2*100&lt;-100,-100,(Y968-Y$2)/Y$2*100))</f>
        <v>6.9882110159062911</v>
      </c>
      <c r="AK968" s="1">
        <f>IF((Z968-Z$2)/Z$2*100&gt;100,100,IF((Z968-Z$2)/Z$2*100&lt;-100,-100,(Z968-Z$2)/Z$2*100))</f>
        <v>-88.752348293959571</v>
      </c>
      <c r="AL968" s="1">
        <f>IF((V968-V$2)/V$2*100&gt;100,100,IF((V968-V$2)/V$2*100&lt;-100,-100,(V968-V$2)/V$2*100))</f>
        <v>18.173130916240972</v>
      </c>
      <c r="AM968" s="1">
        <f>IF((AA968-AA$2)/AA$2*100&gt;100,100,IF((AA968-AA$2)/AA$2*100&lt;-100,-100,(AA968-AA$2)/AA$2*100))</f>
        <v>-78.423274394402412</v>
      </c>
      <c r="AN968" s="1">
        <f>IF((AB968-AB$2)/AB$2*100&gt;100,100,IF((AB968-AB$2)/AB$2*100&lt;-100,-100,(AB968-AB$2)/AB$2*100))</f>
        <v>-100</v>
      </c>
      <c r="AO968" s="1">
        <f>IF((AC968-AC$2)/AC$2*100&gt;100,100,IF((AC968-AC$2)/AC$2*100&lt;-100,-100,(AC968-AC$2)/AC$2*100))</f>
        <v>100</v>
      </c>
      <c r="AP968" s="1"/>
      <c r="AQ968" s="2">
        <f t="shared" si="369"/>
        <v>-23</v>
      </c>
      <c r="AR968" s="2">
        <f t="shared" si="360"/>
        <v>5</v>
      </c>
      <c r="AS968" s="2">
        <f t="shared" si="361"/>
        <v>95</v>
      </c>
      <c r="AT968" s="2">
        <f t="shared" si="362"/>
        <v>-77</v>
      </c>
      <c r="AU968" s="2">
        <f t="shared" si="363"/>
        <v>7</v>
      </c>
      <c r="AV968" s="2">
        <f t="shared" si="370"/>
        <v>0</v>
      </c>
      <c r="AW968" s="2">
        <f t="shared" si="371"/>
        <v>0</v>
      </c>
      <c r="AX968" s="2">
        <f t="shared" si="364"/>
        <v>0</v>
      </c>
      <c r="AY968" s="2">
        <f t="shared" si="365"/>
        <v>0</v>
      </c>
      <c r="AZ968" s="2">
        <f t="shared" si="366"/>
        <v>1</v>
      </c>
      <c r="BA968" s="1"/>
      <c r="BB968" s="1"/>
      <c r="BN968" s="1">
        <f>T968/(T$3-T$4)*100</f>
        <v>26.56369183829138</v>
      </c>
      <c r="BO968" s="1">
        <f>U968/(U$3-U$4)*100</f>
        <v>39.280015955325084</v>
      </c>
      <c r="BP968" s="1">
        <f>V968/(V$3-V$4)*100</f>
        <v>10.869565217391305</v>
      </c>
      <c r="BQ968" s="1">
        <f>W968/(W$3-W$4)*100</f>
        <v>69.169960474308297</v>
      </c>
      <c r="BR968" s="1">
        <f>X968/(X$3-X$4)*100</f>
        <v>5.9178743961352653</v>
      </c>
      <c r="BS968" s="1">
        <f>Y968/(Y$3-Y$4)*100</f>
        <v>57.246376811594224</v>
      </c>
      <c r="BT968" s="1">
        <f>Z968/(Z$3-Z$4)*100</f>
        <v>3.4280936454849495</v>
      </c>
      <c r="BU968" s="1">
        <f>AA968/(AA$3-AA$4)*100</f>
        <v>3.8866930171277998</v>
      </c>
      <c r="BV968" s="1">
        <f>AB968/(AB$3-AB$4)*100</f>
        <v>0</v>
      </c>
      <c r="BW968" s="1">
        <f>AC968/(AC$3-AC$4)*100</f>
        <v>16.963649322879544</v>
      </c>
    </row>
    <row r="969" spans="1:75">
      <c r="A969">
        <v>73</v>
      </c>
      <c r="B969" t="s">
        <v>2941</v>
      </c>
      <c r="C969" t="s">
        <v>3518</v>
      </c>
      <c r="D969">
        <v>16</v>
      </c>
      <c r="E969" t="s">
        <v>3519</v>
      </c>
      <c r="F969" t="s">
        <v>3520</v>
      </c>
      <c r="G969" t="s">
        <v>3521</v>
      </c>
      <c r="H969">
        <v>38</v>
      </c>
      <c r="I969">
        <v>40</v>
      </c>
      <c r="J969">
        <v>33</v>
      </c>
      <c r="K969">
        <v>51</v>
      </c>
      <c r="L969">
        <v>15</v>
      </c>
      <c r="M969">
        <v>37</v>
      </c>
      <c r="N969">
        <v>18</v>
      </c>
      <c r="O969">
        <v>1</v>
      </c>
      <c r="P969">
        <v>11</v>
      </c>
      <c r="Q969">
        <v>2</v>
      </c>
      <c r="R969">
        <v>246</v>
      </c>
      <c r="T969" s="1">
        <f t="shared" si="367"/>
        <v>15.447154471544716</v>
      </c>
      <c r="U969" s="1">
        <f t="shared" si="350"/>
        <v>16.260162601626014</v>
      </c>
      <c r="V969" s="1">
        <f t="shared" si="351"/>
        <v>13.414634146341465</v>
      </c>
      <c r="W969" s="1">
        <f t="shared" si="352"/>
        <v>20.73170731707317</v>
      </c>
      <c r="X969" s="1">
        <f t="shared" si="353"/>
        <v>6.0975609756097562</v>
      </c>
      <c r="Y969" s="1">
        <f t="shared" si="354"/>
        <v>15.040650406504067</v>
      </c>
      <c r="Z969" s="1">
        <f t="shared" si="355"/>
        <v>7.3170731707317067</v>
      </c>
      <c r="AA969" s="1">
        <f t="shared" si="356"/>
        <v>0.40650406504065045</v>
      </c>
      <c r="AB969" s="1">
        <f t="shared" si="357"/>
        <v>4.4715447154471546</v>
      </c>
      <c r="AC969" s="1">
        <f t="shared" si="358"/>
        <v>0.81300813008130091</v>
      </c>
      <c r="AD969" s="1"/>
      <c r="AF969" s="1">
        <f t="shared" si="368"/>
        <v>-21.4050323216069</v>
      </c>
      <c r="AG969" s="1">
        <f t="shared" si="359"/>
        <v>20.829136487215393</v>
      </c>
      <c r="AH969" s="1">
        <f>IF((W969-W$2)/W$2*100&gt;100,100,IF((W969-W$2)/W$2*100&lt;-100,-100,(W969-W$2)/W$2*100))</f>
        <v>6.4655333184420574</v>
      </c>
      <c r="AI969" s="1">
        <f>IF((X969-X$2)/X$2*100&gt;100,100,IF((X969-X$2)/X$2*100&lt;-100,-100,(X969-X$2)/X$2*100))</f>
        <v>-35.370504120873989</v>
      </c>
      <c r="AJ969" s="1">
        <f>IF((Y969-Y$2)/Y$2*100&gt;100,100,IF((Y969-Y$2)/Y$2*100&lt;-100,-100,(Y969-Y$2)/Y$2*100))</f>
        <v>5.7456069390664988</v>
      </c>
      <c r="AK969" s="1">
        <f>IF((Z969-Z$2)/Z$2*100&gt;100,100,IF((Z969-Z$2)/Z$2*100&lt;-100,-100,(Z969-Z$2)/Z$2*100))</f>
        <v>-24.284100710557158</v>
      </c>
      <c r="AL969" s="1">
        <f>IF((V969-V$2)/V$2*100&gt;100,100,IF((V969-V$2)/V$2*100&lt;-100,-100,(V969-V$2)/V$2*100))</f>
        <v>100</v>
      </c>
      <c r="AM969" s="1">
        <f>IF((AA969-AA$2)/AA$2*100&gt;100,100,IF((AA969-AA$2)/AA$2*100&lt;-100,-100,(AA969-AA$2)/AA$2*100))</f>
        <v>-91.930655464573263</v>
      </c>
      <c r="AN969" s="1">
        <f>IF((AB969-AB$2)/AB$2*100&gt;100,100,IF((AB969-AB$2)/AB$2*100&lt;-100,-100,(AB969-AB$2)/AB$2*100))</f>
        <v>100</v>
      </c>
      <c r="AO969" s="1">
        <f>IF((AC969-AC$2)/AC$2*100&gt;100,100,IF((AC969-AC$2)/AC$2*100&lt;-100,-100,(AC969-AC$2)/AC$2*100))</f>
        <v>-66.946625693287558</v>
      </c>
      <c r="AP969" s="1"/>
      <c r="AQ969" s="2">
        <f t="shared" si="369"/>
        <v>-21</v>
      </c>
      <c r="AR969" s="2">
        <f t="shared" si="360"/>
        <v>21</v>
      </c>
      <c r="AS969" s="2">
        <f t="shared" si="361"/>
        <v>6</v>
      </c>
      <c r="AT969" s="2">
        <f t="shared" si="362"/>
        <v>-35</v>
      </c>
      <c r="AU969" s="2">
        <f t="shared" si="363"/>
        <v>6</v>
      </c>
      <c r="AV969" s="2">
        <f t="shared" si="370"/>
        <v>0</v>
      </c>
      <c r="AW969" s="2">
        <f t="shared" si="371"/>
        <v>1</v>
      </c>
      <c r="AX969" s="2">
        <f t="shared" si="364"/>
        <v>0</v>
      </c>
      <c r="AY969" s="2">
        <f t="shared" si="365"/>
        <v>1</v>
      </c>
      <c r="AZ969" s="2">
        <f t="shared" si="366"/>
        <v>0</v>
      </c>
      <c r="BA969" s="1"/>
      <c r="BB969" s="1"/>
      <c r="BN969" s="1">
        <f>T969/(T$3-T$4)*100</f>
        <v>26.964769647696475</v>
      </c>
      <c r="BO969" s="1">
        <f>U969/(U$3-U$4)*100</f>
        <v>45.20026851644662</v>
      </c>
      <c r="BP969" s="1">
        <f>V969/(V$3-V$4)*100</f>
        <v>26.829268292682929</v>
      </c>
      <c r="BQ969" s="1">
        <f>W969/(W$3-W$4)*100</f>
        <v>37.694013303769395</v>
      </c>
      <c r="BR969" s="1">
        <f>X969/(X$3-X$4)*100</f>
        <v>16.598915989159892</v>
      </c>
      <c r="BS969" s="1">
        <f>Y969/(Y$3-Y$4)*100</f>
        <v>56.581494386372455</v>
      </c>
      <c r="BT969" s="1">
        <f>Z969/(Z$3-Z$4)*100</f>
        <v>23.076923076923077</v>
      </c>
      <c r="BU969" s="1">
        <f>AA969/(AA$3-AA$4)*100</f>
        <v>1.4535599901453562</v>
      </c>
      <c r="BV969" s="1">
        <f>AB969/(AB$3-AB$4)*100</f>
        <v>21.057325369172062</v>
      </c>
      <c r="BW969" s="1">
        <f>AC969/(AC$3-AC$4)*100</f>
        <v>1.8126082900173268</v>
      </c>
    </row>
    <row r="970" spans="1:75">
      <c r="A970">
        <v>82</v>
      </c>
      <c r="B970" t="s">
        <v>2941</v>
      </c>
      <c r="C970" t="s">
        <v>3444</v>
      </c>
      <c r="D970">
        <v>4</v>
      </c>
      <c r="E970" t="s">
        <v>3522</v>
      </c>
      <c r="F970" t="s">
        <v>3523</v>
      </c>
      <c r="G970" t="s">
        <v>1305</v>
      </c>
      <c r="H970">
        <v>11</v>
      </c>
      <c r="I970">
        <v>22</v>
      </c>
      <c r="J970">
        <v>4</v>
      </c>
      <c r="K970">
        <v>15</v>
      </c>
      <c r="L970">
        <v>24</v>
      </c>
      <c r="M970">
        <v>6</v>
      </c>
      <c r="N970">
        <v>5</v>
      </c>
      <c r="O970">
        <v>0</v>
      </c>
      <c r="P970">
        <v>0</v>
      </c>
      <c r="Q970">
        <v>0</v>
      </c>
      <c r="R970">
        <v>87</v>
      </c>
      <c r="T970" s="1">
        <f t="shared" si="367"/>
        <v>12.643678160919542</v>
      </c>
      <c r="U970" s="1">
        <f t="shared" si="350"/>
        <v>25.287356321839084</v>
      </c>
      <c r="V970" s="1">
        <f t="shared" si="351"/>
        <v>4.5977011494252871</v>
      </c>
      <c r="W970" s="1">
        <f t="shared" si="352"/>
        <v>17.241379310344829</v>
      </c>
      <c r="X970" s="1">
        <f t="shared" si="353"/>
        <v>27.586206896551722</v>
      </c>
      <c r="Y970" s="1">
        <f t="shared" si="354"/>
        <v>6.8965517241379306</v>
      </c>
      <c r="Z970" s="1">
        <f t="shared" si="355"/>
        <v>5.7471264367816088</v>
      </c>
      <c r="AA970" s="1">
        <f t="shared" si="356"/>
        <v>0</v>
      </c>
      <c r="AB970" s="1">
        <f t="shared" si="357"/>
        <v>0</v>
      </c>
      <c r="AC970" s="1">
        <f t="shared" si="358"/>
        <v>0</v>
      </c>
      <c r="AD970" s="1"/>
      <c r="AF970" s="1">
        <f t="shared" si="368"/>
        <v>-35.669091791369702</v>
      </c>
      <c r="AG970" s="1">
        <f t="shared" si="359"/>
        <v>87.910139847359176</v>
      </c>
      <c r="AH970" s="1">
        <f>IF((W970-W$2)/W$2*100&gt;100,100,IF((W970-W$2)/W$2*100&lt;-100,-100,(W970-W$2)/W$2*100))</f>
        <v>-11.458684258496451</v>
      </c>
      <c r="AI970" s="1">
        <f>IF((X970-X$2)/X$2*100&gt;100,100,IF((X970-X$2)/X$2*100&lt;-100,-100,(X970-X$2)/X$2*100))</f>
        <v>100</v>
      </c>
      <c r="AJ970" s="1">
        <f>IF((Y970-Y$2)/Y$2*100&gt;100,100,IF((Y970-Y$2)/Y$2*100&lt;-100,-100,(Y970-Y$2)/Y$2*100))</f>
        <v>-51.512731953382385</v>
      </c>
      <c r="AK970" s="1">
        <f>IF((Z970-Z$2)/Z$2*100&gt;100,100,IF((Z970-Z$2)/Z$2*100&lt;-100,-100,(Z970-Z$2)/Z$2*100))</f>
        <v>-40.529657646223058</v>
      </c>
      <c r="AL970" s="1">
        <f>IF((V970-V$2)/V$2*100&gt;100,100,IF((V970-V$2)/V$2*100&lt;-100,-100,(V970-V$2)/V$2*100))</f>
        <v>-2.8247868559369158E-2</v>
      </c>
      <c r="AM970" s="1">
        <f>IF((AA970-AA$2)/AA$2*100&gt;100,100,IF((AA970-AA$2)/AA$2*100&lt;-100,-100,(AA970-AA$2)/AA$2*100))</f>
        <v>-100</v>
      </c>
      <c r="AN970" s="1">
        <f>IF((AB970-AB$2)/AB$2*100&gt;100,100,IF((AB970-AB$2)/AB$2*100&lt;-100,-100,(AB970-AB$2)/AB$2*100))</f>
        <v>-100</v>
      </c>
      <c r="AO970" s="1">
        <f>IF((AC970-AC$2)/AC$2*100&gt;100,100,IF((AC970-AC$2)/AC$2*100&lt;-100,-100,(AC970-AC$2)/AC$2*100))</f>
        <v>-100</v>
      </c>
      <c r="AP970" s="1"/>
      <c r="AQ970" s="2">
        <f t="shared" si="369"/>
        <v>-36</v>
      </c>
      <c r="AR970" s="2">
        <f t="shared" si="360"/>
        <v>88</v>
      </c>
      <c r="AS970" s="2">
        <f t="shared" si="361"/>
        <v>-11</v>
      </c>
      <c r="AT970" s="2">
        <f t="shared" si="362"/>
        <v>100</v>
      </c>
      <c r="AU970" s="2">
        <f t="shared" si="363"/>
        <v>-52</v>
      </c>
      <c r="AV970" s="2">
        <f t="shared" si="370"/>
        <v>0</v>
      </c>
      <c r="AW970" s="2">
        <f t="shared" si="371"/>
        <v>0</v>
      </c>
      <c r="AX970" s="2">
        <f t="shared" si="364"/>
        <v>0</v>
      </c>
      <c r="AY970" s="2">
        <f t="shared" si="365"/>
        <v>0</v>
      </c>
      <c r="AZ970" s="2">
        <f t="shared" si="366"/>
        <v>0</v>
      </c>
      <c r="BA970" s="1"/>
      <c r="BB970" s="1"/>
      <c r="BN970" s="1">
        <f>T970/(T$3-T$4)*100</f>
        <v>22.070982052833234</v>
      </c>
      <c r="BO970" s="1">
        <f>U970/(U$3-U$4)*100</f>
        <v>70.294210692818737</v>
      </c>
      <c r="BP970" s="1">
        <f>V970/(V$3-V$4)*100</f>
        <v>9.1954022988505741</v>
      </c>
      <c r="BQ970" s="1">
        <f>W970/(W$3-W$4)*100</f>
        <v>31.347962382445139</v>
      </c>
      <c r="BR970" s="1">
        <f>X970/(X$3-X$4)*100</f>
        <v>75.095785440613014</v>
      </c>
      <c r="BS970" s="1">
        <f>Y970/(Y$3-Y$4)*100</f>
        <v>25.94417077175698</v>
      </c>
      <c r="BT970" s="1">
        <f>Z970/(Z$3-Z$4)*100</f>
        <v>18.125552608311228</v>
      </c>
      <c r="BU970" s="1">
        <f>AA970/(AA$3-AA$4)*100</f>
        <v>0</v>
      </c>
      <c r="BV970" s="1">
        <f>AB970/(AB$3-AB$4)*100</f>
        <v>0</v>
      </c>
      <c r="BW970" s="1">
        <f>AC970/(AC$3-AC$4)*100</f>
        <v>0</v>
      </c>
    </row>
    <row r="971" spans="1:75">
      <c r="A971">
        <v>76</v>
      </c>
      <c r="B971" t="s">
        <v>2941</v>
      </c>
      <c r="C971" t="s">
        <v>3524</v>
      </c>
      <c r="D971">
        <v>19</v>
      </c>
      <c r="E971" t="s">
        <v>3525</v>
      </c>
      <c r="F971" t="s">
        <v>3526</v>
      </c>
      <c r="G971" t="s">
        <v>3527</v>
      </c>
      <c r="H971">
        <v>46</v>
      </c>
      <c r="I971">
        <v>67</v>
      </c>
      <c r="J971">
        <v>28</v>
      </c>
      <c r="K971">
        <v>47</v>
      </c>
      <c r="L971">
        <v>8</v>
      </c>
      <c r="M971">
        <v>33</v>
      </c>
      <c r="N971">
        <v>5</v>
      </c>
      <c r="O971">
        <v>8</v>
      </c>
      <c r="P971">
        <v>7</v>
      </c>
      <c r="Q971">
        <v>4</v>
      </c>
      <c r="R971">
        <v>253</v>
      </c>
      <c r="T971" s="1">
        <f t="shared" si="367"/>
        <v>18.181818181818183</v>
      </c>
      <c r="U971" s="1">
        <f t="shared" si="350"/>
        <v>26.48221343873518</v>
      </c>
      <c r="V971" s="1">
        <f t="shared" si="351"/>
        <v>11.067193675889328</v>
      </c>
      <c r="W971" s="1">
        <f t="shared" si="352"/>
        <v>18.57707509881423</v>
      </c>
      <c r="X971" s="1">
        <f t="shared" si="353"/>
        <v>3.1620553359683794</v>
      </c>
      <c r="Y971" s="1">
        <f t="shared" si="354"/>
        <v>13.043478260869565</v>
      </c>
      <c r="Z971" s="1">
        <f t="shared" si="355"/>
        <v>1.9762845849802373</v>
      </c>
      <c r="AA971" s="1">
        <f t="shared" si="356"/>
        <v>3.1620553359683794</v>
      </c>
      <c r="AB971" s="1">
        <f t="shared" si="357"/>
        <v>2.766798418972332</v>
      </c>
      <c r="AC971" s="1">
        <f t="shared" si="358"/>
        <v>1.5810276679841897</v>
      </c>
      <c r="AD971" s="1"/>
      <c r="AF971" s="1">
        <f t="shared" si="368"/>
        <v>-7.4910906751928001</v>
      </c>
      <c r="AG971" s="1">
        <f t="shared" si="359"/>
        <v>96.789113397458948</v>
      </c>
      <c r="AH971" s="1">
        <f>IF((W971-W$2)/W$2*100&gt;100,100,IF((W971-W$2)/W$2*100&lt;-100,-100,(W971-W$2)/W$2*100))</f>
        <v>-4.5993570310914365</v>
      </c>
      <c r="AI971" s="1">
        <f>IF((X971-X$2)/X$2*100&gt;100,100,IF((X971-X$2)/X$2*100&lt;-100,-100,(X971-X$2)/X$2*100))</f>
        <v>-66.484625061891975</v>
      </c>
      <c r="AJ971" s="1">
        <f>IF((Y971-Y$2)/Y$2*100&gt;100,100,IF((Y971-Y$2)/Y$2*100&lt;-100,-100,(Y971-Y$2)/Y$2*100))</f>
        <v>-8.2958191292231955</v>
      </c>
      <c r="AK971" s="1">
        <f>IF((Z971-Z$2)/Z$2*100&gt;100,100,IF((Z971-Z$2)/Z$2*100&lt;-100,-100,(Z971-Z$2)/Z$2*100))</f>
        <v>-79.549724170835589</v>
      </c>
      <c r="AL971" s="1">
        <f>IF((V971-V$2)/V$2*100&gt;100,100,IF((V971-V$2)/V$2*100&lt;-100,-100,(V971-V$2)/V$2*100))</f>
        <v>100</v>
      </c>
      <c r="AM971" s="1">
        <f>IF((AA971-AA$2)/AA$2*100&gt;100,100,IF((AA971-AA$2)/AA$2*100&lt;-100,-100,(AA971-AA$2)/AA$2*100))</f>
        <v>-37.231343692807016</v>
      </c>
      <c r="AN971" s="1">
        <f>IF((AB971-AB$2)/AB$2*100&gt;100,100,IF((AB971-AB$2)/AB$2*100&lt;-100,-100,(AB971-AB$2)/AB$2*100))</f>
        <v>53.028081403018177</v>
      </c>
      <c r="AO971" s="1">
        <f>IF((AC971-AC$2)/AC$2*100&gt;100,100,IF((AC971-AC$2)/AC$2*100&lt;-100,-100,(AC971-AC$2)/AC$2*100))</f>
        <v>-35.722291862045367</v>
      </c>
      <c r="AP971" s="1"/>
      <c r="AQ971" s="2">
        <f t="shared" si="369"/>
        <v>-7</v>
      </c>
      <c r="AR971" s="2">
        <f t="shared" si="360"/>
        <v>97</v>
      </c>
      <c r="AS971" s="2">
        <f t="shared" si="361"/>
        <v>-5</v>
      </c>
      <c r="AT971" s="2">
        <f t="shared" si="362"/>
        <v>-66</v>
      </c>
      <c r="AU971" s="2">
        <f t="shared" si="363"/>
        <v>-8</v>
      </c>
      <c r="AV971" s="2">
        <f t="shared" si="370"/>
        <v>0</v>
      </c>
      <c r="AW971" s="2">
        <f t="shared" si="371"/>
        <v>1</v>
      </c>
      <c r="AX971" s="2">
        <f t="shared" si="364"/>
        <v>0</v>
      </c>
      <c r="AY971" s="2">
        <f t="shared" si="365"/>
        <v>1</v>
      </c>
      <c r="AZ971" s="2">
        <f t="shared" si="366"/>
        <v>0</v>
      </c>
      <c r="BA971" s="1"/>
      <c r="BB971" s="1"/>
      <c r="BN971" s="1">
        <f>T971/(T$3-T$4)*100</f>
        <v>31.738437001594892</v>
      </c>
      <c r="BO971" s="1">
        <f>U971/(U$3-U$4)*100</f>
        <v>73.615694237951914</v>
      </c>
      <c r="BP971" s="1">
        <f>V971/(V$3-V$4)*100</f>
        <v>22.134387351778656</v>
      </c>
      <c r="BQ971" s="1">
        <f>W971/(W$3-W$4)*100</f>
        <v>33.776500179662236</v>
      </c>
      <c r="BR971" s="1">
        <f>X971/(X$3-X$4)*100</f>
        <v>8.607817303469476</v>
      </c>
      <c r="BS971" s="1">
        <f>Y971/(Y$3-Y$4)*100</f>
        <v>49.068322981366464</v>
      </c>
      <c r="BT971" s="1">
        <f>Z971/(Z$3-Z$4)*100</f>
        <v>6.2328975372453641</v>
      </c>
      <c r="BU971" s="1">
        <f>AA971/(AA$3-AA$4)*100</f>
        <v>11.306743322553601</v>
      </c>
      <c r="BV971" s="1">
        <f>AB971/(AB$3-AB$4)*100</f>
        <v>13.029361942405421</v>
      </c>
      <c r="BW971" s="1">
        <f>AC971/(AC$3-AC$4)*100</f>
        <v>3.5249141450139314</v>
      </c>
    </row>
    <row r="972" spans="1:75">
      <c r="A972">
        <v>90</v>
      </c>
      <c r="B972" t="s">
        <v>2941</v>
      </c>
      <c r="C972" t="s">
        <v>3528</v>
      </c>
      <c r="D972">
        <v>4</v>
      </c>
      <c r="E972" t="s">
        <v>3529</v>
      </c>
      <c r="F972" t="s">
        <v>3530</v>
      </c>
      <c r="G972" t="s">
        <v>3105</v>
      </c>
      <c r="H972">
        <v>7</v>
      </c>
      <c r="I972">
        <v>15</v>
      </c>
      <c r="J972">
        <v>11</v>
      </c>
      <c r="K972">
        <v>33</v>
      </c>
      <c r="L972">
        <v>4</v>
      </c>
      <c r="M972">
        <v>8</v>
      </c>
      <c r="N972">
        <v>1</v>
      </c>
      <c r="O972">
        <v>0</v>
      </c>
      <c r="P972">
        <v>0</v>
      </c>
      <c r="Q972">
        <v>10</v>
      </c>
      <c r="R972">
        <v>89</v>
      </c>
      <c r="T972" s="1">
        <f t="shared" si="367"/>
        <v>7.8651685393258424</v>
      </c>
      <c r="U972" s="1">
        <f t="shared" si="350"/>
        <v>16.853932584269664</v>
      </c>
      <c r="V972" s="1">
        <f t="shared" si="351"/>
        <v>12.359550561797752</v>
      </c>
      <c r="W972" s="1">
        <f t="shared" si="352"/>
        <v>37.078651685393261</v>
      </c>
      <c r="X972" s="1">
        <f t="shared" si="353"/>
        <v>4.4943820224719104</v>
      </c>
      <c r="Y972" s="1">
        <f t="shared" si="354"/>
        <v>8.9887640449438209</v>
      </c>
      <c r="Z972" s="1">
        <f t="shared" si="355"/>
        <v>1.1235955056179776</v>
      </c>
      <c r="AA972" s="1">
        <f t="shared" si="356"/>
        <v>0</v>
      </c>
      <c r="AB972" s="1">
        <f t="shared" si="357"/>
        <v>0</v>
      </c>
      <c r="AC972" s="1">
        <f t="shared" si="358"/>
        <v>11.235955056179774</v>
      </c>
      <c r="AD972" s="1"/>
      <c r="AF972" s="1">
        <f t="shared" si="368"/>
        <v>-59.982101022414867</v>
      </c>
      <c r="AG972" s="1">
        <f t="shared" si="359"/>
        <v>25.241436415119349</v>
      </c>
      <c r="AH972" s="1">
        <f>IF((W972-W$2)/W$2*100&gt;100,100,IF((W972-W$2)/W$2*100&lt;-100,-100,(W972-W$2)/W$2*100))</f>
        <v>90.413571156446963</v>
      </c>
      <c r="AI972" s="1">
        <f>IF((X972-X$2)/X$2*100&gt;100,100,IF((X972-X$2)/X$2*100&lt;-100,-100,(X972-X$2)/X$2*100))</f>
        <v>-52.362978318307121</v>
      </c>
      <c r="AJ972" s="1">
        <f>IF((Y972-Y$2)/Y$2*100&gt;100,100,IF((Y972-Y$2)/Y$2*100&lt;-100,-100,(Y972-Y$2)/Y$2*100))</f>
        <v>-36.803111310026466</v>
      </c>
      <c r="AK972" s="1">
        <f>IF((Z972-Z$2)/Z$2*100&gt;100,100,IF((Z972-Z$2)/Z$2*100&lt;-100,-100,(Z972-Z$2)/Z$2*100))</f>
        <v>-88.373213966789677</v>
      </c>
      <c r="AL972" s="1">
        <f>IF((V972-V$2)/V$2*100&gt;100,100,IF((V972-V$2)/V$2*100&lt;-100,-100,(V972-V$2)/V$2*100))</f>
        <v>100</v>
      </c>
      <c r="AM972" s="1">
        <f>IF((AA972-AA$2)/AA$2*100&gt;100,100,IF((AA972-AA$2)/AA$2*100&lt;-100,-100,(AA972-AA$2)/AA$2*100))</f>
        <v>-100</v>
      </c>
      <c r="AN972" s="1">
        <f>IF((AB972-AB$2)/AB$2*100&gt;100,100,IF((AB972-AB$2)/AB$2*100&lt;-100,-100,(AB972-AB$2)/AB$2*100))</f>
        <v>-100</v>
      </c>
      <c r="AO972" s="1">
        <f>IF((AC972-AC$2)/AC$2*100&gt;100,100,IF((AC972-AC$2)/AC$2*100&lt;-100,-100,(AC972-AC$2)/AC$2*100))</f>
        <v>100</v>
      </c>
      <c r="AP972" s="1"/>
      <c r="AQ972" s="2">
        <f t="shared" si="369"/>
        <v>-60</v>
      </c>
      <c r="AR972" s="2">
        <f t="shared" si="360"/>
        <v>25</v>
      </c>
      <c r="AS972" s="2">
        <f t="shared" si="361"/>
        <v>90</v>
      </c>
      <c r="AT972" s="2">
        <f t="shared" si="362"/>
        <v>-52</v>
      </c>
      <c r="AU972" s="2">
        <f t="shared" si="363"/>
        <v>-37</v>
      </c>
      <c r="AV972" s="2">
        <f t="shared" si="370"/>
        <v>0</v>
      </c>
      <c r="AW972" s="2">
        <f t="shared" si="371"/>
        <v>1</v>
      </c>
      <c r="AX972" s="2">
        <f t="shared" si="364"/>
        <v>0</v>
      </c>
      <c r="AY972" s="2">
        <f t="shared" si="365"/>
        <v>0</v>
      </c>
      <c r="AZ972" s="2">
        <f t="shared" si="366"/>
        <v>1</v>
      </c>
      <c r="BA972" s="1"/>
      <c r="BB972" s="1"/>
      <c r="BN972" s="1">
        <f>T972/(T$3-T$4)*100</f>
        <v>13.729548590577565</v>
      </c>
      <c r="BO972" s="1">
        <f>U972/(U$3-U$4)*100</f>
        <v>46.850840119575302</v>
      </c>
      <c r="BP972" s="1">
        <f>V972/(V$3-V$4)*100</f>
        <v>24.719101123595504</v>
      </c>
      <c r="BQ972" s="1">
        <f>W972/(W$3-W$4)*100</f>
        <v>67.415730337078656</v>
      </c>
      <c r="BR972" s="1">
        <f>X972/(X$3-X$4)*100</f>
        <v>12.234706616729088</v>
      </c>
      <c r="BS972" s="1">
        <f>Y972/(Y$3-Y$4)*100</f>
        <v>33.814874264312472</v>
      </c>
      <c r="BT972" s="1">
        <f>Z972/(Z$3-Z$4)*100</f>
        <v>3.5436473638720831</v>
      </c>
      <c r="BU972" s="1">
        <f>AA972/(AA$3-AA$4)*100</f>
        <v>0</v>
      </c>
      <c r="BV972" s="1">
        <f>AB972/(AB$3-AB$4)*100</f>
        <v>0</v>
      </c>
      <c r="BW972" s="1">
        <f>AC972/(AC$3-AC$4)*100</f>
        <v>25.050653895745072</v>
      </c>
    </row>
    <row r="973" spans="1:75">
      <c r="A973">
        <v>85</v>
      </c>
      <c r="B973" t="s">
        <v>2941</v>
      </c>
      <c r="C973" t="s">
        <v>3531</v>
      </c>
      <c r="D973">
        <v>13</v>
      </c>
      <c r="E973" t="s">
        <v>3532</v>
      </c>
      <c r="F973" t="s">
        <v>3533</v>
      </c>
      <c r="G973" t="s">
        <v>3534</v>
      </c>
      <c r="H973">
        <v>17</v>
      </c>
      <c r="I973">
        <v>59</v>
      </c>
      <c r="J973">
        <v>24</v>
      </c>
      <c r="K973">
        <v>52</v>
      </c>
      <c r="L973">
        <v>58</v>
      </c>
      <c r="M973">
        <v>31</v>
      </c>
      <c r="N973">
        <v>21</v>
      </c>
      <c r="O973">
        <v>0</v>
      </c>
      <c r="P973">
        <v>4</v>
      </c>
      <c r="Q973">
        <v>2</v>
      </c>
      <c r="R973">
        <v>268</v>
      </c>
      <c r="T973" s="1">
        <f t="shared" si="367"/>
        <v>6.3432835820895521</v>
      </c>
      <c r="U973" s="1">
        <f t="shared" si="350"/>
        <v>22.014925373134329</v>
      </c>
      <c r="V973" s="1">
        <f t="shared" si="351"/>
        <v>8.9552238805970141</v>
      </c>
      <c r="W973" s="1">
        <f t="shared" si="352"/>
        <v>19.402985074626866</v>
      </c>
      <c r="X973" s="1">
        <f t="shared" si="353"/>
        <v>21.641791044776117</v>
      </c>
      <c r="Y973" s="1">
        <f t="shared" si="354"/>
        <v>11.567164179104477</v>
      </c>
      <c r="Z973" s="1">
        <f t="shared" si="355"/>
        <v>7.8358208955223887</v>
      </c>
      <c r="AA973" s="1">
        <f t="shared" si="356"/>
        <v>0</v>
      </c>
      <c r="AB973" s="1">
        <f t="shared" si="357"/>
        <v>1.4925373134328357</v>
      </c>
      <c r="AC973" s="1">
        <f t="shared" si="358"/>
        <v>0.74626865671641784</v>
      </c>
      <c r="AD973" s="1"/>
      <c r="AF973" s="1">
        <f t="shared" si="368"/>
        <v>-67.725436485561673</v>
      </c>
      <c r="AG973" s="1">
        <f t="shared" si="359"/>
        <v>63.592731993978028</v>
      </c>
      <c r="AH973" s="1">
        <f>IF((W973-W$2)/W$2*100&gt;100,100,IF((W973-W$2)/W$2*100&lt;-100,-100,(W973-W$2)/W$2*100))</f>
        <v>-0.35798198642735835</v>
      </c>
      <c r="AI973" s="1">
        <f>IF((X973-X$2)/X$2*100&gt;100,100,IF((X973-X$2)/X$2*100&lt;-100,-100,(X973-X$2)/X$2*100))</f>
        <v>100</v>
      </c>
      <c r="AJ973" s="1">
        <f>IF((Y973-Y$2)/Y$2*100&gt;100,100,IF((Y973-Y$2)/Y$2*100&lt;-100,-100,(Y973-Y$2)/Y$2*100))</f>
        <v>-18.675272436736488</v>
      </c>
      <c r="AK973" s="1">
        <f>IF((Z973-Z$2)/Z$2*100&gt;100,100,IF((Z973-Z$2)/Z$2*100&lt;-100,-100,(Z973-Z$2)/Z$2*100))</f>
        <v>-18.916182477350375</v>
      </c>
      <c r="AL973" s="1">
        <f>IF((V973-V$2)/V$2*100&gt;100,100,IF((V973-V$2)/V$2*100&lt;-100,-100,(V973-V$2)/V$2*100))</f>
        <v>94.721099300791082</v>
      </c>
      <c r="AM973" s="1">
        <f>IF((AA973-AA$2)/AA$2*100&gt;100,100,IF((AA973-AA$2)/AA$2*100&lt;-100,-100,(AA973-AA$2)/AA$2*100))</f>
        <v>-100</v>
      </c>
      <c r="AN973" s="1">
        <f>IF((AB973-AB$2)/AB$2*100&gt;100,100,IF((AB973-AB$2)/AB$2*100&lt;-100,-100,(AB973-AB$2)/AB$2*100))</f>
        <v>-17.449670373211951</v>
      </c>
      <c r="AO973" s="1">
        <f>IF((AC973-AC$2)/AC$2*100&gt;100,100,IF((AC973-AC$2)/AC$2*100&lt;-100,-100,(AC973-AC$2)/AC$2*100))</f>
        <v>-69.659962390107239</v>
      </c>
      <c r="AP973" s="1"/>
      <c r="AQ973" s="2">
        <f t="shared" si="369"/>
        <v>-68</v>
      </c>
      <c r="AR973" s="2">
        <f t="shared" si="360"/>
        <v>64</v>
      </c>
      <c r="AS973" s="2">
        <f t="shared" si="361"/>
        <v>0</v>
      </c>
      <c r="AT973" s="2">
        <f t="shared" si="362"/>
        <v>100</v>
      </c>
      <c r="AU973" s="2">
        <f t="shared" si="363"/>
        <v>-19</v>
      </c>
      <c r="AV973" s="2">
        <f t="shared" si="370"/>
        <v>0</v>
      </c>
      <c r="AW973" s="2">
        <f t="shared" si="371"/>
        <v>1</v>
      </c>
      <c r="AX973" s="2">
        <f t="shared" si="364"/>
        <v>0</v>
      </c>
      <c r="AY973" s="2">
        <f t="shared" si="365"/>
        <v>0</v>
      </c>
      <c r="AZ973" s="2">
        <f t="shared" si="366"/>
        <v>0</v>
      </c>
      <c r="BA973" s="1"/>
      <c r="BB973" s="1"/>
      <c r="BN973" s="1">
        <f>T973/(T$3-T$4)*100</f>
        <v>11.072924849437024</v>
      </c>
      <c r="BO973" s="1">
        <f>U973/(U$3-U$4)*100</f>
        <v>61.19745310146515</v>
      </c>
      <c r="BP973" s="1">
        <f>V973/(V$3-V$4)*100</f>
        <v>17.910447761194028</v>
      </c>
      <c r="BQ973" s="1">
        <f>W973/(W$3-W$4)*100</f>
        <v>35.278154681139753</v>
      </c>
      <c r="BR973" s="1">
        <f>X973/(X$3-X$4)*100</f>
        <v>58.913764510779423</v>
      </c>
      <c r="BS973" s="1">
        <f>Y973/(Y$3-Y$4)*100</f>
        <v>43.514570007107324</v>
      </c>
      <c r="BT973" s="1">
        <f>Z973/(Z$3-Z$4)*100</f>
        <v>24.712973593570613</v>
      </c>
      <c r="BU973" s="1">
        <f>AA973/(AA$3-AA$4)*100</f>
        <v>0</v>
      </c>
      <c r="BV973" s="1">
        <f>AB973/(AB$3-AB$4)*100</f>
        <v>7.0286323484617714</v>
      </c>
      <c r="BW973" s="1">
        <f>AC973/(AC$3-AC$4)*100</f>
        <v>1.663812087105456</v>
      </c>
    </row>
    <row r="974" spans="1:75">
      <c r="A974">
        <v>83</v>
      </c>
      <c r="B974" t="s">
        <v>2941</v>
      </c>
      <c r="C974" t="s">
        <v>3535</v>
      </c>
      <c r="D974">
        <v>3</v>
      </c>
      <c r="E974" t="s">
        <v>3536</v>
      </c>
      <c r="F974" t="s">
        <v>3537</v>
      </c>
      <c r="G974" t="s">
        <v>3538</v>
      </c>
      <c r="H974">
        <v>3</v>
      </c>
      <c r="I974">
        <v>8</v>
      </c>
      <c r="J974">
        <v>1</v>
      </c>
      <c r="K974">
        <v>12</v>
      </c>
      <c r="L974">
        <v>3</v>
      </c>
      <c r="M974">
        <v>5</v>
      </c>
      <c r="N974">
        <v>2</v>
      </c>
      <c r="O974">
        <v>0</v>
      </c>
      <c r="P974">
        <v>0</v>
      </c>
      <c r="Q974">
        <v>0</v>
      </c>
      <c r="R974">
        <v>34</v>
      </c>
      <c r="T974" s="1">
        <f t="shared" si="367"/>
        <v>8.8235294117647065</v>
      </c>
      <c r="U974" s="1">
        <f t="shared" si="350"/>
        <v>23.52941176470588</v>
      </c>
      <c r="V974" s="1">
        <f t="shared" si="351"/>
        <v>2.9411764705882351</v>
      </c>
      <c r="W974" s="1">
        <f t="shared" si="352"/>
        <v>35.294117647058826</v>
      </c>
      <c r="X974" s="1">
        <f t="shared" si="353"/>
        <v>8.8235294117647065</v>
      </c>
      <c r="Y974" s="1">
        <f t="shared" si="354"/>
        <v>14.705882352941178</v>
      </c>
      <c r="Z974" s="1">
        <f t="shared" si="355"/>
        <v>5.8823529411764701</v>
      </c>
      <c r="AA974" s="1">
        <f t="shared" si="356"/>
        <v>0</v>
      </c>
      <c r="AB974" s="1">
        <f t="shared" si="357"/>
        <v>0</v>
      </c>
      <c r="AC974" s="1">
        <f t="shared" si="358"/>
        <v>0</v>
      </c>
      <c r="AD974" s="1"/>
      <c r="AF974" s="1">
        <f t="shared" si="368"/>
        <v>-55.105970474725922</v>
      </c>
      <c r="AG974" s="1">
        <f t="shared" si="359"/>
        <v>74.846868093264646</v>
      </c>
      <c r="AH974" s="1">
        <f>IF((W974-W$2)/W$2*100&gt;100,100,IF((W974-W$2)/W$2*100&lt;-100,-100,(W974-W$2)/W$2*100))</f>
        <v>81.249281635548442</v>
      </c>
      <c r="AI974" s="1">
        <f>IF((X974-X$2)/X$2*100&gt;100,100,IF((X974-X$2)/X$2*100&lt;-100,-100,(X974-X$2)/X$2*100))</f>
        <v>-6.4773177278529506</v>
      </c>
      <c r="AJ974" s="1">
        <f>IF((Y974-Y$2)/Y$2*100&gt;100,100,IF((Y974-Y$2)/Y$2*100&lt;-100,-100,(Y974-Y$2)/Y$2*100))</f>
        <v>3.3919686288169992</v>
      </c>
      <c r="AK974" s="1">
        <f>IF((Z974-Z$2)/Z$2*100&gt;100,100,IF((Z974-Z$2)/Z$2*100&lt;-100,-100,(Z974-Z$2)/Z$2*100))</f>
        <v>-39.130355473193013</v>
      </c>
      <c r="AL974" s="1">
        <f>IF((V974-V$2)/V$2*100&gt;100,100,IF((V974-V$2)/V$2*100&lt;-100,-100,(V974-V$2)/V$2*100))</f>
        <v>-36.047482092387249</v>
      </c>
      <c r="AM974" s="1">
        <f>IF((AA974-AA$2)/AA$2*100&gt;100,100,IF((AA974-AA$2)/AA$2*100&lt;-100,-100,(AA974-AA$2)/AA$2*100))</f>
        <v>-100</v>
      </c>
      <c r="AN974" s="1">
        <f>IF((AB974-AB$2)/AB$2*100&gt;100,100,IF((AB974-AB$2)/AB$2*100&lt;-100,-100,(AB974-AB$2)/AB$2*100))</f>
        <v>-100</v>
      </c>
      <c r="AO974" s="1">
        <f>IF((AC974-AC$2)/AC$2*100&gt;100,100,IF((AC974-AC$2)/AC$2*100&lt;-100,-100,(AC974-AC$2)/AC$2*100))</f>
        <v>-100</v>
      </c>
      <c r="AP974" s="1"/>
      <c r="AQ974" s="2">
        <f t="shared" si="369"/>
        <v>-55</v>
      </c>
      <c r="AR974" s="2">
        <f t="shared" si="360"/>
        <v>75</v>
      </c>
      <c r="AS974" s="2">
        <f t="shared" si="361"/>
        <v>81</v>
      </c>
      <c r="AT974" s="2">
        <f t="shared" si="362"/>
        <v>-6</v>
      </c>
      <c r="AU974" s="2">
        <f t="shared" si="363"/>
        <v>3</v>
      </c>
      <c r="AV974" s="2">
        <f t="shared" si="370"/>
        <v>0</v>
      </c>
      <c r="AW974" s="2">
        <f t="shared" si="371"/>
        <v>0</v>
      </c>
      <c r="AX974" s="2">
        <f t="shared" si="364"/>
        <v>0</v>
      </c>
      <c r="AY974" s="2">
        <f t="shared" si="365"/>
        <v>0</v>
      </c>
      <c r="AZ974" s="2">
        <f t="shared" si="366"/>
        <v>0</v>
      </c>
      <c r="BA974" s="1"/>
      <c r="BB974" s="1"/>
      <c r="BN974" s="1">
        <f>T974/(T$3-T$4)*100</f>
        <v>15.402476780185758</v>
      </c>
      <c r="BO974" s="1">
        <f>U974/(U$3-U$4)*100</f>
        <v>65.407447382622763</v>
      </c>
      <c r="BP974" s="1">
        <f>V974/(V$3-V$4)*100</f>
        <v>5.8823529411764701</v>
      </c>
      <c r="BQ974" s="1">
        <f>W974/(W$3-W$4)*100</f>
        <v>64.171122994652407</v>
      </c>
      <c r="BR974" s="1">
        <f>X974/(X$3-X$4)*100</f>
        <v>24.019607843137255</v>
      </c>
      <c r="BS974" s="1">
        <f>Y974/(Y$3-Y$4)*100</f>
        <v>55.322128851540633</v>
      </c>
      <c r="BT974" s="1">
        <f>Z974/(Z$3-Z$4)*100</f>
        <v>18.552036199095021</v>
      </c>
      <c r="BU974" s="1">
        <f>AA974/(AA$3-AA$4)*100</f>
        <v>0</v>
      </c>
      <c r="BV974" s="1">
        <f>AB974/(AB$3-AB$4)*100</f>
        <v>0</v>
      </c>
      <c r="BW974" s="1">
        <f>AC974/(AC$3-AC$4)*100</f>
        <v>0</v>
      </c>
    </row>
    <row r="975" spans="1:75">
      <c r="A975">
        <v>86</v>
      </c>
      <c r="B975" t="s">
        <v>2941</v>
      </c>
      <c r="C975" t="s">
        <v>3539</v>
      </c>
      <c r="D975">
        <v>10</v>
      </c>
      <c r="E975" t="s">
        <v>3540</v>
      </c>
      <c r="F975" t="s">
        <v>3541</v>
      </c>
      <c r="G975" t="s">
        <v>3542</v>
      </c>
      <c r="H975">
        <v>32</v>
      </c>
      <c r="I975">
        <v>33</v>
      </c>
      <c r="J975">
        <v>5</v>
      </c>
      <c r="K975">
        <v>36</v>
      </c>
      <c r="L975">
        <v>31</v>
      </c>
      <c r="M975">
        <v>15</v>
      </c>
      <c r="N975">
        <v>7</v>
      </c>
      <c r="O975">
        <v>0</v>
      </c>
      <c r="P975">
        <v>1</v>
      </c>
      <c r="Q975">
        <v>0</v>
      </c>
      <c r="R975">
        <v>160</v>
      </c>
      <c r="T975" s="1">
        <f t="shared" si="367"/>
        <v>20</v>
      </c>
      <c r="U975" s="1">
        <f t="shared" si="350"/>
        <v>20.625</v>
      </c>
      <c r="V975" s="1">
        <f t="shared" si="351"/>
        <v>3.125</v>
      </c>
      <c r="W975" s="1">
        <f t="shared" si="352"/>
        <v>22.5</v>
      </c>
      <c r="X975" s="1">
        <f t="shared" si="353"/>
        <v>19.375</v>
      </c>
      <c r="Y975" s="1">
        <f t="shared" si="354"/>
        <v>9.375</v>
      </c>
      <c r="Z975" s="1">
        <f t="shared" si="355"/>
        <v>4.375</v>
      </c>
      <c r="AA975" s="1">
        <f t="shared" si="356"/>
        <v>0</v>
      </c>
      <c r="AB975" s="1">
        <f t="shared" si="357"/>
        <v>0.625</v>
      </c>
      <c r="AC975" s="1">
        <f t="shared" si="358"/>
        <v>0</v>
      </c>
      <c r="AD975" s="1"/>
      <c r="AF975" s="1">
        <f t="shared" si="368"/>
        <v>1.7598002572879108</v>
      </c>
      <c r="AG975" s="1">
        <f t="shared" si="359"/>
        <v>53.264207813002294</v>
      </c>
      <c r="AH975" s="1">
        <f>IF((W975-W$2)/W$2*100&gt;100,100,IF((W975-W$2)/W$2*100&lt;-100,-100,(W975-W$2)/W$2*100))</f>
        <v>15.546417042662119</v>
      </c>
      <c r="AI975" s="1">
        <f>IF((X975-X$2)/X$2*100&gt;100,100,IF((X975-X$2)/X$2*100&lt;-100,-100,(X975-X$2)/X$2*100))</f>
        <v>100</v>
      </c>
      <c r="AJ975" s="1">
        <f>IF((Y975-Y$2)/Y$2*100&gt;100,100,IF((Y975-Y$2)/Y$2*100&lt;-100,-100,(Y975-Y$2)/Y$2*100))</f>
        <v>-34.087619999129174</v>
      </c>
      <c r="AK975" s="1">
        <f>IF((Z975-Z$2)/Z$2*100&gt;100,100,IF((Z975-Z$2)/Z$2*100&lt;-100,-100,(Z975-Z$2)/Z$2*100))</f>
        <v>-54.728201883187296</v>
      </c>
      <c r="AL975" s="1">
        <f>IF((V975-V$2)/V$2*100&gt;100,100,IF((V975-V$2)/V$2*100&lt;-100,-100,(V975-V$2)/V$2*100))</f>
        <v>-32.050449723161442</v>
      </c>
      <c r="AM975" s="1">
        <f>IF((AA975-AA$2)/AA$2*100&gt;100,100,IF((AA975-AA$2)/AA$2*100&lt;-100,-100,(AA975-AA$2)/AA$2*100))</f>
        <v>-100</v>
      </c>
      <c r="AN975" s="1">
        <f>IF((AB975-AB$2)/AB$2*100&gt;100,100,IF((AB975-AB$2)/AB$2*100&lt;-100,-100,(AB975-AB$2)/AB$2*100))</f>
        <v>-65.432049468782509</v>
      </c>
      <c r="AO975" s="1">
        <f>IF((AC975-AC$2)/AC$2*100&gt;100,100,IF((AC975-AC$2)/AC$2*100&lt;-100,-100,(AC975-AC$2)/AC$2*100))</f>
        <v>-100</v>
      </c>
      <c r="AP975" s="1"/>
      <c r="AQ975" s="2">
        <f t="shared" si="369"/>
        <v>2</v>
      </c>
      <c r="AR975" s="2">
        <f t="shared" si="360"/>
        <v>53</v>
      </c>
      <c r="AS975" s="2">
        <f t="shared" si="361"/>
        <v>16</v>
      </c>
      <c r="AT975" s="2">
        <f t="shared" si="362"/>
        <v>100</v>
      </c>
      <c r="AU975" s="2">
        <f t="shared" si="363"/>
        <v>-34</v>
      </c>
      <c r="AV975" s="2">
        <f t="shared" si="370"/>
        <v>0</v>
      </c>
      <c r="AW975" s="2">
        <f t="shared" si="371"/>
        <v>0</v>
      </c>
      <c r="AX975" s="2">
        <f t="shared" si="364"/>
        <v>0</v>
      </c>
      <c r="AY975" s="2">
        <f t="shared" si="365"/>
        <v>0</v>
      </c>
      <c r="AZ975" s="2">
        <f t="shared" si="366"/>
        <v>0</v>
      </c>
      <c r="BA975" s="1"/>
      <c r="BB975" s="1"/>
      <c r="BN975" s="1">
        <f>T975/(T$3-T$4)*100</f>
        <v>34.912280701754383</v>
      </c>
      <c r="BO975" s="1">
        <f>U975/(U$3-U$4)*100</f>
        <v>57.333715596330272</v>
      </c>
      <c r="BP975" s="1">
        <f>V975/(V$3-V$4)*100</f>
        <v>6.25</v>
      </c>
      <c r="BQ975" s="1">
        <f>W975/(W$3-W$4)*100</f>
        <v>40.909090909090907</v>
      </c>
      <c r="BR975" s="1">
        <f>X975/(X$3-X$4)*100</f>
        <v>52.74305555555555</v>
      </c>
      <c r="BS975" s="1">
        <f>Y975/(Y$3-Y$4)*100</f>
        <v>35.267857142857153</v>
      </c>
      <c r="BT975" s="1">
        <f>Z975/(Z$3-Z$4)*100</f>
        <v>13.798076923076923</v>
      </c>
      <c r="BU975" s="1">
        <f>AA975/(AA$3-AA$4)*100</f>
        <v>0</v>
      </c>
      <c r="BV975" s="1">
        <f>AB975/(AB$3-AB$4)*100</f>
        <v>2.9432397959183678</v>
      </c>
      <c r="BW975" s="1">
        <f>AC975/(AC$3-AC$4)*100</f>
        <v>0</v>
      </c>
    </row>
    <row r="976" spans="1:75">
      <c r="A976">
        <v>88</v>
      </c>
      <c r="B976" t="s">
        <v>2941</v>
      </c>
      <c r="C976" t="s">
        <v>3543</v>
      </c>
      <c r="D976">
        <v>11</v>
      </c>
      <c r="E976" t="s">
        <v>3544</v>
      </c>
      <c r="F976" t="s">
        <v>3545</v>
      </c>
      <c r="G976" t="s">
        <v>3546</v>
      </c>
      <c r="H976">
        <v>38</v>
      </c>
      <c r="I976">
        <v>47</v>
      </c>
      <c r="J976">
        <v>13</v>
      </c>
      <c r="K976">
        <v>40</v>
      </c>
      <c r="L976">
        <v>17</v>
      </c>
      <c r="M976">
        <v>28</v>
      </c>
      <c r="N976">
        <v>0</v>
      </c>
      <c r="O976">
        <v>0</v>
      </c>
      <c r="P976">
        <v>1</v>
      </c>
      <c r="Q976">
        <v>0</v>
      </c>
      <c r="R976">
        <v>184</v>
      </c>
      <c r="T976" s="1">
        <f t="shared" si="367"/>
        <v>20.652173913043477</v>
      </c>
      <c r="U976" s="1">
        <f t="shared" si="350"/>
        <v>25.543478260869566</v>
      </c>
      <c r="V976" s="1">
        <f t="shared" si="351"/>
        <v>7.0652173913043477</v>
      </c>
      <c r="W976" s="1">
        <f t="shared" si="352"/>
        <v>21.739130434782609</v>
      </c>
      <c r="X976" s="1">
        <f t="shared" si="353"/>
        <v>9.2391304347826075</v>
      </c>
      <c r="Y976" s="1">
        <f t="shared" si="354"/>
        <v>15.217391304347828</v>
      </c>
      <c r="Z976" s="1">
        <f t="shared" si="355"/>
        <v>0</v>
      </c>
      <c r="AA976" s="1">
        <f t="shared" si="356"/>
        <v>0</v>
      </c>
      <c r="AB976" s="1">
        <f t="shared" si="357"/>
        <v>0.54347826086956519</v>
      </c>
      <c r="AC976" s="1">
        <f t="shared" si="358"/>
        <v>0</v>
      </c>
      <c r="AD976" s="1"/>
      <c r="AF976" s="1">
        <f t="shared" si="368"/>
        <v>5.0780546135038129</v>
      </c>
      <c r="AG976" s="1">
        <f t="shared" si="359"/>
        <v>89.813379900160953</v>
      </c>
      <c r="AH976" s="1">
        <f>IF((W976-W$2)/W$2*100&gt;100,100,IF((W976-W$2)/W$2*100&lt;-100,-100,(W976-W$2)/W$2*100))</f>
        <v>11.639050282765337</v>
      </c>
      <c r="AI976" s="1">
        <f>IF((X976-X$2)/X$2*100&gt;100,100,IF((X976-X$2)/X$2*100&lt;-100,-100,(X976-X$2)/X$2*100))</f>
        <v>-2.0722638527156088</v>
      </c>
      <c r="AJ976" s="1">
        <f>IF((Y976-Y$2)/Y$2*100&gt;100,100,IF((Y976-Y$2)/Y$2*100&lt;-100,-100,(Y976-Y$2)/Y$2*100))</f>
        <v>6.9882110159062911</v>
      </c>
      <c r="AK976" s="1">
        <f>IF((Z976-Z$2)/Z$2*100&gt;100,100,IF((Z976-Z$2)/Z$2*100&lt;-100,-100,(Z976-Z$2)/Z$2*100))</f>
        <v>-100</v>
      </c>
      <c r="AL976" s="1">
        <f>IF((V976-V$2)/V$2*100&gt;100,100,IF((V976-V$2)/V$2*100&lt;-100,-100,(V976-V$2)/V$2*100))</f>
        <v>53.625070191113252</v>
      </c>
      <c r="AM976" s="1">
        <f>IF((AA976-AA$2)/AA$2*100&gt;100,100,IF((AA976-AA$2)/AA$2*100&lt;-100,-100,(AA976-AA$2)/AA$2*100))</f>
        <v>-100</v>
      </c>
      <c r="AN976" s="1">
        <f>IF((AB976-AB$2)/AB$2*100&gt;100,100,IF((AB976-AB$2)/AB$2*100&lt;-100,-100,(AB976-AB$2)/AB$2*100))</f>
        <v>-69.940912581550009</v>
      </c>
      <c r="AO976" s="1">
        <f>IF((AC976-AC$2)/AC$2*100&gt;100,100,IF((AC976-AC$2)/AC$2*100&lt;-100,-100,(AC976-AC$2)/AC$2*100))</f>
        <v>-100</v>
      </c>
      <c r="AP976" s="1"/>
      <c r="AQ976" s="2">
        <f t="shared" si="369"/>
        <v>5</v>
      </c>
      <c r="AR976" s="2">
        <f t="shared" si="360"/>
        <v>90</v>
      </c>
      <c r="AS976" s="2">
        <f t="shared" si="361"/>
        <v>12</v>
      </c>
      <c r="AT976" s="2">
        <f t="shared" si="362"/>
        <v>-2</v>
      </c>
      <c r="AU976" s="2">
        <f t="shared" si="363"/>
        <v>7</v>
      </c>
      <c r="AV976" s="2">
        <f t="shared" si="370"/>
        <v>0</v>
      </c>
      <c r="AW976" s="2">
        <f t="shared" si="371"/>
        <v>1</v>
      </c>
      <c r="AX976" s="2">
        <f t="shared" si="364"/>
        <v>0</v>
      </c>
      <c r="AY976" s="2">
        <f t="shared" si="365"/>
        <v>0</v>
      </c>
      <c r="AZ976" s="2">
        <f t="shared" si="366"/>
        <v>0</v>
      </c>
      <c r="BA976" s="1"/>
      <c r="BB976" s="1"/>
      <c r="BN976" s="1">
        <f>T976/(T$3-T$4)*100</f>
        <v>36.050724637681157</v>
      </c>
      <c r="BO976" s="1">
        <f>U976/(U$3-U$4)*100</f>
        <v>71.006182688472279</v>
      </c>
      <c r="BP976" s="1">
        <f>V976/(V$3-V$4)*100</f>
        <v>14.130434782608695</v>
      </c>
      <c r="BQ976" s="1">
        <f>W976/(W$3-W$4)*100</f>
        <v>39.525691699604735</v>
      </c>
      <c r="BR976" s="1">
        <f>X976/(X$3-X$4)*100</f>
        <v>25.150966183574873</v>
      </c>
      <c r="BS976" s="1">
        <f>Y976/(Y$3-Y$4)*100</f>
        <v>57.246376811594224</v>
      </c>
      <c r="BT976" s="1">
        <f>Z976/(Z$3-Z$4)*100</f>
        <v>0</v>
      </c>
      <c r="BU976" s="1">
        <f>AA976/(AA$3-AA$4)*100</f>
        <v>0</v>
      </c>
      <c r="BV976" s="1">
        <f>AB976/(AB$3-AB$4)*100</f>
        <v>2.5593389529724937</v>
      </c>
      <c r="BW976" s="1">
        <f>AC976/(AC$3-AC$4)*100</f>
        <v>0</v>
      </c>
    </row>
    <row r="977" spans="1:75">
      <c r="A977">
        <v>83</v>
      </c>
      <c r="B977" t="s">
        <v>2941</v>
      </c>
      <c r="C977" t="s">
        <v>3547</v>
      </c>
      <c r="D977">
        <v>10</v>
      </c>
      <c r="E977" t="s">
        <v>3548</v>
      </c>
      <c r="F977" t="s">
        <v>3549</v>
      </c>
      <c r="G977" t="s">
        <v>3550</v>
      </c>
      <c r="H977">
        <v>17</v>
      </c>
      <c r="I977">
        <v>27</v>
      </c>
      <c r="J977">
        <v>12</v>
      </c>
      <c r="K977">
        <v>43</v>
      </c>
      <c r="L977">
        <v>12</v>
      </c>
      <c r="M977">
        <v>22</v>
      </c>
      <c r="N977">
        <v>6</v>
      </c>
      <c r="O977">
        <v>1</v>
      </c>
      <c r="P977">
        <v>0</v>
      </c>
      <c r="Q977">
        <v>2</v>
      </c>
      <c r="R977">
        <v>142</v>
      </c>
      <c r="T977" s="1">
        <f t="shared" si="367"/>
        <v>11.971830985915492</v>
      </c>
      <c r="U977" s="1">
        <f t="shared" si="350"/>
        <v>19.014084507042252</v>
      </c>
      <c r="V977" s="1">
        <f t="shared" si="351"/>
        <v>8.4507042253521121</v>
      </c>
      <c r="W977" s="1">
        <f t="shared" si="352"/>
        <v>30.281690140845068</v>
      </c>
      <c r="X977" s="1">
        <f t="shared" si="353"/>
        <v>8.4507042253521121</v>
      </c>
      <c r="Y977" s="1">
        <f t="shared" si="354"/>
        <v>15.492957746478872</v>
      </c>
      <c r="Z977" s="1">
        <f t="shared" si="355"/>
        <v>4.225352112676056</v>
      </c>
      <c r="AA977" s="1">
        <f t="shared" si="356"/>
        <v>0.70422535211267612</v>
      </c>
      <c r="AB977" s="1">
        <f t="shared" si="357"/>
        <v>0</v>
      </c>
      <c r="AC977" s="1">
        <f t="shared" si="358"/>
        <v>1.4084507042253522</v>
      </c>
      <c r="AD977" s="1"/>
      <c r="AF977" s="1">
        <f t="shared" si="368"/>
        <v>-39.087443507961467</v>
      </c>
      <c r="AG977" s="1">
        <f t="shared" si="359"/>
        <v>41.293507842972659</v>
      </c>
      <c r="AH977" s="1">
        <f>IF((W977-W$2)/W$2*100&gt;100,100,IF((W977-W$2)/W$2*100&lt;-100,-100,(W977-W$2)/W$2*100))</f>
        <v>55.508479900922403</v>
      </c>
      <c r="AI977" s="1">
        <f>IF((X977-X$2)/X$2*100&gt;100,100,IF((X977-X$2)/X$2*100&lt;-100,-100,(X977-X$2)/X$2*100))</f>
        <v>-10.428980359070444</v>
      </c>
      <c r="AJ977" s="1">
        <f>IF((Y977-Y$2)/Y$2*100&gt;100,100,IF((Y977-Y$2)/Y$2*100&lt;-100,-100,(Y977-Y$2)/Y$2*100))</f>
        <v>8.9256232878240898</v>
      </c>
      <c r="AK977" s="1">
        <f>IF((Z977-Z$2)/Z$2*100&gt;100,100,IF((Z977-Z$2)/Z$2*100&lt;-100,-100,(Z977-Z$2)/Z$2*100))</f>
        <v>-56.276734213138639</v>
      </c>
      <c r="AL977" s="1">
        <f>IF((V977-V$2)/V$2*100&gt;100,100,IF((V977-V$2)/V$2*100&lt;-100,-100,(V977-V$2)/V$2*100))</f>
        <v>83.750896523281725</v>
      </c>
      <c r="AM977" s="1">
        <f>IF((AA977-AA$2)/AA$2*100&gt;100,100,IF((AA977-AA$2)/AA$2*100&lt;-100,-100,(AA977-AA$2)/AA$2*100))</f>
        <v>-86.020712987922693</v>
      </c>
      <c r="AN977" s="1">
        <f>IF((AB977-AB$2)/AB$2*100&gt;100,100,IF((AB977-AB$2)/AB$2*100&lt;-100,-100,(AB977-AB$2)/AB$2*100))</f>
        <v>-100</v>
      </c>
      <c r="AO977" s="1">
        <f>IF((AC977-AC$2)/AC$2*100&gt;100,100,IF((AC977-AC$2)/AC$2*100&lt;-100,-100,(AC977-AC$2)/AC$2*100))</f>
        <v>-42.738520567244635</v>
      </c>
      <c r="AP977" s="1"/>
      <c r="AQ977" s="2">
        <f t="shared" si="369"/>
        <v>-39</v>
      </c>
      <c r="AR977" s="2">
        <f t="shared" si="360"/>
        <v>41</v>
      </c>
      <c r="AS977" s="2">
        <f t="shared" si="361"/>
        <v>56</v>
      </c>
      <c r="AT977" s="2">
        <f t="shared" si="362"/>
        <v>-10</v>
      </c>
      <c r="AU977" s="2">
        <f t="shared" si="363"/>
        <v>9</v>
      </c>
      <c r="AV977" s="2">
        <f t="shared" si="370"/>
        <v>0</v>
      </c>
      <c r="AW977" s="2">
        <f t="shared" si="371"/>
        <v>1</v>
      </c>
      <c r="AX977" s="2">
        <f t="shared" si="364"/>
        <v>0</v>
      </c>
      <c r="AY977" s="2">
        <f t="shared" si="365"/>
        <v>0</v>
      </c>
      <c r="AZ977" s="2">
        <f t="shared" si="366"/>
        <v>0</v>
      </c>
      <c r="BA977" s="1"/>
      <c r="BB977" s="1"/>
      <c r="BN977" s="1">
        <f>T977/(T$3-T$4)*100</f>
        <v>20.898196194712128</v>
      </c>
      <c r="BO977" s="1">
        <f>U977/(U$3-U$4)*100</f>
        <v>52.855666106732123</v>
      </c>
      <c r="BP977" s="1">
        <f>V977/(V$3-V$4)*100</f>
        <v>16.901408450704224</v>
      </c>
      <c r="BQ977" s="1">
        <f>W977/(W$3-W$4)*100</f>
        <v>55.057618437900111</v>
      </c>
      <c r="BR977" s="1">
        <f>X977/(X$3-X$4)*100</f>
        <v>23.004694835680748</v>
      </c>
      <c r="BS977" s="1">
        <f>Y977/(Y$3-Y$4)*100</f>
        <v>58.283031522468143</v>
      </c>
      <c r="BT977" s="1">
        <f>Z977/(Z$3-Z$4)*100</f>
        <v>13.3261105092091</v>
      </c>
      <c r="BU977" s="1">
        <f>AA977/(AA$3-AA$4)*100</f>
        <v>2.5181391378574483</v>
      </c>
      <c r="BV977" s="1">
        <f>AB977/(AB$3-AB$4)*100</f>
        <v>0</v>
      </c>
      <c r="BW977" s="1">
        <f>AC977/(AC$3-AC$4)*100</f>
        <v>3.1401523897483261</v>
      </c>
    </row>
    <row r="978" spans="1:75">
      <c r="A978">
        <v>85</v>
      </c>
      <c r="B978" t="s">
        <v>2941</v>
      </c>
      <c r="C978" t="s">
        <v>3551</v>
      </c>
      <c r="D978">
        <v>9</v>
      </c>
      <c r="E978" t="s">
        <v>3552</v>
      </c>
      <c r="F978" t="s">
        <v>3553</v>
      </c>
      <c r="G978" t="s">
        <v>856</v>
      </c>
      <c r="H978">
        <v>15</v>
      </c>
      <c r="I978">
        <v>42</v>
      </c>
      <c r="J978">
        <v>33</v>
      </c>
      <c r="K978">
        <v>42</v>
      </c>
      <c r="L978">
        <v>37</v>
      </c>
      <c r="M978">
        <v>23</v>
      </c>
      <c r="N978">
        <v>1</v>
      </c>
      <c r="O978">
        <v>0</v>
      </c>
      <c r="P978">
        <v>0</v>
      </c>
      <c r="Q978">
        <v>1</v>
      </c>
      <c r="R978">
        <v>194</v>
      </c>
      <c r="T978" s="1">
        <f t="shared" si="367"/>
        <v>7.731958762886598</v>
      </c>
      <c r="U978" s="1">
        <f t="shared" si="350"/>
        <v>21.649484536082475</v>
      </c>
      <c r="V978" s="1">
        <f t="shared" si="351"/>
        <v>17.010309278350515</v>
      </c>
      <c r="W978" s="1">
        <f t="shared" si="352"/>
        <v>21.649484536082475</v>
      </c>
      <c r="X978" s="1">
        <f t="shared" si="353"/>
        <v>19.072164948453608</v>
      </c>
      <c r="Y978" s="1">
        <f t="shared" si="354"/>
        <v>11.855670103092782</v>
      </c>
      <c r="Z978" s="1">
        <f t="shared" si="355"/>
        <v>0.51546391752577314</v>
      </c>
      <c r="AA978" s="1">
        <f t="shared" si="356"/>
        <v>0</v>
      </c>
      <c r="AB978" s="1">
        <f t="shared" si="357"/>
        <v>0</v>
      </c>
      <c r="AC978" s="1">
        <f t="shared" si="358"/>
        <v>0.51546391752577314</v>
      </c>
      <c r="AD978" s="1"/>
      <c r="AF978" s="1">
        <f t="shared" si="368"/>
        <v>-60.659871034553639</v>
      </c>
      <c r="AG978" s="1">
        <f t="shared" si="359"/>
        <v>60.877144096122379</v>
      </c>
      <c r="AH978" s="1">
        <f>IF((W978-W$2)/W$2*100&gt;100,100,IF((W978-W$2)/W$2*100&lt;-100,-100,(W978-W$2)/W$2*100))</f>
        <v>11.178683065104453</v>
      </c>
      <c r="AI978" s="1">
        <f>IF((X978-X$2)/X$2*100&gt;100,100,IF((X978-X$2)/X$2*100&lt;-100,-100,(X978-X$2)/X$2*100))</f>
        <v>100</v>
      </c>
      <c r="AJ978" s="1">
        <f>IF((Y978-Y$2)/Y$2*100&gt;100,100,IF((Y978-Y$2)/Y$2*100&lt;-100,-100,(Y978-Y$2)/Y$2*100))</f>
        <v>-16.646887146665073</v>
      </c>
      <c r="AK978" s="1">
        <f>IF((Z978-Z$2)/Z$2*100&gt;100,100,IF((Z978-Z$2)/Z$2*100&lt;-100,-100,(Z978-Z$2)/Z$2*100))</f>
        <v>-94.666062077547835</v>
      </c>
      <c r="AL978" s="1">
        <f>IF((V978-V$2)/V$2*100&gt;100,100,IF((V978-V$2)/V$2*100&lt;-100,-100,(V978-V$2)/V$2*100))</f>
        <v>100</v>
      </c>
      <c r="AM978" s="1">
        <f>IF((AA978-AA$2)/AA$2*100&gt;100,100,IF((AA978-AA$2)/AA$2*100&lt;-100,-100,(AA978-AA$2)/AA$2*100))</f>
        <v>-100</v>
      </c>
      <c r="AN978" s="1">
        <f>IF((AB978-AB$2)/AB$2*100&gt;100,100,IF((AB978-AB$2)/AB$2*100&lt;-100,-100,(AB978-AB$2)/AB$2*100))</f>
        <v>-100</v>
      </c>
      <c r="AO978" s="1">
        <f>IF((AC978-AC$2)/AC$2*100&gt;100,100,IF((AC978-AC$2)/AC$2*100&lt;-100,-100,(AC978-AC$2)/AC$2*100))</f>
        <v>-79.043479176672008</v>
      </c>
      <c r="AP978" s="1"/>
      <c r="AQ978" s="2">
        <f t="shared" si="369"/>
        <v>-61</v>
      </c>
      <c r="AR978" s="2">
        <f t="shared" si="360"/>
        <v>61</v>
      </c>
      <c r="AS978" s="2">
        <f t="shared" si="361"/>
        <v>11</v>
      </c>
      <c r="AT978" s="2">
        <f t="shared" si="362"/>
        <v>100</v>
      </c>
      <c r="AU978" s="2">
        <f t="shared" si="363"/>
        <v>-17</v>
      </c>
      <c r="AV978" s="2">
        <f t="shared" si="370"/>
        <v>0</v>
      </c>
      <c r="AW978" s="2">
        <f t="shared" si="371"/>
        <v>1</v>
      </c>
      <c r="AX978" s="2">
        <f t="shared" si="364"/>
        <v>0</v>
      </c>
      <c r="AY978" s="2">
        <f t="shared" si="365"/>
        <v>0</v>
      </c>
      <c r="AZ978" s="2">
        <f t="shared" si="366"/>
        <v>0</v>
      </c>
      <c r="BA978" s="1"/>
      <c r="BB978" s="1"/>
      <c r="BN978" s="1">
        <f>T978/(T$3-T$4)*100</f>
        <v>13.497015735214324</v>
      </c>
      <c r="BO978" s="1">
        <f>U978/(U$3-U$4)*100</f>
        <v>60.181594627825596</v>
      </c>
      <c r="BP978" s="1">
        <f>V978/(V$3-V$4)*100</f>
        <v>34.020618556701031</v>
      </c>
      <c r="BQ978" s="1">
        <f>W978/(W$3-W$4)*100</f>
        <v>39.362699156513585</v>
      </c>
      <c r="BR978" s="1">
        <f>X978/(X$3-X$4)*100</f>
        <v>51.918671248568145</v>
      </c>
      <c r="BS978" s="1">
        <f>Y978/(Y$3-Y$4)*100</f>
        <v>44.599901816396667</v>
      </c>
      <c r="BT978" s="1">
        <f>Z978/(Z$3-Z$4)*100</f>
        <v>1.6256938937351306</v>
      </c>
      <c r="BU978" s="1">
        <f>AA978/(AA$3-AA$4)*100</f>
        <v>0</v>
      </c>
      <c r="BV978" s="1">
        <f>AB978/(AB$3-AB$4)*100</f>
        <v>0</v>
      </c>
      <c r="BW978" s="1">
        <f>AC978/(AC$3-AC$4)*100</f>
        <v>1.1492310292377894</v>
      </c>
    </row>
    <row r="979" spans="1:75">
      <c r="A979">
        <v>77</v>
      </c>
      <c r="B979" t="s">
        <v>2941</v>
      </c>
      <c r="C979" t="s">
        <v>3554</v>
      </c>
      <c r="D979">
        <v>16</v>
      </c>
      <c r="E979" t="s">
        <v>3555</v>
      </c>
      <c r="F979" t="s">
        <v>3556</v>
      </c>
      <c r="G979" t="s">
        <v>2448</v>
      </c>
      <c r="H979">
        <v>34</v>
      </c>
      <c r="I979">
        <v>52</v>
      </c>
      <c r="J979">
        <v>22</v>
      </c>
      <c r="K979">
        <v>55</v>
      </c>
      <c r="L979">
        <v>21</v>
      </c>
      <c r="M979">
        <v>36</v>
      </c>
      <c r="N979">
        <v>5</v>
      </c>
      <c r="O979">
        <v>2</v>
      </c>
      <c r="P979">
        <v>3</v>
      </c>
      <c r="Q979">
        <v>0</v>
      </c>
      <c r="R979">
        <v>230</v>
      </c>
      <c r="T979" s="1">
        <f t="shared" si="367"/>
        <v>14.782608695652174</v>
      </c>
      <c r="U979" s="1">
        <f t="shared" si="350"/>
        <v>22.608695652173914</v>
      </c>
      <c r="V979" s="1">
        <f t="shared" si="351"/>
        <v>9.5652173913043477</v>
      </c>
      <c r="W979" s="1">
        <f t="shared" si="352"/>
        <v>23.913043478260871</v>
      </c>
      <c r="X979" s="1">
        <f t="shared" si="353"/>
        <v>9.1304347826086953</v>
      </c>
      <c r="Y979" s="1">
        <f t="shared" si="354"/>
        <v>15.65217391304348</v>
      </c>
      <c r="Z979" s="1">
        <f t="shared" si="355"/>
        <v>2.1739130434782608</v>
      </c>
      <c r="AA979" s="1">
        <f t="shared" si="356"/>
        <v>0.86956521739130432</v>
      </c>
      <c r="AB979" s="1">
        <f t="shared" si="357"/>
        <v>1.3043478260869565</v>
      </c>
      <c r="AC979" s="1">
        <f t="shared" si="358"/>
        <v>0</v>
      </c>
      <c r="AD979" s="1"/>
      <c r="AF979" s="1">
        <f t="shared" si="368"/>
        <v>-24.786234592439371</v>
      </c>
      <c r="AG979" s="1">
        <f t="shared" si="359"/>
        <v>68.005034124397781</v>
      </c>
      <c r="AH979" s="1">
        <f>IF((W979-W$2)/W$2*100&gt;100,100,IF((W979-W$2)/W$2*100&lt;-100,-100,(W979-W$2)/W$2*100))</f>
        <v>22.802955311041874</v>
      </c>
      <c r="AI979" s="1">
        <f>IF((X979-X$2)/X$2*100&gt;100,100,IF((X979-X$2)/X$2*100&lt;-100,-100,(X979-X$2)/X$2*100))</f>
        <v>-3.224354866213063</v>
      </c>
      <c r="AJ979" s="1">
        <f>IF((Y979-Y$2)/Y$2*100&gt;100,100,IF((Y979-Y$2)/Y$2*100&lt;-100,-100,(Y979-Y$2)/Y$2*100))</f>
        <v>10.045017044932186</v>
      </c>
      <c r="AK979" s="1">
        <f>IF((Z979-Z$2)/Z$2*100&gt;100,100,IF((Z979-Z$2)/Z$2*100&lt;-100,-100,(Z979-Z$2)/Z$2*100))</f>
        <v>-77.504696587919156</v>
      </c>
      <c r="AL979" s="1">
        <f>IF((V979-V$2)/V$2*100&gt;100,100,IF((V979-V$2)/V$2*100&lt;-100,-100,(V979-V$2)/V$2*100))</f>
        <v>100</v>
      </c>
      <c r="AM979" s="1">
        <f>IF((AA979-AA$2)/AA$2*100&gt;100,100,IF((AA979-AA$2)/AA$2*100&lt;-100,-100,(AA979-AA$2)/AA$2*100))</f>
        <v>-82.738619515521933</v>
      </c>
      <c r="AN979" s="1">
        <f>IF((AB979-AB$2)/AB$2*100&gt;100,100,IF((AB979-AB$2)/AB$2*100&lt;-100,-100,(AB979-AB$2)/AB$2*100))</f>
        <v>-27.858190195719999</v>
      </c>
      <c r="AO979" s="1">
        <f>IF((AC979-AC$2)/AC$2*100&gt;100,100,IF((AC979-AC$2)/AC$2*100&lt;-100,-100,(AC979-AC$2)/AC$2*100))</f>
        <v>-100</v>
      </c>
      <c r="AP979" s="1"/>
      <c r="AQ979" s="2">
        <f t="shared" si="369"/>
        <v>-25</v>
      </c>
      <c r="AR979" s="2">
        <f t="shared" si="360"/>
        <v>68</v>
      </c>
      <c r="AS979" s="2">
        <f t="shared" si="361"/>
        <v>23</v>
      </c>
      <c r="AT979" s="2">
        <f t="shared" si="362"/>
        <v>-3</v>
      </c>
      <c r="AU979" s="2">
        <f t="shared" si="363"/>
        <v>10</v>
      </c>
      <c r="AV979" s="2">
        <f t="shared" si="370"/>
        <v>0</v>
      </c>
      <c r="AW979" s="2">
        <f t="shared" si="371"/>
        <v>1</v>
      </c>
      <c r="AX979" s="2">
        <f t="shared" si="364"/>
        <v>0</v>
      </c>
      <c r="AY979" s="2">
        <f t="shared" si="365"/>
        <v>0</v>
      </c>
      <c r="AZ979" s="2">
        <f t="shared" si="366"/>
        <v>0</v>
      </c>
      <c r="BA979" s="1"/>
      <c r="BB979" s="1"/>
      <c r="BN979" s="1">
        <f>T979/(T$3-T$4)*100</f>
        <v>25.804729214340195</v>
      </c>
      <c r="BO979" s="1">
        <f>U979/(U$3-U$4)*100</f>
        <v>62.848025528520147</v>
      </c>
      <c r="BP979" s="1">
        <f>V979/(V$3-V$4)*100</f>
        <v>19.130434782608695</v>
      </c>
      <c r="BQ979" s="1">
        <f>W979/(W$3-W$4)*100</f>
        <v>43.478260869565219</v>
      </c>
      <c r="BR979" s="1">
        <f>X979/(X$3-X$4)*100</f>
        <v>24.855072463768114</v>
      </c>
      <c r="BS979" s="1">
        <f>Y979/(Y$3-Y$4)*100</f>
        <v>58.881987577639769</v>
      </c>
      <c r="BT979" s="1">
        <f>Z979/(Z$3-Z$4)*100</f>
        <v>6.8561872909698991</v>
      </c>
      <c r="BU979" s="1">
        <f>AA979/(AA$3-AA$4)*100</f>
        <v>3.1093544137022397</v>
      </c>
      <c r="BV979" s="1">
        <f>AB979/(AB$3-AB$4)*100</f>
        <v>6.1424134871339842</v>
      </c>
      <c r="BW979" s="1">
        <f>AC979/(AC$3-AC$4)*100</f>
        <v>0</v>
      </c>
    </row>
    <row r="980" spans="1:75">
      <c r="A980">
        <v>88</v>
      </c>
      <c r="B980" t="s">
        <v>2941</v>
      </c>
      <c r="C980" t="s">
        <v>3557</v>
      </c>
      <c r="D980">
        <v>1</v>
      </c>
      <c r="E980" t="s">
        <v>907</v>
      </c>
      <c r="F980" t="s">
        <v>3558</v>
      </c>
      <c r="G980" t="s">
        <v>1486</v>
      </c>
      <c r="H980">
        <v>2</v>
      </c>
      <c r="I980">
        <v>3</v>
      </c>
      <c r="J980">
        <v>0</v>
      </c>
      <c r="K980">
        <v>6</v>
      </c>
      <c r="L980">
        <v>4</v>
      </c>
      <c r="M980">
        <v>3</v>
      </c>
      <c r="N980">
        <v>1</v>
      </c>
      <c r="O980">
        <v>0</v>
      </c>
      <c r="P980">
        <v>0</v>
      </c>
      <c r="Q980">
        <v>0</v>
      </c>
      <c r="R980">
        <v>19</v>
      </c>
      <c r="T980" s="1">
        <f t="shared" si="367"/>
        <v>10.526315789473683</v>
      </c>
      <c r="U980" s="1">
        <f t="shared" si="350"/>
        <v>15.789473684210526</v>
      </c>
      <c r="V980" s="1">
        <f t="shared" si="351"/>
        <v>0</v>
      </c>
      <c r="W980" s="1">
        <f t="shared" si="352"/>
        <v>31.578947368421051</v>
      </c>
      <c r="X980" s="1">
        <f t="shared" si="353"/>
        <v>21.052631578947366</v>
      </c>
      <c r="Y980" s="1">
        <f t="shared" si="354"/>
        <v>15.789473684210526</v>
      </c>
      <c r="Z980" s="1">
        <f t="shared" si="355"/>
        <v>5.2631578947368416</v>
      </c>
      <c r="AA980" s="1">
        <f t="shared" si="356"/>
        <v>0</v>
      </c>
      <c r="AB980" s="1">
        <f t="shared" si="357"/>
        <v>0</v>
      </c>
      <c r="AC980" s="1">
        <f t="shared" si="358"/>
        <v>0</v>
      </c>
      <c r="AD980" s="1"/>
      <c r="AF980" s="1">
        <f t="shared" si="368"/>
        <v>-46.44221039090111</v>
      </c>
      <c r="AG980" s="1">
        <f t="shared" si="359"/>
        <v>17.331450957322328</v>
      </c>
      <c r="AH980" s="1">
        <f>IF((W980-W$2)/W$2*100&gt;100,100,IF((W980-W$2)/W$2*100&lt;-100,-100,(W980-W$2)/W$2*100))</f>
        <v>62.170409884438058</v>
      </c>
      <c r="AI980" s="1">
        <f>IF((X980-X$2)/X$2*100&gt;100,100,IF((X980-X$2)/X$2*100&lt;-100,-100,(X980-X$2)/X$2*100))</f>
        <v>100</v>
      </c>
      <c r="AJ980" s="1">
        <f>IF((Y980-Y$2)/Y$2*100&gt;100,100,IF((Y980-Y$2)/Y$2*100&lt;-100,-100,(Y980-Y$2)/Y$2*100))</f>
        <v>11.010324211992977</v>
      </c>
      <c r="AK980" s="1">
        <f>IF((Z980-Z$2)/Z$2*100&gt;100,100,IF((Z980-Z$2)/Z$2*100&lt;-100,-100,(Z980-Z$2)/Z$2*100))</f>
        <v>-45.537686476014798</v>
      </c>
      <c r="AL980" s="1">
        <f>IF((V980-V$2)/V$2*100&gt;100,100,IF((V980-V$2)/V$2*100&lt;-100,-100,(V980-V$2)/V$2*100))</f>
        <v>-100</v>
      </c>
      <c r="AM980" s="1">
        <f>IF((AA980-AA$2)/AA$2*100&gt;100,100,IF((AA980-AA$2)/AA$2*100&lt;-100,-100,(AA980-AA$2)/AA$2*100))</f>
        <v>-100</v>
      </c>
      <c r="AN980" s="1">
        <f>IF((AB980-AB$2)/AB$2*100&gt;100,100,IF((AB980-AB$2)/AB$2*100&lt;-100,-100,(AB980-AB$2)/AB$2*100))</f>
        <v>-100</v>
      </c>
      <c r="AO980" s="1">
        <f>IF((AC980-AC$2)/AC$2*100&gt;100,100,IF((AC980-AC$2)/AC$2*100&lt;-100,-100,(AC980-AC$2)/AC$2*100))</f>
        <v>-100</v>
      </c>
      <c r="AP980" s="1"/>
      <c r="AQ980" s="2">
        <f t="shared" si="369"/>
        <v>-46</v>
      </c>
      <c r="AR980" s="2">
        <f t="shared" si="360"/>
        <v>17</v>
      </c>
      <c r="AS980" s="2">
        <f t="shared" si="361"/>
        <v>62</v>
      </c>
      <c r="AT980" s="2">
        <f t="shared" si="362"/>
        <v>100</v>
      </c>
      <c r="AU980" s="2">
        <f t="shared" si="363"/>
        <v>11</v>
      </c>
      <c r="AV980" s="2">
        <f t="shared" si="370"/>
        <v>0</v>
      </c>
      <c r="AW980" s="2">
        <f t="shared" si="371"/>
        <v>0</v>
      </c>
      <c r="AX980" s="2">
        <f t="shared" si="364"/>
        <v>0</v>
      </c>
      <c r="AY980" s="2">
        <f t="shared" si="365"/>
        <v>0</v>
      </c>
      <c r="AZ980" s="2">
        <f t="shared" si="366"/>
        <v>0</v>
      </c>
      <c r="BA980" s="1"/>
      <c r="BB980" s="1"/>
      <c r="BN980" s="1">
        <f>T980/(T$3-T$4)*100</f>
        <v>18.374884579870727</v>
      </c>
      <c r="BO980" s="1">
        <f>U980/(U$3-U$4)*100</f>
        <v>43.891839690970542</v>
      </c>
      <c r="BP980" s="1">
        <f>V980/(V$3-V$4)*100</f>
        <v>0</v>
      </c>
      <c r="BQ980" s="1">
        <f>W980/(W$3-W$4)*100</f>
        <v>57.416267942583723</v>
      </c>
      <c r="BR980" s="1">
        <f>X980/(X$3-X$4)*100</f>
        <v>57.309941520467824</v>
      </c>
      <c r="BS980" s="1">
        <f>Y980/(Y$3-Y$4)*100</f>
        <v>59.398496240601503</v>
      </c>
      <c r="BT980" s="1">
        <f>Z980/(Z$3-Z$4)*100</f>
        <v>16.599190283400809</v>
      </c>
      <c r="BU980" s="1">
        <f>AA980/(AA$3-AA$4)*100</f>
        <v>0</v>
      </c>
      <c r="BV980" s="1">
        <f>AB980/(AB$3-AB$4)*100</f>
        <v>0</v>
      </c>
      <c r="BW980" s="1">
        <f>AC980/(AC$3-AC$4)*100</f>
        <v>0</v>
      </c>
    </row>
    <row r="981" spans="1:75">
      <c r="A981">
        <v>87</v>
      </c>
      <c r="B981" t="s">
        <v>2941</v>
      </c>
      <c r="C981" t="s">
        <v>3559</v>
      </c>
      <c r="D981">
        <v>5</v>
      </c>
      <c r="E981" t="s">
        <v>3560</v>
      </c>
      <c r="F981" t="s">
        <v>3561</v>
      </c>
      <c r="G981" t="s">
        <v>866</v>
      </c>
      <c r="H981">
        <v>12</v>
      </c>
      <c r="I981">
        <v>11</v>
      </c>
      <c r="J981">
        <v>11</v>
      </c>
      <c r="K981">
        <v>26</v>
      </c>
      <c r="L981">
        <v>1</v>
      </c>
      <c r="M981">
        <v>11</v>
      </c>
      <c r="N981">
        <v>4</v>
      </c>
      <c r="O981">
        <v>0</v>
      </c>
      <c r="P981">
        <v>0</v>
      </c>
      <c r="Q981">
        <v>4</v>
      </c>
      <c r="R981">
        <v>80</v>
      </c>
      <c r="T981" s="1">
        <f t="shared" si="367"/>
        <v>15</v>
      </c>
      <c r="U981" s="1">
        <f t="shared" si="350"/>
        <v>13.750000000000002</v>
      </c>
      <c r="V981" s="1">
        <f t="shared" si="351"/>
        <v>13.750000000000002</v>
      </c>
      <c r="W981" s="1">
        <f t="shared" si="352"/>
        <v>32.5</v>
      </c>
      <c r="X981" s="1">
        <f t="shared" si="353"/>
        <v>1.25</v>
      </c>
      <c r="Y981" s="1">
        <f t="shared" si="354"/>
        <v>13.750000000000002</v>
      </c>
      <c r="Z981" s="1">
        <f t="shared" si="355"/>
        <v>5</v>
      </c>
      <c r="AA981" s="1">
        <f t="shared" si="356"/>
        <v>0</v>
      </c>
      <c r="AB981" s="1">
        <f t="shared" si="357"/>
        <v>0</v>
      </c>
      <c r="AC981" s="1">
        <f t="shared" si="358"/>
        <v>5</v>
      </c>
      <c r="AD981" s="1"/>
      <c r="AF981" s="1">
        <f t="shared" si="368"/>
        <v>-23.680149807034066</v>
      </c>
      <c r="AG981" s="1">
        <f t="shared" si="359"/>
        <v>2.176138542001544</v>
      </c>
      <c r="AH981" s="1">
        <f>IF((W981-W$2)/W$2*100&gt;100,100,IF((W981-W$2)/W$2*100&lt;-100,-100,(W981-W$2)/W$2*100))</f>
        <v>66.900380172734174</v>
      </c>
      <c r="AI981" s="1">
        <f>IF((X981-X$2)/X$2*100&gt;100,100,IF((X981-X$2)/X$2*100&lt;-100,-100,(X981-X$2)/X$2*100))</f>
        <v>-86.750953344779163</v>
      </c>
      <c r="AJ981" s="1">
        <f>IF((Y981-Y$2)/Y$2*100&gt;100,100,IF((Y981-Y$2)/Y$2*100&lt;-100,-100,(Y981-Y$2)/Y$2*100))</f>
        <v>-3.3285093320561003</v>
      </c>
      <c r="AK981" s="1">
        <f>IF((Z981-Z$2)/Z$2*100&gt;100,100,IF((Z981-Z$2)/Z$2*100&lt;-100,-100,(Z981-Z$2)/Z$2*100))</f>
        <v>-48.260802152214055</v>
      </c>
      <c r="AL981" s="1">
        <f>IF((V981-V$2)/V$2*100&gt;100,100,IF((V981-V$2)/V$2*100&lt;-100,-100,(V981-V$2)/V$2*100))</f>
        <v>100</v>
      </c>
      <c r="AM981" s="1">
        <f>IF((AA981-AA$2)/AA$2*100&gt;100,100,IF((AA981-AA$2)/AA$2*100&lt;-100,-100,(AA981-AA$2)/AA$2*100))</f>
        <v>-100</v>
      </c>
      <c r="AN981" s="1">
        <f>IF((AB981-AB$2)/AB$2*100&gt;100,100,IF((AB981-AB$2)/AB$2*100&lt;-100,-100,(AB981-AB$2)/AB$2*100))</f>
        <v>-100</v>
      </c>
      <c r="AO981" s="1">
        <f>IF((AC981-AC$2)/AC$2*100&gt;100,100,IF((AC981-AC$2)/AC$2*100&lt;-100,-100,(AC981-AC$2)/AC$2*100))</f>
        <v>100</v>
      </c>
      <c r="AP981" s="1"/>
      <c r="AQ981" s="2">
        <f t="shared" si="369"/>
        <v>-24</v>
      </c>
      <c r="AR981" s="2">
        <f t="shared" si="360"/>
        <v>2</v>
      </c>
      <c r="AS981" s="2">
        <f t="shared" si="361"/>
        <v>67</v>
      </c>
      <c r="AT981" s="2">
        <f t="shared" si="362"/>
        <v>-87</v>
      </c>
      <c r="AU981" s="2">
        <f t="shared" si="363"/>
        <v>-3</v>
      </c>
      <c r="AV981" s="2">
        <f t="shared" si="370"/>
        <v>0</v>
      </c>
      <c r="AW981" s="2">
        <f t="shared" si="371"/>
        <v>1</v>
      </c>
      <c r="AX981" s="2">
        <f t="shared" si="364"/>
        <v>0</v>
      </c>
      <c r="AY981" s="2">
        <f t="shared" si="365"/>
        <v>0</v>
      </c>
      <c r="AZ981" s="2">
        <f t="shared" si="366"/>
        <v>1</v>
      </c>
      <c r="BA981" s="1"/>
      <c r="BB981" s="1"/>
      <c r="BN981" s="1">
        <f>T981/(T$3-T$4)*100</f>
        <v>26.184210526315788</v>
      </c>
      <c r="BO981" s="1">
        <f>U981/(U$3-U$4)*100</f>
        <v>38.222477064220186</v>
      </c>
      <c r="BP981" s="1">
        <f>V981/(V$3-V$4)*100</f>
        <v>27.500000000000004</v>
      </c>
      <c r="BQ981" s="1">
        <f>W981/(W$3-W$4)*100</f>
        <v>59.090909090909079</v>
      </c>
      <c r="BR981" s="1">
        <f>X981/(X$3-X$4)*100</f>
        <v>3.4027777777777777</v>
      </c>
      <c r="BS981" s="1">
        <f>Y981/(Y$3-Y$4)*100</f>
        <v>51.726190476190496</v>
      </c>
      <c r="BT981" s="1">
        <f>Z981/(Z$3-Z$4)*100</f>
        <v>15.769230769230768</v>
      </c>
      <c r="BU981" s="1">
        <f>AA981/(AA$3-AA$4)*100</f>
        <v>0</v>
      </c>
      <c r="BV981" s="1">
        <f>AB981/(AB$3-AB$4)*100</f>
        <v>0</v>
      </c>
      <c r="BW981" s="1">
        <f>AC981/(AC$3-AC$4)*100</f>
        <v>11.147540983606557</v>
      </c>
    </row>
    <row r="982" spans="1:75">
      <c r="A982">
        <v>84</v>
      </c>
      <c r="B982" t="s">
        <v>2941</v>
      </c>
      <c r="C982" t="s">
        <v>3562</v>
      </c>
      <c r="D982">
        <v>8</v>
      </c>
      <c r="E982" t="s">
        <v>3563</v>
      </c>
      <c r="F982" t="s">
        <v>3564</v>
      </c>
      <c r="G982" t="s">
        <v>3565</v>
      </c>
      <c r="H982">
        <v>14</v>
      </c>
      <c r="I982">
        <v>24</v>
      </c>
      <c r="J982">
        <v>7</v>
      </c>
      <c r="K982">
        <v>17</v>
      </c>
      <c r="L982">
        <v>8</v>
      </c>
      <c r="M982">
        <v>10</v>
      </c>
      <c r="N982">
        <v>1</v>
      </c>
      <c r="O982">
        <v>0</v>
      </c>
      <c r="P982">
        <v>0</v>
      </c>
      <c r="Q982">
        <v>6</v>
      </c>
      <c r="R982">
        <v>87</v>
      </c>
      <c r="T982" s="1">
        <f t="shared" si="367"/>
        <v>16.091954022988507</v>
      </c>
      <c r="U982" s="1">
        <f t="shared" si="350"/>
        <v>27.586206896551722</v>
      </c>
      <c r="V982" s="1">
        <f t="shared" si="351"/>
        <v>8.0459770114942533</v>
      </c>
      <c r="W982" s="1">
        <f t="shared" si="352"/>
        <v>19.540229885057471</v>
      </c>
      <c r="X982" s="1">
        <f t="shared" si="353"/>
        <v>9.1954022988505741</v>
      </c>
      <c r="Y982" s="1">
        <f t="shared" si="354"/>
        <v>11.494252873563218</v>
      </c>
      <c r="Z982" s="1">
        <f t="shared" si="355"/>
        <v>1.1494252873563218</v>
      </c>
      <c r="AA982" s="1">
        <f t="shared" si="356"/>
        <v>0</v>
      </c>
      <c r="AB982" s="1">
        <f t="shared" si="357"/>
        <v>0</v>
      </c>
      <c r="AC982" s="1">
        <f t="shared" si="358"/>
        <v>6.8965517241379306</v>
      </c>
      <c r="AD982" s="1"/>
      <c r="AF982" s="1">
        <f t="shared" si="368"/>
        <v>-18.124298643561449</v>
      </c>
      <c r="AG982" s="1">
        <f t="shared" si="359"/>
        <v>100</v>
      </c>
      <c r="AH982" s="1">
        <f>IF((W982-W$2)/W$2*100&gt;100,100,IF((W982-W$2)/W$2*100&lt;-100,-100,(W982-W$2)/W$2*100))</f>
        <v>0.34682450703734452</v>
      </c>
      <c r="AI982" s="1">
        <f>IF((X982-X$2)/X$2*100&gt;100,100,IF((X982-X$2)/X$2*100&lt;-100,-100,(X982-X$2)/X$2*100))</f>
        <v>-2.5357487432030879</v>
      </c>
      <c r="AJ982" s="1">
        <f>IF((Y982-Y$2)/Y$2*100&gt;100,100,IF((Y982-Y$2)/Y$2*100&lt;-100,-100,(Y982-Y$2)/Y$2*100))</f>
        <v>-19.187886588970631</v>
      </c>
      <c r="AK982" s="1">
        <f>IF((Z982-Z$2)/Z$2*100&gt;100,100,IF((Z982-Z$2)/Z$2*100&lt;-100,-100,(Z982-Z$2)/Z$2*100))</f>
        <v>-88.105931529244614</v>
      </c>
      <c r="AL982" s="1">
        <f>IF((V982-V$2)/V$2*100&gt;100,100,IF((V982-V$2)/V$2*100&lt;-100,-100,(V982-V$2)/V$2*100))</f>
        <v>74.950566230021124</v>
      </c>
      <c r="AM982" s="1">
        <f>IF((AA982-AA$2)/AA$2*100&gt;100,100,IF((AA982-AA$2)/AA$2*100&lt;-100,-100,(AA982-AA$2)/AA$2*100))</f>
        <v>-100</v>
      </c>
      <c r="AN982" s="1">
        <f>IF((AB982-AB$2)/AB$2*100&gt;100,100,IF((AB982-AB$2)/AB$2*100&lt;-100,-100,(AB982-AB$2)/AB$2*100))</f>
        <v>-100</v>
      </c>
      <c r="AO982" s="1">
        <f>IF((AC982-AC$2)/AC$2*100&gt;100,100,IF((AC982-AC$2)/AC$2*100&lt;-100,-100,(AC982-AC$2)/AC$2*100))</f>
        <v>100</v>
      </c>
      <c r="AP982" s="1"/>
      <c r="AQ982" s="2">
        <f t="shared" si="369"/>
        <v>-18</v>
      </c>
      <c r="AR982" s="2">
        <f t="shared" si="360"/>
        <v>100</v>
      </c>
      <c r="AS982" s="2">
        <f t="shared" si="361"/>
        <v>0</v>
      </c>
      <c r="AT982" s="2">
        <f t="shared" si="362"/>
        <v>-3</v>
      </c>
      <c r="AU982" s="2">
        <f t="shared" si="363"/>
        <v>-19</v>
      </c>
      <c r="AV982" s="2">
        <f t="shared" si="370"/>
        <v>0</v>
      </c>
      <c r="AW982" s="2">
        <f t="shared" si="371"/>
        <v>1</v>
      </c>
      <c r="AX982" s="2">
        <f t="shared" si="364"/>
        <v>0</v>
      </c>
      <c r="AY982" s="2">
        <f t="shared" si="365"/>
        <v>0</v>
      </c>
      <c r="AZ982" s="2">
        <f t="shared" si="366"/>
        <v>1</v>
      </c>
      <c r="BA982" s="1"/>
      <c r="BB982" s="1"/>
      <c r="BN982" s="1">
        <f>T982/(T$3-T$4)*100</f>
        <v>28.090340794515022</v>
      </c>
      <c r="BO982" s="1">
        <f>U982/(U$3-U$4)*100</f>
        <v>76.684593483074963</v>
      </c>
      <c r="BP982" s="1">
        <f>V982/(V$3-V$4)*100</f>
        <v>16.091954022988507</v>
      </c>
      <c r="BQ982" s="1">
        <f>W982/(W$3-W$4)*100</f>
        <v>35.527690700104486</v>
      </c>
      <c r="BR982" s="1">
        <f>X982/(X$3-X$4)*100</f>
        <v>25.031928480204339</v>
      </c>
      <c r="BS982" s="1">
        <f>Y982/(Y$3-Y$4)*100</f>
        <v>43.240284619594973</v>
      </c>
      <c r="BT982" s="1">
        <f>Z982/(Z$3-Z$4)*100</f>
        <v>3.6251105216622457</v>
      </c>
      <c r="BU982" s="1">
        <f>AA982/(AA$3-AA$4)*100</f>
        <v>0</v>
      </c>
      <c r="BV982" s="1">
        <f>AB982/(AB$3-AB$4)*100</f>
        <v>0</v>
      </c>
      <c r="BW982" s="1">
        <f>AC982/(AC$3-AC$4)*100</f>
        <v>15.375918598078009</v>
      </c>
    </row>
    <row r="983" spans="1:75">
      <c r="A983">
        <v>84</v>
      </c>
      <c r="B983" t="s">
        <v>2941</v>
      </c>
      <c r="C983" t="s">
        <v>3566</v>
      </c>
      <c r="D983">
        <v>9</v>
      </c>
      <c r="E983" t="s">
        <v>3567</v>
      </c>
      <c r="F983" t="s">
        <v>3568</v>
      </c>
      <c r="G983" t="s">
        <v>3569</v>
      </c>
      <c r="H983">
        <v>27</v>
      </c>
      <c r="I983">
        <v>21</v>
      </c>
      <c r="J983">
        <v>1</v>
      </c>
      <c r="K983">
        <v>38</v>
      </c>
      <c r="L983">
        <v>9</v>
      </c>
      <c r="M983">
        <v>13</v>
      </c>
      <c r="N983">
        <v>2</v>
      </c>
      <c r="O983">
        <v>0</v>
      </c>
      <c r="P983">
        <v>4</v>
      </c>
      <c r="Q983">
        <v>0</v>
      </c>
      <c r="R983">
        <v>115</v>
      </c>
      <c r="T983" s="1">
        <f t="shared" si="367"/>
        <v>23.478260869565219</v>
      </c>
      <c r="U983" s="1">
        <f t="shared" si="350"/>
        <v>18.260869565217391</v>
      </c>
      <c r="V983" s="1">
        <f t="shared" si="351"/>
        <v>0.86956521739130432</v>
      </c>
      <c r="W983" s="1">
        <f t="shared" si="352"/>
        <v>33.043478260869563</v>
      </c>
      <c r="X983" s="1">
        <f t="shared" si="353"/>
        <v>7.8260869565217401</v>
      </c>
      <c r="Y983" s="1">
        <f t="shared" si="354"/>
        <v>11.304347826086957</v>
      </c>
      <c r="Z983" s="1">
        <f t="shared" si="355"/>
        <v>1.7391304347826086</v>
      </c>
      <c r="AA983" s="1">
        <f t="shared" si="356"/>
        <v>0</v>
      </c>
      <c r="AB983" s="1">
        <f t="shared" si="357"/>
        <v>3.4782608695652173</v>
      </c>
      <c r="AC983" s="1">
        <f t="shared" si="358"/>
        <v>0</v>
      </c>
      <c r="AD983" s="1"/>
      <c r="AF983" s="1">
        <f t="shared" si="368"/>
        <v>19.45715682377277</v>
      </c>
      <c r="AG983" s="1">
        <f t="shared" si="359"/>
        <v>35.696373715859735</v>
      </c>
      <c r="AH983" s="1">
        <f>IF((W983-W$2)/W$2*100&gt;100,100,IF((W983-W$2)/W$2*100&lt;-100,-100,(W983-W$2)/W$2*100))</f>
        <v>69.691356429803292</v>
      </c>
      <c r="AI983" s="1">
        <f>IF((X983-X$2)/X$2*100&gt;100,100,IF((X983-X$2)/X$2*100&lt;-100,-100,(X983-X$2)/X$2*100))</f>
        <v>-17.049447028182612</v>
      </c>
      <c r="AJ983" s="1">
        <f>IF((Y983-Y$2)/Y$2*100&gt;100,100,IF((Y983-Y$2)/Y$2*100&lt;-100,-100,(Y983-Y$2)/Y$2*100))</f>
        <v>-20.523043245326761</v>
      </c>
      <c r="AK983" s="1">
        <f>IF((Z983-Z$2)/Z$2*100&gt;100,100,IF((Z983-Z$2)/Z$2*100&lt;-100,-100,(Z983-Z$2)/Z$2*100))</f>
        <v>-82.003757270335328</v>
      </c>
      <c r="AL983" s="1">
        <f>IF((V983-V$2)/V$2*100&gt;100,100,IF((V983-V$2)/V$2*100&lt;-100,-100,(V983-V$2)/V$2*100))</f>
        <v>-81.092299053401447</v>
      </c>
      <c r="AM983" s="1">
        <f>IF((AA983-AA$2)/AA$2*100&gt;100,100,IF((AA983-AA$2)/AA$2*100&lt;-100,-100,(AA983-AA$2)/AA$2*100))</f>
        <v>-100</v>
      </c>
      <c r="AN983" s="1">
        <f>IF((AB983-AB$2)/AB$2*100&gt;100,100,IF((AB983-AB$2)/AB$2*100&lt;-100,-100,(AB983-AB$2)/AB$2*100))</f>
        <v>92.378159478079979</v>
      </c>
      <c r="AO983" s="1">
        <f>IF((AC983-AC$2)/AC$2*100&gt;100,100,IF((AC983-AC$2)/AC$2*100&lt;-100,-100,(AC983-AC$2)/AC$2*100))</f>
        <v>-100</v>
      </c>
      <c r="AP983" s="1"/>
      <c r="AQ983" s="2">
        <f t="shared" si="369"/>
        <v>19</v>
      </c>
      <c r="AR983" s="2">
        <f t="shared" si="360"/>
        <v>36</v>
      </c>
      <c r="AS983" s="2">
        <f t="shared" si="361"/>
        <v>70</v>
      </c>
      <c r="AT983" s="2">
        <f t="shared" si="362"/>
        <v>-17</v>
      </c>
      <c r="AU983" s="2">
        <f t="shared" si="363"/>
        <v>-21</v>
      </c>
      <c r="AV983" s="2">
        <f t="shared" si="370"/>
        <v>0</v>
      </c>
      <c r="AW983" s="2">
        <f t="shared" si="371"/>
        <v>0</v>
      </c>
      <c r="AX983" s="2">
        <f t="shared" si="364"/>
        <v>0</v>
      </c>
      <c r="AY983" s="2">
        <f t="shared" si="365"/>
        <v>1</v>
      </c>
      <c r="AZ983" s="2">
        <f t="shared" si="366"/>
        <v>0</v>
      </c>
      <c r="BA983" s="1"/>
      <c r="BB983" s="1"/>
      <c r="BN983" s="1">
        <f>T983/(T$3-T$4)*100</f>
        <v>40.983981693363845</v>
      </c>
      <c r="BO983" s="1">
        <f>U983/(U$3-U$4)*100</f>
        <v>50.761866773035493</v>
      </c>
      <c r="BP983" s="1">
        <f>V983/(V$3-V$4)*100</f>
        <v>1.7391304347826086</v>
      </c>
      <c r="BQ983" s="1">
        <f>W983/(W$3-W$4)*100</f>
        <v>60.079051383399197</v>
      </c>
      <c r="BR983" s="1">
        <f>X983/(X$3-X$4)*100</f>
        <v>21.304347826086957</v>
      </c>
      <c r="BS983" s="1">
        <f>Y983/(Y$3-Y$4)*100</f>
        <v>42.52587991718427</v>
      </c>
      <c r="BT983" s="1">
        <f>Z983/(Z$3-Z$4)*100</f>
        <v>5.4849498327759196</v>
      </c>
      <c r="BU983" s="1">
        <f>AA983/(AA$3-AA$4)*100</f>
        <v>0</v>
      </c>
      <c r="BV983" s="1">
        <f>AB983/(AB$3-AB$4)*100</f>
        <v>16.379769299023959</v>
      </c>
      <c r="BW983" s="1">
        <f>AC983/(AC$3-AC$4)*100</f>
        <v>0</v>
      </c>
    </row>
    <row r="984" spans="1:75">
      <c r="A984">
        <v>90</v>
      </c>
      <c r="B984" t="s">
        <v>2941</v>
      </c>
      <c r="C984" t="s">
        <v>3570</v>
      </c>
      <c r="D984">
        <v>6</v>
      </c>
      <c r="E984" t="s">
        <v>3571</v>
      </c>
      <c r="F984" t="s">
        <v>3572</v>
      </c>
      <c r="G984" t="s">
        <v>1866</v>
      </c>
      <c r="H984">
        <v>17</v>
      </c>
      <c r="I984">
        <v>56</v>
      </c>
      <c r="J984">
        <v>19</v>
      </c>
      <c r="K984">
        <v>48</v>
      </c>
      <c r="L984">
        <v>14</v>
      </c>
      <c r="M984">
        <v>19</v>
      </c>
      <c r="N984">
        <v>0</v>
      </c>
      <c r="O984">
        <v>2</v>
      </c>
      <c r="P984">
        <v>0</v>
      </c>
      <c r="Q984">
        <v>2</v>
      </c>
      <c r="R984">
        <v>177</v>
      </c>
      <c r="T984" s="1">
        <f t="shared" si="367"/>
        <v>9.6045197740112993</v>
      </c>
      <c r="U984" s="1">
        <f t="shared" si="350"/>
        <v>31.638418079096049</v>
      </c>
      <c r="V984" s="1">
        <f t="shared" si="351"/>
        <v>10.734463276836157</v>
      </c>
      <c r="W984" s="1">
        <f t="shared" si="352"/>
        <v>27.118644067796609</v>
      </c>
      <c r="X984" s="1">
        <f t="shared" si="353"/>
        <v>7.9096045197740121</v>
      </c>
      <c r="Y984" s="1">
        <f t="shared" si="354"/>
        <v>10.734463276836157</v>
      </c>
      <c r="Z984" s="1">
        <f t="shared" si="355"/>
        <v>0</v>
      </c>
      <c r="AA984" s="1">
        <f t="shared" si="356"/>
        <v>1.1299435028248588</v>
      </c>
      <c r="AB984" s="1">
        <f t="shared" si="357"/>
        <v>0</v>
      </c>
      <c r="AC984" s="1">
        <f t="shared" si="358"/>
        <v>1.1299435028248588</v>
      </c>
      <c r="AD984" s="1"/>
      <c r="AF984" s="1">
        <f t="shared" si="368"/>
        <v>-51.132299311471904</v>
      </c>
      <c r="AG984" s="1">
        <f t="shared" si="359"/>
        <v>100</v>
      </c>
      <c r="AH984" s="1">
        <f>IF((W984-W$2)/W$2*100&gt;100,100,IF((W984-W$2)/W$2*100&lt;-100,-100,(W984-W$2)/W$2*100))</f>
        <v>39.264984759517432</v>
      </c>
      <c r="AI984" s="1">
        <f>IF((X984-X$2)/X$2*100&gt;100,100,IF((X984-X$2)/X$2*100&lt;-100,-100,(X984-X$2)/X$2*100))</f>
        <v>-16.164224554534844</v>
      </c>
      <c r="AJ984" s="1">
        <f>IF((Y984-Y$2)/Y$2*100&gt;100,100,IF((Y984-Y$2)/Y$2*100&lt;-100,-100,(Y984-Y$2)/Y$2*100))</f>
        <v>-24.529704255123423</v>
      </c>
      <c r="AK984" s="1">
        <f>IF((Z984-Z$2)/Z$2*100&gt;100,100,IF((Z984-Z$2)/Z$2*100&lt;-100,-100,(Z984-Z$2)/Z$2*100))</f>
        <v>-100</v>
      </c>
      <c r="AL984" s="1">
        <f>IF((V984-V$2)/V$2*100&gt;100,100,IF((V984-V$2)/V$2*100&lt;-100,-100,(V984-V$2)/V$2*100))</f>
        <v>100</v>
      </c>
      <c r="AM984" s="1">
        <f>IF((AA984-AA$2)/AA$2*100&gt;100,100,IF((AA984-AA$2)/AA$2*100&lt;-100,-100,(AA984-AA$2)/AA$2*100))</f>
        <v>-77.569957562542612</v>
      </c>
      <c r="AN984" s="1">
        <f>IF((AB984-AB$2)/AB$2*100&gt;100,100,IF((AB984-AB$2)/AB$2*100&lt;-100,-100,(AB984-AB$2)/AB$2*100))</f>
        <v>-100</v>
      </c>
      <c r="AO984" s="1">
        <f>IF((AC984-AC$2)/AC$2*100&gt;100,100,IF((AC984-AC$2)/AC$2*100&lt;-100,-100,(AC984-AC$2)/AC$2*100))</f>
        <v>-54.061411980501347</v>
      </c>
      <c r="AP984" s="1"/>
      <c r="AQ984" s="2">
        <f t="shared" si="369"/>
        <v>-51</v>
      </c>
      <c r="AR984" s="2">
        <f t="shared" si="360"/>
        <v>100</v>
      </c>
      <c r="AS984" s="2">
        <f t="shared" si="361"/>
        <v>39</v>
      </c>
      <c r="AT984" s="2">
        <f t="shared" si="362"/>
        <v>-16</v>
      </c>
      <c r="AU984" s="2">
        <f t="shared" si="363"/>
        <v>-25</v>
      </c>
      <c r="AV984" s="2">
        <f t="shared" si="370"/>
        <v>0</v>
      </c>
      <c r="AW984" s="2">
        <f t="shared" si="371"/>
        <v>1</v>
      </c>
      <c r="AX984" s="2">
        <f t="shared" si="364"/>
        <v>0</v>
      </c>
      <c r="AY984" s="2">
        <f t="shared" si="365"/>
        <v>0</v>
      </c>
      <c r="AZ984" s="2">
        <f t="shared" si="366"/>
        <v>0</v>
      </c>
      <c r="BA984" s="1"/>
      <c r="BB984" s="1"/>
      <c r="BN984" s="1">
        <f>T984/(T$3-T$4)*100</f>
        <v>16.765784517791651</v>
      </c>
      <c r="BO984" s="1">
        <f>U984/(U$3-U$4)*100</f>
        <v>87.948997045560574</v>
      </c>
      <c r="BP984" s="1">
        <f>V984/(V$3-V$4)*100</f>
        <v>21.468926553672315</v>
      </c>
      <c r="BQ984" s="1">
        <f>W984/(W$3-W$4)*100</f>
        <v>49.306625577812007</v>
      </c>
      <c r="BR984" s="1">
        <f>X984/(X$3-X$4)*100</f>
        <v>21.531701192718142</v>
      </c>
      <c r="BS984" s="1">
        <f>Y984/(Y$3-Y$4)*100</f>
        <v>40.382028517621741</v>
      </c>
      <c r="BT984" s="1">
        <f>Z984/(Z$3-Z$4)*100</f>
        <v>0</v>
      </c>
      <c r="BU984" s="1">
        <f>AA984/(AA$3-AA$4)*100</f>
        <v>4.0404040404040407</v>
      </c>
      <c r="BV984" s="1">
        <f>AB984/(AB$3-AB$4)*100</f>
        <v>0</v>
      </c>
      <c r="BW984" s="1">
        <f>AC984/(AC$3-AC$4)*100</f>
        <v>2.5192183013800129</v>
      </c>
    </row>
    <row r="985" spans="1:75">
      <c r="A985">
        <v>85</v>
      </c>
      <c r="B985" t="s">
        <v>2941</v>
      </c>
      <c r="C985" t="s">
        <v>3573</v>
      </c>
      <c r="D985">
        <v>6</v>
      </c>
      <c r="E985" t="s">
        <v>3574</v>
      </c>
      <c r="F985" t="s">
        <v>3575</v>
      </c>
      <c r="G985" t="s">
        <v>3027</v>
      </c>
      <c r="H985">
        <v>10</v>
      </c>
      <c r="I985">
        <v>11</v>
      </c>
      <c r="J985">
        <v>2</v>
      </c>
      <c r="K985">
        <v>25</v>
      </c>
      <c r="L985">
        <v>8</v>
      </c>
      <c r="M985">
        <v>7</v>
      </c>
      <c r="N985">
        <v>2</v>
      </c>
      <c r="O985">
        <v>0</v>
      </c>
      <c r="P985">
        <v>2</v>
      </c>
      <c r="Q985">
        <v>0</v>
      </c>
      <c r="R985">
        <v>67</v>
      </c>
      <c r="T985" s="1">
        <f t="shared" si="367"/>
        <v>14.925373134328357</v>
      </c>
      <c r="U985" s="1">
        <f t="shared" si="350"/>
        <v>16.417910447761194</v>
      </c>
      <c r="V985" s="1">
        <f t="shared" si="351"/>
        <v>2.9850746268656714</v>
      </c>
      <c r="W985" s="1">
        <f t="shared" si="352"/>
        <v>37.313432835820898</v>
      </c>
      <c r="X985" s="1">
        <f t="shared" si="353"/>
        <v>11.940298507462686</v>
      </c>
      <c r="Y985" s="1">
        <f t="shared" si="354"/>
        <v>10.44776119402985</v>
      </c>
      <c r="Z985" s="1">
        <f t="shared" si="355"/>
        <v>2.9850746268656714</v>
      </c>
      <c r="AA985" s="1">
        <f t="shared" si="356"/>
        <v>0</v>
      </c>
      <c r="AB985" s="1">
        <f t="shared" si="357"/>
        <v>2.9850746268656714</v>
      </c>
      <c r="AC985" s="1">
        <f t="shared" si="358"/>
        <v>0</v>
      </c>
      <c r="AD985" s="1"/>
      <c r="AF985" s="1">
        <f t="shared" si="368"/>
        <v>-24.059850554262759</v>
      </c>
      <c r="AG985" s="1">
        <f t="shared" si="359"/>
        <v>22.00135945313616</v>
      </c>
      <c r="AH985" s="1">
        <f>IF((W985-W$2)/W$2*100&gt;100,100,IF((W985-W$2)/W$2*100&lt;-100,-100,(W985-W$2)/W$2*100))</f>
        <v>91.619265410716636</v>
      </c>
      <c r="AI985" s="1">
        <f>IF((X985-X$2)/X$2*100&gt;100,100,IF((X985-X$2)/X$2*100&lt;-100,-100,(X985-X$2)/X$2*100))</f>
        <v>26.558057602109418</v>
      </c>
      <c r="AJ985" s="1">
        <f>IF((Y985-Y$2)/Y$2*100&gt;100,100,IF((Y985-Y$2)/Y$2*100&lt;-100,-100,(Y985-Y$2)/Y$2*100))</f>
        <v>-26.545407362213609</v>
      </c>
      <c r="AK985" s="1">
        <f>IF((Z985-Z$2)/Z$2*100&gt;100,100,IF((Z985-Z$2)/Z$2*100&lt;-100,-100,(Z985-Z$2)/Z$2*100))</f>
        <v>-69.110926658038238</v>
      </c>
      <c r="AL985" s="1">
        <f>IF((V985-V$2)/V$2*100&gt;100,100,IF((V985-V$2)/V$2*100&lt;-100,-100,(V985-V$2)/V$2*100))</f>
        <v>-35.092966899736311</v>
      </c>
      <c r="AM985" s="1">
        <f>IF((AA985-AA$2)/AA$2*100&gt;100,100,IF((AA985-AA$2)/AA$2*100&lt;-100,-100,(AA985-AA$2)/AA$2*100))</f>
        <v>-100</v>
      </c>
      <c r="AN985" s="1">
        <f>IF((AB985-AB$2)/AB$2*100&gt;100,100,IF((AB985-AB$2)/AB$2*100&lt;-100,-100,(AB985-AB$2)/AB$2*100))</f>
        <v>65.100659253576097</v>
      </c>
      <c r="AO985" s="1">
        <f>IF((AC985-AC$2)/AC$2*100&gt;100,100,IF((AC985-AC$2)/AC$2*100&lt;-100,-100,(AC985-AC$2)/AC$2*100))</f>
        <v>-100</v>
      </c>
      <c r="AP985" s="1"/>
      <c r="AQ985" s="2">
        <f t="shared" si="369"/>
        <v>-24</v>
      </c>
      <c r="AR985" s="2">
        <f t="shared" si="360"/>
        <v>22</v>
      </c>
      <c r="AS985" s="2">
        <f t="shared" si="361"/>
        <v>92</v>
      </c>
      <c r="AT985" s="2">
        <f t="shared" si="362"/>
        <v>27</v>
      </c>
      <c r="AU985" s="2">
        <f t="shared" si="363"/>
        <v>-27</v>
      </c>
      <c r="AV985" s="2">
        <f t="shared" si="370"/>
        <v>0</v>
      </c>
      <c r="AW985" s="2">
        <f t="shared" si="371"/>
        <v>0</v>
      </c>
      <c r="AX985" s="2">
        <f t="shared" si="364"/>
        <v>0</v>
      </c>
      <c r="AY985" s="2">
        <f t="shared" si="365"/>
        <v>1</v>
      </c>
      <c r="AZ985" s="2">
        <f t="shared" si="366"/>
        <v>0</v>
      </c>
      <c r="BA985" s="1"/>
      <c r="BB985" s="1"/>
      <c r="BN985" s="1">
        <f>T985/(T$3-T$4)*100</f>
        <v>26.053940822204762</v>
      </c>
      <c r="BO985" s="1">
        <f>U985/(U$3-U$4)*100</f>
        <v>45.638778584143502</v>
      </c>
      <c r="BP985" s="1">
        <f>V985/(V$3-V$4)*100</f>
        <v>5.9701492537313428</v>
      </c>
      <c r="BQ985" s="1">
        <f>W985/(W$3-W$4)*100</f>
        <v>67.842605156037976</v>
      </c>
      <c r="BR985" s="1">
        <f>X985/(X$3-X$4)*100</f>
        <v>32.504145936981757</v>
      </c>
      <c r="BS985" s="1">
        <f>Y985/(Y$3-Y$4)*100</f>
        <v>39.303482587064678</v>
      </c>
      <c r="BT985" s="1">
        <f>Z985/(Z$3-Z$4)*100</f>
        <v>9.4144661308840405</v>
      </c>
      <c r="BU985" s="1">
        <f>AA985/(AA$3-AA$4)*100</f>
        <v>0</v>
      </c>
      <c r="BV985" s="1">
        <f>AB985/(AB$3-AB$4)*100</f>
        <v>14.057264696923543</v>
      </c>
      <c r="BW985" s="1">
        <f>AC985/(AC$3-AC$4)*100</f>
        <v>0</v>
      </c>
    </row>
    <row r="986" spans="1:75">
      <c r="A986">
        <v>79</v>
      </c>
      <c r="B986" t="s">
        <v>2941</v>
      </c>
      <c r="C986" t="s">
        <v>3576</v>
      </c>
      <c r="D986">
        <v>13</v>
      </c>
      <c r="E986" t="s">
        <v>3577</v>
      </c>
      <c r="F986" t="s">
        <v>3578</v>
      </c>
      <c r="G986" t="s">
        <v>3579</v>
      </c>
      <c r="H986">
        <v>10</v>
      </c>
      <c r="I986">
        <v>41</v>
      </c>
      <c r="J986">
        <v>10</v>
      </c>
      <c r="K986">
        <v>30</v>
      </c>
      <c r="L986">
        <v>10</v>
      </c>
      <c r="M986">
        <v>25</v>
      </c>
      <c r="N986">
        <v>0</v>
      </c>
      <c r="O986">
        <v>2</v>
      </c>
      <c r="P986">
        <v>3</v>
      </c>
      <c r="Q986">
        <v>1</v>
      </c>
      <c r="R986">
        <v>132</v>
      </c>
      <c r="T986" s="1">
        <f t="shared" si="367"/>
        <v>7.5757575757575761</v>
      </c>
      <c r="U986" s="1">
        <f t="shared" si="350"/>
        <v>31.060606060606062</v>
      </c>
      <c r="V986" s="1">
        <f t="shared" si="351"/>
        <v>7.5757575757575761</v>
      </c>
      <c r="W986" s="1">
        <f t="shared" si="352"/>
        <v>22.727272727272727</v>
      </c>
      <c r="X986" s="1">
        <f t="shared" si="353"/>
        <v>7.5757575757575761</v>
      </c>
      <c r="Y986" s="1">
        <f t="shared" si="354"/>
        <v>18.939393939393938</v>
      </c>
      <c r="Z986" s="1">
        <f t="shared" si="355"/>
        <v>0</v>
      </c>
      <c r="AA986" s="1">
        <f t="shared" si="356"/>
        <v>1.5151515151515151</v>
      </c>
      <c r="AB986" s="1">
        <f t="shared" si="357"/>
        <v>2.2727272727272729</v>
      </c>
      <c r="AC986" s="1">
        <f t="shared" si="358"/>
        <v>0.75757575757575757</v>
      </c>
      <c r="AD986" s="1"/>
      <c r="AF986" s="1">
        <f t="shared" si="368"/>
        <v>-61.454621114663667</v>
      </c>
      <c r="AG986" s="1">
        <f t="shared" si="359"/>
        <v>100</v>
      </c>
      <c r="AH986" s="1">
        <f>IF((W986-W$2)/W$2*100&gt;100,100,IF((W986-W$2)/W$2*100&lt;-100,-100,(W986-W$2)/W$2*100))</f>
        <v>16.713552568345573</v>
      </c>
      <c r="AI986" s="1">
        <f>IF((X986-X$2)/X$2*100&gt;100,100,IF((X986-X$2)/X$2*100&lt;-100,-100,(X986-X$2)/X$2*100))</f>
        <v>-19.702747544116171</v>
      </c>
      <c r="AJ986" s="1">
        <f>IF((Y986-Y$2)/Y$2*100&gt;100,100,IF((Y986-Y$2)/Y$2*100&lt;-100,-100,(Y986-Y$2)/Y$2*100))</f>
        <v>33.156323234082471</v>
      </c>
      <c r="AK986" s="1">
        <f>IF((Z986-Z$2)/Z$2*100&gt;100,100,IF((Z986-Z$2)/Z$2*100&lt;-100,-100,(Z986-Z$2)/Z$2*100))</f>
        <v>-100</v>
      </c>
      <c r="AL986" s="1">
        <f>IF((V986-V$2)/V$2*100&gt;100,100,IF((V986-V$2)/V$2*100&lt;-100,-100,(V986-V$2)/V$2*100))</f>
        <v>64.7261824893056</v>
      </c>
      <c r="AM986" s="1">
        <f>IF((AA986-AA$2)/AA$2*100&gt;100,100,IF((AA986-AA$2)/AA$2*100&lt;-100,-100,(AA986-AA$2)/AA$2*100))</f>
        <v>-69.923352186136697</v>
      </c>
      <c r="AN986" s="1">
        <f>IF((AB986-AB$2)/AB$2*100&gt;100,100,IF((AB986-AB$2)/AB$2*100&lt;-100,-100,(AB986-AB$2)/AB$2*100))</f>
        <v>25.70163829533637</v>
      </c>
      <c r="AO986" s="1">
        <f>IF((AC986-AC$2)/AC$2*100&gt;100,100,IF((AC986-AC$2)/AC$2*100&lt;-100,-100,(AC986-AC$2)/AC$2*100))</f>
        <v>-69.2002648505634</v>
      </c>
      <c r="AP986" s="1"/>
      <c r="AQ986" s="2">
        <f t="shared" si="369"/>
        <v>-61</v>
      </c>
      <c r="AR986" s="2">
        <f t="shared" si="360"/>
        <v>100</v>
      </c>
      <c r="AS986" s="2">
        <f t="shared" si="361"/>
        <v>17</v>
      </c>
      <c r="AT986" s="2">
        <f t="shared" si="362"/>
        <v>-20</v>
      </c>
      <c r="AU986" s="2">
        <f t="shared" si="363"/>
        <v>33</v>
      </c>
      <c r="AV986" s="2">
        <f t="shared" si="370"/>
        <v>0</v>
      </c>
      <c r="AW986" s="2">
        <f t="shared" si="371"/>
        <v>1</v>
      </c>
      <c r="AX986" s="2">
        <f t="shared" si="364"/>
        <v>0</v>
      </c>
      <c r="AY986" s="2">
        <f t="shared" si="365"/>
        <v>1</v>
      </c>
      <c r="AZ986" s="2">
        <f t="shared" si="366"/>
        <v>0</v>
      </c>
      <c r="BA986" s="1"/>
      <c r="BB986" s="1"/>
      <c r="BN986" s="1">
        <f>T986/(T$3-T$4)*100</f>
        <v>13.224348750664539</v>
      </c>
      <c r="BO986" s="1">
        <f>U986/(U$3-U$4)*100</f>
        <v>86.342785654712259</v>
      </c>
      <c r="BP986" s="1">
        <f>V986/(V$3-V$4)*100</f>
        <v>15.151515151515152</v>
      </c>
      <c r="BQ986" s="1">
        <f>W986/(W$3-W$4)*100</f>
        <v>41.322314049586772</v>
      </c>
      <c r="BR986" s="1">
        <f>X986/(X$3-X$4)*100</f>
        <v>20.622895622895619</v>
      </c>
      <c r="BS986" s="1">
        <f>Y986/(Y$3-Y$4)*100</f>
        <v>71.248196248196251</v>
      </c>
      <c r="BT986" s="1">
        <f>Z986/(Z$3-Z$4)*100</f>
        <v>0</v>
      </c>
      <c r="BU986" s="1">
        <f>AA986/(AA$3-AA$4)*100</f>
        <v>5.4178145087236</v>
      </c>
      <c r="BV986" s="1">
        <f>AB986/(AB$3-AB$4)*100</f>
        <v>10.702690166975882</v>
      </c>
      <c r="BW986" s="1">
        <f>AC986/(AC$3-AC$4)*100</f>
        <v>1.6890213611525089</v>
      </c>
    </row>
    <row r="987" spans="1:75">
      <c r="A987">
        <v>87</v>
      </c>
      <c r="B987" t="s">
        <v>2941</v>
      </c>
      <c r="C987" t="s">
        <v>3580</v>
      </c>
      <c r="D987">
        <v>6</v>
      </c>
      <c r="E987" t="s">
        <v>3581</v>
      </c>
      <c r="F987" t="s">
        <v>3582</v>
      </c>
      <c r="G987" t="s">
        <v>3583</v>
      </c>
      <c r="H987">
        <v>13</v>
      </c>
      <c r="I987">
        <v>24</v>
      </c>
      <c r="J987">
        <v>6</v>
      </c>
      <c r="K987">
        <v>33</v>
      </c>
      <c r="L987">
        <v>13</v>
      </c>
      <c r="M987">
        <v>11</v>
      </c>
      <c r="N987">
        <v>0</v>
      </c>
      <c r="O987">
        <v>0</v>
      </c>
      <c r="P987">
        <v>1</v>
      </c>
      <c r="Q987">
        <v>0</v>
      </c>
      <c r="R987">
        <v>101</v>
      </c>
      <c r="T987" s="1">
        <f t="shared" si="367"/>
        <v>12.871287128712872</v>
      </c>
      <c r="U987" s="1">
        <f t="shared" si="350"/>
        <v>23.762376237623762</v>
      </c>
      <c r="V987" s="1">
        <f t="shared" si="351"/>
        <v>5.9405940594059405</v>
      </c>
      <c r="W987" s="1">
        <f t="shared" si="352"/>
        <v>32.673267326732677</v>
      </c>
      <c r="X987" s="1">
        <f t="shared" si="353"/>
        <v>12.871287128712872</v>
      </c>
      <c r="Y987" s="1">
        <f t="shared" si="354"/>
        <v>10.891089108910892</v>
      </c>
      <c r="Z987" s="1">
        <f t="shared" si="355"/>
        <v>0</v>
      </c>
      <c r="AA987" s="1">
        <f t="shared" si="356"/>
        <v>0</v>
      </c>
      <c r="AB987" s="1">
        <f t="shared" si="357"/>
        <v>0.99009900990099009</v>
      </c>
      <c r="AC987" s="1">
        <f t="shared" si="358"/>
        <v>0</v>
      </c>
      <c r="AD987" s="1"/>
      <c r="AF987" s="1">
        <f t="shared" si="368"/>
        <v>-34.511019636398863</v>
      </c>
      <c r="AG987" s="1">
        <f t="shared" si="359"/>
        <v>76.57802520309896</v>
      </c>
      <c r="AH987" s="1">
        <f>IF((W987-W$2)/W$2*100&gt;100,100,IF((W987-W$2)/W$2*100&lt;-100,-100,(W987-W$2)/W$2*100))</f>
        <v>67.790176563601776</v>
      </c>
      <c r="AI987" s="1">
        <f>IF((X987-X$2)/X$2*100&gt;100,100,IF((X987-X$2)/X$2*100&lt;-100,-100,(X987-X$2)/X$2*100))</f>
        <v>36.425826944848168</v>
      </c>
      <c r="AJ987" s="1">
        <f>IF((Y987-Y$2)/Y$2*100&gt;100,100,IF((Y987-Y$2)/Y$2*100&lt;-100,-100,(Y987-Y$2)/Y$2*100))</f>
        <v>-23.428522243212758</v>
      </c>
      <c r="AK987" s="1">
        <f>IF((Z987-Z$2)/Z$2*100&gt;100,100,IF((Z987-Z$2)/Z$2*100&lt;-100,-100,(Z987-Z$2)/Z$2*100))</f>
        <v>-100</v>
      </c>
      <c r="AL987" s="1">
        <f>IF((V987-V$2)/V$2*100&gt;100,100,IF((V987-V$2)/V$2*100&lt;-100,-100,(V987-V$2)/V$2*100))</f>
        <v>29.171422308445578</v>
      </c>
      <c r="AM987" s="1">
        <f>IF((AA987-AA$2)/AA$2*100&gt;100,100,IF((AA987-AA$2)/AA$2*100&lt;-100,-100,(AA987-AA$2)/AA$2*100))</f>
        <v>-100</v>
      </c>
      <c r="AN987" s="1">
        <f>IF((AB987-AB$2)/AB$2*100&gt;100,100,IF((AB987-AB$2)/AB$2*100&lt;-100,-100,(AB987-AB$2)/AB$2*100))</f>
        <v>-45.238890247576244</v>
      </c>
      <c r="AO987" s="1">
        <f>IF((AC987-AC$2)/AC$2*100&gt;100,100,IF((AC987-AC$2)/AC$2*100&lt;-100,-100,(AC987-AC$2)/AC$2*100))</f>
        <v>-100</v>
      </c>
      <c r="AP987" s="1"/>
      <c r="AQ987" s="2">
        <f t="shared" si="369"/>
        <v>-35</v>
      </c>
      <c r="AR987" s="2">
        <f t="shared" si="360"/>
        <v>77</v>
      </c>
      <c r="AS987" s="2">
        <f t="shared" si="361"/>
        <v>68</v>
      </c>
      <c r="AT987" s="2">
        <f t="shared" si="362"/>
        <v>36</v>
      </c>
      <c r="AU987" s="2">
        <f t="shared" si="363"/>
        <v>-23</v>
      </c>
      <c r="AV987" s="2">
        <f t="shared" si="370"/>
        <v>0</v>
      </c>
      <c r="AW987" s="2">
        <f t="shared" si="371"/>
        <v>1</v>
      </c>
      <c r="AX987" s="2">
        <f t="shared" si="364"/>
        <v>0</v>
      </c>
      <c r="AY987" s="2">
        <f t="shared" si="365"/>
        <v>0</v>
      </c>
      <c r="AZ987" s="2">
        <f t="shared" si="366"/>
        <v>0</v>
      </c>
      <c r="BA987" s="1"/>
      <c r="BB987" s="1"/>
      <c r="BN987" s="1">
        <f>T987/(T$3-T$4)*100</f>
        <v>22.468299461525099</v>
      </c>
      <c r="BO987" s="1">
        <f>U987/(U$3-U$4)*100</f>
        <v>66.055045871559628</v>
      </c>
      <c r="BP987" s="1">
        <f>V987/(V$3-V$4)*100</f>
        <v>11.881188118811881</v>
      </c>
      <c r="BQ987" s="1">
        <f>W987/(W$3-W$4)*100</f>
        <v>59.405940594059402</v>
      </c>
      <c r="BR987" s="1">
        <f>X987/(X$3-X$4)*100</f>
        <v>35.038503850385041</v>
      </c>
      <c r="BS987" s="1">
        <f>Y987/(Y$3-Y$4)*100</f>
        <v>40.971239981140975</v>
      </c>
      <c r="BT987" s="1">
        <f>Z987/(Z$3-Z$4)*100</f>
        <v>0</v>
      </c>
      <c r="BU987" s="1">
        <f>AA987/(AA$3-AA$4)*100</f>
        <v>0</v>
      </c>
      <c r="BV987" s="1">
        <f>AB987/(AB$3-AB$4)*100</f>
        <v>4.6625580925439483</v>
      </c>
      <c r="BW987" s="1">
        <f>AC987/(AC$3-AC$4)*100</f>
        <v>0</v>
      </c>
    </row>
    <row r="988" spans="1:75">
      <c r="A988">
        <v>79</v>
      </c>
      <c r="B988" t="s">
        <v>2941</v>
      </c>
      <c r="C988" t="s">
        <v>3584</v>
      </c>
      <c r="D988">
        <v>14</v>
      </c>
      <c r="E988" t="s">
        <v>3585</v>
      </c>
      <c r="F988" t="s">
        <v>3586</v>
      </c>
      <c r="G988" t="s">
        <v>2360</v>
      </c>
      <c r="H988">
        <v>27</v>
      </c>
      <c r="I988">
        <v>39</v>
      </c>
      <c r="J988">
        <v>37</v>
      </c>
      <c r="K988">
        <v>30</v>
      </c>
      <c r="L988">
        <v>32</v>
      </c>
      <c r="M988">
        <v>30</v>
      </c>
      <c r="N988">
        <v>6</v>
      </c>
      <c r="O988">
        <v>1</v>
      </c>
      <c r="P988">
        <v>3</v>
      </c>
      <c r="Q988">
        <v>0</v>
      </c>
      <c r="R988">
        <v>205</v>
      </c>
      <c r="T988" s="1">
        <f t="shared" si="367"/>
        <v>13.170731707317074</v>
      </c>
      <c r="U988" s="1">
        <f t="shared" si="350"/>
        <v>19.024390243902438</v>
      </c>
      <c r="V988" s="1">
        <f t="shared" si="351"/>
        <v>18.048780487804876</v>
      </c>
      <c r="W988" s="1">
        <f t="shared" si="352"/>
        <v>14.634146341463413</v>
      </c>
      <c r="X988" s="1">
        <f t="shared" si="353"/>
        <v>15.609756097560975</v>
      </c>
      <c r="Y988" s="1">
        <f t="shared" si="354"/>
        <v>14.634146341463413</v>
      </c>
      <c r="Z988" s="1">
        <f t="shared" si="355"/>
        <v>2.9268292682926833</v>
      </c>
      <c r="AA988" s="1">
        <f t="shared" si="356"/>
        <v>0.48780487804878048</v>
      </c>
      <c r="AB988" s="1">
        <f t="shared" si="357"/>
        <v>1.4634146341463417</v>
      </c>
      <c r="AC988" s="1">
        <f t="shared" si="358"/>
        <v>0</v>
      </c>
      <c r="AD988" s="1"/>
      <c r="AF988" s="1">
        <f t="shared" si="368"/>
        <v>-32.987448611054297</v>
      </c>
      <c r="AG988" s="1">
        <f t="shared" si="359"/>
        <v>41.370089690042022</v>
      </c>
      <c r="AH988" s="1">
        <f>IF((W988-W$2)/W$2*100&gt;100,100,IF((W988-W$2)/W$2*100&lt;-100,-100,(W988-W$2)/W$2*100))</f>
        <v>-24.847858834040903</v>
      </c>
      <c r="AI988" s="1">
        <f>IF((X988-X$2)/X$2*100&gt;100,100,IF((X988-X$2)/X$2*100&lt;-100,-100,(X988-X$2)/X$2*100))</f>
        <v>65.451509450562568</v>
      </c>
      <c r="AJ988" s="1">
        <f>IF((Y988-Y$2)/Y$2*100&gt;100,100,IF((Y988-Y$2)/Y$2*100&lt;-100,-100,(Y988-Y$2)/Y$2*100))</f>
        <v>2.8876175623349489</v>
      </c>
      <c r="AK988" s="1">
        <f>IF((Z988-Z$2)/Z$2*100&gt;100,100,IF((Z988-Z$2)/Z$2*100&lt;-100,-100,(Z988-Z$2)/Z$2*100))</f>
        <v>-69.713640284222862</v>
      </c>
      <c r="AL988" s="1">
        <f>IF((V988-V$2)/V$2*100&gt;100,100,IF((V988-V$2)/V$2*100&lt;-100,-100,(V988-V$2)/V$2*100))</f>
        <v>100</v>
      </c>
      <c r="AM988" s="1">
        <f>IF((AA988-AA$2)/AA$2*100&gt;100,100,IF((AA988-AA$2)/AA$2*100&lt;-100,-100,(AA988-AA$2)/AA$2*100))</f>
        <v>-90.316786557487902</v>
      </c>
      <c r="AN988" s="1">
        <f>IF((AB988-AB$2)/AB$2*100&gt;100,100,IF((AB988-AB$2)/AB$2*100&lt;-100,-100,(AB988-AB$2)/AB$2*100))</f>
        <v>-19.060408512271213</v>
      </c>
      <c r="AO988" s="1">
        <f>IF((AC988-AC$2)/AC$2*100&gt;100,100,IF((AC988-AC$2)/AC$2*100&lt;-100,-100,(AC988-AC$2)/AC$2*100))</f>
        <v>-100</v>
      </c>
      <c r="AP988" s="1"/>
      <c r="AQ988" s="2">
        <f t="shared" si="369"/>
        <v>-33</v>
      </c>
      <c r="AR988" s="2">
        <f t="shared" si="360"/>
        <v>41</v>
      </c>
      <c r="AS988" s="2">
        <f t="shared" si="361"/>
        <v>-25</v>
      </c>
      <c r="AT988" s="2">
        <f t="shared" si="362"/>
        <v>65</v>
      </c>
      <c r="AU988" s="2">
        <f t="shared" si="363"/>
        <v>3</v>
      </c>
      <c r="AV988" s="2">
        <f t="shared" si="370"/>
        <v>0</v>
      </c>
      <c r="AW988" s="2">
        <f t="shared" si="371"/>
        <v>1</v>
      </c>
      <c r="AX988" s="2">
        <f t="shared" si="364"/>
        <v>0</v>
      </c>
      <c r="AY988" s="2">
        <f t="shared" si="365"/>
        <v>0</v>
      </c>
      <c r="AZ988" s="2">
        <f t="shared" si="366"/>
        <v>0</v>
      </c>
      <c r="BA988" s="1"/>
      <c r="BB988" s="1"/>
      <c r="BN988" s="1">
        <f>T988/(T$3-T$4)*100</f>
        <v>22.991014120667522</v>
      </c>
      <c r="BO988" s="1">
        <f>U988/(U$3-U$4)*100</f>
        <v>52.884314164242554</v>
      </c>
      <c r="BP988" s="1">
        <f>V988/(V$3-V$4)*100</f>
        <v>36.097560975609753</v>
      </c>
      <c r="BQ988" s="1">
        <f>W988/(W$3-W$4)*100</f>
        <v>26.607538802660745</v>
      </c>
      <c r="BR988" s="1">
        <f>X988/(X$3-X$4)*100</f>
        <v>42.493224932249319</v>
      </c>
      <c r="BS988" s="1">
        <f>Y988/(Y$3-Y$4)*100</f>
        <v>55.052264808362374</v>
      </c>
      <c r="BT988" s="1">
        <f>Z988/(Z$3-Z$4)*100</f>
        <v>9.2307692307692335</v>
      </c>
      <c r="BU988" s="1">
        <f>AA988/(AA$3-AA$4)*100</f>
        <v>1.7442719881744273</v>
      </c>
      <c r="BV988" s="1">
        <f>AB988/(AB$3-AB$4)*100</f>
        <v>6.8914883026381295</v>
      </c>
      <c r="BW988" s="1">
        <f>AC988/(AC$3-AC$4)*100</f>
        <v>0</v>
      </c>
    </row>
    <row r="989" spans="1:75">
      <c r="A989">
        <v>84</v>
      </c>
      <c r="B989" t="s">
        <v>2941</v>
      </c>
      <c r="C989" t="s">
        <v>3587</v>
      </c>
      <c r="D989">
        <v>6</v>
      </c>
      <c r="E989" t="s">
        <v>3588</v>
      </c>
      <c r="F989" t="s">
        <v>3589</v>
      </c>
      <c r="G989" t="s">
        <v>3590</v>
      </c>
      <c r="H989">
        <v>13</v>
      </c>
      <c r="I989">
        <v>22</v>
      </c>
      <c r="J989">
        <v>9</v>
      </c>
      <c r="K989">
        <v>21</v>
      </c>
      <c r="L989">
        <v>6</v>
      </c>
      <c r="M989">
        <v>11</v>
      </c>
      <c r="N989">
        <v>1</v>
      </c>
      <c r="O989">
        <v>0</v>
      </c>
      <c r="P989">
        <v>0</v>
      </c>
      <c r="Q989">
        <v>0</v>
      </c>
      <c r="R989">
        <v>83</v>
      </c>
      <c r="T989" s="1">
        <f t="shared" si="367"/>
        <v>15.66265060240964</v>
      </c>
      <c r="U989" s="1">
        <f t="shared" si="350"/>
        <v>26.506024096385545</v>
      </c>
      <c r="V989" s="1">
        <f t="shared" si="351"/>
        <v>10.843373493975903</v>
      </c>
      <c r="W989" s="1">
        <f t="shared" si="352"/>
        <v>25.301204819277107</v>
      </c>
      <c r="X989" s="1">
        <f t="shared" si="353"/>
        <v>7.2289156626506017</v>
      </c>
      <c r="Y989" s="1">
        <f t="shared" si="354"/>
        <v>13.253012048192772</v>
      </c>
      <c r="Z989" s="1">
        <f t="shared" si="355"/>
        <v>1.2048192771084338</v>
      </c>
      <c r="AA989" s="1">
        <f t="shared" si="356"/>
        <v>0</v>
      </c>
      <c r="AB989" s="1">
        <f t="shared" si="357"/>
        <v>0</v>
      </c>
      <c r="AC989" s="1">
        <f t="shared" si="358"/>
        <v>0</v>
      </c>
      <c r="AD989" s="1"/>
      <c r="AF989" s="1">
        <f t="shared" si="368"/>
        <v>-20.308590159955244</v>
      </c>
      <c r="AG989" s="1">
        <f t="shared" si="359"/>
        <v>96.966050201448752</v>
      </c>
      <c r="AH989" s="1">
        <f>IF((W989-W$2)/W$2*100&gt;100,100,IF((W989-W$2)/W$2*100&lt;-100,-100,(W989-W$2)/W$2*100))</f>
        <v>29.931713943555788</v>
      </c>
      <c r="AI989" s="1">
        <f>IF((X989-X$2)/X$2*100&gt;100,100,IF((X989-X$2)/X$2*100&lt;-100,-100,(X989-X$2)/X$2*100))</f>
        <v>-23.379007295108455</v>
      </c>
      <c r="AJ989" s="1">
        <f>IF((Y989-Y$2)/Y$2*100&gt;100,100,IF((Y989-Y$2)/Y$2*100&lt;-100,-100,(Y989-Y$2)/Y$2*100))</f>
        <v>-6.8226595971625086</v>
      </c>
      <c r="AK989" s="1">
        <f>IF((Z989-Z$2)/Z$2*100&gt;100,100,IF((Z989-Z$2)/Z$2*100&lt;-100,-100,(Z989-Z$2)/Z$2*100))</f>
        <v>-87.532723410172053</v>
      </c>
      <c r="AL989" s="1">
        <f>IF((V989-V$2)/V$2*100&gt;100,100,IF((V989-V$2)/V$2*100&lt;-100,-100,(V989-V$2)/V$2*100))</f>
        <v>100</v>
      </c>
      <c r="AM989" s="1">
        <f>IF((AA989-AA$2)/AA$2*100&gt;100,100,IF((AA989-AA$2)/AA$2*100&lt;-100,-100,(AA989-AA$2)/AA$2*100))</f>
        <v>-100</v>
      </c>
      <c r="AN989" s="1">
        <f>IF((AB989-AB$2)/AB$2*100&gt;100,100,IF((AB989-AB$2)/AB$2*100&lt;-100,-100,(AB989-AB$2)/AB$2*100))</f>
        <v>-100</v>
      </c>
      <c r="AO989" s="1">
        <f>IF((AC989-AC$2)/AC$2*100&gt;100,100,IF((AC989-AC$2)/AC$2*100&lt;-100,-100,(AC989-AC$2)/AC$2*100))</f>
        <v>-100</v>
      </c>
      <c r="AP989" s="1"/>
      <c r="AQ989" s="2">
        <f t="shared" si="369"/>
        <v>-20</v>
      </c>
      <c r="AR989" s="2">
        <f t="shared" si="360"/>
        <v>97</v>
      </c>
      <c r="AS989" s="2">
        <f t="shared" si="361"/>
        <v>30</v>
      </c>
      <c r="AT989" s="2">
        <f t="shared" si="362"/>
        <v>-23</v>
      </c>
      <c r="AU989" s="2">
        <f t="shared" si="363"/>
        <v>-7</v>
      </c>
      <c r="AV989" s="2">
        <f t="shared" si="370"/>
        <v>0</v>
      </c>
      <c r="AW989" s="2">
        <f t="shared" si="371"/>
        <v>1</v>
      </c>
      <c r="AX989" s="2">
        <f t="shared" si="364"/>
        <v>0</v>
      </c>
      <c r="AY989" s="2">
        <f t="shared" si="365"/>
        <v>0</v>
      </c>
      <c r="AZ989" s="2">
        <f t="shared" si="366"/>
        <v>0</v>
      </c>
      <c r="BA989" s="1"/>
      <c r="BB989" s="1"/>
      <c r="BN989" s="1">
        <f>T989/(T$3-T$4)*100</f>
        <v>27.340942718241383</v>
      </c>
      <c r="BO989" s="1">
        <f>U989/(U$3-U$4)*100</f>
        <v>73.681883497291921</v>
      </c>
      <c r="BP989" s="1">
        <f>V989/(V$3-V$4)*100</f>
        <v>21.686746987951807</v>
      </c>
      <c r="BQ989" s="1">
        <f>W989/(W$3-W$4)*100</f>
        <v>46.002190580503829</v>
      </c>
      <c r="BR989" s="1">
        <f>X989/(X$3-X$4)*100</f>
        <v>19.678714859437747</v>
      </c>
      <c r="BS989" s="1">
        <f>Y989/(Y$3-Y$4)*100</f>
        <v>49.856569133677581</v>
      </c>
      <c r="BT989" s="1">
        <f>Z989/(Z$3-Z$4)*100</f>
        <v>3.7998146431881374</v>
      </c>
      <c r="BU989" s="1">
        <f>AA989/(AA$3-AA$4)*100</f>
        <v>0</v>
      </c>
      <c r="BV989" s="1">
        <f>AB989/(AB$3-AB$4)*100</f>
        <v>0</v>
      </c>
      <c r="BW989" s="1">
        <f>AC989/(AC$3-AC$4)*100</f>
        <v>0</v>
      </c>
    </row>
    <row r="990" spans="1:75">
      <c r="A990">
        <v>80</v>
      </c>
      <c r="B990" t="s">
        <v>2941</v>
      </c>
      <c r="C990" t="s">
        <v>3591</v>
      </c>
      <c r="D990">
        <v>15</v>
      </c>
      <c r="E990" t="s">
        <v>3592</v>
      </c>
      <c r="F990" t="s">
        <v>3593</v>
      </c>
      <c r="G990" t="s">
        <v>569</v>
      </c>
      <c r="H990">
        <v>24</v>
      </c>
      <c r="I990">
        <v>69</v>
      </c>
      <c r="J990">
        <v>34</v>
      </c>
      <c r="K990">
        <v>57</v>
      </c>
      <c r="L990">
        <v>26</v>
      </c>
      <c r="M990">
        <v>29</v>
      </c>
      <c r="N990">
        <v>6</v>
      </c>
      <c r="O990">
        <v>4</v>
      </c>
      <c r="P990">
        <v>3</v>
      </c>
      <c r="Q990">
        <v>6</v>
      </c>
      <c r="R990">
        <v>258</v>
      </c>
      <c r="T990" s="1">
        <f t="shared" si="367"/>
        <v>9.3023255813953494</v>
      </c>
      <c r="U990" s="1">
        <f t="shared" si="350"/>
        <v>26.744186046511626</v>
      </c>
      <c r="V990" s="1">
        <f t="shared" si="351"/>
        <v>13.178294573643413</v>
      </c>
      <c r="W990" s="1">
        <f t="shared" si="352"/>
        <v>22.093023255813954</v>
      </c>
      <c r="X990" s="1">
        <f t="shared" si="353"/>
        <v>10.077519379844961</v>
      </c>
      <c r="Y990" s="1">
        <f t="shared" si="354"/>
        <v>11.24031007751938</v>
      </c>
      <c r="Z990" s="1">
        <f t="shared" si="355"/>
        <v>2.3255813953488373</v>
      </c>
      <c r="AA990" s="1">
        <f t="shared" si="356"/>
        <v>1.5503875968992249</v>
      </c>
      <c r="AB990" s="1">
        <f t="shared" si="357"/>
        <v>1.1627906976744187</v>
      </c>
      <c r="AC990" s="1">
        <f t="shared" si="358"/>
        <v>2.3255813953488373</v>
      </c>
      <c r="AD990" s="1"/>
      <c r="AF990" s="1">
        <f t="shared" si="368"/>
        <v>-52.669860345447482</v>
      </c>
      <c r="AG990" s="1">
        <f t="shared" si="359"/>
        <v>98.735829722286255</v>
      </c>
      <c r="AH990" s="1">
        <f>IF((W990-W$2)/W$2*100&gt;100,100,IF((W990-W$2)/W$2*100&lt;-100,-100,(W990-W$2)/W$2*100))</f>
        <v>13.456430171089423</v>
      </c>
      <c r="AI990" s="1">
        <f>IF((X990-X$2)/X$2*100&gt;100,100,IF((X990-X$2)/X$2*100&lt;-100,-100,(X990-X$2)/X$2*100))</f>
        <v>6.8140195459663921</v>
      </c>
      <c r="AJ990" s="1">
        <f>IF((Y990-Y$2)/Y$2*100&gt;100,100,IF((Y990-Y$2)/Y$2*100&lt;-100,-100,(Y990-Y$2)/Y$2*100))</f>
        <v>-20.973270489911972</v>
      </c>
      <c r="AK990" s="1">
        <f>IF((Z990-Z$2)/Z$2*100&gt;100,100,IF((Z990-Z$2)/Z$2*100&lt;-100,-100,(Z990-Z$2)/Z$2*100))</f>
        <v>-75.935256814983276</v>
      </c>
      <c r="AL990" s="1">
        <f>IF((V990-V$2)/V$2*100&gt;100,100,IF((V990-V$2)/V$2*100&lt;-100,-100,(V990-V$2)/V$2*100))</f>
        <v>100</v>
      </c>
      <c r="AM990" s="1">
        <f>IF((AA990-AA$2)/AA$2*100&gt;100,100,IF((AA990-AA$2)/AA$2*100&lt;-100,-100,(AA990-AA$2)/AA$2*100))</f>
        <v>-69.223895260232894</v>
      </c>
      <c r="AN990" s="1">
        <f>IF((AB990-AB$2)/AB$2*100&gt;100,100,IF((AB990-AB$2)/AB$2*100&lt;-100,-100,(AB990-AB$2)/AB$2*100))</f>
        <v>-35.687533895409302</v>
      </c>
      <c r="AO990" s="1">
        <f>IF((AC990-AC$2)/AC$2*100&gt;100,100,IF((AC990-AC$2)/AC$2*100&lt;-100,-100,(AC990-AC$2)/AC$2*100))</f>
        <v>-5.4519758203341606</v>
      </c>
      <c r="AP990" s="1"/>
      <c r="AQ990" s="2">
        <f t="shared" si="369"/>
        <v>-53</v>
      </c>
      <c r="AR990" s="2">
        <f t="shared" si="360"/>
        <v>99</v>
      </c>
      <c r="AS990" s="2">
        <f t="shared" si="361"/>
        <v>13</v>
      </c>
      <c r="AT990" s="2">
        <f t="shared" si="362"/>
        <v>7</v>
      </c>
      <c r="AU990" s="2">
        <f t="shared" si="363"/>
        <v>-21</v>
      </c>
      <c r="AV990" s="2">
        <f t="shared" si="370"/>
        <v>0</v>
      </c>
      <c r="AW990" s="2">
        <f t="shared" si="371"/>
        <v>1</v>
      </c>
      <c r="AX990" s="2">
        <f t="shared" si="364"/>
        <v>0</v>
      </c>
      <c r="AY990" s="2">
        <f t="shared" si="365"/>
        <v>0</v>
      </c>
      <c r="AZ990" s="2">
        <f t="shared" si="366"/>
        <v>0</v>
      </c>
      <c r="BA990" s="1"/>
      <c r="BB990" s="1"/>
      <c r="BN990" s="1">
        <f>T990/(T$3-T$4)*100</f>
        <v>16.238270093839251</v>
      </c>
      <c r="BO990" s="1">
        <f>U990/(U$3-U$4)*100</f>
        <v>74.343930019202048</v>
      </c>
      <c r="BP990" s="1">
        <f>V990/(V$3-V$4)*100</f>
        <v>26.356589147286826</v>
      </c>
      <c r="BQ990" s="1">
        <f>W990/(W$3-W$4)*100</f>
        <v>40.169133192388998</v>
      </c>
      <c r="BR990" s="1">
        <f>X990/(X$3-X$4)*100</f>
        <v>27.43324720068906</v>
      </c>
      <c r="BS990" s="1">
        <f>Y990/(Y$3-Y$4)*100</f>
        <v>42.284976005906245</v>
      </c>
      <c r="BT990" s="1">
        <f>Z990/(Z$3-Z$4)*100</f>
        <v>7.3345259391771025</v>
      </c>
      <c r="BU990" s="1">
        <f>AA990/(AA$3-AA$4)*100</f>
        <v>5.5438101949729859</v>
      </c>
      <c r="BV990" s="1">
        <f>AB990/(AB$3-AB$4)*100</f>
        <v>5.4757949691504511</v>
      </c>
      <c r="BW990" s="1">
        <f>AC990/(AC$3-AC$4)*100</f>
        <v>5.1849027830728183</v>
      </c>
    </row>
    <row r="991" spans="1:75">
      <c r="A991">
        <v>81</v>
      </c>
      <c r="B991" t="s">
        <v>2941</v>
      </c>
      <c r="C991" t="s">
        <v>3594</v>
      </c>
      <c r="D991">
        <v>9</v>
      </c>
      <c r="E991" t="s">
        <v>3595</v>
      </c>
      <c r="F991" t="s">
        <v>3596</v>
      </c>
      <c r="G991" t="s">
        <v>1452</v>
      </c>
      <c r="H991">
        <v>25</v>
      </c>
      <c r="I991">
        <v>26</v>
      </c>
      <c r="J991">
        <v>9</v>
      </c>
      <c r="K991">
        <v>41</v>
      </c>
      <c r="L991">
        <v>8</v>
      </c>
      <c r="M991">
        <v>19</v>
      </c>
      <c r="N991">
        <v>2</v>
      </c>
      <c r="O991">
        <v>0</v>
      </c>
      <c r="P991">
        <v>0</v>
      </c>
      <c r="Q991">
        <v>0</v>
      </c>
      <c r="R991">
        <v>130</v>
      </c>
      <c r="T991" s="1">
        <f t="shared" si="367"/>
        <v>19.230769230769234</v>
      </c>
      <c r="U991" s="1">
        <f t="shared" si="350"/>
        <v>20</v>
      </c>
      <c r="V991" s="1">
        <f t="shared" si="351"/>
        <v>6.9230769230769234</v>
      </c>
      <c r="W991" s="1">
        <f t="shared" si="352"/>
        <v>31.538461538461537</v>
      </c>
      <c r="X991" s="1">
        <f t="shared" si="353"/>
        <v>6.1538461538461542</v>
      </c>
      <c r="Y991" s="1">
        <f t="shared" si="354"/>
        <v>14.615384615384617</v>
      </c>
      <c r="Z991" s="1">
        <f t="shared" si="355"/>
        <v>1.5384615384615385</v>
      </c>
      <c r="AA991" s="1">
        <f t="shared" si="356"/>
        <v>0</v>
      </c>
      <c r="AB991" s="1">
        <f t="shared" si="357"/>
        <v>0</v>
      </c>
      <c r="AC991" s="1">
        <f t="shared" si="358"/>
        <v>0</v>
      </c>
      <c r="AD991" s="1"/>
      <c r="AF991" s="1">
        <f t="shared" si="368"/>
        <v>-2.1540382141462255</v>
      </c>
      <c r="AG991" s="1">
        <f t="shared" si="359"/>
        <v>48.619837879274954</v>
      </c>
      <c r="AH991" s="1">
        <f>IF((W991-W$2)/W$2*100&gt;100,100,IF((W991-W$2)/W$2*100&lt;-100,-100,(W991-W$2)/W$2*100))</f>
        <v>61.962499102534927</v>
      </c>
      <c r="AI991" s="1">
        <f>IF((X991-X$2)/X$2*100&gt;100,100,IF((X991-X$2)/X$2*100&lt;-100,-100,(X991-X$2)/X$2*100))</f>
        <v>-34.773924158912827</v>
      </c>
      <c r="AJ991" s="1">
        <f>IF((Y991-Y$2)/Y$2*100&gt;100,100,IF((Y991-Y$2)/Y$2*100&lt;-100,-100,(Y991-Y$2)/Y$2*100))</f>
        <v>2.7557103603319733</v>
      </c>
      <c r="AK991" s="1">
        <f>IF((Z991-Z$2)/Z$2*100&gt;100,100,IF((Z991-Z$2)/Z$2*100&lt;-100,-100,(Z991-Z$2)/Z$2*100))</f>
        <v>-84.080246816065866</v>
      </c>
      <c r="AL991" s="1">
        <f>IF((V991-V$2)/V$2*100&gt;100,100,IF((V991-V$2)/V$2*100&lt;-100,-100,(V991-V$2)/V$2*100))</f>
        <v>50.534388305611579</v>
      </c>
      <c r="AM991" s="1">
        <f>IF((AA991-AA$2)/AA$2*100&gt;100,100,IF((AA991-AA$2)/AA$2*100&lt;-100,-100,(AA991-AA$2)/AA$2*100))</f>
        <v>-100</v>
      </c>
      <c r="AN991" s="1">
        <f>IF((AB991-AB$2)/AB$2*100&gt;100,100,IF((AB991-AB$2)/AB$2*100&lt;-100,-100,(AB991-AB$2)/AB$2*100))</f>
        <v>-100</v>
      </c>
      <c r="AO991" s="1">
        <f>IF((AC991-AC$2)/AC$2*100&gt;100,100,IF((AC991-AC$2)/AC$2*100&lt;-100,-100,(AC991-AC$2)/AC$2*100))</f>
        <v>-100</v>
      </c>
      <c r="AP991" s="1"/>
      <c r="AQ991" s="2">
        <f t="shared" si="369"/>
        <v>-2</v>
      </c>
      <c r="AR991" s="2">
        <f t="shared" si="360"/>
        <v>49</v>
      </c>
      <c r="AS991" s="2">
        <f t="shared" si="361"/>
        <v>62</v>
      </c>
      <c r="AT991" s="2">
        <f t="shared" si="362"/>
        <v>-35</v>
      </c>
      <c r="AU991" s="2">
        <f t="shared" si="363"/>
        <v>3</v>
      </c>
      <c r="AV991" s="2">
        <f t="shared" si="370"/>
        <v>0</v>
      </c>
      <c r="AW991" s="2">
        <f t="shared" si="371"/>
        <v>1</v>
      </c>
      <c r="AX991" s="2">
        <f t="shared" si="364"/>
        <v>0</v>
      </c>
      <c r="AY991" s="2">
        <f t="shared" si="365"/>
        <v>0</v>
      </c>
      <c r="AZ991" s="2">
        <f t="shared" si="366"/>
        <v>0</v>
      </c>
      <c r="BA991" s="1"/>
      <c r="BB991" s="1"/>
      <c r="BN991" s="1">
        <f>T991/(T$3-T$4)*100</f>
        <v>33.569500674763837</v>
      </c>
      <c r="BO991" s="1">
        <f>U991/(U$3-U$4)*100</f>
        <v>55.596330275229356</v>
      </c>
      <c r="BP991" s="1">
        <f>V991/(V$3-V$4)*100</f>
        <v>13.846153846153847</v>
      </c>
      <c r="BQ991" s="1">
        <f>W991/(W$3-W$4)*100</f>
        <v>57.342657342657333</v>
      </c>
      <c r="BR991" s="1">
        <f>X991/(X$3-X$4)*100</f>
        <v>16.752136752136749</v>
      </c>
      <c r="BS991" s="1">
        <f>Y991/(Y$3-Y$4)*100</f>
        <v>54.981684981685</v>
      </c>
      <c r="BT991" s="1">
        <f>Z991/(Z$3-Z$4)*100</f>
        <v>4.8520710059171597</v>
      </c>
      <c r="BU991" s="1">
        <f>AA991/(AA$3-AA$4)*100</f>
        <v>0</v>
      </c>
      <c r="BV991" s="1">
        <f>AB991/(AB$3-AB$4)*100</f>
        <v>0</v>
      </c>
      <c r="BW991" s="1">
        <f>AC991/(AC$3-AC$4)*100</f>
        <v>0</v>
      </c>
    </row>
    <row r="992" spans="1:75">
      <c r="A992">
        <v>88</v>
      </c>
      <c r="B992" t="s">
        <v>2941</v>
      </c>
      <c r="C992" t="s">
        <v>3597</v>
      </c>
      <c r="D992">
        <v>7</v>
      </c>
      <c r="E992" t="s">
        <v>3598</v>
      </c>
      <c r="F992" t="s">
        <v>3599</v>
      </c>
      <c r="G992" t="s">
        <v>3600</v>
      </c>
      <c r="H992">
        <v>5</v>
      </c>
      <c r="I992">
        <v>28</v>
      </c>
      <c r="J992">
        <v>17</v>
      </c>
      <c r="K992">
        <v>16</v>
      </c>
      <c r="L992">
        <v>2</v>
      </c>
      <c r="M992">
        <v>10</v>
      </c>
      <c r="N992">
        <v>0</v>
      </c>
      <c r="O992">
        <v>0</v>
      </c>
      <c r="P992">
        <v>0</v>
      </c>
      <c r="Q992">
        <v>0</v>
      </c>
      <c r="R992">
        <v>78</v>
      </c>
      <c r="T992" s="1">
        <f t="shared" si="367"/>
        <v>6.4102564102564097</v>
      </c>
      <c r="U992" s="1">
        <f t="shared" si="350"/>
        <v>35.897435897435898</v>
      </c>
      <c r="V992" s="1">
        <f t="shared" si="351"/>
        <v>21.794871794871796</v>
      </c>
      <c r="W992" s="1">
        <f t="shared" si="352"/>
        <v>20.512820512820511</v>
      </c>
      <c r="X992" s="1">
        <f t="shared" si="353"/>
        <v>2.5641025641025639</v>
      </c>
      <c r="Y992" s="1">
        <f t="shared" si="354"/>
        <v>12.820512820512819</v>
      </c>
      <c r="Z992" s="1">
        <f t="shared" si="355"/>
        <v>0</v>
      </c>
      <c r="AA992" s="1">
        <f t="shared" si="356"/>
        <v>0</v>
      </c>
      <c r="AB992" s="1">
        <f t="shared" si="357"/>
        <v>0</v>
      </c>
      <c r="AC992" s="1">
        <f t="shared" si="358"/>
        <v>0</v>
      </c>
      <c r="AD992" s="1"/>
      <c r="AF992" s="1">
        <f t="shared" si="368"/>
        <v>-67.384679404715413</v>
      </c>
      <c r="AG992" s="1">
        <f t="shared" si="359"/>
        <v>100</v>
      </c>
      <c r="AH992" s="1">
        <f>IF((W992-W$2)/W$2*100&gt;100,100,IF((W992-W$2)/W$2*100&lt;-100,-100,(W992-W$2)/W$2*100))</f>
        <v>5.341462830917024</v>
      </c>
      <c r="AI992" s="1">
        <f>IF((X992-X$2)/X$2*100&gt;100,100,IF((X992-X$2)/X$2*100&lt;-100,-100,(X992-X$2)/X$2*100))</f>
        <v>-72.82246839954702</v>
      </c>
      <c r="AJ992" s="1">
        <f>IF((Y992-Y$2)/Y$2*100&gt;100,100,IF((Y992-Y$2)/Y$2*100&lt;-100,-100,(Y992-Y$2)/Y$2*100))</f>
        <v>-9.8634119646210916</v>
      </c>
      <c r="AK992" s="1">
        <f>IF((Z992-Z$2)/Z$2*100&gt;100,100,IF((Z992-Z$2)/Z$2*100&lt;-100,-100,(Z992-Z$2)/Z$2*100))</f>
        <v>-100</v>
      </c>
      <c r="AL992" s="1">
        <f>IF((V992-V$2)/V$2*100&gt;100,100,IF((V992-V$2)/V$2*100&lt;-100,-100,(V992-V$2)/V$2*100))</f>
        <v>100</v>
      </c>
      <c r="AM992" s="1">
        <f>IF((AA992-AA$2)/AA$2*100&gt;100,100,IF((AA992-AA$2)/AA$2*100&lt;-100,-100,(AA992-AA$2)/AA$2*100))</f>
        <v>-100</v>
      </c>
      <c r="AN992" s="1">
        <f>IF((AB992-AB$2)/AB$2*100&gt;100,100,IF((AB992-AB$2)/AB$2*100&lt;-100,-100,(AB992-AB$2)/AB$2*100))</f>
        <v>-100</v>
      </c>
      <c r="AO992" s="1">
        <f>IF((AC992-AC$2)/AC$2*100&gt;100,100,IF((AC992-AC$2)/AC$2*100&lt;-100,-100,(AC992-AC$2)/AC$2*100))</f>
        <v>-100</v>
      </c>
      <c r="AP992" s="1"/>
      <c r="AQ992" s="2">
        <f t="shared" si="369"/>
        <v>-67</v>
      </c>
      <c r="AR992" s="2">
        <f t="shared" si="360"/>
        <v>100</v>
      </c>
      <c r="AS992" s="2">
        <f t="shared" si="361"/>
        <v>5</v>
      </c>
      <c r="AT992" s="2">
        <f t="shared" si="362"/>
        <v>-73</v>
      </c>
      <c r="AU992" s="2">
        <f t="shared" si="363"/>
        <v>-10</v>
      </c>
      <c r="AV992" s="2">
        <f t="shared" si="370"/>
        <v>0</v>
      </c>
      <c r="AW992" s="2">
        <f t="shared" si="371"/>
        <v>1</v>
      </c>
      <c r="AX992" s="2">
        <f t="shared" si="364"/>
        <v>0</v>
      </c>
      <c r="AY992" s="2">
        <f t="shared" si="365"/>
        <v>0</v>
      </c>
      <c r="AZ992" s="2">
        <f t="shared" si="366"/>
        <v>0</v>
      </c>
      <c r="BA992" s="1"/>
      <c r="BB992" s="1"/>
      <c r="BN992" s="1">
        <f>T992/(T$3-T$4)*100</f>
        <v>11.189833558254609</v>
      </c>
      <c r="BO992" s="1">
        <f>U992/(U$3-U$4)*100</f>
        <v>99.788285109386024</v>
      </c>
      <c r="BP992" s="1">
        <f>V992/(V$3-V$4)*100</f>
        <v>43.589743589743591</v>
      </c>
      <c r="BQ992" s="1">
        <f>W992/(W$3-W$4)*100</f>
        <v>37.296037296037291</v>
      </c>
      <c r="BR992" s="1">
        <f>X992/(X$3-X$4)*100</f>
        <v>6.9800569800569781</v>
      </c>
      <c r="BS992" s="1">
        <f>Y992/(Y$3-Y$4)*100</f>
        <v>48.229548229548229</v>
      </c>
      <c r="BT992" s="1">
        <f>Z992/(Z$3-Z$4)*100</f>
        <v>0</v>
      </c>
      <c r="BU992" s="1">
        <f>AA992/(AA$3-AA$4)*100</f>
        <v>0</v>
      </c>
      <c r="BV992" s="1">
        <f>AB992/(AB$3-AB$4)*100</f>
        <v>0</v>
      </c>
      <c r="BW992" s="1">
        <f>AC992/(AC$3-AC$4)*100</f>
        <v>0</v>
      </c>
    </row>
    <row r="993" spans="1:75">
      <c r="A993">
        <v>82</v>
      </c>
      <c r="B993" t="s">
        <v>2941</v>
      </c>
      <c r="C993" t="s">
        <v>3601</v>
      </c>
      <c r="D993">
        <v>8</v>
      </c>
      <c r="E993" t="s">
        <v>3602</v>
      </c>
      <c r="F993" t="s">
        <v>3603</v>
      </c>
      <c r="G993" t="s">
        <v>3604</v>
      </c>
      <c r="H993">
        <v>26</v>
      </c>
      <c r="I993">
        <v>52</v>
      </c>
      <c r="J993">
        <v>26</v>
      </c>
      <c r="K993">
        <v>42</v>
      </c>
      <c r="L993">
        <v>11</v>
      </c>
      <c r="M993">
        <v>17</v>
      </c>
      <c r="N993">
        <v>5</v>
      </c>
      <c r="O993">
        <v>0</v>
      </c>
      <c r="P993">
        <v>0</v>
      </c>
      <c r="Q993">
        <v>10</v>
      </c>
      <c r="R993">
        <v>189</v>
      </c>
      <c r="T993" s="1">
        <f t="shared" si="367"/>
        <v>13.756613756613756</v>
      </c>
      <c r="U993" s="1">
        <f t="shared" si="350"/>
        <v>27.513227513227513</v>
      </c>
      <c r="V993" s="1">
        <f t="shared" si="351"/>
        <v>13.756613756613756</v>
      </c>
      <c r="W993" s="1">
        <f t="shared" si="352"/>
        <v>22.222222222222221</v>
      </c>
      <c r="X993" s="1">
        <f t="shared" si="353"/>
        <v>5.8201058201058196</v>
      </c>
      <c r="Y993" s="1">
        <f t="shared" si="354"/>
        <v>8.9947089947089935</v>
      </c>
      <c r="Z993" s="1">
        <f t="shared" si="355"/>
        <v>2.6455026455026456</v>
      </c>
      <c r="AA993" s="1">
        <f t="shared" si="356"/>
        <v>0</v>
      </c>
      <c r="AB993" s="1">
        <f t="shared" si="357"/>
        <v>0</v>
      </c>
      <c r="AC993" s="1">
        <f t="shared" si="358"/>
        <v>5.2910052910052912</v>
      </c>
      <c r="AD993" s="1"/>
      <c r="AF993" s="1">
        <f t="shared" si="368"/>
        <v>-30.00648659551625</v>
      </c>
      <c r="AG993" s="1">
        <f t="shared" si="359"/>
        <v>100</v>
      </c>
      <c r="AH993" s="1">
        <f>IF((W993-W$2)/W$2*100&gt;100,100,IF((W993-W$2)/W$2*100&lt;-100,-100,(W993-W$2)/W$2*100))</f>
        <v>14.119918066826781</v>
      </c>
      <c r="AI993" s="1">
        <f>IF((X993-X$2)/X$2*100&gt;100,100,IF((X993-X$2)/X$2*100&lt;-100,-100,(X993-X$2)/X$2*100))</f>
        <v>-38.311317160876555</v>
      </c>
      <c r="AJ993" s="1">
        <f>IF((Y993-Y$2)/Y$2*100&gt;100,100,IF((Y993-Y$2)/Y$2*100&lt;-100,-100,(Y993-Y$2)/Y$2*100))</f>
        <v>-36.761314425972266</v>
      </c>
      <c r="AK993" s="1">
        <f>IF((Z993-Z$2)/Z$2*100&gt;100,100,IF((Z993-Z$2)/Z$2*100&lt;-100,-100,(Z993-Z$2)/Z$2*100))</f>
        <v>-72.624763043499499</v>
      </c>
      <c r="AL993" s="1">
        <f>IF((V993-V$2)/V$2*100&gt;100,100,IF((V993-V$2)/V$2*100&lt;-100,-100,(V993-V$2)/V$2*100))</f>
        <v>100</v>
      </c>
      <c r="AM993" s="1">
        <f>IF((AA993-AA$2)/AA$2*100&gt;100,100,IF((AA993-AA$2)/AA$2*100&lt;-100,-100,(AA993-AA$2)/AA$2*100))</f>
        <v>-100</v>
      </c>
      <c r="AN993" s="1">
        <f>IF((AB993-AB$2)/AB$2*100&gt;100,100,IF((AB993-AB$2)/AB$2*100&lt;-100,-100,(AB993-AB$2)/AB$2*100))</f>
        <v>-100</v>
      </c>
      <c r="AO993" s="1">
        <f>IF((AC993-AC$2)/AC$2*100&gt;100,100,IF((AC993-AC$2)/AC$2*100&lt;-100,-100,(AC993-AC$2)/AC$2*100))</f>
        <v>100</v>
      </c>
      <c r="AP993" s="1"/>
      <c r="AQ993" s="2">
        <f t="shared" si="369"/>
        <v>-30</v>
      </c>
      <c r="AR993" s="2">
        <f t="shared" si="360"/>
        <v>100</v>
      </c>
      <c r="AS993" s="2">
        <f t="shared" si="361"/>
        <v>14</v>
      </c>
      <c r="AT993" s="2">
        <f t="shared" si="362"/>
        <v>-38</v>
      </c>
      <c r="AU993" s="2">
        <f t="shared" si="363"/>
        <v>-37</v>
      </c>
      <c r="AV993" s="2">
        <f t="shared" si="370"/>
        <v>0</v>
      </c>
      <c r="AW993" s="2">
        <f t="shared" si="371"/>
        <v>1</v>
      </c>
      <c r="AX993" s="2">
        <f t="shared" si="364"/>
        <v>0</v>
      </c>
      <c r="AY993" s="2">
        <f t="shared" si="365"/>
        <v>0</v>
      </c>
      <c r="AZ993" s="2">
        <f t="shared" si="366"/>
        <v>1</v>
      </c>
      <c r="BA993" s="1"/>
      <c r="BB993" s="1"/>
      <c r="BN993" s="1">
        <f>T993/(T$3-T$4)*100</f>
        <v>24.013738048825765</v>
      </c>
      <c r="BO993" s="1">
        <f>U993/(U$3-U$4)*100</f>
        <v>76.481724188146202</v>
      </c>
      <c r="BP993" s="1">
        <f>V993/(V$3-V$4)*100</f>
        <v>27.513227513227513</v>
      </c>
      <c r="BQ993" s="1">
        <f>W993/(W$3-W$4)*100</f>
        <v>40.404040404040401</v>
      </c>
      <c r="BR993" s="1">
        <f>X993/(X$3-X$4)*100</f>
        <v>15.843621399176952</v>
      </c>
      <c r="BS993" s="1">
        <f>Y993/(Y$3-Y$4)*100</f>
        <v>33.837238599143362</v>
      </c>
      <c r="BT993" s="1">
        <f>Z993/(Z$3-Z$4)*100</f>
        <v>8.3435083435083435</v>
      </c>
      <c r="BU993" s="1">
        <f>AA993/(AA$3-AA$4)*100</f>
        <v>0</v>
      </c>
      <c r="BV993" s="1">
        <f>AB993/(AB$3-AB$4)*100</f>
        <v>0</v>
      </c>
      <c r="BW993" s="1">
        <f>AC993/(AC$3-AC$4)*100</f>
        <v>11.796339665192125</v>
      </c>
    </row>
    <row r="994" spans="1:75">
      <c r="A994">
        <v>87</v>
      </c>
      <c r="B994" t="s">
        <v>2941</v>
      </c>
      <c r="C994" t="s">
        <v>2985</v>
      </c>
      <c r="D994">
        <v>8</v>
      </c>
      <c r="E994" t="s">
        <v>3605</v>
      </c>
      <c r="F994" t="s">
        <v>3606</v>
      </c>
      <c r="G994" t="s">
        <v>2744</v>
      </c>
      <c r="H994">
        <v>11</v>
      </c>
      <c r="I994">
        <v>33</v>
      </c>
      <c r="J994">
        <v>20</v>
      </c>
      <c r="K994">
        <v>25</v>
      </c>
      <c r="L994">
        <v>7</v>
      </c>
      <c r="M994">
        <v>17</v>
      </c>
      <c r="N994">
        <v>1</v>
      </c>
      <c r="O994">
        <v>0</v>
      </c>
      <c r="P994">
        <v>0</v>
      </c>
      <c r="Q994">
        <v>0</v>
      </c>
      <c r="R994">
        <v>114</v>
      </c>
      <c r="T994" s="1">
        <f t="shared" si="367"/>
        <v>9.6491228070175428</v>
      </c>
      <c r="U994" s="1">
        <f t="shared" si="350"/>
        <v>28.947368421052634</v>
      </c>
      <c r="V994" s="1">
        <f t="shared" si="351"/>
        <v>17.543859649122805</v>
      </c>
      <c r="W994" s="1">
        <f t="shared" si="352"/>
        <v>21.929824561403507</v>
      </c>
      <c r="X994" s="1">
        <f t="shared" si="353"/>
        <v>6.140350877192982</v>
      </c>
      <c r="Y994" s="1">
        <f t="shared" si="354"/>
        <v>14.912280701754385</v>
      </c>
      <c r="Z994" s="1">
        <f t="shared" si="355"/>
        <v>0.8771929824561403</v>
      </c>
      <c r="AA994" s="1">
        <f t="shared" si="356"/>
        <v>0</v>
      </c>
      <c r="AB994" s="1">
        <f t="shared" si="357"/>
        <v>0</v>
      </c>
      <c r="AC994" s="1">
        <f t="shared" si="358"/>
        <v>0</v>
      </c>
      <c r="AD994" s="1"/>
      <c r="AF994" s="1">
        <f t="shared" si="368"/>
        <v>-50.905359524992676</v>
      </c>
      <c r="AG994" s="1">
        <f t="shared" si="359"/>
        <v>100</v>
      </c>
      <c r="AH994" s="1">
        <f>IF((W994-W$2)/W$2*100&gt;100,100,IF((W994-W$2)/W$2*100&lt;-100,-100,(W994-W$2)/W$2*100))</f>
        <v>12.618340197526424</v>
      </c>
      <c r="AI994" s="1">
        <f>IF((X994-X$2)/X$2*100&gt;100,100,IF((X994-X$2)/X$2*100&lt;-100,-100,(X994-X$2)/X$2*100))</f>
        <v>-34.916963798915219</v>
      </c>
      <c r="AJ994" s="1">
        <f>IF((Y994-Y$2)/Y$2*100&gt;100,100,IF((Y994-Y$2)/Y$2*100&lt;-100,-100,(Y994-Y$2)/Y$2*100))</f>
        <v>4.8430839779933654</v>
      </c>
      <c r="AK994" s="1">
        <f>IF((Z994-Z$2)/Z$2*100&gt;100,100,IF((Z994-Z$2)/Z$2*100&lt;-100,-100,(Z994-Z$2)/Z$2*100))</f>
        <v>-90.922947746002464</v>
      </c>
      <c r="AL994" s="1">
        <f>IF((V994-V$2)/V$2*100&gt;100,100,IF((V994-V$2)/V$2*100&lt;-100,-100,(V994-V$2)/V$2*100))</f>
        <v>100</v>
      </c>
      <c r="AM994" s="1">
        <f>IF((AA994-AA$2)/AA$2*100&gt;100,100,IF((AA994-AA$2)/AA$2*100&lt;-100,-100,(AA994-AA$2)/AA$2*100))</f>
        <v>-100</v>
      </c>
      <c r="AN994" s="1">
        <f>IF((AB994-AB$2)/AB$2*100&gt;100,100,IF((AB994-AB$2)/AB$2*100&lt;-100,-100,(AB994-AB$2)/AB$2*100))</f>
        <v>-100</v>
      </c>
      <c r="AO994" s="1">
        <f>IF((AC994-AC$2)/AC$2*100&gt;100,100,IF((AC994-AC$2)/AC$2*100&lt;-100,-100,(AC994-AC$2)/AC$2*100))</f>
        <v>-100</v>
      </c>
      <c r="AP994" s="1"/>
      <c r="AQ994" s="2">
        <f t="shared" si="369"/>
        <v>-51</v>
      </c>
      <c r="AR994" s="2">
        <f t="shared" si="360"/>
        <v>100</v>
      </c>
      <c r="AS994" s="2">
        <f t="shared" si="361"/>
        <v>13</v>
      </c>
      <c r="AT994" s="2">
        <f t="shared" si="362"/>
        <v>-35</v>
      </c>
      <c r="AU994" s="2">
        <f t="shared" si="363"/>
        <v>5</v>
      </c>
      <c r="AV994" s="2">
        <f t="shared" si="370"/>
        <v>0</v>
      </c>
      <c r="AW994" s="2">
        <f t="shared" si="371"/>
        <v>1</v>
      </c>
      <c r="AX994" s="2">
        <f t="shared" si="364"/>
        <v>0</v>
      </c>
      <c r="AY994" s="2">
        <f t="shared" si="365"/>
        <v>0</v>
      </c>
      <c r="AZ994" s="2">
        <f t="shared" si="366"/>
        <v>0</v>
      </c>
      <c r="BA994" s="1"/>
      <c r="BB994" s="1"/>
      <c r="BN994" s="1">
        <f>T994/(T$3-T$4)*100</f>
        <v>16.843644198214832</v>
      </c>
      <c r="BO994" s="1">
        <f>U994/(U$3-U$4)*100</f>
        <v>80.468372766779339</v>
      </c>
      <c r="BP994" s="1">
        <f>V994/(V$3-V$4)*100</f>
        <v>35.087719298245609</v>
      </c>
      <c r="BQ994" s="1">
        <f>W994/(W$3-W$4)*100</f>
        <v>39.872408293460914</v>
      </c>
      <c r="BR994" s="1">
        <f>X994/(X$3-X$4)*100</f>
        <v>16.715399610136451</v>
      </c>
      <c r="BS994" s="1">
        <f>Y994/(Y$3-Y$4)*100</f>
        <v>56.098579782790317</v>
      </c>
      <c r="BT994" s="1">
        <f>Z994/(Z$3-Z$4)*100</f>
        <v>2.7665317139001346</v>
      </c>
      <c r="BU994" s="1">
        <f>AA994/(AA$3-AA$4)*100</f>
        <v>0</v>
      </c>
      <c r="BV994" s="1">
        <f>AB994/(AB$3-AB$4)*100</f>
        <v>0</v>
      </c>
      <c r="BW994" s="1">
        <f>AC994/(AC$3-AC$4)*100</f>
        <v>0</v>
      </c>
    </row>
    <row r="995" spans="1:75">
      <c r="A995">
        <v>77</v>
      </c>
      <c r="B995" t="s">
        <v>2941</v>
      </c>
      <c r="C995" t="s">
        <v>3607</v>
      </c>
      <c r="D995">
        <v>13</v>
      </c>
      <c r="E995" t="s">
        <v>3608</v>
      </c>
      <c r="F995" t="s">
        <v>3609</v>
      </c>
      <c r="G995" t="s">
        <v>3610</v>
      </c>
      <c r="H995">
        <v>33</v>
      </c>
      <c r="I995">
        <v>43</v>
      </c>
      <c r="J995">
        <v>21</v>
      </c>
      <c r="K995">
        <v>40</v>
      </c>
      <c r="L995">
        <v>26</v>
      </c>
      <c r="M995">
        <v>29</v>
      </c>
      <c r="N995">
        <v>0</v>
      </c>
      <c r="O995">
        <v>0</v>
      </c>
      <c r="P995">
        <v>2</v>
      </c>
      <c r="Q995">
        <v>0</v>
      </c>
      <c r="R995">
        <v>194</v>
      </c>
      <c r="T995" s="1">
        <f t="shared" si="367"/>
        <v>17.010309278350515</v>
      </c>
      <c r="U995" s="1">
        <f t="shared" si="350"/>
        <v>22.164948453608247</v>
      </c>
      <c r="V995" s="1">
        <f t="shared" si="351"/>
        <v>10.824742268041238</v>
      </c>
      <c r="W995" s="1">
        <f t="shared" si="352"/>
        <v>20.618556701030926</v>
      </c>
      <c r="X995" s="1">
        <f t="shared" si="353"/>
        <v>13.402061855670103</v>
      </c>
      <c r="Y995" s="1">
        <f t="shared" si="354"/>
        <v>14.948453608247423</v>
      </c>
      <c r="Z995" s="1">
        <f t="shared" si="355"/>
        <v>0</v>
      </c>
      <c r="AA995" s="1">
        <f t="shared" si="356"/>
        <v>0</v>
      </c>
      <c r="AB995" s="1">
        <f t="shared" si="357"/>
        <v>1.0309278350515463</v>
      </c>
      <c r="AC995" s="1">
        <f t="shared" si="358"/>
        <v>0</v>
      </c>
      <c r="AD995" s="1"/>
      <c r="AF995" s="1">
        <f t="shared" si="368"/>
        <v>-13.451716276018013</v>
      </c>
      <c r="AG995" s="1">
        <f t="shared" si="359"/>
        <v>64.707552288887186</v>
      </c>
      <c r="AH995" s="1">
        <f>IF((W995-W$2)/W$2*100&gt;100,100,IF((W995-W$2)/W$2*100&lt;-100,-100,(W995-W$2)/W$2*100))</f>
        <v>5.8844600620042229</v>
      </c>
      <c r="AI995" s="1">
        <f>IF((X995-X$2)/X$2*100&gt;100,100,IF((X995-X$2)/X$2*100&lt;-100,-100,(X995-X$2)/X$2*100))</f>
        <v>42.051634241542935</v>
      </c>
      <c r="AJ995" s="1">
        <f>IF((Y995-Y$2)/Y$2*100&gt;100,100,IF((Y995-Y$2)/Y$2*100&lt;-100,-100,(Y995-Y$2)/Y$2*100))</f>
        <v>5.097403162900572</v>
      </c>
      <c r="AK995" s="1">
        <f>IF((Z995-Z$2)/Z$2*100&gt;100,100,IF((Z995-Z$2)/Z$2*100&lt;-100,-100,(Z995-Z$2)/Z$2*100))</f>
        <v>-100</v>
      </c>
      <c r="AL995" s="1">
        <f>IF((V995-V$2)/V$2*100&gt;100,100,IF((V995-V$2)/V$2*100&lt;-100,-100,(V995-V$2)/V$2*100))</f>
        <v>100</v>
      </c>
      <c r="AM995" s="1">
        <f>IF((AA995-AA$2)/AA$2*100&gt;100,100,IF((AA995-AA$2)/AA$2*100&lt;-100,-100,(AA995-AA$2)/AA$2*100))</f>
        <v>-100</v>
      </c>
      <c r="AN995" s="1">
        <f>IF((AB995-AB$2)/AB$2*100&gt;100,100,IF((AB995-AB$2)/AB$2*100&lt;-100,-100,(AB995-AB$2)/AB$2*100))</f>
        <v>-42.980700154692791</v>
      </c>
      <c r="AO995" s="1">
        <f>IF((AC995-AC$2)/AC$2*100&gt;100,100,IF((AC995-AC$2)/AC$2*100&lt;-100,-100,(AC995-AC$2)/AC$2*100))</f>
        <v>-100</v>
      </c>
      <c r="AP995" s="1"/>
      <c r="AQ995" s="2">
        <f t="shared" si="369"/>
        <v>-13</v>
      </c>
      <c r="AR995" s="2">
        <f t="shared" si="360"/>
        <v>65</v>
      </c>
      <c r="AS995" s="2">
        <f t="shared" si="361"/>
        <v>6</v>
      </c>
      <c r="AT995" s="2">
        <f t="shared" si="362"/>
        <v>42</v>
      </c>
      <c r="AU995" s="2">
        <f t="shared" si="363"/>
        <v>5</v>
      </c>
      <c r="AV995" s="2">
        <f t="shared" si="370"/>
        <v>0</v>
      </c>
      <c r="AW995" s="2">
        <f t="shared" si="371"/>
        <v>1</v>
      </c>
      <c r="AX995" s="2">
        <f t="shared" si="364"/>
        <v>0</v>
      </c>
      <c r="AY995" s="2">
        <f t="shared" si="365"/>
        <v>0</v>
      </c>
      <c r="AZ995" s="2">
        <f t="shared" si="366"/>
        <v>0</v>
      </c>
      <c r="BA995" s="1"/>
      <c r="BB995" s="1"/>
      <c r="BN995" s="1">
        <f>T995/(T$3-T$4)*100</f>
        <v>29.69343461747151</v>
      </c>
      <c r="BO995" s="1">
        <f>U995/(U$3-U$4)*100</f>
        <v>61.614489738011912</v>
      </c>
      <c r="BP995" s="1">
        <f>V995/(V$3-V$4)*100</f>
        <v>21.649484536082475</v>
      </c>
      <c r="BQ995" s="1">
        <f>W995/(W$3-W$4)*100</f>
        <v>37.488284910965312</v>
      </c>
      <c r="BR995" s="1">
        <f>X995/(X$3-X$4)*100</f>
        <v>36.483390607101946</v>
      </c>
      <c r="BS995" s="1">
        <f>Y995/(Y$3-Y$4)*100</f>
        <v>56.234658811978413</v>
      </c>
      <c r="BT995" s="1">
        <f>Z995/(Z$3-Z$4)*100</f>
        <v>0</v>
      </c>
      <c r="BU995" s="1">
        <f>AA995/(AA$3-AA$4)*100</f>
        <v>0</v>
      </c>
      <c r="BV995" s="1">
        <f>AB995/(AB$3-AB$4)*100</f>
        <v>4.8548285293498843</v>
      </c>
      <c r="BW995" s="1">
        <f>AC995/(AC$3-AC$4)*100</f>
        <v>0</v>
      </c>
    </row>
    <row r="996" spans="1:75">
      <c r="A996">
        <v>84</v>
      </c>
      <c r="B996" t="s">
        <v>2941</v>
      </c>
      <c r="C996" t="s">
        <v>3611</v>
      </c>
      <c r="D996">
        <v>5</v>
      </c>
      <c r="E996" t="s">
        <v>3612</v>
      </c>
      <c r="F996" t="s">
        <v>3613</v>
      </c>
      <c r="G996" t="s">
        <v>1217</v>
      </c>
      <c r="H996">
        <v>10</v>
      </c>
      <c r="I996">
        <v>10</v>
      </c>
      <c r="J996">
        <v>6</v>
      </c>
      <c r="K996">
        <v>26</v>
      </c>
      <c r="L996">
        <v>0</v>
      </c>
      <c r="M996">
        <v>12</v>
      </c>
      <c r="N996">
        <v>10</v>
      </c>
      <c r="O996">
        <v>0</v>
      </c>
      <c r="P996">
        <v>16</v>
      </c>
      <c r="Q996">
        <v>5</v>
      </c>
      <c r="R996">
        <v>95</v>
      </c>
      <c r="T996" s="1">
        <f t="shared" si="367"/>
        <v>10.526315789473683</v>
      </c>
      <c r="U996" s="1">
        <f t="shared" si="350"/>
        <v>10.526315789473683</v>
      </c>
      <c r="V996" s="1">
        <f t="shared" si="351"/>
        <v>6.3157894736842106</v>
      </c>
      <c r="W996" s="1">
        <f t="shared" si="352"/>
        <v>27.368421052631582</v>
      </c>
      <c r="X996" s="1">
        <f t="shared" si="353"/>
        <v>0</v>
      </c>
      <c r="Y996" s="1">
        <f t="shared" si="354"/>
        <v>12.631578947368421</v>
      </c>
      <c r="Z996" s="1">
        <f t="shared" si="355"/>
        <v>10.526315789473683</v>
      </c>
      <c r="AA996" s="1">
        <f t="shared" si="356"/>
        <v>0</v>
      </c>
      <c r="AB996" s="1">
        <f t="shared" si="357"/>
        <v>16.842105263157894</v>
      </c>
      <c r="AC996" s="1">
        <f t="shared" si="358"/>
        <v>5.2631578947368416</v>
      </c>
      <c r="AD996" s="1"/>
      <c r="AF996" s="1">
        <f t="shared" si="368"/>
        <v>-46.44221039090111</v>
      </c>
      <c r="AG996" s="1">
        <f t="shared" si="359"/>
        <v>-21.779032695118453</v>
      </c>
      <c r="AH996" s="1">
        <f>IF((W996-W$2)/W$2*100&gt;100,100,IF((W996-W$2)/W$2*100&lt;-100,-100,(W996-W$2)/W$2*100))</f>
        <v>40.54768856651301</v>
      </c>
      <c r="AI996" s="1">
        <f>IF((X996-X$2)/X$2*100&gt;100,100,IF((X996-X$2)/X$2*100&lt;-100,-100,(X996-X$2)/X$2*100))</f>
        <v>-100</v>
      </c>
      <c r="AJ996" s="1">
        <f>IF((Y996-Y$2)/Y$2*100&gt;100,100,IF((Y996-Y$2)/Y$2*100&lt;-100,-100,(Y996-Y$2)/Y$2*100))</f>
        <v>-11.191740630405613</v>
      </c>
      <c r="AK996" s="1">
        <f>IF((Z996-Z$2)/Z$2*100&gt;100,100,IF((Z996-Z$2)/Z$2*100&lt;-100,-100,(Z996-Z$2)/Z$2*100))</f>
        <v>8.924627047970402</v>
      </c>
      <c r="AL996" s="1">
        <f>IF((V996-V$2)/V$2*100&gt;100,100,IF((V996-V$2)/V$2*100&lt;-100,-100,(V996-V$2)/V$2*100))</f>
        <v>37.329617401610562</v>
      </c>
      <c r="AM996" s="1">
        <f>IF((AA996-AA$2)/AA$2*100&gt;100,100,IF((AA996-AA$2)/AA$2*100&lt;-100,-100,(AA996-AA$2)/AA$2*100))</f>
        <v>-100</v>
      </c>
      <c r="AN996" s="1">
        <f>IF((AB996-AB$2)/AB$2*100&gt;100,100,IF((AB996-AB$2)/AB$2*100&lt;-100,-100,(AB996-AB$2)/AB$2*100))</f>
        <v>100</v>
      </c>
      <c r="AO996" s="1">
        <f>IF((AC996-AC$2)/AC$2*100&gt;100,100,IF((AC996-AC$2)/AC$2*100&lt;-100,-100,(AC996-AC$2)/AC$2*100))</f>
        <v>100</v>
      </c>
      <c r="AP996" s="1"/>
      <c r="AQ996" s="2">
        <f t="shared" si="369"/>
        <v>-46</v>
      </c>
      <c r="AR996" s="2">
        <f t="shared" si="360"/>
        <v>-22</v>
      </c>
      <c r="AS996" s="2">
        <f t="shared" si="361"/>
        <v>41</v>
      </c>
      <c r="AT996" s="2">
        <f t="shared" si="362"/>
        <v>-100</v>
      </c>
      <c r="AU996" s="2">
        <f t="shared" si="363"/>
        <v>-11</v>
      </c>
      <c r="AV996" s="2">
        <f t="shared" si="370"/>
        <v>0</v>
      </c>
      <c r="AW996" s="2">
        <f t="shared" si="371"/>
        <v>1</v>
      </c>
      <c r="AX996" s="2">
        <f t="shared" si="364"/>
        <v>0</v>
      </c>
      <c r="AY996" s="2">
        <f t="shared" si="365"/>
        <v>1</v>
      </c>
      <c r="AZ996" s="2">
        <f t="shared" si="366"/>
        <v>1</v>
      </c>
      <c r="BA996" s="1"/>
      <c r="BB996" s="1"/>
      <c r="BN996" s="1">
        <f>T996/(T$3-T$4)*100</f>
        <v>18.374884579870727</v>
      </c>
      <c r="BO996" s="1">
        <f>U996/(U$3-U$4)*100</f>
        <v>29.261226460647027</v>
      </c>
      <c r="BP996" s="1">
        <f>V996/(V$3-V$4)*100</f>
        <v>12.631578947368421</v>
      </c>
      <c r="BQ996" s="1">
        <f>W996/(W$3-W$4)*100</f>
        <v>49.760765550239235</v>
      </c>
      <c r="BR996" s="1">
        <f>X996/(X$3-X$4)*100</f>
        <v>0</v>
      </c>
      <c r="BS996" s="1">
        <f>Y996/(Y$3-Y$4)*100</f>
        <v>47.518796992481214</v>
      </c>
      <c r="BT996" s="1">
        <f>Z996/(Z$3-Z$4)*100</f>
        <v>33.198380566801617</v>
      </c>
      <c r="BU996" s="1">
        <f>AA996/(AA$3-AA$4)*100</f>
        <v>0</v>
      </c>
      <c r="BV996" s="1">
        <f>AB996/(AB$3-AB$4)*100</f>
        <v>79.312567132116001</v>
      </c>
      <c r="BW996" s="1">
        <f>AC996/(AC$3-AC$4)*100</f>
        <v>11.73425366695427</v>
      </c>
    </row>
    <row r="997" spans="1:75">
      <c r="A997">
        <v>88</v>
      </c>
      <c r="B997" t="s">
        <v>2941</v>
      </c>
      <c r="C997" t="s">
        <v>3614</v>
      </c>
      <c r="D997">
        <v>9</v>
      </c>
      <c r="E997" t="s">
        <v>3615</v>
      </c>
      <c r="F997" t="s">
        <v>3616</v>
      </c>
      <c r="G997" t="s">
        <v>3617</v>
      </c>
      <c r="H997">
        <v>12</v>
      </c>
      <c r="I997">
        <v>37</v>
      </c>
      <c r="J997">
        <v>30</v>
      </c>
      <c r="K997">
        <v>21</v>
      </c>
      <c r="L997">
        <v>6</v>
      </c>
      <c r="M997">
        <v>13</v>
      </c>
      <c r="N997">
        <v>0</v>
      </c>
      <c r="O997">
        <v>0</v>
      </c>
      <c r="P997">
        <v>0</v>
      </c>
      <c r="Q997">
        <v>1</v>
      </c>
      <c r="R997">
        <v>120</v>
      </c>
      <c r="T997" s="1">
        <f t="shared" si="367"/>
        <v>10</v>
      </c>
      <c r="U997" s="1">
        <f t="shared" si="350"/>
        <v>30.833333333333336</v>
      </c>
      <c r="V997" s="1">
        <f t="shared" si="351"/>
        <v>25</v>
      </c>
      <c r="W997" s="1">
        <f t="shared" si="352"/>
        <v>17.5</v>
      </c>
      <c r="X997" s="1">
        <f t="shared" si="353"/>
        <v>5</v>
      </c>
      <c r="Y997" s="1">
        <f t="shared" si="354"/>
        <v>10.833333333333334</v>
      </c>
      <c r="Z997" s="1">
        <f t="shared" si="355"/>
        <v>0</v>
      </c>
      <c r="AA997" s="1">
        <f t="shared" si="356"/>
        <v>0</v>
      </c>
      <c r="AB997" s="1">
        <f t="shared" si="357"/>
        <v>0</v>
      </c>
      <c r="AC997" s="1">
        <f t="shared" si="358"/>
        <v>0.83333333333333337</v>
      </c>
      <c r="AD997" s="1"/>
      <c r="AF997" s="1">
        <f t="shared" si="368"/>
        <v>-49.120099871356047</v>
      </c>
      <c r="AG997" s="1">
        <f t="shared" si="359"/>
        <v>100</v>
      </c>
      <c r="AH997" s="1">
        <f>IF((W997-W$2)/W$2*100&gt;100,100,IF((W997-W$2)/W$2*100&lt;-100,-100,(W997-W$2)/W$2*100))</f>
        <v>-10.130564522373906</v>
      </c>
      <c r="AI997" s="1">
        <f>IF((X997-X$2)/X$2*100&gt;100,100,IF((X997-X$2)/X$2*100&lt;-100,-100,(X997-X$2)/X$2*100))</f>
        <v>-47.003813379116679</v>
      </c>
      <c r="AJ997" s="1">
        <f>IF((Y997-Y$2)/Y$2*100&gt;100,100,IF((Y997-Y$2)/Y$2*100&lt;-100,-100,(Y997-Y$2)/Y$2*100))</f>
        <v>-23.834583110104813</v>
      </c>
      <c r="AK997" s="1">
        <f>IF((Z997-Z$2)/Z$2*100&gt;100,100,IF((Z997-Z$2)/Z$2*100&lt;-100,-100,(Z997-Z$2)/Z$2*100))</f>
        <v>-100</v>
      </c>
      <c r="AL997" s="1">
        <f>IF((V997-V$2)/V$2*100&gt;100,100,IF((V997-V$2)/V$2*100&lt;-100,-100,(V997-V$2)/V$2*100))</f>
        <v>100</v>
      </c>
      <c r="AM997" s="1">
        <f>IF((AA997-AA$2)/AA$2*100&gt;100,100,IF((AA997-AA$2)/AA$2*100&lt;-100,-100,(AA997-AA$2)/AA$2*100))</f>
        <v>-100</v>
      </c>
      <c r="AN997" s="1">
        <f>IF((AB997-AB$2)/AB$2*100&gt;100,100,IF((AB997-AB$2)/AB$2*100&lt;-100,-100,(AB997-AB$2)/AB$2*100))</f>
        <v>-100</v>
      </c>
      <c r="AO997" s="1">
        <f>IF((AC997-AC$2)/AC$2*100&gt;100,100,IF((AC997-AC$2)/AC$2*100&lt;-100,-100,(AC997-AC$2)/AC$2*100))</f>
        <v>-66.12029133561974</v>
      </c>
      <c r="AP997" s="1"/>
      <c r="AQ997" s="2">
        <f t="shared" si="369"/>
        <v>-49</v>
      </c>
      <c r="AR997" s="2">
        <f t="shared" si="360"/>
        <v>100</v>
      </c>
      <c r="AS997" s="2">
        <f t="shared" si="361"/>
        <v>-10</v>
      </c>
      <c r="AT997" s="2">
        <f t="shared" si="362"/>
        <v>-47</v>
      </c>
      <c r="AU997" s="2">
        <f t="shared" si="363"/>
        <v>-24</v>
      </c>
      <c r="AV997" s="2">
        <f t="shared" si="370"/>
        <v>0</v>
      </c>
      <c r="AW997" s="2">
        <f t="shared" si="371"/>
        <v>1</v>
      </c>
      <c r="AX997" s="2">
        <f t="shared" si="364"/>
        <v>0</v>
      </c>
      <c r="AY997" s="2">
        <f t="shared" si="365"/>
        <v>0</v>
      </c>
      <c r="AZ997" s="2">
        <f t="shared" si="366"/>
        <v>0</v>
      </c>
      <c r="BA997" s="1"/>
      <c r="BB997" s="1"/>
      <c r="BN997" s="1">
        <f>T997/(T$3-T$4)*100</f>
        <v>17.456140350877192</v>
      </c>
      <c r="BO997" s="1">
        <f>U997/(U$3-U$4)*100</f>
        <v>85.711009174311926</v>
      </c>
      <c r="BP997" s="1">
        <f>V997/(V$3-V$4)*100</f>
        <v>50</v>
      </c>
      <c r="BQ997" s="1">
        <f>W997/(W$3-W$4)*100</f>
        <v>31.818181818181813</v>
      </c>
      <c r="BR997" s="1">
        <f>X997/(X$3-X$4)*100</f>
        <v>13.611111111111111</v>
      </c>
      <c r="BS997" s="1">
        <f>Y997/(Y$3-Y$4)*100</f>
        <v>40.753968253968267</v>
      </c>
      <c r="BT997" s="1">
        <f>Z997/(Z$3-Z$4)*100</f>
        <v>0</v>
      </c>
      <c r="BU997" s="1">
        <f>AA997/(AA$3-AA$4)*100</f>
        <v>0</v>
      </c>
      <c r="BV997" s="1">
        <f>AB997/(AB$3-AB$4)*100</f>
        <v>0</v>
      </c>
      <c r="BW997" s="1">
        <f>AC997/(AC$3-AC$4)*100</f>
        <v>1.8579234972677598</v>
      </c>
    </row>
    <row r="998" spans="1:75">
      <c r="A998">
        <v>84</v>
      </c>
      <c r="B998" t="s">
        <v>2941</v>
      </c>
      <c r="C998" t="s">
        <v>3618</v>
      </c>
      <c r="D998">
        <v>7</v>
      </c>
      <c r="E998" t="s">
        <v>3619</v>
      </c>
      <c r="F998" t="s">
        <v>3620</v>
      </c>
      <c r="G998" t="s">
        <v>3621</v>
      </c>
      <c r="H998">
        <v>15</v>
      </c>
      <c r="I998">
        <v>31</v>
      </c>
      <c r="J998">
        <v>23</v>
      </c>
      <c r="K998">
        <v>52</v>
      </c>
      <c r="L998">
        <v>8</v>
      </c>
      <c r="M998">
        <v>14</v>
      </c>
      <c r="N998">
        <v>3</v>
      </c>
      <c r="O998">
        <v>0</v>
      </c>
      <c r="P998">
        <v>0</v>
      </c>
      <c r="Q998">
        <v>0</v>
      </c>
      <c r="R998">
        <v>146</v>
      </c>
      <c r="T998" s="1">
        <f t="shared" si="367"/>
        <v>10.273972602739725</v>
      </c>
      <c r="U998" s="1">
        <f t="shared" si="350"/>
        <v>21.232876712328768</v>
      </c>
      <c r="V998" s="1">
        <f t="shared" si="351"/>
        <v>15.753424657534246</v>
      </c>
      <c r="W998" s="1">
        <f t="shared" si="352"/>
        <v>35.61643835616438</v>
      </c>
      <c r="X998" s="1">
        <f t="shared" si="353"/>
        <v>5.4794520547945202</v>
      </c>
      <c r="Y998" s="1">
        <f t="shared" si="354"/>
        <v>9.5890410958904102</v>
      </c>
      <c r="Z998" s="1">
        <f t="shared" si="355"/>
        <v>2.054794520547945</v>
      </c>
      <c r="AA998" s="1">
        <f t="shared" si="356"/>
        <v>0</v>
      </c>
      <c r="AB998" s="1">
        <f t="shared" si="357"/>
        <v>0</v>
      </c>
      <c r="AC998" s="1">
        <f t="shared" si="358"/>
        <v>0</v>
      </c>
      <c r="AD998" s="1"/>
      <c r="AF998" s="1">
        <f t="shared" si="368"/>
        <v>-47.726130004817854</v>
      </c>
      <c r="AG998" s="1">
        <f t="shared" si="359"/>
        <v>57.781334734846702</v>
      </c>
      <c r="AH998" s="1">
        <f>IF((W998-W$2)/W$2*100&gt;100,100,IF((W998-W$2)/W$2*100&lt;-100,-100,(W998-W$2)/W$2*100))</f>
        <v>82.904526216694975</v>
      </c>
      <c r="AI998" s="1">
        <f>IF((X998-X$2)/X$2*100&gt;100,100,IF((X998-X$2)/X$2*100&lt;-100,-100,(X998-X$2)/X$2*100))</f>
        <v>-41.9219872647854</v>
      </c>
      <c r="AJ998" s="1">
        <f>IF((Y998-Y$2)/Y$2*100&gt;100,100,IF((Y998-Y$2)/Y$2*100&lt;-100,-100,(Y998-Y$2)/Y$2*100))</f>
        <v>-32.582771140661805</v>
      </c>
      <c r="AK998" s="1">
        <f>IF((Z998-Z$2)/Z$2*100&gt;100,100,IF((Z998-Z$2)/Z$2*100&lt;-100,-100,(Z998-Z$2)/Z$2*100))</f>
        <v>-78.737315952964678</v>
      </c>
      <c r="AL998" s="1">
        <f>IF((V998-V$2)/V$2*100&gt;100,100,IF((V998-V$2)/V$2*100&lt;-100,-100,(V998-V$2)/V$2*100))</f>
        <v>100</v>
      </c>
      <c r="AM998" s="1">
        <f>IF((AA998-AA$2)/AA$2*100&gt;100,100,IF((AA998-AA$2)/AA$2*100&lt;-100,-100,(AA998-AA$2)/AA$2*100))</f>
        <v>-100</v>
      </c>
      <c r="AN998" s="1">
        <f>IF((AB998-AB$2)/AB$2*100&gt;100,100,IF((AB998-AB$2)/AB$2*100&lt;-100,-100,(AB998-AB$2)/AB$2*100))</f>
        <v>-100</v>
      </c>
      <c r="AO998" s="1">
        <f>IF((AC998-AC$2)/AC$2*100&gt;100,100,IF((AC998-AC$2)/AC$2*100&lt;-100,-100,(AC998-AC$2)/AC$2*100))</f>
        <v>-100</v>
      </c>
      <c r="AP998" s="1"/>
      <c r="AQ998" s="2">
        <f t="shared" si="369"/>
        <v>-48</v>
      </c>
      <c r="AR998" s="2">
        <f t="shared" si="360"/>
        <v>58</v>
      </c>
      <c r="AS998" s="2">
        <f t="shared" si="361"/>
        <v>83</v>
      </c>
      <c r="AT998" s="2">
        <f t="shared" si="362"/>
        <v>-42</v>
      </c>
      <c r="AU998" s="2">
        <f t="shared" si="363"/>
        <v>-33</v>
      </c>
      <c r="AV998" s="2">
        <f t="shared" si="370"/>
        <v>0</v>
      </c>
      <c r="AW998" s="2">
        <f t="shared" si="371"/>
        <v>1</v>
      </c>
      <c r="AX998" s="2">
        <f t="shared" si="364"/>
        <v>0</v>
      </c>
      <c r="AY998" s="2">
        <f t="shared" si="365"/>
        <v>0</v>
      </c>
      <c r="AZ998" s="2">
        <f t="shared" si="366"/>
        <v>0</v>
      </c>
      <c r="BA998" s="1"/>
      <c r="BB998" s="1"/>
      <c r="BN998" s="1">
        <f>T998/(T$3-T$4)*100</f>
        <v>17.93439077144917</v>
      </c>
      <c r="BO998" s="1">
        <f>U998/(U$3-U$4)*100</f>
        <v>59.02350131959281</v>
      </c>
      <c r="BP998" s="1">
        <f>V998/(V$3-V$4)*100</f>
        <v>31.506849315068493</v>
      </c>
      <c r="BQ998" s="1">
        <f>W998/(W$3-W$4)*100</f>
        <v>64.757160647571581</v>
      </c>
      <c r="BR998" s="1">
        <f>X998/(X$3-X$4)*100</f>
        <v>14.916286149162858</v>
      </c>
      <c r="BS998" s="1">
        <f>Y998/(Y$3-Y$4)*100</f>
        <v>36.073059360730596</v>
      </c>
      <c r="BT998" s="1">
        <f>Z998/(Z$3-Z$4)*100</f>
        <v>6.4805057955742891</v>
      </c>
      <c r="BU998" s="1">
        <f>AA998/(AA$3-AA$4)*100</f>
        <v>0</v>
      </c>
      <c r="BV998" s="1">
        <f>AB998/(AB$3-AB$4)*100</f>
        <v>0</v>
      </c>
      <c r="BW998" s="1">
        <f>AC998/(AC$3-AC$4)*100</f>
        <v>0</v>
      </c>
    </row>
    <row r="999" spans="1:75">
      <c r="A999">
        <v>85</v>
      </c>
      <c r="B999" t="s">
        <v>2941</v>
      </c>
      <c r="C999" t="s">
        <v>3622</v>
      </c>
      <c r="D999">
        <v>6</v>
      </c>
      <c r="E999" t="s">
        <v>3623</v>
      </c>
      <c r="F999" t="s">
        <v>3624</v>
      </c>
      <c r="G999" t="s">
        <v>3074</v>
      </c>
      <c r="H999">
        <v>11</v>
      </c>
      <c r="I999">
        <v>16</v>
      </c>
      <c r="J999">
        <v>8</v>
      </c>
      <c r="K999">
        <v>36</v>
      </c>
      <c r="L999">
        <v>5</v>
      </c>
      <c r="M999">
        <v>8</v>
      </c>
      <c r="N999">
        <v>0</v>
      </c>
      <c r="O999">
        <v>0</v>
      </c>
      <c r="P999">
        <v>1</v>
      </c>
      <c r="Q999">
        <v>5</v>
      </c>
      <c r="R999">
        <v>90</v>
      </c>
      <c r="T999" s="1">
        <f t="shared" si="367"/>
        <v>12.222222222222221</v>
      </c>
      <c r="U999" s="1">
        <f t="shared" si="350"/>
        <v>17.777777777777779</v>
      </c>
      <c r="V999" s="1">
        <f t="shared" si="351"/>
        <v>8.8888888888888893</v>
      </c>
      <c r="W999" s="1">
        <f t="shared" si="352"/>
        <v>40</v>
      </c>
      <c r="X999" s="1">
        <f t="shared" si="353"/>
        <v>5.5555555555555554</v>
      </c>
      <c r="Y999" s="1">
        <f t="shared" si="354"/>
        <v>8.8888888888888893</v>
      </c>
      <c r="Z999" s="1">
        <f t="shared" si="355"/>
        <v>0</v>
      </c>
      <c r="AA999" s="1">
        <f t="shared" si="356"/>
        <v>0</v>
      </c>
      <c r="AB999" s="1">
        <f t="shared" si="357"/>
        <v>1.1111111111111112</v>
      </c>
      <c r="AC999" s="1">
        <f t="shared" si="358"/>
        <v>5.5555555555555554</v>
      </c>
      <c r="AD999" s="1"/>
      <c r="AF999" s="1">
        <f t="shared" si="368"/>
        <v>-37.813455398324059</v>
      </c>
      <c r="AG999" s="1">
        <f t="shared" si="359"/>
        <v>32.106522559355518</v>
      </c>
      <c r="AH999" s="1">
        <f>IF((W999-W$2)/W$2*100&gt;100,100,IF((W999-W$2)/W$2*100&lt;-100,-100,(W999-W$2)/W$2*100))</f>
        <v>100</v>
      </c>
      <c r="AI999" s="1">
        <f>IF((X999-X$2)/X$2*100&gt;100,100,IF((X999-X$2)/X$2*100&lt;-100,-100,(X999-X$2)/X$2*100))</f>
        <v>-41.115348199018534</v>
      </c>
      <c r="AJ999" s="1">
        <f>IF((Y999-Y$2)/Y$2*100&gt;100,100,IF((Y999-Y$2)/Y$2*100&lt;-100,-100,(Y999-Y$2)/Y$2*100))</f>
        <v>-37.505298962137282</v>
      </c>
      <c r="AK999" s="1">
        <f>IF((Z999-Z$2)/Z$2*100&gt;100,100,IF((Z999-Z$2)/Z$2*100&lt;-100,-100,(Z999-Z$2)/Z$2*100))</f>
        <v>-100</v>
      </c>
      <c r="AL999" s="1">
        <f>IF((V999-V$2)/V$2*100&gt;100,100,IF((V999-V$2)/V$2*100&lt;-100,-100,(V999-V$2)/V$2*100))</f>
        <v>93.278720787451903</v>
      </c>
      <c r="AM999" s="1">
        <f>IF((AA999-AA$2)/AA$2*100&gt;100,100,IF((AA999-AA$2)/AA$2*100&lt;-100,-100,(AA999-AA$2)/AA$2*100))</f>
        <v>-100</v>
      </c>
      <c r="AN999" s="1">
        <f>IF((AB999-AB$2)/AB$2*100&gt;100,100,IF((AB999-AB$2)/AB$2*100&lt;-100,-100,(AB999-AB$2)/AB$2*100))</f>
        <v>-38.545865722279999</v>
      </c>
      <c r="AO999" s="1">
        <f>IF((AC999-AC$2)/AC$2*100&gt;100,100,IF((AC999-AC$2)/AC$2*100&lt;-100,-100,(AC999-AC$2)/AC$2*100))</f>
        <v>100</v>
      </c>
      <c r="AP999" s="1"/>
      <c r="AQ999" s="2">
        <f t="shared" si="369"/>
        <v>-38</v>
      </c>
      <c r="AR999" s="2">
        <f t="shared" si="360"/>
        <v>32</v>
      </c>
      <c r="AS999" s="2">
        <f t="shared" si="361"/>
        <v>100</v>
      </c>
      <c r="AT999" s="2">
        <f t="shared" si="362"/>
        <v>-41</v>
      </c>
      <c r="AU999" s="2">
        <f t="shared" si="363"/>
        <v>-38</v>
      </c>
      <c r="AV999" s="2">
        <f t="shared" si="370"/>
        <v>0</v>
      </c>
      <c r="AW999" s="2">
        <f t="shared" si="371"/>
        <v>1</v>
      </c>
      <c r="AX999" s="2">
        <f t="shared" si="364"/>
        <v>0</v>
      </c>
      <c r="AY999" s="2">
        <f t="shared" si="365"/>
        <v>0</v>
      </c>
      <c r="AZ999" s="2">
        <f t="shared" si="366"/>
        <v>1</v>
      </c>
      <c r="BA999" s="1"/>
      <c r="BB999" s="1"/>
      <c r="BN999" s="1">
        <f>T999/(T$3-T$4)*100</f>
        <v>21.33528265107212</v>
      </c>
      <c r="BO999" s="1">
        <f>U999/(U$3-U$4)*100</f>
        <v>49.418960244648318</v>
      </c>
      <c r="BP999" s="1">
        <f>V999/(V$3-V$4)*100</f>
        <v>17.777777777777779</v>
      </c>
      <c r="BQ999" s="1">
        <f>W999/(W$3-W$4)*100</f>
        <v>72.72727272727272</v>
      </c>
      <c r="BR999" s="1">
        <f>X999/(X$3-X$4)*100</f>
        <v>15.123456790123454</v>
      </c>
      <c r="BS999" s="1">
        <f>Y999/(Y$3-Y$4)*100</f>
        <v>33.439153439153444</v>
      </c>
      <c r="BT999" s="1">
        <f>Z999/(Z$3-Z$4)*100</f>
        <v>0</v>
      </c>
      <c r="BU999" s="1">
        <f>AA999/(AA$3-AA$4)*100</f>
        <v>0</v>
      </c>
      <c r="BV999" s="1">
        <f>AB999/(AB$3-AB$4)*100</f>
        <v>5.2324263038548757</v>
      </c>
      <c r="BW999" s="1">
        <f>AC999/(AC$3-AC$4)*100</f>
        <v>12.386156648451731</v>
      </c>
    </row>
    <row r="1000" spans="1:75">
      <c r="A1000">
        <v>81</v>
      </c>
      <c r="B1000" t="s">
        <v>2941</v>
      </c>
      <c r="C1000" t="s">
        <v>3625</v>
      </c>
      <c r="D1000">
        <v>5</v>
      </c>
      <c r="E1000" t="s">
        <v>3626</v>
      </c>
      <c r="F1000" t="s">
        <v>3627</v>
      </c>
      <c r="G1000" t="s">
        <v>3628</v>
      </c>
      <c r="H1000">
        <v>12</v>
      </c>
      <c r="I1000">
        <v>21</v>
      </c>
      <c r="J1000">
        <v>5</v>
      </c>
      <c r="K1000">
        <v>12</v>
      </c>
      <c r="L1000">
        <v>5</v>
      </c>
      <c r="M1000">
        <v>10</v>
      </c>
      <c r="N1000">
        <v>2</v>
      </c>
      <c r="O1000">
        <v>0</v>
      </c>
      <c r="P1000">
        <v>2</v>
      </c>
      <c r="Q1000">
        <v>0</v>
      </c>
      <c r="R1000">
        <v>69</v>
      </c>
      <c r="T1000" s="1">
        <f t="shared" si="367"/>
        <v>17.391304347826086</v>
      </c>
      <c r="U1000" s="1">
        <f t="shared" si="350"/>
        <v>30.434782608695656</v>
      </c>
      <c r="V1000" s="1">
        <f t="shared" si="351"/>
        <v>7.2463768115942031</v>
      </c>
      <c r="W1000" s="1">
        <f t="shared" si="352"/>
        <v>17.391304347826086</v>
      </c>
      <c r="X1000" s="1">
        <f t="shared" si="353"/>
        <v>7.2463768115942031</v>
      </c>
      <c r="Y1000" s="1">
        <f t="shared" si="354"/>
        <v>14.492753623188406</v>
      </c>
      <c r="Z1000" s="1">
        <f t="shared" si="355"/>
        <v>2.8985507246376812</v>
      </c>
      <c r="AA1000" s="1">
        <f t="shared" si="356"/>
        <v>0</v>
      </c>
      <c r="AB1000" s="1">
        <f t="shared" si="357"/>
        <v>2.8985507246376812</v>
      </c>
      <c r="AC1000" s="1">
        <f t="shared" si="358"/>
        <v>0</v>
      </c>
      <c r="AD1000" s="1"/>
      <c r="AF1000" s="1">
        <f t="shared" si="368"/>
        <v>-11.513217167575734</v>
      </c>
      <c r="AG1000" s="1">
        <f t="shared" si="359"/>
        <v>100</v>
      </c>
      <c r="AH1000" s="1">
        <f>IF((W1000-W$2)/W$2*100&gt;100,100,IF((W1000-W$2)/W$2*100&lt;-100,-100,(W1000-W$2)/W$2*100))</f>
        <v>-10.688759773787737</v>
      </c>
      <c r="AI1000" s="1">
        <f>IF((X1000-X$2)/X$2*100&gt;100,100,IF((X1000-X$2)/X$2*100&lt;-100,-100,(X1000-X$2)/X$2*100))</f>
        <v>-23.193932433502425</v>
      </c>
      <c r="AJ1000" s="1">
        <f>IF((Y1000-Y$2)/Y$2*100&gt;100,100,IF((Y1000-Y$2)/Y$2*100&lt;-100,-100,(Y1000-Y$2)/Y$2*100))</f>
        <v>1.8935343008631249</v>
      </c>
      <c r="AK1000" s="1">
        <f>IF((Z1000-Z$2)/Z$2*100&gt;100,100,IF((Z1000-Z$2)/Z$2*100&lt;-100,-100,(Z1000-Z$2)/Z$2*100))</f>
        <v>-70.006262117225532</v>
      </c>
      <c r="AL1000" s="1">
        <f>IF((V1000-V$2)/V$2*100&gt;100,100,IF((V1000-V$2)/V$2*100&lt;-100,-100,(V1000-V$2)/V$2*100))</f>
        <v>57.564174554987972</v>
      </c>
      <c r="AM1000" s="1">
        <f>IF((AA1000-AA$2)/AA$2*100&gt;100,100,IF((AA1000-AA$2)/AA$2*100&lt;-100,-100,(AA1000-AA$2)/AA$2*100))</f>
        <v>-100</v>
      </c>
      <c r="AN1000" s="1">
        <f>IF((AB1000-AB$2)/AB$2*100&gt;100,100,IF((AB1000-AB$2)/AB$2*100&lt;-100,-100,(AB1000-AB$2)/AB$2*100))</f>
        <v>60.315132898399995</v>
      </c>
      <c r="AO1000" s="1">
        <f>IF((AC1000-AC$2)/AC$2*100&gt;100,100,IF((AC1000-AC$2)/AC$2*100&lt;-100,-100,(AC1000-AC$2)/AC$2*100))</f>
        <v>-100</v>
      </c>
      <c r="AP1000" s="1"/>
      <c r="AQ1000" s="2">
        <f t="shared" si="369"/>
        <v>-12</v>
      </c>
      <c r="AR1000" s="2">
        <f t="shared" si="360"/>
        <v>100</v>
      </c>
      <c r="AS1000" s="2">
        <f t="shared" si="361"/>
        <v>-11</v>
      </c>
      <c r="AT1000" s="2">
        <f t="shared" si="362"/>
        <v>-23</v>
      </c>
      <c r="AU1000" s="2">
        <f t="shared" si="363"/>
        <v>2</v>
      </c>
      <c r="AV1000" s="2">
        <f t="shared" si="370"/>
        <v>0</v>
      </c>
      <c r="AW1000" s="2">
        <f t="shared" si="371"/>
        <v>1</v>
      </c>
      <c r="AX1000" s="2">
        <f t="shared" si="364"/>
        <v>0</v>
      </c>
      <c r="AY1000" s="2">
        <f t="shared" si="365"/>
        <v>1</v>
      </c>
      <c r="AZ1000" s="2">
        <f t="shared" si="366"/>
        <v>0</v>
      </c>
      <c r="BA1000" s="1"/>
      <c r="BB1000" s="1"/>
      <c r="BN1000" s="1">
        <f>T1000/(T$3-T$4)*100</f>
        <v>30.358504958047288</v>
      </c>
      <c r="BO1000" s="1">
        <f>U1000/(U$3-U$4)*100</f>
        <v>84.603111288392512</v>
      </c>
      <c r="BP1000" s="1">
        <f>V1000/(V$3-V$4)*100</f>
        <v>14.492753623188406</v>
      </c>
      <c r="BQ1000" s="1">
        <f>W1000/(W$3-W$4)*100</f>
        <v>31.62055335968379</v>
      </c>
      <c r="BR1000" s="1">
        <f>X1000/(X$3-X$4)*100</f>
        <v>19.726247987117553</v>
      </c>
      <c r="BS1000" s="1">
        <f>Y1000/(Y$3-Y$4)*100</f>
        <v>54.520358868184957</v>
      </c>
      <c r="BT1000" s="1">
        <f>Z1000/(Z$3-Z$4)*100</f>
        <v>9.1415830546265333</v>
      </c>
      <c r="BU1000" s="1">
        <f>AA1000/(AA$3-AA$4)*100</f>
        <v>0</v>
      </c>
      <c r="BV1000" s="1">
        <f>AB1000/(AB$3-AB$4)*100</f>
        <v>13.649807749186632</v>
      </c>
      <c r="BW1000" s="1">
        <f>AC1000/(AC$3-AC$4)*100</f>
        <v>0</v>
      </c>
    </row>
    <row r="1001" spans="1:75">
      <c r="A1001">
        <v>86</v>
      </c>
      <c r="B1001" t="s">
        <v>2941</v>
      </c>
      <c r="C1001" t="s">
        <v>3629</v>
      </c>
      <c r="D1001">
        <v>4</v>
      </c>
      <c r="E1001" t="s">
        <v>3630</v>
      </c>
      <c r="F1001" t="s">
        <v>3631</v>
      </c>
      <c r="G1001" t="s">
        <v>3632</v>
      </c>
      <c r="H1001">
        <v>2</v>
      </c>
      <c r="I1001">
        <v>14</v>
      </c>
      <c r="J1001">
        <v>19</v>
      </c>
      <c r="K1001">
        <v>7</v>
      </c>
      <c r="L1001">
        <v>7</v>
      </c>
      <c r="M1001">
        <v>9</v>
      </c>
      <c r="N1001">
        <v>2</v>
      </c>
      <c r="O1001">
        <v>0</v>
      </c>
      <c r="P1001">
        <v>0</v>
      </c>
      <c r="Q1001">
        <v>0</v>
      </c>
      <c r="R1001">
        <v>60</v>
      </c>
      <c r="T1001" s="1">
        <f t="shared" si="367"/>
        <v>3.3333333333333335</v>
      </c>
      <c r="U1001" s="1">
        <f t="shared" si="350"/>
        <v>23.333333333333332</v>
      </c>
      <c r="V1001" s="1">
        <f t="shared" si="351"/>
        <v>31.666666666666664</v>
      </c>
      <c r="W1001" s="1">
        <f t="shared" si="352"/>
        <v>11.666666666666666</v>
      </c>
      <c r="X1001" s="1">
        <f t="shared" si="353"/>
        <v>11.666666666666666</v>
      </c>
      <c r="Y1001" s="1">
        <f t="shared" si="354"/>
        <v>15</v>
      </c>
      <c r="Z1001" s="1">
        <f t="shared" si="355"/>
        <v>3.3333333333333335</v>
      </c>
      <c r="AA1001" s="1">
        <f t="shared" si="356"/>
        <v>0</v>
      </c>
      <c r="AB1001" s="1">
        <f t="shared" si="357"/>
        <v>0</v>
      </c>
      <c r="AC1001" s="1">
        <f t="shared" si="358"/>
        <v>0</v>
      </c>
      <c r="AD1001" s="1"/>
      <c r="AF1001" s="1">
        <f t="shared" si="368"/>
        <v>-83.040033290452016</v>
      </c>
      <c r="AG1001" s="1">
        <f t="shared" si="359"/>
        <v>73.389810859154096</v>
      </c>
      <c r="AH1001" s="1">
        <f>IF((W1001-W$2)/W$2*100&gt;100,100,IF((W1001-W$2)/W$2*100&lt;-100,-100,(W1001-W$2)/W$2*100))</f>
        <v>-40.087043014915942</v>
      </c>
      <c r="AI1001" s="1">
        <f>IF((X1001-X$2)/X$2*100&gt;100,100,IF((X1001-X$2)/X$2*100&lt;-100,-100,(X1001-X$2)/X$2*100))</f>
        <v>23.657768782061083</v>
      </c>
      <c r="AJ1001" s="1">
        <f>IF((Y1001-Y$2)/Y$2*100&gt;100,100,IF((Y1001-Y$2)/Y$2*100&lt;-100,-100,(Y1001-Y$2)/Y$2*100))</f>
        <v>5.4598080013933314</v>
      </c>
      <c r="AK1001" s="1">
        <f>IF((Z1001-Z$2)/Z$2*100&gt;100,100,IF((Z1001-Z$2)/Z$2*100&lt;-100,-100,(Z1001-Z$2)/Z$2*100))</f>
        <v>-65.50720143480936</v>
      </c>
      <c r="AL1001" s="1">
        <f>IF((V1001-V$2)/V$2*100&gt;100,100,IF((V1001-V$2)/V$2*100&lt;-100,-100,(V1001-V$2)/V$2*100))</f>
        <v>100</v>
      </c>
      <c r="AM1001" s="1">
        <f>IF((AA1001-AA$2)/AA$2*100&gt;100,100,IF((AA1001-AA$2)/AA$2*100&lt;-100,-100,(AA1001-AA$2)/AA$2*100))</f>
        <v>-100</v>
      </c>
      <c r="AN1001" s="1">
        <f>IF((AB1001-AB$2)/AB$2*100&gt;100,100,IF((AB1001-AB$2)/AB$2*100&lt;-100,-100,(AB1001-AB$2)/AB$2*100))</f>
        <v>-100</v>
      </c>
      <c r="AO1001" s="1">
        <f>IF((AC1001-AC$2)/AC$2*100&gt;100,100,IF((AC1001-AC$2)/AC$2*100&lt;-100,-100,(AC1001-AC$2)/AC$2*100))</f>
        <v>-100</v>
      </c>
      <c r="AP1001" s="1"/>
      <c r="AQ1001" s="2">
        <f t="shared" si="369"/>
        <v>-83</v>
      </c>
      <c r="AR1001" s="2">
        <f t="shared" si="360"/>
        <v>73</v>
      </c>
      <c r="AS1001" s="2">
        <f t="shared" si="361"/>
        <v>-40</v>
      </c>
      <c r="AT1001" s="2">
        <f t="shared" si="362"/>
        <v>24</v>
      </c>
      <c r="AU1001" s="2">
        <f t="shared" si="363"/>
        <v>5</v>
      </c>
      <c r="AV1001" s="2">
        <f t="shared" si="370"/>
        <v>0</v>
      </c>
      <c r="AW1001" s="2">
        <f t="shared" si="371"/>
        <v>1</v>
      </c>
      <c r="AX1001" s="2">
        <f t="shared" si="364"/>
        <v>0</v>
      </c>
      <c r="AY1001" s="2">
        <f t="shared" si="365"/>
        <v>0</v>
      </c>
      <c r="AZ1001" s="2">
        <f t="shared" si="366"/>
        <v>0</v>
      </c>
      <c r="BA1001" s="1"/>
      <c r="BB1001" s="1"/>
      <c r="BN1001" s="1">
        <f>T1001/(T$3-T$4)*100</f>
        <v>5.8187134502923978</v>
      </c>
      <c r="BO1001" s="1">
        <f>U1001/(U$3-U$4)*100</f>
        <v>64.862385321100916</v>
      </c>
      <c r="BP1001" s="1">
        <f>V1001/(V$3-V$4)*100</f>
        <v>63.333333333333329</v>
      </c>
      <c r="BQ1001" s="1">
        <f>W1001/(W$3-W$4)*100</f>
        <v>21.212121212121207</v>
      </c>
      <c r="BR1001" s="1">
        <f>X1001/(X$3-X$4)*100</f>
        <v>31.759259259259252</v>
      </c>
      <c r="BS1001" s="1">
        <f>Y1001/(Y$3-Y$4)*100</f>
        <v>56.428571428571438</v>
      </c>
      <c r="BT1001" s="1">
        <f>Z1001/(Z$3-Z$4)*100</f>
        <v>10.512820512820513</v>
      </c>
      <c r="BU1001" s="1">
        <f>AA1001/(AA$3-AA$4)*100</f>
        <v>0</v>
      </c>
      <c r="BV1001" s="1">
        <f>AB1001/(AB$3-AB$4)*100</f>
        <v>0</v>
      </c>
      <c r="BW1001" s="1">
        <f>AC1001/(AC$3-AC$4)*100</f>
        <v>0</v>
      </c>
    </row>
    <row r="1002" spans="1:75">
      <c r="A1002">
        <v>89</v>
      </c>
      <c r="B1002" t="s">
        <v>2941</v>
      </c>
      <c r="C1002" t="s">
        <v>3633</v>
      </c>
      <c r="D1002">
        <v>7</v>
      </c>
      <c r="E1002" t="s">
        <v>3634</v>
      </c>
      <c r="F1002" t="s">
        <v>3635</v>
      </c>
      <c r="G1002" t="s">
        <v>3636</v>
      </c>
      <c r="H1002">
        <v>11</v>
      </c>
      <c r="I1002">
        <v>31</v>
      </c>
      <c r="J1002">
        <v>21</v>
      </c>
      <c r="K1002">
        <v>17</v>
      </c>
      <c r="L1002">
        <v>30</v>
      </c>
      <c r="M1002">
        <v>16</v>
      </c>
      <c r="N1002">
        <v>1</v>
      </c>
      <c r="O1002">
        <v>0</v>
      </c>
      <c r="P1002">
        <v>0</v>
      </c>
      <c r="Q1002">
        <v>1</v>
      </c>
      <c r="R1002">
        <v>128</v>
      </c>
      <c r="T1002" s="1">
        <f t="shared" si="367"/>
        <v>8.59375</v>
      </c>
      <c r="U1002" s="1">
        <f t="shared" si="350"/>
        <v>24.21875</v>
      </c>
      <c r="V1002" s="1">
        <f t="shared" si="351"/>
        <v>16.40625</v>
      </c>
      <c r="W1002" s="1">
        <f t="shared" si="352"/>
        <v>13.28125</v>
      </c>
      <c r="X1002" s="1">
        <f t="shared" si="353"/>
        <v>23.4375</v>
      </c>
      <c r="Y1002" s="1">
        <f t="shared" si="354"/>
        <v>12.5</v>
      </c>
      <c r="Z1002" s="1">
        <f t="shared" si="355"/>
        <v>0.78125</v>
      </c>
      <c r="AA1002" s="1">
        <f t="shared" si="356"/>
        <v>0</v>
      </c>
      <c r="AB1002" s="1">
        <f t="shared" si="357"/>
        <v>0</v>
      </c>
      <c r="AC1002" s="1">
        <f t="shared" si="358"/>
        <v>0.78125</v>
      </c>
      <c r="AD1002" s="1"/>
      <c r="AF1002" s="1">
        <f t="shared" si="368"/>
        <v>-56.275085826946601</v>
      </c>
      <c r="AG1002" s="1">
        <f t="shared" si="359"/>
        <v>79.969334931934512</v>
      </c>
      <c r="AH1002" s="1">
        <f>IF((W1002-W$2)/W$2*100&gt;100,100,IF((W1002-W$2)/W$2*100&lt;-100,-100,(W1002-W$2)/W$2*100))</f>
        <v>-31.795517717873057</v>
      </c>
      <c r="AI1002" s="1">
        <f>IF((X1002-X$2)/X$2*100&gt;100,100,IF((X1002-X$2)/X$2*100&lt;-100,-100,(X1002-X$2)/X$2*100))</f>
        <v>100</v>
      </c>
      <c r="AJ1002" s="1">
        <f>IF((Y1002-Y$2)/Y$2*100&gt;100,100,IF((Y1002-Y$2)/Y$2*100&lt;-100,-100,(Y1002-Y$2)/Y$2*100))</f>
        <v>-12.116826665505558</v>
      </c>
      <c r="AK1002" s="1">
        <f>IF((Z1002-Z$2)/Z$2*100&gt;100,100,IF((Z1002-Z$2)/Z$2*100&lt;-100,-100,(Z1002-Z$2)/Z$2*100))</f>
        <v>-91.915750336283438</v>
      </c>
      <c r="AL1002" s="1">
        <f>IF((V1002-V$2)/V$2*100&gt;100,100,IF((V1002-V$2)/V$2*100&lt;-100,-100,(V1002-V$2)/V$2*100))</f>
        <v>100</v>
      </c>
      <c r="AM1002" s="1">
        <f>IF((AA1002-AA$2)/AA$2*100&gt;100,100,IF((AA1002-AA$2)/AA$2*100&lt;-100,-100,(AA1002-AA$2)/AA$2*100))</f>
        <v>-100</v>
      </c>
      <c r="AN1002" s="1">
        <f>IF((AB1002-AB$2)/AB$2*100&gt;100,100,IF((AB1002-AB$2)/AB$2*100&lt;-100,-100,(AB1002-AB$2)/AB$2*100))</f>
        <v>-100</v>
      </c>
      <c r="AO1002" s="1">
        <f>IF((AC1002-AC$2)/AC$2*100&gt;100,100,IF((AC1002-AC$2)/AC$2*100&lt;-100,-100,(AC1002-AC$2)/AC$2*100))</f>
        <v>-68.237773127143512</v>
      </c>
      <c r="AP1002" s="1"/>
      <c r="AQ1002" s="2">
        <f t="shared" si="369"/>
        <v>-56</v>
      </c>
      <c r="AR1002" s="2">
        <f t="shared" si="360"/>
        <v>80</v>
      </c>
      <c r="AS1002" s="2">
        <f t="shared" si="361"/>
        <v>-32</v>
      </c>
      <c r="AT1002" s="2">
        <f t="shared" si="362"/>
        <v>100</v>
      </c>
      <c r="AU1002" s="2">
        <f t="shared" si="363"/>
        <v>-12</v>
      </c>
      <c r="AV1002" s="2">
        <f t="shared" si="370"/>
        <v>0</v>
      </c>
      <c r="AW1002" s="2">
        <f t="shared" si="371"/>
        <v>1</v>
      </c>
      <c r="AX1002" s="2">
        <f t="shared" si="364"/>
        <v>0</v>
      </c>
      <c r="AY1002" s="2">
        <f t="shared" si="365"/>
        <v>0</v>
      </c>
      <c r="AZ1002" s="2">
        <f t="shared" si="366"/>
        <v>0</v>
      </c>
      <c r="BA1002" s="1"/>
      <c r="BB1002" s="1"/>
      <c r="BN1002" s="1">
        <f>T1002/(T$3-T$4)*100</f>
        <v>15.001370614035087</v>
      </c>
      <c r="BO1002" s="1">
        <f>U1002/(U$3-U$4)*100</f>
        <v>67.323681192660544</v>
      </c>
      <c r="BP1002" s="1">
        <f>V1002/(V$3-V$4)*100</f>
        <v>32.8125</v>
      </c>
      <c r="BQ1002" s="1">
        <f>W1002/(W$3-W$4)*100</f>
        <v>24.14772727272727</v>
      </c>
      <c r="BR1002" s="1">
        <f>X1002/(X$3-X$4)*100</f>
        <v>63.802083333333329</v>
      </c>
      <c r="BS1002" s="1">
        <f>Y1002/(Y$3-Y$4)*100</f>
        <v>47.023809523809526</v>
      </c>
      <c r="BT1002" s="1">
        <f>Z1002/(Z$3-Z$4)*100</f>
        <v>2.4639423076923075</v>
      </c>
      <c r="BU1002" s="1">
        <f>AA1002/(AA$3-AA$4)*100</f>
        <v>0</v>
      </c>
      <c r="BV1002" s="1">
        <f>AB1002/(AB$3-AB$4)*100</f>
        <v>0</v>
      </c>
      <c r="BW1002" s="1">
        <f>AC1002/(AC$3-AC$4)*100</f>
        <v>1.7418032786885247</v>
      </c>
    </row>
    <row r="1003" spans="1:75">
      <c r="A1003">
        <v>78</v>
      </c>
      <c r="B1003" t="s">
        <v>2941</v>
      </c>
      <c r="C1003" t="s">
        <v>3221</v>
      </c>
      <c r="D1003">
        <v>13</v>
      </c>
      <c r="E1003" t="s">
        <v>3637</v>
      </c>
      <c r="F1003" t="s">
        <v>3638</v>
      </c>
      <c r="G1003" t="s">
        <v>3639</v>
      </c>
      <c r="H1003">
        <v>27</v>
      </c>
      <c r="I1003">
        <v>31</v>
      </c>
      <c r="J1003">
        <v>18</v>
      </c>
      <c r="K1003">
        <v>32</v>
      </c>
      <c r="L1003">
        <v>10</v>
      </c>
      <c r="M1003">
        <v>25</v>
      </c>
      <c r="N1003">
        <v>0</v>
      </c>
      <c r="O1003">
        <v>0</v>
      </c>
      <c r="P1003">
        <v>3</v>
      </c>
      <c r="Q1003">
        <v>2</v>
      </c>
      <c r="R1003">
        <v>148</v>
      </c>
      <c r="T1003" s="1">
        <f t="shared" si="367"/>
        <v>18.243243243243242</v>
      </c>
      <c r="U1003" s="1">
        <f t="shared" si="350"/>
        <v>20.945945945945947</v>
      </c>
      <c r="V1003" s="1">
        <f t="shared" si="351"/>
        <v>12.162162162162163</v>
      </c>
      <c r="W1003" s="1">
        <f t="shared" si="352"/>
        <v>21.621621621621621</v>
      </c>
      <c r="X1003" s="1">
        <f t="shared" si="353"/>
        <v>6.756756756756757</v>
      </c>
      <c r="Y1003" s="1">
        <f t="shared" si="354"/>
        <v>16.891891891891891</v>
      </c>
      <c r="Z1003" s="1">
        <f t="shared" si="355"/>
        <v>0</v>
      </c>
      <c r="AA1003" s="1">
        <f t="shared" si="356"/>
        <v>0</v>
      </c>
      <c r="AB1003" s="1">
        <f t="shared" si="357"/>
        <v>2.0270270270270272</v>
      </c>
      <c r="AC1003" s="1">
        <f t="shared" si="358"/>
        <v>1.3513513513513513</v>
      </c>
      <c r="AD1003" s="1"/>
      <c r="AF1003" s="1">
        <f t="shared" si="368"/>
        <v>-7.1785605761225195</v>
      </c>
      <c r="AG1003" s="1">
        <f t="shared" si="359"/>
        <v>55.649154535727163</v>
      </c>
      <c r="AH1003" s="1">
        <f>IF((W1003-W$2)/W$2*100&gt;100,100,IF((W1003-W$2)/W$2*100&lt;-100,-100,(W1003-W$2)/W$2*100))</f>
        <v>11.035595956912546</v>
      </c>
      <c r="AI1003" s="1">
        <f>IF((X1003-X$2)/X$2*100&gt;100,100,IF((X1003-X$2)/X$2*100&lt;-100,-100,(X1003-X$2)/X$2*100))</f>
        <v>-28.383531593400914</v>
      </c>
      <c r="AJ1003" s="1">
        <f>IF((Y1003-Y$2)/Y$2*100&gt;100,100,IF((Y1003-Y$2)/Y$2*100&lt;-100,-100,(Y1003-Y$2)/Y$2*100))</f>
        <v>18.761045046614107</v>
      </c>
      <c r="AK1003" s="1">
        <f>IF((Z1003-Z$2)/Z$2*100&gt;100,100,IF((Z1003-Z$2)/Z$2*100&lt;-100,-100,(Z1003-Z$2)/Z$2*100))</f>
        <v>-100</v>
      </c>
      <c r="AL1003" s="1">
        <f>IF((V1003-V$2)/V$2*100&gt;100,100,IF((V1003-V$2)/V$2*100&lt;-100,-100,(V1003-V$2)/V$2*100))</f>
        <v>100</v>
      </c>
      <c r="AM1003" s="1">
        <f>IF((AA1003-AA$2)/AA$2*100&gt;100,100,IF((AA1003-AA$2)/AA$2*100&lt;-100,-100,(AA1003-AA$2)/AA$2*100))</f>
        <v>-100</v>
      </c>
      <c r="AN1003" s="1">
        <f>IF((AB1003-AB$2)/AB$2*100&gt;100,100,IF((AB1003-AB$2)/AB$2*100&lt;-100,-100,(AB1003-AB$2)/AB$2*100))</f>
        <v>12.11227199313784</v>
      </c>
      <c r="AO1003" s="1">
        <f>IF((AC1003-AC$2)/AC$2*100&gt;100,100,IF((AC1003-AC$2)/AC$2*100&lt;-100,-100,(AC1003-AC$2)/AC$2*100))</f>
        <v>-45.05993189559959</v>
      </c>
      <c r="AP1003" s="1"/>
      <c r="AQ1003" s="2">
        <f t="shared" si="369"/>
        <v>-7</v>
      </c>
      <c r="AR1003" s="2">
        <f t="shared" si="360"/>
        <v>56</v>
      </c>
      <c r="AS1003" s="2">
        <f t="shared" si="361"/>
        <v>11</v>
      </c>
      <c r="AT1003" s="2">
        <f t="shared" si="362"/>
        <v>-28</v>
      </c>
      <c r="AU1003" s="2">
        <f t="shared" si="363"/>
        <v>19</v>
      </c>
      <c r="AV1003" s="2">
        <f t="shared" si="370"/>
        <v>0</v>
      </c>
      <c r="AW1003" s="2">
        <f t="shared" si="371"/>
        <v>1</v>
      </c>
      <c r="AX1003" s="2">
        <f t="shared" si="364"/>
        <v>0</v>
      </c>
      <c r="AY1003" s="2">
        <f t="shared" si="365"/>
        <v>0</v>
      </c>
      <c r="AZ1003" s="2">
        <f t="shared" si="366"/>
        <v>0</v>
      </c>
      <c r="BA1003" s="1"/>
      <c r="BB1003" s="1"/>
      <c r="BN1003" s="1">
        <f>T1003/(T$3-T$4)*100</f>
        <v>31.845661450924606</v>
      </c>
      <c r="BO1003" s="1">
        <f>U1003/(U$3-U$4)*100</f>
        <v>58.225886436895614</v>
      </c>
      <c r="BP1003" s="1">
        <f>V1003/(V$3-V$4)*100</f>
        <v>24.324324324324326</v>
      </c>
      <c r="BQ1003" s="1">
        <f>W1003/(W$3-W$4)*100</f>
        <v>39.312039312039303</v>
      </c>
      <c r="BR1003" s="1">
        <f>X1003/(X$3-X$4)*100</f>
        <v>18.393393393393392</v>
      </c>
      <c r="BS1003" s="1">
        <f>Y1003/(Y$3-Y$4)*100</f>
        <v>63.545688545688549</v>
      </c>
      <c r="BT1003" s="1">
        <f>Z1003/(Z$3-Z$4)*100</f>
        <v>0</v>
      </c>
      <c r="BU1003" s="1">
        <f>AA1003/(AA$3-AA$4)*100</f>
        <v>0</v>
      </c>
      <c r="BV1003" s="1">
        <f>AB1003/(AB$3-AB$4)*100</f>
        <v>9.5456425813568675</v>
      </c>
      <c r="BW1003" s="1">
        <f>AC1003/(AC$3-AC$4)*100</f>
        <v>3.0128489144882584</v>
      </c>
    </row>
    <row r="1004" spans="1:75">
      <c r="A1004">
        <v>80</v>
      </c>
      <c r="B1004" t="s">
        <v>2941</v>
      </c>
      <c r="C1004" t="s">
        <v>3640</v>
      </c>
      <c r="D1004">
        <v>5</v>
      </c>
      <c r="E1004" t="s">
        <v>3641</v>
      </c>
      <c r="F1004" t="s">
        <v>3642</v>
      </c>
      <c r="G1004" t="s">
        <v>3643</v>
      </c>
      <c r="H1004">
        <v>6</v>
      </c>
      <c r="I1004">
        <v>17</v>
      </c>
      <c r="J1004">
        <v>10</v>
      </c>
      <c r="K1004">
        <v>20</v>
      </c>
      <c r="L1004">
        <v>4</v>
      </c>
      <c r="M1004">
        <v>5</v>
      </c>
      <c r="N1004">
        <v>1</v>
      </c>
      <c r="O1004">
        <v>0</v>
      </c>
      <c r="P1004">
        <v>0</v>
      </c>
      <c r="Q1004">
        <v>0</v>
      </c>
      <c r="R1004">
        <v>63</v>
      </c>
      <c r="T1004" s="1">
        <f t="shared" si="367"/>
        <v>9.5238095238095237</v>
      </c>
      <c r="U1004" s="1">
        <f t="shared" si="350"/>
        <v>26.984126984126984</v>
      </c>
      <c r="V1004" s="1">
        <f t="shared" si="351"/>
        <v>15.873015873015872</v>
      </c>
      <c r="W1004" s="1">
        <f t="shared" si="352"/>
        <v>31.746031746031743</v>
      </c>
      <c r="X1004" s="1">
        <f t="shared" si="353"/>
        <v>6.3492063492063489</v>
      </c>
      <c r="Y1004" s="1">
        <f t="shared" si="354"/>
        <v>7.9365079365079358</v>
      </c>
      <c r="Z1004" s="1">
        <f t="shared" si="355"/>
        <v>1.5873015873015872</v>
      </c>
      <c r="AA1004" s="1">
        <f t="shared" si="356"/>
        <v>0</v>
      </c>
      <c r="AB1004" s="1">
        <f t="shared" si="357"/>
        <v>0</v>
      </c>
      <c r="AC1004" s="1">
        <f t="shared" si="358"/>
        <v>0</v>
      </c>
      <c r="AD1004" s="1"/>
      <c r="AF1004" s="1">
        <f t="shared" si="368"/>
        <v>-51.542952258434326</v>
      </c>
      <c r="AG1004" s="1">
        <f t="shared" si="359"/>
        <v>100</v>
      </c>
      <c r="AH1004" s="1">
        <f>IF((W1004-W$2)/W$2*100&gt;100,100,IF((W1004-W$2)/W$2*100&lt;-100,-100,(W1004-W$2)/W$2*100))</f>
        <v>63.028454381181106</v>
      </c>
      <c r="AI1004" s="1">
        <f>IF((X1004-X$2)/X$2*100&gt;100,100,IF((X1004-X$2)/X$2*100&lt;-100,-100,(X1004-X$2)/X$2*100))</f>
        <v>-32.703255084592605</v>
      </c>
      <c r="AJ1004" s="1">
        <f>IF((Y1004-Y$2)/Y$2*100&gt;100,100,IF((Y1004-Y$2)/Y$2*100&lt;-100,-100,(Y1004-Y$2)/Y$2*100))</f>
        <v>-44.201159787622579</v>
      </c>
      <c r="AK1004" s="1">
        <f>IF((Z1004-Z$2)/Z$2*100&gt;100,100,IF((Z1004-Z$2)/Z$2*100&lt;-100,-100,(Z1004-Z$2)/Z$2*100))</f>
        <v>-83.574857826099702</v>
      </c>
      <c r="AL1004" s="1">
        <f>IF((V1004-V$2)/V$2*100&gt;100,100,IF((V1004-V$2)/V$2*100&lt;-100,-100,(V1004-V$2)/V$2*100))</f>
        <v>100</v>
      </c>
      <c r="AM1004" s="1">
        <f>IF((AA1004-AA$2)/AA$2*100&gt;100,100,IF((AA1004-AA$2)/AA$2*100&lt;-100,-100,(AA1004-AA$2)/AA$2*100))</f>
        <v>-100</v>
      </c>
      <c r="AN1004" s="1">
        <f>IF((AB1004-AB$2)/AB$2*100&gt;100,100,IF((AB1004-AB$2)/AB$2*100&lt;-100,-100,(AB1004-AB$2)/AB$2*100))</f>
        <v>-100</v>
      </c>
      <c r="AO1004" s="1">
        <f>IF((AC1004-AC$2)/AC$2*100&gt;100,100,IF((AC1004-AC$2)/AC$2*100&lt;-100,-100,(AC1004-AC$2)/AC$2*100))</f>
        <v>-100</v>
      </c>
      <c r="AP1004" s="1"/>
      <c r="AQ1004" s="2">
        <f t="shared" si="369"/>
        <v>-52</v>
      </c>
      <c r="AR1004" s="2">
        <f t="shared" si="360"/>
        <v>100</v>
      </c>
      <c r="AS1004" s="2">
        <f t="shared" si="361"/>
        <v>63</v>
      </c>
      <c r="AT1004" s="2">
        <f t="shared" si="362"/>
        <v>-33</v>
      </c>
      <c r="AU1004" s="2">
        <f t="shared" si="363"/>
        <v>-44</v>
      </c>
      <c r="AV1004" s="2">
        <f t="shared" si="370"/>
        <v>0</v>
      </c>
      <c r="AW1004" s="2">
        <f t="shared" si="371"/>
        <v>1</v>
      </c>
      <c r="AX1004" s="2">
        <f t="shared" si="364"/>
        <v>0</v>
      </c>
      <c r="AY1004" s="2">
        <f t="shared" si="365"/>
        <v>0</v>
      </c>
      <c r="AZ1004" s="2">
        <f t="shared" si="366"/>
        <v>0</v>
      </c>
      <c r="BA1004" s="1"/>
      <c r="BB1004" s="1"/>
      <c r="BN1004" s="1">
        <f>T1004/(T$3-T$4)*100</f>
        <v>16.624895572263991</v>
      </c>
      <c r="BO1004" s="1">
        <f>U1004/(U$3-U$4)*100</f>
        <v>75.010921799912623</v>
      </c>
      <c r="BP1004" s="1">
        <f>V1004/(V$3-V$4)*100</f>
        <v>31.746031746031743</v>
      </c>
      <c r="BQ1004" s="1">
        <f>W1004/(W$3-W$4)*100</f>
        <v>57.720057720057703</v>
      </c>
      <c r="BR1004" s="1">
        <f>X1004/(X$3-X$4)*100</f>
        <v>17.283950617283946</v>
      </c>
      <c r="BS1004" s="1">
        <f>Y1004/(Y$3-Y$4)*100</f>
        <v>29.856386999244144</v>
      </c>
      <c r="BT1004" s="1">
        <f>Z1004/(Z$3-Z$4)*100</f>
        <v>5.0061050061050061</v>
      </c>
      <c r="BU1004" s="1">
        <f>AA1004/(AA$3-AA$4)*100</f>
        <v>0</v>
      </c>
      <c r="BV1004" s="1">
        <f>AB1004/(AB$3-AB$4)*100</f>
        <v>0</v>
      </c>
      <c r="BW1004" s="1">
        <f>AC1004/(AC$3-AC$4)*100</f>
        <v>0</v>
      </c>
    </row>
    <row r="1005" spans="1:75">
      <c r="A1005">
        <v>85</v>
      </c>
      <c r="B1005" t="s">
        <v>2941</v>
      </c>
      <c r="C1005" t="s">
        <v>3644</v>
      </c>
      <c r="D1005">
        <v>8</v>
      </c>
      <c r="E1005" t="s">
        <v>3645</v>
      </c>
      <c r="F1005" t="s">
        <v>3646</v>
      </c>
      <c r="G1005" t="s">
        <v>3647</v>
      </c>
      <c r="H1005">
        <v>20</v>
      </c>
      <c r="I1005">
        <v>32</v>
      </c>
      <c r="J1005">
        <v>4</v>
      </c>
      <c r="K1005">
        <v>28</v>
      </c>
      <c r="L1005">
        <v>9</v>
      </c>
      <c r="M1005">
        <v>13</v>
      </c>
      <c r="N1005">
        <v>4</v>
      </c>
      <c r="O1005">
        <v>0</v>
      </c>
      <c r="P1005">
        <v>0</v>
      </c>
      <c r="Q1005">
        <v>1</v>
      </c>
      <c r="R1005">
        <v>111</v>
      </c>
      <c r="T1005" s="1">
        <f t="shared" si="367"/>
        <v>18.018018018018019</v>
      </c>
      <c r="U1005" s="1">
        <f t="shared" si="350"/>
        <v>28.828828828828829</v>
      </c>
      <c r="V1005" s="1">
        <f t="shared" si="351"/>
        <v>3.6036036036036037</v>
      </c>
      <c r="W1005" s="1">
        <f t="shared" si="352"/>
        <v>25.225225225225223</v>
      </c>
      <c r="X1005" s="1">
        <f t="shared" si="353"/>
        <v>8.1081081081081088</v>
      </c>
      <c r="Y1005" s="1">
        <f t="shared" si="354"/>
        <v>11.711711711711711</v>
      </c>
      <c r="Z1005" s="1">
        <f t="shared" si="355"/>
        <v>3.6036036036036037</v>
      </c>
      <c r="AA1005" s="1">
        <f t="shared" si="356"/>
        <v>0</v>
      </c>
      <c r="AB1005" s="1">
        <f t="shared" si="357"/>
        <v>0</v>
      </c>
      <c r="AC1005" s="1">
        <f t="shared" si="358"/>
        <v>0.90090090090090091</v>
      </c>
      <c r="AD1005" s="1"/>
      <c r="AF1005" s="1">
        <f t="shared" si="368"/>
        <v>-8.3245042727135896</v>
      </c>
      <c r="AG1005" s="1">
        <f t="shared" si="359"/>
        <v>100</v>
      </c>
      <c r="AH1005" s="1">
        <f>IF((W1005-W$2)/W$2*100&gt;100,100,IF((W1005-W$2)/W$2*100&lt;-100,-100,(W1005-W$2)/W$2*100))</f>
        <v>29.541528616397965</v>
      </c>
      <c r="AI1005" s="1">
        <f>IF((X1005-X$2)/X$2*100&gt;100,100,IF((X1005-X$2)/X$2*100&lt;-100,-100,(X1005-X$2)/X$2*100))</f>
        <v>-14.060237912081089</v>
      </c>
      <c r="AJ1005" s="1">
        <f>IF((Y1005-Y$2)/Y$2*100&gt;100,100,IF((Y1005-Y$2)/Y$2*100&lt;-100,-100,(Y1005-Y$2)/Y$2*100))</f>
        <v>-17.659008767680888</v>
      </c>
      <c r="AK1005" s="1">
        <f>IF((Z1005-Z$2)/Z$2*100&gt;100,100,IF((Z1005-Z$2)/Z$2*100&lt;-100,-100,(Z1005-Z$2)/Z$2*100))</f>
        <v>-62.710488037631748</v>
      </c>
      <c r="AL1005" s="1">
        <f>IF((V1005-V$2)/V$2*100&gt;100,100,IF((V1005-V$2)/V$2*100&lt;-100,-100,(V1005-V$2)/V$2*100))</f>
        <v>-21.643761842924906</v>
      </c>
      <c r="AM1005" s="1">
        <f>IF((AA1005-AA$2)/AA$2*100&gt;100,100,IF((AA1005-AA$2)/AA$2*100&lt;-100,-100,(AA1005-AA$2)/AA$2*100))</f>
        <v>-100</v>
      </c>
      <c r="AN1005" s="1">
        <f>IF((AB1005-AB$2)/AB$2*100&gt;100,100,IF((AB1005-AB$2)/AB$2*100&lt;-100,-100,(AB1005-AB$2)/AB$2*100))</f>
        <v>-100</v>
      </c>
      <c r="AO1005" s="1">
        <f>IF((AC1005-AC$2)/AC$2*100&gt;100,100,IF((AC1005-AC$2)/AC$2*100&lt;-100,-100,(AC1005-AC$2)/AC$2*100))</f>
        <v>-63.373287930399712</v>
      </c>
      <c r="AP1005" s="1"/>
      <c r="AQ1005" s="2">
        <f t="shared" si="369"/>
        <v>-8</v>
      </c>
      <c r="AR1005" s="2">
        <f t="shared" si="360"/>
        <v>100</v>
      </c>
      <c r="AS1005" s="2">
        <f t="shared" si="361"/>
        <v>30</v>
      </c>
      <c r="AT1005" s="2">
        <f t="shared" si="362"/>
        <v>-14</v>
      </c>
      <c r="AU1005" s="2">
        <f t="shared" si="363"/>
        <v>-18</v>
      </c>
      <c r="AV1005" s="2">
        <f t="shared" si="370"/>
        <v>0</v>
      </c>
      <c r="AW1005" s="2">
        <f t="shared" si="371"/>
        <v>0</v>
      </c>
      <c r="AX1005" s="2">
        <f t="shared" si="364"/>
        <v>0</v>
      </c>
      <c r="AY1005" s="2">
        <f t="shared" si="365"/>
        <v>0</v>
      </c>
      <c r="AZ1005" s="2">
        <f t="shared" si="366"/>
        <v>0</v>
      </c>
      <c r="BA1005" s="1"/>
      <c r="BB1005" s="1"/>
      <c r="BN1005" s="1">
        <f>T1005/(T$3-T$4)*100</f>
        <v>31.452505136715665</v>
      </c>
      <c r="BO1005" s="1">
        <f>U1005/(U$3-U$4)*100</f>
        <v>80.138854450781054</v>
      </c>
      <c r="BP1005" s="1">
        <f>V1005/(V$3-V$4)*100</f>
        <v>7.2072072072072073</v>
      </c>
      <c r="BQ1005" s="1">
        <f>W1005/(W$3-W$4)*100</f>
        <v>45.864045864045856</v>
      </c>
      <c r="BR1005" s="1">
        <f>X1005/(X$3-X$4)*100</f>
        <v>22.072072072072071</v>
      </c>
      <c r="BS1005" s="1">
        <f>Y1005/(Y$3-Y$4)*100</f>
        <v>44.058344058344062</v>
      </c>
      <c r="BT1005" s="1">
        <f>Z1005/(Z$3-Z$4)*100</f>
        <v>11.365211365211366</v>
      </c>
      <c r="BU1005" s="1">
        <f>AA1005/(AA$3-AA$4)*100</f>
        <v>0</v>
      </c>
      <c r="BV1005" s="1">
        <f>AB1005/(AB$3-AB$4)*100</f>
        <v>0</v>
      </c>
      <c r="BW1005" s="1">
        <f>AC1005/(AC$3-AC$4)*100</f>
        <v>2.0085659429921727</v>
      </c>
    </row>
    <row r="1006" spans="1:75">
      <c r="A1006">
        <v>91</v>
      </c>
      <c r="B1006" t="s">
        <v>2941</v>
      </c>
      <c r="C1006" t="s">
        <v>3648</v>
      </c>
      <c r="D1006">
        <v>2</v>
      </c>
      <c r="E1006" t="s">
        <v>3649</v>
      </c>
      <c r="F1006" t="s">
        <v>3650</v>
      </c>
      <c r="G1006" t="s">
        <v>2089</v>
      </c>
      <c r="H1006">
        <v>1</v>
      </c>
      <c r="I1006">
        <v>11</v>
      </c>
      <c r="J1006">
        <v>14</v>
      </c>
      <c r="K1006">
        <v>6</v>
      </c>
      <c r="L1006">
        <v>0</v>
      </c>
      <c r="M1006">
        <v>3</v>
      </c>
      <c r="N1006">
        <v>0</v>
      </c>
      <c r="O1006">
        <v>0</v>
      </c>
      <c r="P1006">
        <v>2</v>
      </c>
      <c r="Q1006">
        <v>0</v>
      </c>
      <c r="R1006">
        <v>37</v>
      </c>
      <c r="T1006" s="1">
        <f t="shared" si="367"/>
        <v>2.7027027027027026</v>
      </c>
      <c r="U1006" s="1">
        <f t="shared" si="350"/>
        <v>29.72972972972973</v>
      </c>
      <c r="V1006" s="1">
        <f t="shared" si="351"/>
        <v>37.837837837837839</v>
      </c>
      <c r="W1006" s="1">
        <f t="shared" si="352"/>
        <v>16.216216216216218</v>
      </c>
      <c r="X1006" s="1">
        <f t="shared" si="353"/>
        <v>0</v>
      </c>
      <c r="Y1006" s="1">
        <f t="shared" si="354"/>
        <v>8.1081081081081088</v>
      </c>
      <c r="Z1006" s="1">
        <f t="shared" si="355"/>
        <v>0</v>
      </c>
      <c r="AA1006" s="1">
        <f t="shared" si="356"/>
        <v>0</v>
      </c>
      <c r="AB1006" s="1">
        <f t="shared" si="357"/>
        <v>5.4054054054054053</v>
      </c>
      <c r="AC1006" s="1">
        <f t="shared" si="358"/>
        <v>0</v>
      </c>
      <c r="AD1006" s="1"/>
      <c r="AF1006" s="1">
        <f t="shared" si="368"/>
        <v>-86.248675640907052</v>
      </c>
      <c r="AG1006" s="1">
        <f t="shared" si="359"/>
        <v>100</v>
      </c>
      <c r="AH1006" s="1">
        <f>IF((W1006-W$2)/W$2*100&gt;100,100,IF((W1006-W$2)/W$2*100&lt;-100,-100,(W1006-W$2)/W$2*100))</f>
        <v>-16.723303032315581</v>
      </c>
      <c r="AI1006" s="1">
        <f>IF((X1006-X$2)/X$2*100&gt;100,100,IF((X1006-X$2)/X$2*100&lt;-100,-100,(X1006-X$2)/X$2*100))</f>
        <v>-100</v>
      </c>
      <c r="AJ1006" s="1">
        <f>IF((Y1006-Y$2)/Y$2*100&gt;100,100,IF((Y1006-Y$2)/Y$2*100&lt;-100,-100,(Y1006-Y$2)/Y$2*100))</f>
        <v>-42.994698377625227</v>
      </c>
      <c r="AK1006" s="1">
        <f>IF((Z1006-Z$2)/Z$2*100&gt;100,100,IF((Z1006-Z$2)/Z$2*100&lt;-100,-100,(Z1006-Z$2)/Z$2*100))</f>
        <v>-100</v>
      </c>
      <c r="AL1006" s="1">
        <f>IF((V1006-V$2)/V$2*100&gt;100,100,IF((V1006-V$2)/V$2*100&lt;-100,-100,(V1006-V$2)/V$2*100))</f>
        <v>100</v>
      </c>
      <c r="AM1006" s="1">
        <f>IF((AA1006-AA$2)/AA$2*100&gt;100,100,IF((AA1006-AA$2)/AA$2*100&lt;-100,-100,(AA1006-AA$2)/AA$2*100))</f>
        <v>-100</v>
      </c>
      <c r="AN1006" s="1">
        <f>IF((AB1006-AB$2)/AB$2*100&gt;100,100,IF((AB1006-AB$2)/AB$2*100&lt;-100,-100,(AB1006-AB$2)/AB$2*100))</f>
        <v>100</v>
      </c>
      <c r="AO1006" s="1">
        <f>IF((AC1006-AC$2)/AC$2*100&gt;100,100,IF((AC1006-AC$2)/AC$2*100&lt;-100,-100,(AC1006-AC$2)/AC$2*100))</f>
        <v>-100</v>
      </c>
      <c r="AP1006" s="1"/>
      <c r="AQ1006" s="2">
        <f t="shared" si="369"/>
        <v>-86</v>
      </c>
      <c r="AR1006" s="2">
        <f t="shared" si="360"/>
        <v>100</v>
      </c>
      <c r="AS1006" s="2">
        <f t="shared" si="361"/>
        <v>-17</v>
      </c>
      <c r="AT1006" s="2">
        <f t="shared" si="362"/>
        <v>-100</v>
      </c>
      <c r="AU1006" s="2">
        <f t="shared" si="363"/>
        <v>-43</v>
      </c>
      <c r="AV1006" s="2">
        <f t="shared" si="370"/>
        <v>0</v>
      </c>
      <c r="AW1006" s="2">
        <f t="shared" si="371"/>
        <v>1</v>
      </c>
      <c r="AX1006" s="2">
        <f t="shared" si="364"/>
        <v>0</v>
      </c>
      <c r="AY1006" s="2">
        <f t="shared" si="365"/>
        <v>1</v>
      </c>
      <c r="AZ1006" s="2">
        <f t="shared" si="366"/>
        <v>0</v>
      </c>
      <c r="BA1006" s="1"/>
      <c r="BB1006" s="1"/>
      <c r="BN1006" s="1">
        <f>T1006/(T$3-T$4)*100</f>
        <v>4.7178757705073489</v>
      </c>
      <c r="BO1006" s="1">
        <f>U1006/(U$3-U$4)*100</f>
        <v>82.64319365236797</v>
      </c>
      <c r="BP1006" s="1">
        <f>V1006/(V$3-V$4)*100</f>
        <v>75.675675675675677</v>
      </c>
      <c r="BQ1006" s="1">
        <f>W1006/(W$3-W$4)*100</f>
        <v>29.484029484029485</v>
      </c>
      <c r="BR1006" s="1">
        <f>X1006/(X$3-X$4)*100</f>
        <v>0</v>
      </c>
      <c r="BS1006" s="1">
        <f>Y1006/(Y$3-Y$4)*100</f>
        <v>30.501930501930509</v>
      </c>
      <c r="BT1006" s="1">
        <f>Z1006/(Z$3-Z$4)*100</f>
        <v>0</v>
      </c>
      <c r="BU1006" s="1">
        <f>AA1006/(AA$3-AA$4)*100</f>
        <v>0</v>
      </c>
      <c r="BV1006" s="1">
        <f>AB1006/(AB$3-AB$4)*100</f>
        <v>25.455046883618316</v>
      </c>
      <c r="BW1006" s="1">
        <f>AC1006/(AC$3-AC$4)*100</f>
        <v>0</v>
      </c>
    </row>
    <row r="1007" spans="1:75">
      <c r="A1007">
        <v>83</v>
      </c>
      <c r="B1007" t="s">
        <v>2941</v>
      </c>
      <c r="C1007" t="s">
        <v>3651</v>
      </c>
      <c r="D1007">
        <v>10</v>
      </c>
      <c r="E1007" t="s">
        <v>3652</v>
      </c>
      <c r="F1007" t="s">
        <v>3653</v>
      </c>
      <c r="G1007" t="s">
        <v>3654</v>
      </c>
      <c r="H1007">
        <v>26</v>
      </c>
      <c r="I1007">
        <v>43</v>
      </c>
      <c r="J1007">
        <v>23</v>
      </c>
      <c r="K1007">
        <v>23</v>
      </c>
      <c r="L1007">
        <v>2</v>
      </c>
      <c r="M1007">
        <v>20</v>
      </c>
      <c r="N1007">
        <v>1</v>
      </c>
      <c r="O1007">
        <v>2</v>
      </c>
      <c r="P1007">
        <v>0</v>
      </c>
      <c r="Q1007">
        <v>0</v>
      </c>
      <c r="R1007">
        <v>140</v>
      </c>
      <c r="T1007" s="1">
        <f t="shared" si="367"/>
        <v>18.571428571428573</v>
      </c>
      <c r="U1007" s="1">
        <f t="shared" si="350"/>
        <v>30.714285714285715</v>
      </c>
      <c r="V1007" s="1">
        <f t="shared" si="351"/>
        <v>16.428571428571427</v>
      </c>
      <c r="W1007" s="1">
        <f t="shared" si="352"/>
        <v>16.428571428571427</v>
      </c>
      <c r="X1007" s="1">
        <f t="shared" si="353"/>
        <v>1.4285714285714286</v>
      </c>
      <c r="Y1007" s="1">
        <f t="shared" si="354"/>
        <v>14.285714285714285</v>
      </c>
      <c r="Z1007" s="1">
        <f t="shared" si="355"/>
        <v>0.7142857142857143</v>
      </c>
      <c r="AA1007" s="1">
        <f t="shared" si="356"/>
        <v>1.4285714285714286</v>
      </c>
      <c r="AB1007" s="1">
        <f t="shared" si="357"/>
        <v>0</v>
      </c>
      <c r="AC1007" s="1">
        <f t="shared" si="358"/>
        <v>0</v>
      </c>
      <c r="AD1007" s="1"/>
      <c r="AF1007" s="1">
        <f t="shared" si="368"/>
        <v>-5.5087569039469315</v>
      </c>
      <c r="AG1007" s="1">
        <f t="shared" si="359"/>
        <v>100</v>
      </c>
      <c r="AH1007" s="1">
        <f>IF((W1007-W$2)/W$2*100&gt;100,100,IF((W1007-W$2)/W$2*100&lt;-100,-100,(W1007-W$2)/W$2*100))</f>
        <v>-15.632774857738777</v>
      </c>
      <c r="AI1007" s="1">
        <f>IF((X1007-X$2)/X$2*100&gt;100,100,IF((X1007-X$2)/X$2*100&lt;-100,-100,(X1007-X$2)/X$2*100))</f>
        <v>-84.858232394033323</v>
      </c>
      <c r="AJ1007" s="1">
        <f>IF((Y1007-Y$2)/Y$2*100&gt;100,100,IF((Y1007-Y$2)/Y$2*100&lt;-100,-100,(Y1007-Y$2)/Y$2*100))</f>
        <v>0.43791238227935614</v>
      </c>
      <c r="AK1007" s="1">
        <f>IF((Z1007-Z$2)/Z$2*100&gt;100,100,IF((Z1007-Z$2)/Z$2*100&lt;-100,-100,(Z1007-Z$2)/Z$2*100))</f>
        <v>-92.608686021744873</v>
      </c>
      <c r="AL1007" s="1">
        <f>IF((V1007-V$2)/V$2*100&gt;100,100,IF((V1007-V$2)/V$2*100&lt;-100,-100,(V1007-V$2)/V$2*100))</f>
        <v>100</v>
      </c>
      <c r="AM1007" s="1">
        <f>IF((AA1007-AA$2)/AA$2*100&gt;100,100,IF((AA1007-AA$2)/AA$2*100&lt;-100,-100,(AA1007-AA$2)/AA$2*100))</f>
        <v>-71.642017775500307</v>
      </c>
      <c r="AN1007" s="1">
        <f>IF((AB1007-AB$2)/AB$2*100&gt;100,100,IF((AB1007-AB$2)/AB$2*100&lt;-100,-100,(AB1007-AB$2)/AB$2*100))</f>
        <v>-100</v>
      </c>
      <c r="AO1007" s="1">
        <f>IF((AC1007-AC$2)/AC$2*100&gt;100,100,IF((AC1007-AC$2)/AC$2*100&lt;-100,-100,(AC1007-AC$2)/AC$2*100))</f>
        <v>-100</v>
      </c>
      <c r="AP1007" s="1"/>
      <c r="AQ1007" s="2">
        <f t="shared" si="369"/>
        <v>-6</v>
      </c>
      <c r="AR1007" s="2">
        <f t="shared" si="360"/>
        <v>100</v>
      </c>
      <c r="AS1007" s="2">
        <f t="shared" si="361"/>
        <v>-16</v>
      </c>
      <c r="AT1007" s="2">
        <f t="shared" si="362"/>
        <v>-85</v>
      </c>
      <c r="AU1007" s="2">
        <f t="shared" si="363"/>
        <v>0</v>
      </c>
      <c r="AV1007" s="2">
        <f t="shared" si="370"/>
        <v>0</v>
      </c>
      <c r="AW1007" s="2">
        <f t="shared" si="371"/>
        <v>1</v>
      </c>
      <c r="AX1007" s="2">
        <f t="shared" si="364"/>
        <v>0</v>
      </c>
      <c r="AY1007" s="2">
        <f t="shared" si="365"/>
        <v>0</v>
      </c>
      <c r="AZ1007" s="2">
        <f t="shared" si="366"/>
        <v>0</v>
      </c>
      <c r="BA1007" s="1"/>
      <c r="BB1007" s="1"/>
      <c r="BN1007" s="1">
        <f>T1007/(T$3-T$4)*100</f>
        <v>32.418546365914786</v>
      </c>
      <c r="BO1007" s="1">
        <f>U1007/(U$3-U$4)*100</f>
        <v>85.380078636959368</v>
      </c>
      <c r="BP1007" s="1">
        <f>V1007/(V$3-V$4)*100</f>
        <v>32.857142857142854</v>
      </c>
      <c r="BQ1007" s="1">
        <f>W1007/(W$3-W$4)*100</f>
        <v>29.870129870129862</v>
      </c>
      <c r="BR1007" s="1">
        <f>X1007/(X$3-X$4)*100</f>
        <v>3.8888888888888888</v>
      </c>
      <c r="BS1007" s="1">
        <f>Y1007/(Y$3-Y$4)*100</f>
        <v>53.741496598639458</v>
      </c>
      <c r="BT1007" s="1">
        <f>Z1007/(Z$3-Z$4)*100</f>
        <v>2.2527472527472527</v>
      </c>
      <c r="BU1007" s="1">
        <f>AA1007/(AA$3-AA$4)*100</f>
        <v>5.108225108225108</v>
      </c>
      <c r="BV1007" s="1">
        <f>AB1007/(AB$3-AB$4)*100</f>
        <v>0</v>
      </c>
      <c r="BW1007" s="1">
        <f>AC1007/(AC$3-AC$4)*100</f>
        <v>0</v>
      </c>
    </row>
    <row r="1008" spans="1:75">
      <c r="A1008">
        <v>80</v>
      </c>
      <c r="B1008" t="s">
        <v>2941</v>
      </c>
      <c r="C1008" t="s">
        <v>3655</v>
      </c>
      <c r="D1008">
        <v>8</v>
      </c>
      <c r="E1008" t="s">
        <v>3656</v>
      </c>
      <c r="F1008" t="s">
        <v>3657</v>
      </c>
      <c r="G1008" t="s">
        <v>3658</v>
      </c>
      <c r="H1008">
        <v>16</v>
      </c>
      <c r="I1008">
        <v>36</v>
      </c>
      <c r="J1008">
        <v>13</v>
      </c>
      <c r="K1008">
        <v>27</v>
      </c>
      <c r="L1008">
        <v>6</v>
      </c>
      <c r="M1008">
        <v>28</v>
      </c>
      <c r="N1008">
        <v>6</v>
      </c>
      <c r="O1008">
        <v>2</v>
      </c>
      <c r="P1008">
        <v>0</v>
      </c>
      <c r="Q1008">
        <v>0</v>
      </c>
      <c r="R1008">
        <v>134</v>
      </c>
      <c r="T1008" s="1">
        <f t="shared" si="367"/>
        <v>11.940298507462686</v>
      </c>
      <c r="U1008" s="1">
        <f t="shared" si="350"/>
        <v>26.865671641791046</v>
      </c>
      <c r="V1008" s="1">
        <f t="shared" si="351"/>
        <v>9.7014925373134329</v>
      </c>
      <c r="W1008" s="1">
        <f t="shared" si="352"/>
        <v>20.149253731343283</v>
      </c>
      <c r="X1008" s="1">
        <f t="shared" si="353"/>
        <v>4.4776119402985071</v>
      </c>
      <c r="Y1008" s="1">
        <f t="shared" si="354"/>
        <v>20.8955223880597</v>
      </c>
      <c r="Z1008" s="1">
        <f t="shared" si="355"/>
        <v>4.4776119402985071</v>
      </c>
      <c r="AA1008" s="1">
        <f t="shared" si="356"/>
        <v>1.4925373134328357</v>
      </c>
      <c r="AB1008" s="1">
        <f t="shared" si="357"/>
        <v>0</v>
      </c>
      <c r="AC1008" s="1">
        <f t="shared" si="358"/>
        <v>0</v>
      </c>
      <c r="AD1008" s="1"/>
      <c r="AF1008" s="1">
        <f t="shared" si="368"/>
        <v>-39.24788044341021</v>
      </c>
      <c r="AG1008" s="1">
        <f t="shared" si="359"/>
        <v>99.638588196040985</v>
      </c>
      <c r="AH1008" s="1">
        <f>IF((W1008-W$2)/W$2*100&gt;100,100,IF((W1008-W$2)/W$2*100&lt;-100,-100,(W1008-W$2)/W$2*100))</f>
        <v>3.4744033217869688</v>
      </c>
      <c r="AI1008" s="1">
        <f>IF((X1008-X$2)/X$2*100&gt;100,100,IF((X1008-X$2)/X$2*100&lt;-100,-100,(X1008-X$2)/X$2*100))</f>
        <v>-52.540728399208966</v>
      </c>
      <c r="AJ1008" s="1">
        <f>IF((Y1008-Y$2)/Y$2*100&gt;100,100,IF((Y1008-Y$2)/Y$2*100&lt;-100,-100,(Y1008-Y$2)/Y$2*100))</f>
        <v>46.909185275572781</v>
      </c>
      <c r="AK1008" s="1">
        <f>IF((Z1008-Z$2)/Z$2*100&gt;100,100,IF((Z1008-Z$2)/Z$2*100&lt;-100,-100,(Z1008-Z$2)/Z$2*100))</f>
        <v>-53.666389987057364</v>
      </c>
      <c r="AL1008" s="1">
        <f>IF((V1008-V$2)/V$2*100&gt;100,100,IF((V1008-V$2)/V$2*100&lt;-100,-100,(V1008-V$2)/V$2*100))</f>
        <v>100</v>
      </c>
      <c r="AM1008" s="1">
        <f>IF((AA1008-AA$2)/AA$2*100&gt;100,100,IF((AA1008-AA$2)/AA$2*100&lt;-100,-100,(AA1008-AA$2)/AA$2*100))</f>
        <v>-70.372257377388394</v>
      </c>
      <c r="AN1008" s="1">
        <f>IF((AB1008-AB$2)/AB$2*100&gt;100,100,IF((AB1008-AB$2)/AB$2*100&lt;-100,-100,(AB1008-AB$2)/AB$2*100))</f>
        <v>-100</v>
      </c>
      <c r="AO1008" s="1">
        <f>IF((AC1008-AC$2)/AC$2*100&gt;100,100,IF((AC1008-AC$2)/AC$2*100&lt;-100,-100,(AC1008-AC$2)/AC$2*100))</f>
        <v>-100</v>
      </c>
      <c r="AP1008" s="1"/>
      <c r="AQ1008" s="2">
        <f t="shared" si="369"/>
        <v>-39</v>
      </c>
      <c r="AR1008" s="2">
        <f t="shared" si="360"/>
        <v>100</v>
      </c>
      <c r="AS1008" s="2">
        <f t="shared" si="361"/>
        <v>3</v>
      </c>
      <c r="AT1008" s="2">
        <f t="shared" si="362"/>
        <v>-53</v>
      </c>
      <c r="AU1008" s="2">
        <f t="shared" si="363"/>
        <v>47</v>
      </c>
      <c r="AV1008" s="2">
        <f t="shared" si="370"/>
        <v>0</v>
      </c>
      <c r="AW1008" s="2">
        <f t="shared" si="371"/>
        <v>1</v>
      </c>
      <c r="AX1008" s="2">
        <f t="shared" si="364"/>
        <v>0</v>
      </c>
      <c r="AY1008" s="2">
        <f t="shared" si="365"/>
        <v>0</v>
      </c>
      <c r="AZ1008" s="2">
        <f t="shared" si="366"/>
        <v>0</v>
      </c>
      <c r="BA1008" s="1"/>
      <c r="BB1008" s="1"/>
      <c r="BN1008" s="1">
        <f>T1008/(T$3-T$4)*100</f>
        <v>20.84315265776381</v>
      </c>
      <c r="BO1008" s="1">
        <f>U1008/(U$3-U$4)*100</f>
        <v>74.681637683143904</v>
      </c>
      <c r="BP1008" s="1">
        <f>V1008/(V$3-V$4)*100</f>
        <v>19.402985074626866</v>
      </c>
      <c r="BQ1008" s="1">
        <f>W1008/(W$3-W$4)*100</f>
        <v>36.635006784260511</v>
      </c>
      <c r="BR1008" s="1">
        <f>X1008/(X$3-X$4)*100</f>
        <v>12.189054726368157</v>
      </c>
      <c r="BS1008" s="1">
        <f>Y1008/(Y$3-Y$4)*100</f>
        <v>78.606965174129357</v>
      </c>
      <c r="BT1008" s="1">
        <f>Z1008/(Z$3-Z$4)*100</f>
        <v>14.121699196326059</v>
      </c>
      <c r="BU1008" s="1">
        <f>AA1008/(AA$3-AA$4)*100</f>
        <v>5.3369516056083217</v>
      </c>
      <c r="BV1008" s="1">
        <f>AB1008/(AB$3-AB$4)*100</f>
        <v>0</v>
      </c>
      <c r="BW1008" s="1">
        <f>AC1008/(AC$3-AC$4)*100</f>
        <v>0</v>
      </c>
    </row>
    <row r="1009" spans="1:75">
      <c r="A1009">
        <v>87</v>
      </c>
      <c r="B1009" t="s">
        <v>2941</v>
      </c>
      <c r="C1009" t="s">
        <v>2941</v>
      </c>
      <c r="D1009">
        <v>15</v>
      </c>
      <c r="E1009" t="s">
        <v>3659</v>
      </c>
      <c r="F1009" t="s">
        <v>3660</v>
      </c>
      <c r="G1009" t="s">
        <v>484</v>
      </c>
      <c r="H1009">
        <v>38</v>
      </c>
      <c r="I1009">
        <v>68</v>
      </c>
      <c r="J1009">
        <v>39</v>
      </c>
      <c r="K1009">
        <v>74</v>
      </c>
      <c r="L1009">
        <v>61</v>
      </c>
      <c r="M1009">
        <v>28</v>
      </c>
      <c r="N1009">
        <v>11</v>
      </c>
      <c r="O1009">
        <v>1</v>
      </c>
      <c r="P1009">
        <v>0</v>
      </c>
      <c r="Q1009">
        <v>6</v>
      </c>
      <c r="R1009">
        <v>326</v>
      </c>
      <c r="T1009" s="1">
        <f t="shared" si="367"/>
        <v>11.656441717791409</v>
      </c>
      <c r="U1009" s="1">
        <f t="shared" si="350"/>
        <v>20.858895705521473</v>
      </c>
      <c r="V1009" s="1">
        <f t="shared" si="351"/>
        <v>11.963190184049081</v>
      </c>
      <c r="W1009" s="1">
        <f t="shared" si="352"/>
        <v>22.699386503067483</v>
      </c>
      <c r="X1009" s="1">
        <f t="shared" si="353"/>
        <v>18.711656441717793</v>
      </c>
      <c r="Y1009" s="1">
        <f t="shared" si="354"/>
        <v>8.5889570552147241</v>
      </c>
      <c r="Z1009" s="1">
        <f t="shared" si="355"/>
        <v>3.3742331288343559</v>
      </c>
      <c r="AA1009" s="1">
        <f t="shared" si="356"/>
        <v>0.30674846625766872</v>
      </c>
      <c r="AB1009" s="1">
        <f t="shared" si="357"/>
        <v>0</v>
      </c>
      <c r="AC1009" s="1">
        <f t="shared" si="358"/>
        <v>1.8404907975460123</v>
      </c>
      <c r="AD1009" s="1"/>
      <c r="AF1009" s="1">
        <f t="shared" si="368"/>
        <v>-40.692140954341411</v>
      </c>
      <c r="AG1009" s="1">
        <f t="shared" si="359"/>
        <v>55.002284904765297</v>
      </c>
      <c r="AH1009" s="1">
        <f>IF((W1009-W$2)/W$2*100&gt;100,100,IF((W1009-W$2)/W$2*100&lt;-100,-100,(W1009-W$2)/W$2*100))</f>
        <v>16.570345755378273</v>
      </c>
      <c r="AI1009" s="1">
        <f>IF((X1009-X$2)/X$2*100&gt;100,100,IF((X1009-X$2)/X$2*100&lt;-100,-100,(X1009-X$2)/X$2*100))</f>
        <v>98.329287354225954</v>
      </c>
      <c r="AJ1009" s="1">
        <f>IF((Y1009-Y$2)/Y$2*100&gt;100,100,IF((Y1009-Y$2)/Y$2*100&lt;-100,-100,(Y1009-Y$2)/Y$2*100))</f>
        <v>-39.614015868322838</v>
      </c>
      <c r="AK1009" s="1">
        <f>IF((Z1009-Z$2)/Z$2*100&gt;100,100,IF((Z1009-Z$2)/Z$2*100&lt;-100,-100,(Z1009-Z$2)/Z$2*100))</f>
        <v>-65.083976912537082</v>
      </c>
      <c r="AL1009" s="1">
        <f>IF((V1009-V$2)/V$2*100&gt;100,100,IF((V1009-V$2)/V$2*100&lt;-100,-100,(V1009-V$2)/V$2*100))</f>
        <v>100</v>
      </c>
      <c r="AM1009" s="1">
        <f>IF((AA1009-AA$2)/AA$2*100&gt;100,100,IF((AA1009-AA$2)/AA$2*100&lt;-100,-100,(AA1009-AA$2)/AA$2*100))</f>
        <v>-93.910862712530744</v>
      </c>
      <c r="AN1009" s="1">
        <f>IF((AB1009-AB$2)/AB$2*100&gt;100,100,IF((AB1009-AB$2)/AB$2*100&lt;-100,-100,(AB1009-AB$2)/AB$2*100))</f>
        <v>-100</v>
      </c>
      <c r="AO1009" s="1">
        <f>IF((AC1009-AC$2)/AC$2*100&gt;100,100,IF((AC1009-AC$2)/AC$2*100&lt;-100,-100,(AC1009-AC$2)/AC$2*100))</f>
        <v>-25.173649575601885</v>
      </c>
      <c r="AP1009" s="1"/>
      <c r="AQ1009" s="2">
        <f t="shared" si="369"/>
        <v>-41</v>
      </c>
      <c r="AR1009" s="2">
        <f t="shared" si="360"/>
        <v>55</v>
      </c>
      <c r="AS1009" s="2">
        <f t="shared" si="361"/>
        <v>17</v>
      </c>
      <c r="AT1009" s="2">
        <f t="shared" si="362"/>
        <v>98</v>
      </c>
      <c r="AU1009" s="2">
        <f t="shared" si="363"/>
        <v>-40</v>
      </c>
      <c r="AV1009" s="2">
        <f t="shared" si="370"/>
        <v>0</v>
      </c>
      <c r="AW1009" s="2">
        <f t="shared" si="371"/>
        <v>1</v>
      </c>
      <c r="AX1009" s="2">
        <f t="shared" si="364"/>
        <v>0</v>
      </c>
      <c r="AY1009" s="2">
        <f t="shared" si="365"/>
        <v>0</v>
      </c>
      <c r="AZ1009" s="2">
        <f t="shared" si="366"/>
        <v>0</v>
      </c>
      <c r="BA1009" s="1"/>
      <c r="BB1009" s="1"/>
      <c r="BN1009" s="1">
        <f>T1009/(T$3-T$4)*100</f>
        <v>20.347648261758685</v>
      </c>
      <c r="BO1009" s="1">
        <f>U1009/(U$3-U$4)*100</f>
        <v>57.983902741036751</v>
      </c>
      <c r="BP1009" s="1">
        <f>V1009/(V$3-V$4)*100</f>
        <v>23.926380368098162</v>
      </c>
      <c r="BQ1009" s="1">
        <f>W1009/(W$3-W$4)*100</f>
        <v>41.271611823759059</v>
      </c>
      <c r="BR1009" s="1">
        <f>X1009/(X$3-X$4)*100</f>
        <v>50.937286980231768</v>
      </c>
      <c r="BS1009" s="1">
        <f>Y1009/(Y$3-Y$4)*100</f>
        <v>32.310838445807775</v>
      </c>
      <c r="BT1009" s="1">
        <f>Z1009/(Z$3-Z$4)*100</f>
        <v>10.641812175554508</v>
      </c>
      <c r="BU1009" s="1">
        <f>AA1009/(AA$3-AA$4)*100</f>
        <v>1.096858152072876</v>
      </c>
      <c r="BV1009" s="1">
        <f>AB1009/(AB$3-AB$4)*100</f>
        <v>0</v>
      </c>
      <c r="BW1009" s="1">
        <f>AC1009/(AC$3-AC$4)*100</f>
        <v>4.1033893191189783</v>
      </c>
    </row>
    <row r="1010" spans="1:75">
      <c r="A1010">
        <v>86</v>
      </c>
      <c r="B1010" t="s">
        <v>2941</v>
      </c>
      <c r="C1010" t="s">
        <v>3661</v>
      </c>
      <c r="D1010">
        <v>7</v>
      </c>
      <c r="E1010" t="s">
        <v>3662</v>
      </c>
      <c r="F1010" t="s">
        <v>3663</v>
      </c>
      <c r="G1010" t="s">
        <v>2803</v>
      </c>
      <c r="H1010">
        <v>13</v>
      </c>
      <c r="I1010">
        <v>41</v>
      </c>
      <c r="J1010">
        <v>3</v>
      </c>
      <c r="K1010">
        <v>57</v>
      </c>
      <c r="L1010">
        <v>5</v>
      </c>
      <c r="M1010">
        <v>15</v>
      </c>
      <c r="N1010">
        <v>2</v>
      </c>
      <c r="O1010">
        <v>0</v>
      </c>
      <c r="P1010">
        <v>1</v>
      </c>
      <c r="Q1010">
        <v>0</v>
      </c>
      <c r="R1010">
        <v>137</v>
      </c>
      <c r="T1010" s="1">
        <f t="shared" si="367"/>
        <v>9.4890510948905096</v>
      </c>
      <c r="U1010" s="1">
        <f t="shared" si="350"/>
        <v>29.927007299270077</v>
      </c>
      <c r="V1010" s="1">
        <f t="shared" si="351"/>
        <v>2.1897810218978102</v>
      </c>
      <c r="W1010" s="1">
        <f t="shared" si="352"/>
        <v>41.605839416058394</v>
      </c>
      <c r="X1010" s="1">
        <f t="shared" si="353"/>
        <v>3.6496350364963499</v>
      </c>
      <c r="Y1010" s="1">
        <f t="shared" si="354"/>
        <v>10.948905109489052</v>
      </c>
      <c r="Z1010" s="1">
        <f t="shared" si="355"/>
        <v>1.4598540145985401</v>
      </c>
      <c r="AA1010" s="1">
        <f t="shared" si="356"/>
        <v>0</v>
      </c>
      <c r="AB1010" s="1">
        <f t="shared" si="357"/>
        <v>0.72992700729927007</v>
      </c>
      <c r="AC1010" s="1">
        <f t="shared" si="358"/>
        <v>0</v>
      </c>
      <c r="AD1010" s="1"/>
      <c r="AF1010" s="1">
        <f t="shared" si="368"/>
        <v>-51.719802797637129</v>
      </c>
      <c r="AG1010" s="1">
        <f t="shared" si="359"/>
        <v>100</v>
      </c>
      <c r="AH1010" s="1">
        <f>IF((W1010-W$2)/W$2*100&gt;100,100,IF((W1010-W$2)/W$2*100&lt;-100,-100,(W1010-W$2)/W$2*100))</f>
        <v>100</v>
      </c>
      <c r="AI1010" s="1">
        <f>IF((X1010-X$2)/X$2*100&gt;100,100,IF((X1010-X$2)/X$2*100&lt;-100,-100,(X1010-X$2)/X$2*100))</f>
        <v>-61.316652101545024</v>
      </c>
      <c r="AJ1010" s="1">
        <f>IF((Y1010-Y$2)/Y$2*100&gt;100,100,IF((Y1010-Y$2)/Y$2*100&lt;-100,-100,(Y1010-Y$2)/Y$2*100))</f>
        <v>-23.02203795518734</v>
      </c>
      <c r="AK1010" s="1">
        <f>IF((Z1010-Z$2)/Z$2*100&gt;100,100,IF((Z1010-Z$2)/Z$2*100&lt;-100,-100,(Z1010-Z$2)/Z$2*100))</f>
        <v>-84.893664861960318</v>
      </c>
      <c r="AL1010" s="1">
        <f>IF((V1010-V$2)/V$2*100&gt;100,100,IF((V1010-V$2)/V$2*100&lt;-100,-100,(V1010-V$2)/V$2*100))</f>
        <v>-52.385716594332109</v>
      </c>
      <c r="AM1010" s="1">
        <f>IF((AA1010-AA$2)/AA$2*100&gt;100,100,IF((AA1010-AA$2)/AA$2*100&lt;-100,-100,(AA1010-AA$2)/AA$2*100))</f>
        <v>-100</v>
      </c>
      <c r="AN1010" s="1">
        <f>IF((AB1010-AB$2)/AB$2*100&gt;100,100,IF((AB1010-AB$2)/AB$2*100&lt;-100,-100,(AB1010-AB$2)/AB$2*100))</f>
        <v>-59.628670912446715</v>
      </c>
      <c r="AO1010" s="1">
        <f>IF((AC1010-AC$2)/AC$2*100&gt;100,100,IF((AC1010-AC$2)/AC$2*100&lt;-100,-100,(AC1010-AC$2)/AC$2*100))</f>
        <v>-100</v>
      </c>
      <c r="AP1010" s="1"/>
      <c r="AQ1010" s="2">
        <f t="shared" si="369"/>
        <v>-52</v>
      </c>
      <c r="AR1010" s="2">
        <f t="shared" si="360"/>
        <v>100</v>
      </c>
      <c r="AS1010" s="2">
        <f t="shared" si="361"/>
        <v>100</v>
      </c>
      <c r="AT1010" s="2">
        <f t="shared" si="362"/>
        <v>-61</v>
      </c>
      <c r="AU1010" s="2">
        <f t="shared" si="363"/>
        <v>-23</v>
      </c>
      <c r="AV1010" s="2">
        <f t="shared" si="370"/>
        <v>0</v>
      </c>
      <c r="AW1010" s="2">
        <f t="shared" si="371"/>
        <v>0</v>
      </c>
      <c r="AX1010" s="2">
        <f t="shared" si="364"/>
        <v>0</v>
      </c>
      <c r="AY1010" s="2">
        <f t="shared" si="365"/>
        <v>0</v>
      </c>
      <c r="AZ1010" s="2">
        <f t="shared" si="366"/>
        <v>0</v>
      </c>
      <c r="BA1010" s="1"/>
      <c r="BB1010" s="1"/>
      <c r="BN1010" s="1">
        <f>T1010/(T$3-T$4)*100</f>
        <v>16.564220770905361</v>
      </c>
      <c r="BO1010" s="1">
        <f>U1010/(U$3-U$4)*100</f>
        <v>83.191589097970947</v>
      </c>
      <c r="BP1010" s="1">
        <f>V1010/(V$3-V$4)*100</f>
        <v>4.3795620437956204</v>
      </c>
      <c r="BQ1010" s="1">
        <f>W1010/(W$3-W$4)*100</f>
        <v>75.646980756469802</v>
      </c>
      <c r="BR1010" s="1">
        <f>X1010/(X$3-X$4)*100</f>
        <v>9.9351175993511731</v>
      </c>
      <c r="BS1010" s="1">
        <f>Y1010/(Y$3-Y$4)*100</f>
        <v>41.188738269030253</v>
      </c>
      <c r="BT1010" s="1">
        <f>Z1010/(Z$3-Z$4)*100</f>
        <v>4.6041549691184729</v>
      </c>
      <c r="BU1010" s="1">
        <f>AA1010/(AA$3-AA$4)*100</f>
        <v>0</v>
      </c>
      <c r="BV1010" s="1">
        <f>AB1010/(AB$3-AB$4)*100</f>
        <v>3.4373603455980937</v>
      </c>
      <c r="BW1010" s="1">
        <f>AC1010/(AC$3-AC$4)*100</f>
        <v>0</v>
      </c>
    </row>
    <row r="1011" spans="1:75">
      <c r="A1011">
        <v>83</v>
      </c>
      <c r="B1011" t="s">
        <v>2941</v>
      </c>
      <c r="C1011" t="s">
        <v>3664</v>
      </c>
      <c r="D1011">
        <v>5</v>
      </c>
      <c r="E1011" t="s">
        <v>3665</v>
      </c>
      <c r="F1011" t="s">
        <v>3666</v>
      </c>
      <c r="G1011" t="s">
        <v>3667</v>
      </c>
      <c r="H1011">
        <v>9</v>
      </c>
      <c r="I1011">
        <v>19</v>
      </c>
      <c r="J1011">
        <v>5</v>
      </c>
      <c r="K1011">
        <v>21</v>
      </c>
      <c r="L1011">
        <v>2</v>
      </c>
      <c r="M1011">
        <v>10</v>
      </c>
      <c r="N1011">
        <v>0</v>
      </c>
      <c r="O1011">
        <v>0</v>
      </c>
      <c r="P1011">
        <v>1</v>
      </c>
      <c r="Q1011">
        <v>3</v>
      </c>
      <c r="R1011">
        <v>70</v>
      </c>
      <c r="T1011" s="1">
        <f t="shared" si="367"/>
        <v>12.857142857142856</v>
      </c>
      <c r="U1011" s="1">
        <f t="shared" si="350"/>
        <v>27.142857142857142</v>
      </c>
      <c r="V1011" s="1">
        <f t="shared" si="351"/>
        <v>7.1428571428571423</v>
      </c>
      <c r="W1011" s="1">
        <f t="shared" si="352"/>
        <v>30</v>
      </c>
      <c r="X1011" s="1">
        <f t="shared" si="353"/>
        <v>2.8571428571428572</v>
      </c>
      <c r="Y1011" s="1">
        <f t="shared" si="354"/>
        <v>14.285714285714285</v>
      </c>
      <c r="Z1011" s="1">
        <f t="shared" si="355"/>
        <v>0</v>
      </c>
      <c r="AA1011" s="1">
        <f t="shared" si="356"/>
        <v>0</v>
      </c>
      <c r="AB1011" s="1">
        <f t="shared" si="357"/>
        <v>1.4285714285714286</v>
      </c>
      <c r="AC1011" s="1">
        <f t="shared" si="358"/>
        <v>4.2857142857142856</v>
      </c>
      <c r="AD1011" s="1"/>
      <c r="AF1011" s="1">
        <f t="shared" si="368"/>
        <v>-34.582985548886349</v>
      </c>
      <c r="AG1011" s="1">
        <f t="shared" si="359"/>
        <v>100</v>
      </c>
      <c r="AH1011" s="1">
        <f>IF((W1011-W$2)/W$2*100&gt;100,100,IF((W1011-W$2)/W$2*100&lt;-100,-100,(W1011-W$2)/W$2*100))</f>
        <v>54.061889390216159</v>
      </c>
      <c r="AI1011" s="1">
        <f>IF((X1011-X$2)/X$2*100&gt;100,100,IF((X1011-X$2)/X$2*100&lt;-100,-100,(X1011-X$2)/X$2*100))</f>
        <v>-69.716464788066673</v>
      </c>
      <c r="AJ1011" s="1">
        <f>IF((Y1011-Y$2)/Y$2*100&gt;100,100,IF((Y1011-Y$2)/Y$2*100&lt;-100,-100,(Y1011-Y$2)/Y$2*100))</f>
        <v>0.43791238227935614</v>
      </c>
      <c r="AK1011" s="1">
        <f>IF((Z1011-Z$2)/Z$2*100&gt;100,100,IF((Z1011-Z$2)/Z$2*100&lt;-100,-100,(Z1011-Z$2)/Z$2*100))</f>
        <v>-100</v>
      </c>
      <c r="AL1011" s="1">
        <f>IF((V1011-V$2)/V$2*100&gt;100,100,IF((V1011-V$2)/V$2*100&lt;-100,-100,(V1011-V$2)/V$2*100))</f>
        <v>55.313257775630973</v>
      </c>
      <c r="AM1011" s="1">
        <f>IF((AA1011-AA$2)/AA$2*100&gt;100,100,IF((AA1011-AA$2)/AA$2*100&lt;-100,-100,(AA1011-AA$2)/AA$2*100))</f>
        <v>-100</v>
      </c>
      <c r="AN1011" s="1">
        <f>IF((AB1011-AB$2)/AB$2*100&gt;100,100,IF((AB1011-AB$2)/AB$2*100&lt;-100,-100,(AB1011-AB$2)/AB$2*100))</f>
        <v>-20.987541642931433</v>
      </c>
      <c r="AO1011" s="1">
        <f>IF((AC1011-AC$2)/AC$2*100&gt;100,100,IF((AC1011-AC$2)/AC$2*100&lt;-100,-100,(AC1011-AC$2)/AC$2*100))</f>
        <v>74.238501702527032</v>
      </c>
      <c r="AP1011" s="1"/>
      <c r="AQ1011" s="2">
        <f t="shared" si="369"/>
        <v>-35</v>
      </c>
      <c r="AR1011" s="2">
        <f t="shared" si="360"/>
        <v>100</v>
      </c>
      <c r="AS1011" s="2">
        <f t="shared" si="361"/>
        <v>54</v>
      </c>
      <c r="AT1011" s="2">
        <f t="shared" si="362"/>
        <v>-70</v>
      </c>
      <c r="AU1011" s="2">
        <f t="shared" si="363"/>
        <v>0</v>
      </c>
      <c r="AV1011" s="2">
        <f t="shared" si="370"/>
        <v>0</v>
      </c>
      <c r="AW1011" s="2">
        <f t="shared" si="371"/>
        <v>1</v>
      </c>
      <c r="AX1011" s="2">
        <f t="shared" si="364"/>
        <v>0</v>
      </c>
      <c r="AY1011" s="2">
        <f t="shared" si="365"/>
        <v>0</v>
      </c>
      <c r="AZ1011" s="2">
        <f t="shared" si="366"/>
        <v>1</v>
      </c>
      <c r="BA1011" s="1"/>
      <c r="BB1011" s="1"/>
      <c r="BN1011" s="1">
        <f>T1011/(T$3-T$4)*100</f>
        <v>22.443609022556387</v>
      </c>
      <c r="BO1011" s="1">
        <f>U1011/(U$3-U$4)*100</f>
        <v>75.452162516382685</v>
      </c>
      <c r="BP1011" s="1">
        <f>V1011/(V$3-V$4)*100</f>
        <v>14.285714285714285</v>
      </c>
      <c r="BQ1011" s="1">
        <f>W1011/(W$3-W$4)*100</f>
        <v>54.54545454545454</v>
      </c>
      <c r="BR1011" s="1">
        <f>X1011/(X$3-X$4)*100</f>
        <v>7.7777777777777777</v>
      </c>
      <c r="BS1011" s="1">
        <f>Y1011/(Y$3-Y$4)*100</f>
        <v>53.741496598639458</v>
      </c>
      <c r="BT1011" s="1">
        <f>Z1011/(Z$3-Z$4)*100</f>
        <v>0</v>
      </c>
      <c r="BU1011" s="1">
        <f>AA1011/(AA$3-AA$4)*100</f>
        <v>0</v>
      </c>
      <c r="BV1011" s="1">
        <f>AB1011/(AB$3-AB$4)*100</f>
        <v>6.7274052478134116</v>
      </c>
      <c r="BW1011" s="1">
        <f>AC1011/(AC$3-AC$4)*100</f>
        <v>9.5550351288056206</v>
      </c>
    </row>
    <row r="1012" spans="1:75">
      <c r="A1012">
        <v>83</v>
      </c>
      <c r="B1012" t="s">
        <v>2941</v>
      </c>
      <c r="C1012" t="s">
        <v>3668</v>
      </c>
      <c r="D1012">
        <v>5</v>
      </c>
      <c r="E1012" t="s">
        <v>3669</v>
      </c>
      <c r="F1012" t="s">
        <v>3670</v>
      </c>
      <c r="G1012" t="s">
        <v>3671</v>
      </c>
      <c r="H1012">
        <v>9</v>
      </c>
      <c r="I1012">
        <v>9</v>
      </c>
      <c r="J1012">
        <v>3</v>
      </c>
      <c r="K1012">
        <v>10</v>
      </c>
      <c r="L1012">
        <v>4</v>
      </c>
      <c r="M1012">
        <v>6</v>
      </c>
      <c r="N1012">
        <v>0</v>
      </c>
      <c r="O1012">
        <v>0</v>
      </c>
      <c r="P1012">
        <v>0</v>
      </c>
      <c r="Q1012">
        <v>0</v>
      </c>
      <c r="R1012">
        <v>41</v>
      </c>
      <c r="T1012" s="1">
        <f t="shared" si="367"/>
        <v>21.951219512195124</v>
      </c>
      <c r="U1012" s="1">
        <f t="shared" si="350"/>
        <v>21.951219512195124</v>
      </c>
      <c r="V1012" s="1">
        <f t="shared" si="351"/>
        <v>7.3170731707317067</v>
      </c>
      <c r="W1012" s="1">
        <f t="shared" si="352"/>
        <v>24.390243902439025</v>
      </c>
      <c r="X1012" s="1">
        <f t="shared" si="353"/>
        <v>9.7560975609756095</v>
      </c>
      <c r="Y1012" s="1">
        <f t="shared" si="354"/>
        <v>14.634146341463413</v>
      </c>
      <c r="Z1012" s="1">
        <f t="shared" si="355"/>
        <v>0</v>
      </c>
      <c r="AA1012" s="1">
        <f t="shared" si="356"/>
        <v>0</v>
      </c>
      <c r="AB1012" s="1">
        <f t="shared" si="357"/>
        <v>0</v>
      </c>
      <c r="AC1012" s="1">
        <f t="shared" si="358"/>
        <v>0</v>
      </c>
      <c r="AD1012" s="1"/>
      <c r="AF1012" s="1">
        <f t="shared" si="368"/>
        <v>11.687585648242838</v>
      </c>
      <c r="AG1012" s="1">
        <f t="shared" si="359"/>
        <v>63.11933425774081</v>
      </c>
      <c r="AH1012" s="1">
        <f>IF((W1012-W$2)/W$2*100&gt;100,100,IF((W1012-W$2)/W$2*100&lt;-100,-100,(W1012-W$2)/W$2*100))</f>
        <v>25.253568609931843</v>
      </c>
      <c r="AI1012" s="1">
        <f>IF((X1012-X$2)/X$2*100&gt;100,100,IF((X1012-X$2)/X$2*100&lt;-100,-100,(X1012-X$2)/X$2*100))</f>
        <v>3.4071934066016061</v>
      </c>
      <c r="AJ1012" s="1">
        <f>IF((Y1012-Y$2)/Y$2*100&gt;100,100,IF((Y1012-Y$2)/Y$2*100&lt;-100,-100,(Y1012-Y$2)/Y$2*100))</f>
        <v>2.8876175623349489</v>
      </c>
      <c r="AK1012" s="1">
        <f>IF((Z1012-Z$2)/Z$2*100&gt;100,100,IF((Z1012-Z$2)/Z$2*100&lt;-100,-100,(Z1012-Z$2)/Z$2*100))</f>
        <v>-100</v>
      </c>
      <c r="AL1012" s="1">
        <f>IF((V1012-V$2)/V$2*100&gt;100,100,IF((V1012-V$2)/V$2*100&lt;-100,-100,(V1012-V$2)/V$2*100))</f>
        <v>59.101386014060999</v>
      </c>
      <c r="AM1012" s="1">
        <f>IF((AA1012-AA$2)/AA$2*100&gt;100,100,IF((AA1012-AA$2)/AA$2*100&lt;-100,-100,(AA1012-AA$2)/AA$2*100))</f>
        <v>-100</v>
      </c>
      <c r="AN1012" s="1">
        <f>IF((AB1012-AB$2)/AB$2*100&gt;100,100,IF((AB1012-AB$2)/AB$2*100&lt;-100,-100,(AB1012-AB$2)/AB$2*100))</f>
        <v>-100</v>
      </c>
      <c r="AO1012" s="1">
        <f>IF((AC1012-AC$2)/AC$2*100&gt;100,100,IF((AC1012-AC$2)/AC$2*100&lt;-100,-100,(AC1012-AC$2)/AC$2*100))</f>
        <v>-100</v>
      </c>
      <c r="AP1012" s="1"/>
      <c r="AQ1012" s="2">
        <f t="shared" si="369"/>
        <v>12</v>
      </c>
      <c r="AR1012" s="2">
        <f t="shared" si="360"/>
        <v>63</v>
      </c>
      <c r="AS1012" s="2">
        <f t="shared" si="361"/>
        <v>25</v>
      </c>
      <c r="AT1012" s="2">
        <f t="shared" si="362"/>
        <v>3</v>
      </c>
      <c r="AU1012" s="2">
        <f t="shared" si="363"/>
        <v>3</v>
      </c>
      <c r="AV1012" s="2">
        <f t="shared" si="370"/>
        <v>0</v>
      </c>
      <c r="AW1012" s="2">
        <f t="shared" si="371"/>
        <v>1</v>
      </c>
      <c r="AX1012" s="2">
        <f t="shared" si="364"/>
        <v>0</v>
      </c>
      <c r="AY1012" s="2">
        <f t="shared" si="365"/>
        <v>0</v>
      </c>
      <c r="AZ1012" s="2">
        <f t="shared" si="366"/>
        <v>0</v>
      </c>
      <c r="BA1012" s="1"/>
      <c r="BB1012" s="1"/>
      <c r="BN1012" s="1">
        <f>T1012/(T$3-T$4)*100</f>
        <v>38.318356867779201</v>
      </c>
      <c r="BO1012" s="1">
        <f>U1012/(U$3-U$4)*100</f>
        <v>61.020362497202953</v>
      </c>
      <c r="BP1012" s="1">
        <f>V1012/(V$3-V$4)*100</f>
        <v>14.634146341463413</v>
      </c>
      <c r="BQ1012" s="1">
        <f>W1012/(W$3-W$4)*100</f>
        <v>44.345898004434588</v>
      </c>
      <c r="BR1012" s="1">
        <f>X1012/(X$3-X$4)*100</f>
        <v>26.558265582655821</v>
      </c>
      <c r="BS1012" s="1">
        <f>Y1012/(Y$3-Y$4)*100</f>
        <v>55.052264808362374</v>
      </c>
      <c r="BT1012" s="1">
        <f>Z1012/(Z$3-Z$4)*100</f>
        <v>0</v>
      </c>
      <c r="BU1012" s="1">
        <f>AA1012/(AA$3-AA$4)*100</f>
        <v>0</v>
      </c>
      <c r="BV1012" s="1">
        <f>AB1012/(AB$3-AB$4)*100</f>
        <v>0</v>
      </c>
      <c r="BW1012" s="1">
        <f>AC1012/(AC$3-AC$4)*100</f>
        <v>0</v>
      </c>
    </row>
    <row r="1013" spans="1:75">
      <c r="A1013">
        <v>85</v>
      </c>
      <c r="B1013" t="s">
        <v>2941</v>
      </c>
      <c r="C1013" t="s">
        <v>3672</v>
      </c>
      <c r="D1013">
        <v>5</v>
      </c>
      <c r="E1013" t="s">
        <v>3673</v>
      </c>
      <c r="F1013" t="s">
        <v>3674</v>
      </c>
      <c r="G1013" t="s">
        <v>1079</v>
      </c>
      <c r="H1013">
        <v>8</v>
      </c>
      <c r="I1013">
        <v>29</v>
      </c>
      <c r="J1013">
        <v>13</v>
      </c>
      <c r="K1013">
        <v>38</v>
      </c>
      <c r="L1013">
        <v>2</v>
      </c>
      <c r="M1013">
        <v>8</v>
      </c>
      <c r="N1013">
        <v>1</v>
      </c>
      <c r="O1013">
        <v>2</v>
      </c>
      <c r="P1013">
        <v>0</v>
      </c>
      <c r="Q1013">
        <v>1</v>
      </c>
      <c r="R1013">
        <v>102</v>
      </c>
      <c r="T1013" s="1">
        <f t="shared" si="367"/>
        <v>7.8431372549019605</v>
      </c>
      <c r="U1013" s="1">
        <f t="shared" si="350"/>
        <v>28.431372549019606</v>
      </c>
      <c r="V1013" s="1">
        <f t="shared" si="351"/>
        <v>12.745098039215685</v>
      </c>
      <c r="W1013" s="1">
        <f t="shared" si="352"/>
        <v>37.254901960784316</v>
      </c>
      <c r="X1013" s="1">
        <f t="shared" si="353"/>
        <v>1.9607843137254901</v>
      </c>
      <c r="Y1013" s="1">
        <f t="shared" si="354"/>
        <v>7.8431372549019605</v>
      </c>
      <c r="Z1013" s="1">
        <f t="shared" si="355"/>
        <v>0.98039215686274506</v>
      </c>
      <c r="AA1013" s="1">
        <f t="shared" si="356"/>
        <v>1.9607843137254901</v>
      </c>
      <c r="AB1013" s="1">
        <f t="shared" si="357"/>
        <v>0</v>
      </c>
      <c r="AC1013" s="1">
        <f t="shared" si="358"/>
        <v>0.98039215686274506</v>
      </c>
      <c r="AD1013" s="1"/>
      <c r="AF1013" s="1">
        <f t="shared" si="368"/>
        <v>-60.094195977534149</v>
      </c>
      <c r="AG1013" s="1">
        <f t="shared" si="359"/>
        <v>100</v>
      </c>
      <c r="AH1013" s="1">
        <f>IF((W1013-W$2)/W$2*100&gt;100,100,IF((W1013-W$2)/W$2*100&lt;-100,-100,(W1013-W$2)/W$2*100))</f>
        <v>91.318686170856694</v>
      </c>
      <c r="AI1013" s="1">
        <f>IF((X1013-X$2)/X$2*100&gt;100,100,IF((X1013-X$2)/X$2*100&lt;-100,-100,(X1013-X$2)/X$2*100))</f>
        <v>-79.217181717300662</v>
      </c>
      <c r="AJ1013" s="1">
        <f>IF((Y1013-Y$2)/Y$2*100&gt;100,100,IF((Y1013-Y$2)/Y$2*100&lt;-100,-100,(Y1013-Y$2)/Y$2*100))</f>
        <v>-44.857616731297604</v>
      </c>
      <c r="AK1013" s="1">
        <f>IF((Z1013-Z$2)/Z$2*100&gt;100,100,IF((Z1013-Z$2)/Z$2*100&lt;-100,-100,(Z1013-Z$2)/Z$2*100))</f>
        <v>-89.855059245532161</v>
      </c>
      <c r="AL1013" s="1">
        <f>IF((V1013-V$2)/V$2*100&gt;100,100,IF((V1013-V$2)/V$2*100&lt;-100,-100,(V1013-V$2)/V$2*100))</f>
        <v>100</v>
      </c>
      <c r="AM1013" s="1">
        <f>IF((AA1013-AA$2)/AA$2*100&gt;100,100,IF((AA1013-AA$2)/AA$2*100&lt;-100,-100,(AA1013-AA$2)/AA$2*100))</f>
        <v>-61.077279299706312</v>
      </c>
      <c r="AN1013" s="1">
        <f>IF((AB1013-AB$2)/AB$2*100&gt;100,100,IF((AB1013-AB$2)/AB$2*100&lt;-100,-100,(AB1013-AB$2)/AB$2*100))</f>
        <v>-100</v>
      </c>
      <c r="AO1013" s="1">
        <f>IF((AC1013-AC$2)/AC$2*100&gt;100,100,IF((AC1013-AC$2)/AC$2*100&lt;-100,-100,(AC1013-AC$2)/AC$2*100))</f>
        <v>-60.14151921837616</v>
      </c>
      <c r="AP1013" s="1"/>
      <c r="AQ1013" s="2">
        <f t="shared" si="369"/>
        <v>-60</v>
      </c>
      <c r="AR1013" s="2">
        <f t="shared" si="360"/>
        <v>100</v>
      </c>
      <c r="AS1013" s="2">
        <f t="shared" si="361"/>
        <v>91</v>
      </c>
      <c r="AT1013" s="2">
        <f t="shared" si="362"/>
        <v>-79</v>
      </c>
      <c r="AU1013" s="2">
        <f t="shared" si="363"/>
        <v>-45</v>
      </c>
      <c r="AV1013" s="2">
        <f t="shared" si="370"/>
        <v>0</v>
      </c>
      <c r="AW1013" s="2">
        <f t="shared" si="371"/>
        <v>1</v>
      </c>
      <c r="AX1013" s="2">
        <f t="shared" si="364"/>
        <v>0</v>
      </c>
      <c r="AY1013" s="2">
        <f t="shared" si="365"/>
        <v>0</v>
      </c>
      <c r="AZ1013" s="2">
        <f t="shared" si="366"/>
        <v>0</v>
      </c>
      <c r="BA1013" s="1"/>
      <c r="BB1013" s="1"/>
      <c r="BN1013" s="1">
        <f>T1013/(T$3-T$4)*100</f>
        <v>13.691090471276226</v>
      </c>
      <c r="BO1013" s="1">
        <f>U1013/(U$3-U$4)*100</f>
        <v>79.033998920669177</v>
      </c>
      <c r="BP1013" s="1">
        <f>V1013/(V$3-V$4)*100</f>
        <v>25.490196078431371</v>
      </c>
      <c r="BQ1013" s="1">
        <f>W1013/(W$3-W$4)*100</f>
        <v>67.736185383244205</v>
      </c>
      <c r="BR1013" s="1">
        <f>X1013/(X$3-X$4)*100</f>
        <v>5.3376906318082789</v>
      </c>
      <c r="BS1013" s="1">
        <f>Y1013/(Y$3-Y$4)*100</f>
        <v>29.50513538748833</v>
      </c>
      <c r="BT1013" s="1">
        <f>Z1013/(Z$3-Z$4)*100</f>
        <v>3.0920060331825034</v>
      </c>
      <c r="BU1013" s="1">
        <f>AA1013/(AA$3-AA$4)*100</f>
        <v>7.0112893642305414</v>
      </c>
      <c r="BV1013" s="1">
        <f>AB1013/(AB$3-AB$4)*100</f>
        <v>0</v>
      </c>
      <c r="BW1013" s="1">
        <f>AC1013/(AC$3-AC$4)*100</f>
        <v>2.1857923497267762</v>
      </c>
    </row>
    <row r="1014" spans="1:75">
      <c r="A1014">
        <v>84</v>
      </c>
      <c r="B1014" t="s">
        <v>2941</v>
      </c>
      <c r="C1014" t="s">
        <v>3675</v>
      </c>
      <c r="D1014">
        <v>10</v>
      </c>
      <c r="E1014" t="s">
        <v>3676</v>
      </c>
      <c r="F1014" t="s">
        <v>3677</v>
      </c>
      <c r="G1014" t="s">
        <v>3678</v>
      </c>
      <c r="H1014">
        <v>17</v>
      </c>
      <c r="I1014">
        <v>34</v>
      </c>
      <c r="J1014">
        <v>10</v>
      </c>
      <c r="K1014">
        <v>37</v>
      </c>
      <c r="L1014">
        <v>38</v>
      </c>
      <c r="M1014">
        <v>19</v>
      </c>
      <c r="N1014">
        <v>9</v>
      </c>
      <c r="O1014">
        <v>6</v>
      </c>
      <c r="P1014">
        <v>1</v>
      </c>
      <c r="Q1014">
        <v>2</v>
      </c>
      <c r="R1014">
        <v>173</v>
      </c>
      <c r="T1014" s="1">
        <f t="shared" si="367"/>
        <v>9.8265895953757223</v>
      </c>
      <c r="U1014" s="1">
        <f t="shared" si="350"/>
        <v>19.653179190751445</v>
      </c>
      <c r="V1014" s="1">
        <f t="shared" si="351"/>
        <v>5.7803468208092488</v>
      </c>
      <c r="W1014" s="1">
        <f t="shared" si="352"/>
        <v>21.387283236994222</v>
      </c>
      <c r="X1014" s="1">
        <f t="shared" si="353"/>
        <v>21.965317919075144</v>
      </c>
      <c r="Y1014" s="1">
        <f t="shared" si="354"/>
        <v>10.982658959537572</v>
      </c>
      <c r="Z1014" s="1">
        <f t="shared" si="355"/>
        <v>5.202312138728324</v>
      </c>
      <c r="AA1014" s="1">
        <f t="shared" si="356"/>
        <v>3.4682080924855487</v>
      </c>
      <c r="AB1014" s="1">
        <f t="shared" si="357"/>
        <v>0.57803468208092479</v>
      </c>
      <c r="AC1014" s="1">
        <f t="shared" si="358"/>
        <v>1.1560693641618496</v>
      </c>
      <c r="AD1014" s="1"/>
      <c r="AF1014" s="1">
        <f t="shared" si="368"/>
        <v>-50.002410278211137</v>
      </c>
      <c r="AG1014" s="1">
        <f t="shared" si="359"/>
        <v>46.042615257090993</v>
      </c>
      <c r="AH1014" s="1">
        <f>IF((W1014-W$2)/W$2*100&gt;100,100,IF((W1014-W$2)/W$2*100&lt;-100,-100,(W1014-W$2)/W$2*100))</f>
        <v>9.8321754805009327</v>
      </c>
      <c r="AI1014" s="1">
        <f>IF((X1014-X$2)/X$2*100&gt;100,100,IF((X1014-X$2)/X$2*100&lt;-100,-100,(X1014-X$2)/X$2*100))</f>
        <v>100</v>
      </c>
      <c r="AJ1014" s="1">
        <f>IF((Y1014-Y$2)/Y$2*100&gt;100,100,IF((Y1014-Y$2)/Y$2*100&lt;-100,-100,(Y1014-Y$2)/Y$2*100))</f>
        <v>-22.784726318825694</v>
      </c>
      <c r="AK1014" s="1">
        <f>IF((Z1014-Z$2)/Z$2*100&gt;100,100,IF((Z1014-Z$2)/Z$2*100&lt;-100,-100,(Z1014-Z$2)/Z$2*100))</f>
        <v>-46.167308597679359</v>
      </c>
      <c r="AL1014" s="1">
        <f>IF((V1014-V$2)/V$2*100&gt;100,100,IF((V1014-V$2)/V$2*100&lt;-100,-100,(V1014-V$2)/V$2*100))</f>
        <v>25.68702941380543</v>
      </c>
      <c r="AM1014" s="1">
        <f>IF((AA1014-AA$2)/AA$2*100&gt;100,100,IF((AA1014-AA$2)/AA$2*100&lt;-100,-100,(AA1014-AA$2)/AA$2*100))</f>
        <v>-31.154031593700189</v>
      </c>
      <c r="AN1014" s="1">
        <f>IF((AB1014-AB$2)/AB$2*100&gt;100,100,IF((AB1014-AB$2)/AB$2*100&lt;-100,-100,(AB1014-AB$2)/AB$2*100))</f>
        <v>-68.029641127197692</v>
      </c>
      <c r="AO1014" s="1">
        <f>IF((AC1014-AC$2)/AC$2*100&gt;100,100,IF((AC1014-AC$2)/AC$2*100&lt;-100,-100,(AC1014-AC$2)/AC$2*100))</f>
        <v>-52.99924809565745</v>
      </c>
      <c r="AP1014" s="1"/>
      <c r="AQ1014" s="2">
        <f t="shared" si="369"/>
        <v>-50</v>
      </c>
      <c r="AR1014" s="2">
        <f t="shared" si="360"/>
        <v>46</v>
      </c>
      <c r="AS1014" s="2">
        <f t="shared" si="361"/>
        <v>10</v>
      </c>
      <c r="AT1014" s="2">
        <f t="shared" si="362"/>
        <v>100</v>
      </c>
      <c r="AU1014" s="2">
        <f t="shared" si="363"/>
        <v>-23</v>
      </c>
      <c r="AV1014" s="2">
        <f t="shared" si="370"/>
        <v>0</v>
      </c>
      <c r="AW1014" s="2">
        <f t="shared" si="371"/>
        <v>1</v>
      </c>
      <c r="AX1014" s="2">
        <f t="shared" si="364"/>
        <v>0</v>
      </c>
      <c r="AY1014" s="2">
        <f t="shared" si="365"/>
        <v>0</v>
      </c>
      <c r="AZ1014" s="2">
        <f t="shared" si="366"/>
        <v>0</v>
      </c>
      <c r="BA1014" s="1"/>
      <c r="BB1014" s="1"/>
      <c r="BN1014" s="1">
        <f>T1014/(T$3-T$4)*100</f>
        <v>17.153432714734812</v>
      </c>
      <c r="BO1014" s="1">
        <f>U1014/(U$3-U$4)*100</f>
        <v>54.632232062364103</v>
      </c>
      <c r="BP1014" s="1">
        <f>V1014/(V$3-V$4)*100</f>
        <v>11.560693641618498</v>
      </c>
      <c r="BQ1014" s="1">
        <f>W1014/(W$3-W$4)*100</f>
        <v>38.885969521807674</v>
      </c>
      <c r="BR1014" s="1">
        <f>X1014/(X$3-X$4)*100</f>
        <v>59.794476557482334</v>
      </c>
      <c r="BS1014" s="1">
        <f>Y1014/(Y$3-Y$4)*100</f>
        <v>41.315717038260395</v>
      </c>
      <c r="BT1014" s="1">
        <f>Z1014/(Z$3-Z$4)*100</f>
        <v>16.407292129835483</v>
      </c>
      <c r="BU1014" s="1">
        <f>AA1014/(AA$3-AA$4)*100</f>
        <v>12.401471361008932</v>
      </c>
      <c r="BV1014" s="1">
        <f>AB1014/(AB$3-AB$4)*100</f>
        <v>2.7220714875545591</v>
      </c>
      <c r="BW1014" s="1">
        <f>AC1014/(AC$3-AC$4)*100</f>
        <v>2.5774661233772385</v>
      </c>
    </row>
    <row r="1015" spans="1:75">
      <c r="A1015">
        <v>85</v>
      </c>
      <c r="B1015" t="s">
        <v>2941</v>
      </c>
      <c r="C1015" t="s">
        <v>3679</v>
      </c>
      <c r="D1015">
        <v>12</v>
      </c>
      <c r="E1015" t="s">
        <v>3680</v>
      </c>
      <c r="F1015" t="s">
        <v>3681</v>
      </c>
      <c r="G1015" t="s">
        <v>3447</v>
      </c>
      <c r="H1015">
        <v>22</v>
      </c>
      <c r="I1015">
        <v>42</v>
      </c>
      <c r="J1015">
        <v>12</v>
      </c>
      <c r="K1015">
        <v>38</v>
      </c>
      <c r="L1015">
        <v>22</v>
      </c>
      <c r="M1015">
        <v>16</v>
      </c>
      <c r="N1015">
        <v>5</v>
      </c>
      <c r="O1015">
        <v>0</v>
      </c>
      <c r="P1015">
        <v>0</v>
      </c>
      <c r="Q1015">
        <v>1</v>
      </c>
      <c r="R1015">
        <v>158</v>
      </c>
      <c r="T1015" s="1">
        <f t="shared" si="367"/>
        <v>13.924050632911392</v>
      </c>
      <c r="U1015" s="1">
        <f t="shared" si="350"/>
        <v>26.582278481012654</v>
      </c>
      <c r="V1015" s="1">
        <f t="shared" si="351"/>
        <v>7.59493670886076</v>
      </c>
      <c r="W1015" s="1">
        <f t="shared" si="352"/>
        <v>24.050632911392405</v>
      </c>
      <c r="X1015" s="1">
        <f t="shared" si="353"/>
        <v>13.924050632911392</v>
      </c>
      <c r="Y1015" s="1">
        <f t="shared" si="354"/>
        <v>10.126582278481013</v>
      </c>
      <c r="Z1015" s="1">
        <f t="shared" si="355"/>
        <v>3.1645569620253164</v>
      </c>
      <c r="AA1015" s="1">
        <f t="shared" si="356"/>
        <v>0</v>
      </c>
      <c r="AB1015" s="1">
        <f t="shared" si="357"/>
        <v>0</v>
      </c>
      <c r="AC1015" s="1">
        <f t="shared" si="358"/>
        <v>0.63291139240506333</v>
      </c>
      <c r="AD1015" s="1"/>
      <c r="AF1015" s="1">
        <f t="shared" si="368"/>
        <v>-29.154569441128668</v>
      </c>
      <c r="AG1015" s="1">
        <f t="shared" si="359"/>
        <v>97.532695915491999</v>
      </c>
      <c r="AH1015" s="1">
        <f>IF((W1015-W$2)/W$2*100&gt;100,100,IF((W1015-W$2)/W$2*100&lt;-100,-100,(W1015-W$2)/W$2*100))</f>
        <v>23.509531578654308</v>
      </c>
      <c r="AI1015" s="1">
        <f>IF((X1015-X$2)/X$2*100&gt;100,100,IF((X1015-X$2)/X$2*100&lt;-100,-100,(X1015-X$2)/X$2*100))</f>
        <v>47.584317172080134</v>
      </c>
      <c r="AJ1015" s="1">
        <f>IF((Y1015-Y$2)/Y$2*100&gt;100,100,IF((Y1015-Y$2)/Y$2*100&lt;-100,-100,(Y1015-Y$2)/Y$2*100))</f>
        <v>-28.803505146738672</v>
      </c>
      <c r="AK1015" s="1">
        <f>IF((Z1015-Z$2)/Z$2*100&gt;100,100,IF((Z1015-Z$2)/Z$2*100&lt;-100,-100,(Z1015-Z$2)/Z$2*100))</f>
        <v>-67.25367224823674</v>
      </c>
      <c r="AL1015" s="1">
        <f>IF((V1015-V$2)/V$2*100&gt;100,100,IF((V1015-V$2)/V$2*100&lt;-100,-100,(V1015-V$2)/V$2*100))</f>
        <v>65.143210799405111</v>
      </c>
      <c r="AM1015" s="1">
        <f>IF((AA1015-AA$2)/AA$2*100&gt;100,100,IF((AA1015-AA$2)/AA$2*100&lt;-100,-100,(AA1015-AA$2)/AA$2*100))</f>
        <v>-100</v>
      </c>
      <c r="AN1015" s="1">
        <f>IF((AB1015-AB$2)/AB$2*100&gt;100,100,IF((AB1015-AB$2)/AB$2*100&lt;-100,-100,(AB1015-AB$2)/AB$2*100))</f>
        <v>-100</v>
      </c>
      <c r="AO1015" s="1">
        <f>IF((AC1015-AC$2)/AC$2*100&gt;100,100,IF((AC1015-AC$2)/AC$2*100&lt;-100,-100,(AC1015-AC$2)/AC$2*100))</f>
        <v>-74.268575697939042</v>
      </c>
      <c r="AP1015" s="1"/>
      <c r="AQ1015" s="2">
        <f t="shared" si="369"/>
        <v>-29</v>
      </c>
      <c r="AR1015" s="2">
        <f t="shared" si="360"/>
        <v>98</v>
      </c>
      <c r="AS1015" s="2">
        <f t="shared" si="361"/>
        <v>24</v>
      </c>
      <c r="AT1015" s="2">
        <f t="shared" si="362"/>
        <v>48</v>
      </c>
      <c r="AU1015" s="2">
        <f t="shared" si="363"/>
        <v>-29</v>
      </c>
      <c r="AV1015" s="2">
        <f t="shared" si="370"/>
        <v>0</v>
      </c>
      <c r="AW1015" s="2">
        <f t="shared" si="371"/>
        <v>1</v>
      </c>
      <c r="AX1015" s="2">
        <f t="shared" si="364"/>
        <v>0</v>
      </c>
      <c r="AY1015" s="2">
        <f t="shared" si="365"/>
        <v>0</v>
      </c>
      <c r="AZ1015" s="2">
        <f t="shared" si="366"/>
        <v>0</v>
      </c>
      <c r="BA1015" s="1"/>
      <c r="BB1015" s="1"/>
      <c r="BN1015" s="1">
        <f>T1015/(T$3-T$4)*100</f>
        <v>24.306018210082165</v>
      </c>
      <c r="BO1015" s="1">
        <f>U1015/(U$3-U$4)*100</f>
        <v>73.893856694925077</v>
      </c>
      <c r="BP1015" s="1">
        <f>V1015/(V$3-V$4)*100</f>
        <v>15.18987341772152</v>
      </c>
      <c r="BQ1015" s="1">
        <f>W1015/(W$3-W$4)*100</f>
        <v>43.728423475258914</v>
      </c>
      <c r="BR1015" s="1">
        <f>X1015/(X$3-X$4)*100</f>
        <v>37.904360056258781</v>
      </c>
      <c r="BS1015" s="1">
        <f>Y1015/(Y$3-Y$4)*100</f>
        <v>38.095238095238102</v>
      </c>
      <c r="BT1015" s="1">
        <f>Z1015/(Z$3-Z$4)*100</f>
        <v>9.9805258033106128</v>
      </c>
      <c r="BU1015" s="1">
        <f>AA1015/(AA$3-AA$4)*100</f>
        <v>0</v>
      </c>
      <c r="BV1015" s="1">
        <f>AB1015/(AB$3-AB$4)*100</f>
        <v>0</v>
      </c>
      <c r="BW1015" s="1">
        <f>AC1015/(AC$3-AC$4)*100</f>
        <v>1.4110811371653871</v>
      </c>
    </row>
    <row r="1016" spans="1:75">
      <c r="A1016">
        <v>85</v>
      </c>
      <c r="B1016" t="s">
        <v>2941</v>
      </c>
      <c r="C1016" t="s">
        <v>3682</v>
      </c>
      <c r="D1016">
        <v>12</v>
      </c>
      <c r="E1016" t="s">
        <v>3683</v>
      </c>
      <c r="F1016" t="s">
        <v>3684</v>
      </c>
      <c r="G1016" t="s">
        <v>3685</v>
      </c>
      <c r="H1016">
        <v>17</v>
      </c>
      <c r="I1016">
        <v>43</v>
      </c>
      <c r="J1016">
        <v>17</v>
      </c>
      <c r="K1016">
        <v>39</v>
      </c>
      <c r="L1016">
        <v>16</v>
      </c>
      <c r="M1016">
        <v>23</v>
      </c>
      <c r="N1016">
        <v>5</v>
      </c>
      <c r="O1016">
        <v>0</v>
      </c>
      <c r="P1016">
        <v>1</v>
      </c>
      <c r="Q1016">
        <v>2</v>
      </c>
      <c r="R1016">
        <v>163</v>
      </c>
      <c r="T1016" s="1">
        <f t="shared" si="367"/>
        <v>10.429447852760736</v>
      </c>
      <c r="U1016" s="1">
        <f t="shared" si="350"/>
        <v>26.380368098159508</v>
      </c>
      <c r="V1016" s="1">
        <f t="shared" si="351"/>
        <v>10.429447852760736</v>
      </c>
      <c r="W1016" s="1">
        <f t="shared" si="352"/>
        <v>23.926380368098162</v>
      </c>
      <c r="X1016" s="1">
        <f t="shared" si="353"/>
        <v>9.8159509202453989</v>
      </c>
      <c r="Y1016" s="1">
        <f t="shared" si="354"/>
        <v>14.110429447852759</v>
      </c>
      <c r="Z1016" s="1">
        <f t="shared" si="355"/>
        <v>3.0674846625766872</v>
      </c>
      <c r="AA1016" s="1">
        <f t="shared" si="356"/>
        <v>0</v>
      </c>
      <c r="AB1016" s="1">
        <f t="shared" si="357"/>
        <v>0.61349693251533743</v>
      </c>
      <c r="AC1016" s="1">
        <f t="shared" si="358"/>
        <v>1.2269938650306749</v>
      </c>
      <c r="AD1016" s="1"/>
      <c r="AF1016" s="1">
        <f t="shared" si="368"/>
        <v>-46.935073485463356</v>
      </c>
      <c r="AG1016" s="1">
        <f t="shared" si="359"/>
        <v>96.03230149720315</v>
      </c>
      <c r="AH1016" s="1">
        <f>IF((W1016-W$2)/W$2*100&gt;100,100,IF((W1016-W$2)/W$2*100&lt;-100,-100,(W1016-W$2)/W$2*100))</f>
        <v>22.871445525939279</v>
      </c>
      <c r="AI1016" s="1">
        <f>IF((X1016-X$2)/X$2*100&gt;100,100,IF((X1016-X$2)/X$2*100&lt;-100,-100,(X1016-X$2)/X$2*100))</f>
        <v>4.0415933661513126</v>
      </c>
      <c r="AJ1016" s="1">
        <f>IF((Y1016-Y$2)/Y$2*100&gt;100,100,IF((Y1016-Y$2)/Y$2*100&lt;-100,-100,(Y1016-Y$2)/Y$2*100))</f>
        <v>-0.79445464081609984</v>
      </c>
      <c r="AK1016" s="1">
        <f>IF((Z1016-Z$2)/Z$2*100&gt;100,100,IF((Z1016-Z$2)/Z$2*100&lt;-100,-100,(Z1016-Z$2)/Z$2*100))</f>
        <v>-68.258160829579168</v>
      </c>
      <c r="AL1016" s="1">
        <f>IF((V1016-V$2)/V$2*100&gt;100,100,IF((V1016-V$2)/V$2*100&lt;-100,-100,(V1016-V$2)/V$2*100))</f>
        <v>100</v>
      </c>
      <c r="AM1016" s="1">
        <f>IF((AA1016-AA$2)/AA$2*100&gt;100,100,IF((AA1016-AA$2)/AA$2*100&lt;-100,-100,(AA1016-AA$2)/AA$2*100))</f>
        <v>-100</v>
      </c>
      <c r="AN1016" s="1">
        <f>IF((AB1016-AB$2)/AB$2*100&gt;100,100,IF((AB1016-AB$2)/AB$2*100&lt;-100,-100,(AB1016-AB$2)/AB$2*100))</f>
        <v>-66.068269417209819</v>
      </c>
      <c r="AO1016" s="1">
        <f>IF((AC1016-AC$2)/AC$2*100&gt;100,100,IF((AC1016-AC$2)/AC$2*100&lt;-100,-100,(AC1016-AC$2)/AC$2*100))</f>
        <v>-50.115766383734595</v>
      </c>
      <c r="AP1016" s="1"/>
      <c r="AQ1016" s="2">
        <f t="shared" si="369"/>
        <v>-47</v>
      </c>
      <c r="AR1016" s="2">
        <f t="shared" si="360"/>
        <v>96</v>
      </c>
      <c r="AS1016" s="2">
        <f t="shared" si="361"/>
        <v>23</v>
      </c>
      <c r="AT1016" s="2">
        <f t="shared" si="362"/>
        <v>4</v>
      </c>
      <c r="AU1016" s="2">
        <f t="shared" si="363"/>
        <v>-1</v>
      </c>
      <c r="AV1016" s="2">
        <f t="shared" si="370"/>
        <v>0</v>
      </c>
      <c r="AW1016" s="2">
        <f t="shared" si="371"/>
        <v>1</v>
      </c>
      <c r="AX1016" s="2">
        <f t="shared" si="364"/>
        <v>0</v>
      </c>
      <c r="AY1016" s="2">
        <f t="shared" si="365"/>
        <v>0</v>
      </c>
      <c r="AZ1016" s="2">
        <f t="shared" si="366"/>
        <v>0</v>
      </c>
      <c r="BA1016" s="1"/>
      <c r="BB1016" s="1"/>
      <c r="BN1016" s="1">
        <f>T1016/(T$3-T$4)*100</f>
        <v>18.205790549994617</v>
      </c>
      <c r="BO1016" s="1">
        <f>U1016/(U$3-U$4)*100</f>
        <v>73.332582878370005</v>
      </c>
      <c r="BP1016" s="1">
        <f>V1016/(V$3-V$4)*100</f>
        <v>20.858895705521473</v>
      </c>
      <c r="BQ1016" s="1">
        <f>W1016/(W$3-W$4)*100</f>
        <v>43.502509760178469</v>
      </c>
      <c r="BR1016" s="1">
        <f>X1016/(X$3-X$4)*100</f>
        <v>26.721199727334692</v>
      </c>
      <c r="BS1016" s="1">
        <f>Y1016/(Y$3-Y$4)*100</f>
        <v>53.082091732398482</v>
      </c>
      <c r="BT1016" s="1">
        <f>Z1016/(Z$3-Z$4)*100</f>
        <v>9.6743747050495514</v>
      </c>
      <c r="BU1016" s="1">
        <f>AA1016/(AA$3-AA$4)*100</f>
        <v>0</v>
      </c>
      <c r="BV1016" s="1">
        <f>AB1016/(AB$3-AB$4)*100</f>
        <v>2.8890697383247779</v>
      </c>
      <c r="BW1016" s="1">
        <f>AC1016/(AC$3-AC$4)*100</f>
        <v>2.7355928794126525</v>
      </c>
    </row>
    <row r="1017" spans="1:75">
      <c r="A1017">
        <v>86</v>
      </c>
      <c r="B1017" t="s">
        <v>2941</v>
      </c>
      <c r="C1017" t="s">
        <v>3686</v>
      </c>
      <c r="D1017">
        <v>6</v>
      </c>
      <c r="E1017" t="s">
        <v>3687</v>
      </c>
      <c r="F1017" t="s">
        <v>3688</v>
      </c>
      <c r="G1017" t="s">
        <v>1486</v>
      </c>
      <c r="H1017">
        <v>26</v>
      </c>
      <c r="I1017">
        <v>29</v>
      </c>
      <c r="J1017">
        <v>7</v>
      </c>
      <c r="K1017">
        <v>31</v>
      </c>
      <c r="L1017">
        <v>30</v>
      </c>
      <c r="M1017">
        <v>13</v>
      </c>
      <c r="N1017">
        <v>1</v>
      </c>
      <c r="O1017">
        <v>0</v>
      </c>
      <c r="P1017">
        <v>0</v>
      </c>
      <c r="Q1017">
        <v>0</v>
      </c>
      <c r="R1017">
        <v>137</v>
      </c>
      <c r="T1017" s="1">
        <f t="shared" si="367"/>
        <v>18.978102189781019</v>
      </c>
      <c r="U1017" s="1">
        <f t="shared" si="350"/>
        <v>21.167883211678831</v>
      </c>
      <c r="V1017" s="1">
        <f t="shared" si="351"/>
        <v>5.1094890510948909</v>
      </c>
      <c r="W1017" s="1">
        <f t="shared" si="352"/>
        <v>22.627737226277372</v>
      </c>
      <c r="X1017" s="1">
        <f t="shared" si="353"/>
        <v>21.897810218978105</v>
      </c>
      <c r="Y1017" s="1">
        <f t="shared" si="354"/>
        <v>9.4890510948905096</v>
      </c>
      <c r="Z1017" s="1">
        <f t="shared" si="355"/>
        <v>0.72992700729927007</v>
      </c>
      <c r="AA1017" s="1">
        <f t="shared" si="356"/>
        <v>0</v>
      </c>
      <c r="AB1017" s="1">
        <f t="shared" si="357"/>
        <v>0</v>
      </c>
      <c r="AC1017" s="1">
        <f t="shared" si="358"/>
        <v>0</v>
      </c>
      <c r="AD1017" s="1"/>
      <c r="AF1017" s="1">
        <f t="shared" si="368"/>
        <v>-3.4396055952742595</v>
      </c>
      <c r="AG1017" s="1">
        <f t="shared" si="359"/>
        <v>57.298368558356692</v>
      </c>
      <c r="AH1017" s="1">
        <f>IF((W1017-W$2)/W$2*100&gt;100,100,IF((W1017-W$2)/W$2*100&lt;-100,-100,(W1017-W$2)/W$2*100))</f>
        <v>16.202398323520704</v>
      </c>
      <c r="AI1017" s="1">
        <f>IF((X1017-X$2)/X$2*100&gt;100,100,IF((X1017-X$2)/X$2*100&lt;-100,-100,(X1017-X$2)/X$2*100))</f>
        <v>100</v>
      </c>
      <c r="AJ1017" s="1">
        <f>IF((Y1017-Y$2)/Y$2*100&gt;100,100,IF((Y1017-Y$2)/Y$2*100&lt;-100,-100,(Y1017-Y$2)/Y$2*100))</f>
        <v>-33.285766227829043</v>
      </c>
      <c r="AK1017" s="1">
        <f>IF((Z1017-Z$2)/Z$2*100&gt;100,100,IF((Z1017-Z$2)/Z$2*100&lt;-100,-100,(Z1017-Z$2)/Z$2*100))</f>
        <v>-92.446832430980152</v>
      </c>
      <c r="AL1017" s="1">
        <f>IF((V1017-V$2)/V$2*100&gt;100,100,IF((V1017-V$2)/V$2*100&lt;-100,-100,(V1017-V$2)/V$2*100))</f>
        <v>11.099994613225096</v>
      </c>
      <c r="AM1017" s="1">
        <f>IF((AA1017-AA$2)/AA$2*100&gt;100,100,IF((AA1017-AA$2)/AA$2*100&lt;-100,-100,(AA1017-AA$2)/AA$2*100))</f>
        <v>-100</v>
      </c>
      <c r="AN1017" s="1">
        <f>IF((AB1017-AB$2)/AB$2*100&gt;100,100,IF((AB1017-AB$2)/AB$2*100&lt;-100,-100,(AB1017-AB$2)/AB$2*100))</f>
        <v>-100</v>
      </c>
      <c r="AO1017" s="1">
        <f>IF((AC1017-AC$2)/AC$2*100&gt;100,100,IF((AC1017-AC$2)/AC$2*100&lt;-100,-100,(AC1017-AC$2)/AC$2*100))</f>
        <v>-100</v>
      </c>
      <c r="AP1017" s="1"/>
      <c r="AQ1017" s="2">
        <f t="shared" si="369"/>
        <v>-3</v>
      </c>
      <c r="AR1017" s="2">
        <f t="shared" si="360"/>
        <v>57</v>
      </c>
      <c r="AS1017" s="2">
        <f t="shared" si="361"/>
        <v>16</v>
      </c>
      <c r="AT1017" s="2">
        <f t="shared" si="362"/>
        <v>100</v>
      </c>
      <c r="AU1017" s="2">
        <f t="shared" si="363"/>
        <v>-33</v>
      </c>
      <c r="AV1017" s="2">
        <f t="shared" si="370"/>
        <v>0</v>
      </c>
      <c r="AW1017" s="2">
        <f t="shared" si="371"/>
        <v>0</v>
      </c>
      <c r="AX1017" s="2">
        <f t="shared" si="364"/>
        <v>0</v>
      </c>
      <c r="AY1017" s="2">
        <f t="shared" si="365"/>
        <v>0</v>
      </c>
      <c r="AZ1017" s="2">
        <f t="shared" si="366"/>
        <v>0</v>
      </c>
      <c r="BA1017" s="1"/>
      <c r="BB1017" s="1"/>
      <c r="BN1017" s="1">
        <f>T1017/(T$3-T$4)*100</f>
        <v>33.128441541810723</v>
      </c>
      <c r="BO1017" s="1">
        <f>U1017/(U$3-U$4)*100</f>
        <v>58.84283131319895</v>
      </c>
      <c r="BP1017" s="1">
        <f>V1017/(V$3-V$4)*100</f>
        <v>10.218978102189782</v>
      </c>
      <c r="BQ1017" s="1">
        <f>W1017/(W$3-W$4)*100</f>
        <v>41.141340411413395</v>
      </c>
      <c r="BR1017" s="1">
        <f>X1017/(X$3-X$4)*100</f>
        <v>59.61070559610706</v>
      </c>
      <c r="BS1017" s="1">
        <f>Y1017/(Y$3-Y$4)*100</f>
        <v>35.696906499826206</v>
      </c>
      <c r="BT1017" s="1">
        <f>Z1017/(Z$3-Z$4)*100</f>
        <v>2.3020774845592364</v>
      </c>
      <c r="BU1017" s="1">
        <f>AA1017/(AA$3-AA$4)*100</f>
        <v>0</v>
      </c>
      <c r="BV1017" s="1">
        <f>AB1017/(AB$3-AB$4)*100</f>
        <v>0</v>
      </c>
      <c r="BW1017" s="1">
        <f>AC1017/(AC$3-AC$4)*100</f>
        <v>0</v>
      </c>
    </row>
    <row r="1018" spans="1:75">
      <c r="A1018">
        <v>80</v>
      </c>
      <c r="B1018" t="s">
        <v>2941</v>
      </c>
      <c r="C1018" t="s">
        <v>3689</v>
      </c>
      <c r="D1018">
        <v>9</v>
      </c>
      <c r="E1018" t="s">
        <v>3690</v>
      </c>
      <c r="F1018" t="s">
        <v>3691</v>
      </c>
      <c r="G1018" t="s">
        <v>1608</v>
      </c>
      <c r="H1018">
        <v>15</v>
      </c>
      <c r="I1018">
        <v>26</v>
      </c>
      <c r="J1018">
        <v>10</v>
      </c>
      <c r="K1018">
        <v>13</v>
      </c>
      <c r="L1018">
        <v>11</v>
      </c>
      <c r="M1018">
        <v>12</v>
      </c>
      <c r="N1018">
        <v>5</v>
      </c>
      <c r="O1018">
        <v>1</v>
      </c>
      <c r="P1018">
        <v>1</v>
      </c>
      <c r="Q1018">
        <v>3</v>
      </c>
      <c r="R1018">
        <v>97</v>
      </c>
      <c r="T1018" s="1">
        <f t="shared" si="367"/>
        <v>15.463917525773196</v>
      </c>
      <c r="U1018" s="1">
        <f t="shared" si="350"/>
        <v>26.804123711340207</v>
      </c>
      <c r="V1018" s="1">
        <f t="shared" si="351"/>
        <v>10.309278350515463</v>
      </c>
      <c r="W1018" s="1">
        <f t="shared" si="352"/>
        <v>13.402061855670103</v>
      </c>
      <c r="X1018" s="1">
        <f t="shared" si="353"/>
        <v>11.340206185567011</v>
      </c>
      <c r="Y1018" s="1">
        <f t="shared" si="354"/>
        <v>12.371134020618557</v>
      </c>
      <c r="Z1018" s="1">
        <f t="shared" si="355"/>
        <v>5.1546391752577314</v>
      </c>
      <c r="AA1018" s="1">
        <f t="shared" si="356"/>
        <v>1.0309278350515463</v>
      </c>
      <c r="AB1018" s="1">
        <f t="shared" si="357"/>
        <v>1.0309278350515463</v>
      </c>
      <c r="AC1018" s="1">
        <f t="shared" si="358"/>
        <v>3.0927835051546393</v>
      </c>
      <c r="AD1018" s="1"/>
      <c r="AF1018" s="1">
        <f t="shared" si="368"/>
        <v>-21.319742069107285</v>
      </c>
      <c r="AG1018" s="1">
        <f t="shared" si="359"/>
        <v>99.181226023770563</v>
      </c>
      <c r="AH1018" s="1">
        <f>IF((W1018-W$2)/W$2*100&gt;100,100,IF((W1018-W$2)/W$2*100&lt;-100,-100,(W1018-W$2)/W$2*100))</f>
        <v>-31.175100959697243</v>
      </c>
      <c r="AI1018" s="1">
        <f>IF((X1018-X$2)/X$2*100&gt;100,100,IF((X1018-X$2)/X$2*100&lt;-100,-100,(X1018-X$2)/X$2*100))</f>
        <v>20.19753666592095</v>
      </c>
      <c r="AJ1018" s="1">
        <f>IF((Y1018-Y$2)/Y$2*100&gt;100,100,IF((Y1018-Y$2)/Y$2*100&lt;-100,-100,(Y1018-Y$2)/Y$2*100))</f>
        <v>-13.022838761737454</v>
      </c>
      <c r="AK1018" s="1">
        <f>IF((Z1018-Z$2)/Z$2*100&gt;100,100,IF((Z1018-Z$2)/Z$2*100&lt;-100,-100,(Z1018-Z$2)/Z$2*100))</f>
        <v>-46.660620775478414</v>
      </c>
      <c r="AL1018" s="1">
        <f>IF((V1018-V$2)/V$2*100&gt;100,100,IF((V1018-V$2)/V$2*100&lt;-100,-100,(V1018-V$2)/V$2*100))</f>
        <v>100</v>
      </c>
      <c r="AM1018" s="1">
        <f>IF((AA1018-AA$2)/AA$2*100&gt;100,100,IF((AA1018-AA$2)/AA$2*100&lt;-100,-100,(AA1018-AA$2)/AA$2*100))</f>
        <v>-79.53547674520641</v>
      </c>
      <c r="AN1018" s="1">
        <f>IF((AB1018-AB$2)/AB$2*100&gt;100,100,IF((AB1018-AB$2)/AB$2*100&lt;-100,-100,(AB1018-AB$2)/AB$2*100))</f>
        <v>-42.980700154692791</v>
      </c>
      <c r="AO1018" s="1">
        <f>IF((AC1018-AC$2)/AC$2*100&gt;100,100,IF((AC1018-AC$2)/AC$2*100&lt;-100,-100,(AC1018-AC$2)/AC$2*100))</f>
        <v>25.739124939967965</v>
      </c>
      <c r="AP1018" s="1"/>
      <c r="AQ1018" s="2">
        <f t="shared" si="369"/>
        <v>-21</v>
      </c>
      <c r="AR1018" s="2">
        <f t="shared" si="360"/>
        <v>99</v>
      </c>
      <c r="AS1018" s="2">
        <f t="shared" si="361"/>
        <v>-31</v>
      </c>
      <c r="AT1018" s="2">
        <f t="shared" si="362"/>
        <v>20</v>
      </c>
      <c r="AU1018" s="2">
        <f t="shared" si="363"/>
        <v>-13</v>
      </c>
      <c r="AV1018" s="2">
        <f t="shared" si="370"/>
        <v>0</v>
      </c>
      <c r="AW1018" s="2">
        <f t="shared" si="371"/>
        <v>1</v>
      </c>
      <c r="AX1018" s="2">
        <f t="shared" si="364"/>
        <v>0</v>
      </c>
      <c r="AY1018" s="2">
        <f t="shared" si="365"/>
        <v>0</v>
      </c>
      <c r="AZ1018" s="2">
        <f t="shared" si="366"/>
        <v>1</v>
      </c>
      <c r="BA1018" s="1"/>
      <c r="BB1018" s="1"/>
      <c r="BN1018" s="1">
        <f>T1018/(T$3-T$4)*100</f>
        <v>26.994031470428649</v>
      </c>
      <c r="BO1018" s="1">
        <f>U1018/(U$3-U$4)*100</f>
        <v>74.510545729688829</v>
      </c>
      <c r="BP1018" s="1">
        <f>V1018/(V$3-V$4)*100</f>
        <v>20.618556701030926</v>
      </c>
      <c r="BQ1018" s="1">
        <f>W1018/(W$3-W$4)*100</f>
        <v>24.367385192127458</v>
      </c>
      <c r="BR1018" s="1">
        <f>X1018/(X$3-X$4)*100</f>
        <v>30.870561282932417</v>
      </c>
      <c r="BS1018" s="1">
        <f>Y1018/(Y$3-Y$4)*100</f>
        <v>46.539027982326957</v>
      </c>
      <c r="BT1018" s="1">
        <f>Z1018/(Z$3-Z$4)*100</f>
        <v>16.256938937351308</v>
      </c>
      <c r="BU1018" s="1">
        <f>AA1018/(AA$3-AA$4)*100</f>
        <v>3.6863480162449234</v>
      </c>
      <c r="BV1018" s="1">
        <f>AB1018/(AB$3-AB$4)*100</f>
        <v>4.8548285293498843</v>
      </c>
      <c r="BW1018" s="1">
        <f>AC1018/(AC$3-AC$4)*100</f>
        <v>6.8953861754267374</v>
      </c>
    </row>
    <row r="1019" spans="1:75">
      <c r="A1019">
        <v>83</v>
      </c>
      <c r="B1019" t="s">
        <v>2941</v>
      </c>
      <c r="C1019" t="s">
        <v>3692</v>
      </c>
      <c r="D1019">
        <v>4</v>
      </c>
      <c r="E1019" t="s">
        <v>3693</v>
      </c>
      <c r="F1019" t="s">
        <v>3694</v>
      </c>
      <c r="G1019" t="s">
        <v>3695</v>
      </c>
      <c r="H1019">
        <v>10</v>
      </c>
      <c r="I1019">
        <v>13</v>
      </c>
      <c r="J1019">
        <v>14</v>
      </c>
      <c r="K1019">
        <v>28</v>
      </c>
      <c r="L1019">
        <v>11</v>
      </c>
      <c r="M1019">
        <v>11</v>
      </c>
      <c r="N1019">
        <v>2</v>
      </c>
      <c r="O1019">
        <v>1</v>
      </c>
      <c r="P1019">
        <v>2</v>
      </c>
      <c r="Q1019">
        <v>0</v>
      </c>
      <c r="R1019">
        <v>92</v>
      </c>
      <c r="T1019" s="1">
        <f t="shared" si="367"/>
        <v>10.869565217391305</v>
      </c>
      <c r="U1019" s="1">
        <f t="shared" si="350"/>
        <v>14.130434782608695</v>
      </c>
      <c r="V1019" s="1">
        <f t="shared" si="351"/>
        <v>15.217391304347828</v>
      </c>
      <c r="W1019" s="1">
        <f t="shared" si="352"/>
        <v>30.434782608695656</v>
      </c>
      <c r="X1019" s="1">
        <f t="shared" si="353"/>
        <v>11.956521739130435</v>
      </c>
      <c r="Y1019" s="1">
        <f t="shared" si="354"/>
        <v>11.956521739130435</v>
      </c>
      <c r="Z1019" s="1">
        <f t="shared" si="355"/>
        <v>2.1739130434782608</v>
      </c>
      <c r="AA1019" s="1">
        <f t="shared" si="356"/>
        <v>1.0869565217391304</v>
      </c>
      <c r="AB1019" s="1">
        <f t="shared" si="357"/>
        <v>2.1739130434782608</v>
      </c>
      <c r="AC1019" s="1">
        <f t="shared" si="358"/>
        <v>0</v>
      </c>
      <c r="AD1019" s="1"/>
      <c r="AF1019" s="1">
        <f t="shared" si="368"/>
        <v>-44.695760729734829</v>
      </c>
      <c r="AG1019" s="1">
        <f t="shared" si="359"/>
        <v>5.003146327748607</v>
      </c>
      <c r="AH1019" s="1">
        <f>IF((W1019-W$2)/W$2*100&gt;100,100,IF((W1019-W$2)/W$2*100&lt;-100,-100,(W1019-W$2)/W$2*100))</f>
        <v>56.294670395871485</v>
      </c>
      <c r="AI1019" s="1">
        <f>IF((X1019-X$2)/X$2*100&gt;100,100,IF((X1019-X$2)/X$2*100&lt;-100,-100,(X1019-X$2)/X$2*100))</f>
        <v>26.730011484721</v>
      </c>
      <c r="AJ1019" s="1">
        <f>IF((Y1019-Y$2)/Y$2*100&gt;100,100,IF((Y1019-Y$2)/Y$2*100&lt;-100,-100,(Y1019-Y$2)/Y$2*100))</f>
        <v>-15.93783420178792</v>
      </c>
      <c r="AK1019" s="1">
        <f>IF((Z1019-Z$2)/Z$2*100&gt;100,100,IF((Z1019-Z$2)/Z$2*100&lt;-100,-100,(Z1019-Z$2)/Z$2*100))</f>
        <v>-77.504696587919156</v>
      </c>
      <c r="AL1019" s="1">
        <f>IF((V1019-V$2)/V$2*100&gt;100,100,IF((V1019-V$2)/V$2*100&lt;-100,-100,(V1019-V$2)/V$2*100))</f>
        <v>100</v>
      </c>
      <c r="AM1019" s="1">
        <f>IF((AA1019-AA$2)/AA$2*100&gt;100,100,IF((AA1019-AA$2)/AA$2*100&lt;-100,-100,(AA1019-AA$2)/AA$2*100))</f>
        <v>-78.423274394402412</v>
      </c>
      <c r="AN1019" s="1">
        <f>IF((AB1019-AB$2)/AB$2*100&gt;100,100,IF((AB1019-AB$2)/AB$2*100&lt;-100,-100,(AB1019-AB$2)/AB$2*100))</f>
        <v>20.236349673799989</v>
      </c>
      <c r="AO1019" s="1">
        <f>IF((AC1019-AC$2)/AC$2*100&gt;100,100,IF((AC1019-AC$2)/AC$2*100&lt;-100,-100,(AC1019-AC$2)/AC$2*100))</f>
        <v>-100</v>
      </c>
      <c r="AP1019" s="1"/>
      <c r="AQ1019" s="2">
        <f t="shared" si="369"/>
        <v>-45</v>
      </c>
      <c r="AR1019" s="2">
        <f t="shared" si="360"/>
        <v>5</v>
      </c>
      <c r="AS1019" s="2">
        <f t="shared" si="361"/>
        <v>56</v>
      </c>
      <c r="AT1019" s="2">
        <f t="shared" si="362"/>
        <v>27</v>
      </c>
      <c r="AU1019" s="2">
        <f t="shared" si="363"/>
        <v>-16</v>
      </c>
      <c r="AV1019" s="2">
        <f t="shared" si="370"/>
        <v>0</v>
      </c>
      <c r="AW1019" s="2">
        <f t="shared" si="371"/>
        <v>1</v>
      </c>
      <c r="AX1019" s="2">
        <f t="shared" si="364"/>
        <v>0</v>
      </c>
      <c r="AY1019" s="2">
        <f t="shared" si="365"/>
        <v>1</v>
      </c>
      <c r="AZ1019" s="2">
        <f t="shared" si="366"/>
        <v>0</v>
      </c>
      <c r="BA1019" s="1"/>
      <c r="BB1019" s="1"/>
      <c r="BN1019" s="1">
        <f>T1019/(T$3-T$4)*100</f>
        <v>18.974065598779557</v>
      </c>
      <c r="BO1019" s="1">
        <f>U1019/(U$3-U$4)*100</f>
        <v>39.280015955325084</v>
      </c>
      <c r="BP1019" s="1">
        <f>V1019/(V$3-V$4)*100</f>
        <v>30.434782608695656</v>
      </c>
      <c r="BQ1019" s="1">
        <f>W1019/(W$3-W$4)*100</f>
        <v>55.335968379446641</v>
      </c>
      <c r="BR1019" s="1">
        <f>X1019/(X$3-X$4)*100</f>
        <v>32.548309178743963</v>
      </c>
      <c r="BS1019" s="1">
        <f>Y1019/(Y$3-Y$4)*100</f>
        <v>44.979296066252601</v>
      </c>
      <c r="BT1019" s="1">
        <f>Z1019/(Z$3-Z$4)*100</f>
        <v>6.8561872909698991</v>
      </c>
      <c r="BU1019" s="1">
        <f>AA1019/(AA$3-AA$4)*100</f>
        <v>3.8866930171277998</v>
      </c>
      <c r="BV1019" s="1">
        <f>AB1019/(AB$3-AB$4)*100</f>
        <v>10.237355811889975</v>
      </c>
      <c r="BW1019" s="1">
        <f>AC1019/(AC$3-AC$4)*100</f>
        <v>0</v>
      </c>
    </row>
    <row r="1020" spans="1:75">
      <c r="A1020">
        <v>84</v>
      </c>
      <c r="B1020" t="s">
        <v>2941</v>
      </c>
      <c r="C1020" t="s">
        <v>3696</v>
      </c>
      <c r="D1020">
        <v>2</v>
      </c>
      <c r="E1020" t="s">
        <v>3697</v>
      </c>
      <c r="F1020" t="s">
        <v>3698</v>
      </c>
      <c r="G1020" t="s">
        <v>3027</v>
      </c>
      <c r="H1020">
        <v>0</v>
      </c>
      <c r="I1020">
        <v>4</v>
      </c>
      <c r="J1020">
        <v>5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12</v>
      </c>
      <c r="T1020" s="1">
        <f t="shared" si="367"/>
        <v>0</v>
      </c>
      <c r="U1020" s="1">
        <f t="shared" si="350"/>
        <v>33.333333333333329</v>
      </c>
      <c r="V1020" s="1">
        <f t="shared" si="351"/>
        <v>41.666666666666671</v>
      </c>
      <c r="W1020" s="1">
        <f t="shared" si="352"/>
        <v>8.3333333333333321</v>
      </c>
      <c r="X1020" s="1">
        <f t="shared" si="353"/>
        <v>8.3333333333333321</v>
      </c>
      <c r="Y1020" s="1">
        <f t="shared" si="354"/>
        <v>8.3333333333333321</v>
      </c>
      <c r="Z1020" s="1">
        <f t="shared" si="355"/>
        <v>0</v>
      </c>
      <c r="AA1020" s="1">
        <f t="shared" si="356"/>
        <v>0</v>
      </c>
      <c r="AB1020" s="1">
        <f t="shared" si="357"/>
        <v>0</v>
      </c>
      <c r="AC1020" s="1">
        <f t="shared" si="358"/>
        <v>0</v>
      </c>
      <c r="AD1020" s="1"/>
      <c r="AF1020" s="1">
        <f t="shared" si="368"/>
        <v>-100</v>
      </c>
      <c r="AG1020" s="1">
        <f t="shared" si="359"/>
        <v>100</v>
      </c>
      <c r="AH1020" s="1">
        <f>IF((W1020-W$2)/W$2*100&gt;100,100,IF((W1020-W$2)/W$2*100&lt;-100,-100,(W1020-W$2)/W$2*100))</f>
        <v>-57.205030724939967</v>
      </c>
      <c r="AI1020" s="1">
        <f>IF((X1020-X$2)/X$2*100&gt;100,100,IF((X1020-X$2)/X$2*100&lt;-100,-100,(X1020-X$2)/X$2*100))</f>
        <v>-11.673022298527805</v>
      </c>
      <c r="AJ1020" s="1">
        <f>IF((Y1020-Y$2)/Y$2*100&gt;100,100,IF((Y1020-Y$2)/Y$2*100&lt;-100,-100,(Y1020-Y$2)/Y$2*100))</f>
        <v>-41.411217777003714</v>
      </c>
      <c r="AK1020" s="1">
        <f>IF((Z1020-Z$2)/Z$2*100&gt;100,100,IF((Z1020-Z$2)/Z$2*100&lt;-100,-100,(Z1020-Z$2)/Z$2*100))</f>
        <v>-100</v>
      </c>
      <c r="AL1020" s="1">
        <f>IF((V1020-V$2)/V$2*100&gt;100,100,IF((V1020-V$2)/V$2*100&lt;-100,-100,(V1020-V$2)/V$2*100))</f>
        <v>100</v>
      </c>
      <c r="AM1020" s="1">
        <f>IF((AA1020-AA$2)/AA$2*100&gt;100,100,IF((AA1020-AA$2)/AA$2*100&lt;-100,-100,(AA1020-AA$2)/AA$2*100))</f>
        <v>-100</v>
      </c>
      <c r="AN1020" s="1">
        <f>IF((AB1020-AB$2)/AB$2*100&gt;100,100,IF((AB1020-AB$2)/AB$2*100&lt;-100,-100,(AB1020-AB$2)/AB$2*100))</f>
        <v>-100</v>
      </c>
      <c r="AO1020" s="1">
        <f>IF((AC1020-AC$2)/AC$2*100&gt;100,100,IF((AC1020-AC$2)/AC$2*100&lt;-100,-100,(AC1020-AC$2)/AC$2*100))</f>
        <v>-100</v>
      </c>
      <c r="AP1020" s="1"/>
      <c r="AQ1020" s="2">
        <f t="shared" si="369"/>
        <v>-100</v>
      </c>
      <c r="AR1020" s="2">
        <f t="shared" si="360"/>
        <v>100</v>
      </c>
      <c r="AS1020" s="2">
        <f t="shared" si="361"/>
        <v>-57</v>
      </c>
      <c r="AT1020" s="2">
        <f t="shared" si="362"/>
        <v>-12</v>
      </c>
      <c r="AU1020" s="2">
        <f t="shared" si="363"/>
        <v>-41</v>
      </c>
      <c r="AV1020" s="2">
        <f t="shared" si="370"/>
        <v>0</v>
      </c>
      <c r="AW1020" s="2">
        <f t="shared" si="371"/>
        <v>1</v>
      </c>
      <c r="AX1020" s="2">
        <f t="shared" si="364"/>
        <v>0</v>
      </c>
      <c r="AY1020" s="2">
        <f t="shared" si="365"/>
        <v>0</v>
      </c>
      <c r="AZ1020" s="2">
        <f t="shared" si="366"/>
        <v>0</v>
      </c>
      <c r="BA1020" s="1"/>
      <c r="BB1020" s="1"/>
      <c r="BN1020" s="1">
        <f>T1020/(T$3-T$4)*100</f>
        <v>0</v>
      </c>
      <c r="BO1020" s="1">
        <f>U1020/(U$3-U$4)*100</f>
        <v>92.660550458715576</v>
      </c>
      <c r="BP1020" s="1">
        <f>V1020/(V$3-V$4)*100</f>
        <v>83.333333333333343</v>
      </c>
      <c r="BQ1020" s="1">
        <f>W1020/(W$3-W$4)*100</f>
        <v>15.151515151515147</v>
      </c>
      <c r="BR1020" s="1">
        <f>X1020/(X$3-X$4)*100</f>
        <v>22.68518518518518</v>
      </c>
      <c r="BS1020" s="1">
        <f>Y1020/(Y$3-Y$4)*100</f>
        <v>31.349206349206348</v>
      </c>
      <c r="BT1020" s="1">
        <f>Z1020/(Z$3-Z$4)*100</f>
        <v>0</v>
      </c>
      <c r="BU1020" s="1">
        <f>AA1020/(AA$3-AA$4)*100</f>
        <v>0</v>
      </c>
      <c r="BV1020" s="1">
        <f>AB1020/(AB$3-AB$4)*100</f>
        <v>0</v>
      </c>
      <c r="BW1020" s="1">
        <f>AC1020/(AC$3-AC$4)*100</f>
        <v>0</v>
      </c>
    </row>
    <row r="1021" spans="1:75">
      <c r="A1021">
        <v>82</v>
      </c>
      <c r="B1021" t="s">
        <v>2941</v>
      </c>
      <c r="C1021" t="s">
        <v>3699</v>
      </c>
      <c r="D1021">
        <v>9</v>
      </c>
      <c r="E1021" t="s">
        <v>3700</v>
      </c>
      <c r="F1021" t="s">
        <v>3701</v>
      </c>
      <c r="G1021" t="s">
        <v>26</v>
      </c>
      <c r="H1021">
        <v>25</v>
      </c>
      <c r="I1021">
        <v>31</v>
      </c>
      <c r="J1021">
        <v>25</v>
      </c>
      <c r="K1021">
        <v>42</v>
      </c>
      <c r="L1021">
        <v>18</v>
      </c>
      <c r="M1021">
        <v>18</v>
      </c>
      <c r="N1021">
        <v>9</v>
      </c>
      <c r="O1021">
        <v>2</v>
      </c>
      <c r="P1021">
        <v>1</v>
      </c>
      <c r="Q1021">
        <v>1</v>
      </c>
      <c r="R1021">
        <v>172</v>
      </c>
      <c r="T1021" s="1">
        <f t="shared" si="367"/>
        <v>14.534883720930234</v>
      </c>
      <c r="U1021" s="1">
        <f t="shared" si="350"/>
        <v>18.023255813953487</v>
      </c>
      <c r="V1021" s="1">
        <f t="shared" si="351"/>
        <v>14.534883720930234</v>
      </c>
      <c r="W1021" s="1">
        <f t="shared" si="352"/>
        <v>24.418604651162788</v>
      </c>
      <c r="X1021" s="1">
        <f t="shared" si="353"/>
        <v>10.465116279069768</v>
      </c>
      <c r="Y1021" s="1">
        <f t="shared" si="354"/>
        <v>10.465116279069768</v>
      </c>
      <c r="Z1021" s="1">
        <f t="shared" si="355"/>
        <v>5.2325581395348841</v>
      </c>
      <c r="AA1021" s="1">
        <f t="shared" si="356"/>
        <v>1.1627906976744187</v>
      </c>
      <c r="AB1021" s="1">
        <f t="shared" si="357"/>
        <v>0.58139534883720934</v>
      </c>
      <c r="AC1021" s="1">
        <f t="shared" si="358"/>
        <v>0.58139534883720934</v>
      </c>
      <c r="AD1021" s="1"/>
      <c r="AF1021" s="1">
        <f t="shared" si="368"/>
        <v>-26.046656789761684</v>
      </c>
      <c r="AG1021" s="1">
        <f t="shared" si="359"/>
        <v>33.930667856323346</v>
      </c>
      <c r="AH1021" s="1">
        <f>IF((W1021-W$2)/W$2*100&gt;100,100,IF((W1021-W$2)/W$2*100&lt;-100,-100,(W1021-W$2)/W$2*100))</f>
        <v>25.399212294361977</v>
      </c>
      <c r="AI1021" s="1">
        <f>IF((X1021-X$2)/X$2*100&gt;100,100,IF((X1021-X$2)/X$2*100&lt;-100,-100,(X1021-X$2)/X$2*100))</f>
        <v>10.922251066965107</v>
      </c>
      <c r="AJ1021" s="1">
        <f>IF((Y1021-Y$2)/Y$2*100&gt;100,100,IF((Y1021-Y$2)/Y$2*100&lt;-100,-100,(Y1021-Y$2)/Y$2*100))</f>
        <v>-26.423389766469761</v>
      </c>
      <c r="AK1021" s="1">
        <f>IF((Z1021-Z$2)/Z$2*100&gt;100,100,IF((Z1021-Z$2)/Z$2*100&lt;-100,-100,(Z1021-Z$2)/Z$2*100))</f>
        <v>-45.854327833712375</v>
      </c>
      <c r="AL1021" s="1">
        <f>IF((V1021-V$2)/V$2*100&gt;100,100,IF((V1021-V$2)/V$2*100&lt;-100,-100,(V1021-V$2)/V$2*100))</f>
        <v>100</v>
      </c>
      <c r="AM1021" s="1">
        <f>IF((AA1021-AA$2)/AA$2*100&gt;100,100,IF((AA1021-AA$2)/AA$2*100&lt;-100,-100,(AA1021-AA$2)/AA$2*100))</f>
        <v>-76.91792144517467</v>
      </c>
      <c r="AN1021" s="1">
        <f>IF((AB1021-AB$2)/AB$2*100&gt;100,100,IF((AB1021-AB$2)/AB$2*100&lt;-100,-100,(AB1021-AB$2)/AB$2*100))</f>
        <v>-67.843766947704637</v>
      </c>
      <c r="AO1021" s="1">
        <f>IF((AC1021-AC$2)/AC$2*100&gt;100,100,IF((AC1021-AC$2)/AC$2*100&lt;-100,-100,(AC1021-AC$2)/AC$2*100))</f>
        <v>-76.362993955083539</v>
      </c>
      <c r="AP1021" s="1"/>
      <c r="AQ1021" s="2">
        <f t="shared" si="369"/>
        <v>-26</v>
      </c>
      <c r="AR1021" s="2">
        <f t="shared" si="360"/>
        <v>34</v>
      </c>
      <c r="AS1021" s="2">
        <f t="shared" si="361"/>
        <v>25</v>
      </c>
      <c r="AT1021" s="2">
        <f t="shared" si="362"/>
        <v>11</v>
      </c>
      <c r="AU1021" s="2">
        <f t="shared" si="363"/>
        <v>-26</v>
      </c>
      <c r="AV1021" s="2">
        <f t="shared" si="370"/>
        <v>0</v>
      </c>
      <c r="AW1021" s="2">
        <f t="shared" si="371"/>
        <v>1</v>
      </c>
      <c r="AX1021" s="2">
        <f t="shared" si="364"/>
        <v>0</v>
      </c>
      <c r="AY1021" s="2">
        <f t="shared" si="365"/>
        <v>0</v>
      </c>
      <c r="AZ1021" s="2">
        <f t="shared" si="366"/>
        <v>0</v>
      </c>
      <c r="BA1021" s="1"/>
      <c r="BB1021" s="1"/>
      <c r="BN1021" s="1">
        <f>T1021/(T$3-T$4)*100</f>
        <v>25.372297021623822</v>
      </c>
      <c r="BO1021" s="1">
        <f>U1021/(U$3-U$4)*100</f>
        <v>50.101344143375279</v>
      </c>
      <c r="BP1021" s="1">
        <f>V1021/(V$3-V$4)*100</f>
        <v>29.069767441860467</v>
      </c>
      <c r="BQ1021" s="1">
        <f>W1021/(W$3-W$4)*100</f>
        <v>44.397463002114151</v>
      </c>
      <c r="BR1021" s="1">
        <f>X1021/(X$3-X$4)*100</f>
        <v>28.488372093023255</v>
      </c>
      <c r="BS1021" s="1">
        <f>Y1021/(Y$3-Y$4)*100</f>
        <v>39.36877076411961</v>
      </c>
      <c r="BT1021" s="1">
        <f>Z1021/(Z$3-Z$4)*100</f>
        <v>16.502683363148481</v>
      </c>
      <c r="BU1021" s="1">
        <f>AA1021/(AA$3-AA$4)*100</f>
        <v>4.1578576462297399</v>
      </c>
      <c r="BV1021" s="1">
        <f>AB1021/(AB$3-AB$4)*100</f>
        <v>2.7378974845752255</v>
      </c>
      <c r="BW1021" s="1">
        <f>AC1021/(AC$3-AC$4)*100</f>
        <v>1.2962256957682046</v>
      </c>
    </row>
    <row r="1022" spans="1:75">
      <c r="A1022">
        <v>86</v>
      </c>
      <c r="B1022" t="s">
        <v>2941</v>
      </c>
      <c r="C1022" t="s">
        <v>3702</v>
      </c>
      <c r="D1022">
        <v>10</v>
      </c>
      <c r="E1022" t="s">
        <v>3703</v>
      </c>
      <c r="F1022" t="s">
        <v>3704</v>
      </c>
      <c r="G1022" t="s">
        <v>553</v>
      </c>
      <c r="H1022">
        <v>15</v>
      </c>
      <c r="I1022">
        <v>35</v>
      </c>
      <c r="J1022">
        <v>18</v>
      </c>
      <c r="K1022">
        <v>37</v>
      </c>
      <c r="L1022">
        <v>5</v>
      </c>
      <c r="M1022">
        <v>18</v>
      </c>
      <c r="N1022">
        <v>4</v>
      </c>
      <c r="O1022">
        <v>0</v>
      </c>
      <c r="P1022">
        <v>3</v>
      </c>
      <c r="Q1022">
        <v>0</v>
      </c>
      <c r="R1022">
        <v>135</v>
      </c>
      <c r="T1022" s="1">
        <f t="shared" si="367"/>
        <v>11.111111111111111</v>
      </c>
      <c r="U1022" s="1">
        <f t="shared" si="350"/>
        <v>25.925925925925924</v>
      </c>
      <c r="V1022" s="1">
        <f t="shared" si="351"/>
        <v>13.333333333333334</v>
      </c>
      <c r="W1022" s="1">
        <f t="shared" si="352"/>
        <v>27.407407407407408</v>
      </c>
      <c r="X1022" s="1">
        <f t="shared" si="353"/>
        <v>3.7037037037037033</v>
      </c>
      <c r="Y1022" s="1">
        <f t="shared" si="354"/>
        <v>13.333333333333334</v>
      </c>
      <c r="Z1022" s="1">
        <f t="shared" si="355"/>
        <v>2.9629629629629632</v>
      </c>
      <c r="AA1022" s="1">
        <f t="shared" si="356"/>
        <v>0</v>
      </c>
      <c r="AB1022" s="1">
        <f t="shared" si="357"/>
        <v>2.2222222222222223</v>
      </c>
      <c r="AC1022" s="1">
        <f t="shared" si="358"/>
        <v>0</v>
      </c>
      <c r="AD1022" s="1"/>
      <c r="AF1022" s="1">
        <f t="shared" si="368"/>
        <v>-43.466777634840057</v>
      </c>
      <c r="AG1022" s="1">
        <f t="shared" si="359"/>
        <v>92.65534539906011</v>
      </c>
      <c r="AH1022" s="1">
        <f>IF((W1022-W$2)/W$2*100&gt;100,100,IF((W1022-W$2)/W$2*100&lt;-100,-100,(W1022-W$2)/W$2*100))</f>
        <v>40.747898949086377</v>
      </c>
      <c r="AI1022" s="1">
        <f>IF((X1022-X$2)/X$2*100&gt;100,100,IF((X1022-X$2)/X$2*100&lt;-100,-100,(X1022-X$2)/X$2*100))</f>
        <v>-60.743565466012363</v>
      </c>
      <c r="AJ1022" s="1">
        <f>IF((Y1022-Y$2)/Y$2*100&gt;100,100,IF((Y1022-Y$2)/Y$2*100&lt;-100,-100,(Y1022-Y$2)/Y$2*100))</f>
        <v>-6.2579484432059242</v>
      </c>
      <c r="AK1022" s="1">
        <f>IF((Z1022-Z$2)/Z$2*100&gt;100,100,IF((Z1022-Z$2)/Z$2*100&lt;-100,-100,(Z1022-Z$2)/Z$2*100))</f>
        <v>-69.339734608719425</v>
      </c>
      <c r="AL1022" s="1">
        <f>IF((V1022-V$2)/V$2*100&gt;100,100,IF((V1022-V$2)/V$2*100&lt;-100,-100,(V1022-V$2)/V$2*100))</f>
        <v>100</v>
      </c>
      <c r="AM1022" s="1">
        <f>IF((AA1022-AA$2)/AA$2*100&gt;100,100,IF((AA1022-AA$2)/AA$2*100&lt;-100,-100,(AA1022-AA$2)/AA$2*100))</f>
        <v>-100</v>
      </c>
      <c r="AN1022" s="1">
        <f>IF((AB1022-AB$2)/AB$2*100&gt;100,100,IF((AB1022-AB$2)/AB$2*100&lt;-100,-100,(AB1022-AB$2)/AB$2*100))</f>
        <v>22.908268555439999</v>
      </c>
      <c r="AO1022" s="1">
        <f>IF((AC1022-AC$2)/AC$2*100&gt;100,100,IF((AC1022-AC$2)/AC$2*100&lt;-100,-100,(AC1022-AC$2)/AC$2*100))</f>
        <v>-100</v>
      </c>
      <c r="AP1022" s="1"/>
      <c r="AQ1022" s="2">
        <f t="shared" si="369"/>
        <v>-43</v>
      </c>
      <c r="AR1022" s="2">
        <f t="shared" si="360"/>
        <v>93</v>
      </c>
      <c r="AS1022" s="2">
        <f t="shared" si="361"/>
        <v>41</v>
      </c>
      <c r="AT1022" s="2">
        <f t="shared" si="362"/>
        <v>-61</v>
      </c>
      <c r="AU1022" s="2">
        <f t="shared" si="363"/>
        <v>-6</v>
      </c>
      <c r="AV1022" s="2">
        <f t="shared" si="370"/>
        <v>0</v>
      </c>
      <c r="AW1022" s="2">
        <f t="shared" si="371"/>
        <v>1</v>
      </c>
      <c r="AX1022" s="2">
        <f t="shared" si="364"/>
        <v>0</v>
      </c>
      <c r="AY1022" s="2">
        <f t="shared" si="365"/>
        <v>1</v>
      </c>
      <c r="AZ1022" s="2">
        <f t="shared" si="366"/>
        <v>0</v>
      </c>
      <c r="BA1022" s="1"/>
      <c r="BB1022" s="1"/>
      <c r="BN1022" s="1">
        <f>T1022/(T$3-T$4)*100</f>
        <v>19.395711500974656</v>
      </c>
      <c r="BO1022" s="1">
        <f>U1022/(U$3-U$4)*100</f>
        <v>72.06931702344545</v>
      </c>
      <c r="BP1022" s="1">
        <f>V1022/(V$3-V$4)*100</f>
        <v>26.666666666666668</v>
      </c>
      <c r="BQ1022" s="1">
        <f>W1022/(W$3-W$4)*100</f>
        <v>49.831649831649827</v>
      </c>
      <c r="BR1022" s="1">
        <f>X1022/(X$3-X$4)*100</f>
        <v>10.08230452674897</v>
      </c>
      <c r="BS1022" s="1">
        <f>Y1022/(Y$3-Y$4)*100</f>
        <v>50.158730158730172</v>
      </c>
      <c r="BT1022" s="1">
        <f>Z1022/(Z$3-Z$4)*100</f>
        <v>9.3447293447293447</v>
      </c>
      <c r="BU1022" s="1">
        <f>AA1022/(AA$3-AA$4)*100</f>
        <v>0</v>
      </c>
      <c r="BV1022" s="1">
        <f>AB1022/(AB$3-AB$4)*100</f>
        <v>10.464852607709751</v>
      </c>
      <c r="BW1022" s="1">
        <f>AC1022/(AC$3-AC$4)*100</f>
        <v>0</v>
      </c>
    </row>
    <row r="1023" spans="1:75">
      <c r="A1023">
        <v>85</v>
      </c>
      <c r="B1023" t="s">
        <v>2941</v>
      </c>
      <c r="C1023" t="s">
        <v>3705</v>
      </c>
      <c r="D1023">
        <v>6</v>
      </c>
      <c r="E1023" t="s">
        <v>3706</v>
      </c>
      <c r="F1023" t="s">
        <v>3707</v>
      </c>
      <c r="G1023" t="s">
        <v>852</v>
      </c>
      <c r="H1023">
        <v>21</v>
      </c>
      <c r="I1023">
        <v>28</v>
      </c>
      <c r="J1023">
        <v>21</v>
      </c>
      <c r="K1023">
        <v>43</v>
      </c>
      <c r="L1023">
        <v>6</v>
      </c>
      <c r="M1023">
        <v>14</v>
      </c>
      <c r="N1023">
        <v>0</v>
      </c>
      <c r="O1023">
        <v>0</v>
      </c>
      <c r="P1023">
        <v>0</v>
      </c>
      <c r="Q1023">
        <v>4</v>
      </c>
      <c r="R1023">
        <v>137</v>
      </c>
      <c r="T1023" s="1">
        <f t="shared" si="367"/>
        <v>15.328467153284672</v>
      </c>
      <c r="U1023" s="1">
        <f t="shared" si="350"/>
        <v>20.437956204379564</v>
      </c>
      <c r="V1023" s="1">
        <f t="shared" si="351"/>
        <v>15.328467153284672</v>
      </c>
      <c r="W1023" s="1">
        <f t="shared" si="352"/>
        <v>31.386861313868614</v>
      </c>
      <c r="X1023" s="1">
        <f t="shared" si="353"/>
        <v>4.3795620437956204</v>
      </c>
      <c r="Y1023" s="1">
        <f t="shared" si="354"/>
        <v>10.218978102189782</v>
      </c>
      <c r="Z1023" s="1">
        <f t="shared" si="355"/>
        <v>0</v>
      </c>
      <c r="AA1023" s="1">
        <f t="shared" si="356"/>
        <v>0</v>
      </c>
      <c r="AB1023" s="1">
        <f t="shared" si="357"/>
        <v>0</v>
      </c>
      <c r="AC1023" s="1">
        <f t="shared" si="358"/>
        <v>2.9197080291970803</v>
      </c>
      <c r="AD1023" s="1"/>
      <c r="AF1023" s="1">
        <f t="shared" si="368"/>
        <v>-22.008912211567658</v>
      </c>
      <c r="AG1023" s="1">
        <f t="shared" si="359"/>
        <v>51.874286883930623</v>
      </c>
      <c r="AH1023" s="1">
        <f>IF((W1023-W$2)/W$2*100&gt;100,100,IF((W1023-W$2)/W$2*100&lt;-100,-100,(W1023-W$2)/W$2*100))</f>
        <v>61.183971868109374</v>
      </c>
      <c r="AI1023" s="1">
        <f>IF((X1023-X$2)/X$2*100&gt;100,100,IF((X1023-X$2)/X$2*100&lt;-100,-100,(X1023-X$2)/X$2*100))</f>
        <v>-53.579982521854021</v>
      </c>
      <c r="AJ1023" s="1">
        <f>IF((Y1023-Y$2)/Y$2*100&gt;100,100,IF((Y1023-Y$2)/Y$2*100&lt;-100,-100,(Y1023-Y$2)/Y$2*100))</f>
        <v>-28.153902091508186</v>
      </c>
      <c r="AK1023" s="1">
        <f>IF((Z1023-Z$2)/Z$2*100&gt;100,100,IF((Z1023-Z$2)/Z$2*100&lt;-100,-100,(Z1023-Z$2)/Z$2*100))</f>
        <v>-100</v>
      </c>
      <c r="AL1023" s="1">
        <f>IF((V1023-V$2)/V$2*100&gt;100,100,IF((V1023-V$2)/V$2*100&lt;-100,-100,(V1023-V$2)/V$2*100))</f>
        <v>100</v>
      </c>
      <c r="AM1023" s="1">
        <f>IF((AA1023-AA$2)/AA$2*100&gt;100,100,IF((AA1023-AA$2)/AA$2*100&lt;-100,-100,(AA1023-AA$2)/AA$2*100))</f>
        <v>-100</v>
      </c>
      <c r="AN1023" s="1">
        <f>IF((AB1023-AB$2)/AB$2*100&gt;100,100,IF((AB1023-AB$2)/AB$2*100&lt;-100,-100,(AB1023-AB$2)/AB$2*100))</f>
        <v>-100</v>
      </c>
      <c r="AO1023" s="1">
        <f>IF((AC1023-AC$2)/AC$2*100&gt;100,100,IF((AC1023-AC$2)/AC$2*100&lt;-100,-100,(AC1023-AC$2)/AC$2*100))</f>
        <v>18.702628897098712</v>
      </c>
      <c r="AP1023" s="1"/>
      <c r="AQ1023" s="2">
        <f t="shared" si="369"/>
        <v>-22</v>
      </c>
      <c r="AR1023" s="2">
        <f t="shared" si="360"/>
        <v>52</v>
      </c>
      <c r="AS1023" s="2">
        <f t="shared" si="361"/>
        <v>61</v>
      </c>
      <c r="AT1023" s="2">
        <f t="shared" si="362"/>
        <v>-54</v>
      </c>
      <c r="AU1023" s="2">
        <f t="shared" si="363"/>
        <v>-28</v>
      </c>
      <c r="AV1023" s="2">
        <f t="shared" si="370"/>
        <v>0</v>
      </c>
      <c r="AW1023" s="2">
        <f t="shared" si="371"/>
        <v>1</v>
      </c>
      <c r="AX1023" s="2">
        <f t="shared" si="364"/>
        <v>0</v>
      </c>
      <c r="AY1023" s="2">
        <f t="shared" si="365"/>
        <v>0</v>
      </c>
      <c r="AZ1023" s="2">
        <f t="shared" si="366"/>
        <v>0</v>
      </c>
      <c r="BA1023" s="1"/>
      <c r="BB1023" s="1"/>
      <c r="BN1023" s="1">
        <f>T1023/(T$3-T$4)*100</f>
        <v>26.757587399154819</v>
      </c>
      <c r="BO1023" s="1">
        <f>U1023/(U$3-U$4)*100</f>
        <v>56.813768164467959</v>
      </c>
      <c r="BP1023" s="1">
        <f>V1023/(V$3-V$4)*100</f>
        <v>30.656934306569344</v>
      </c>
      <c r="BQ1023" s="1">
        <f>W1023/(W$3-W$4)*100</f>
        <v>57.067020570670202</v>
      </c>
      <c r="BR1023" s="1">
        <f>X1023/(X$3-X$4)*100</f>
        <v>11.922141119221411</v>
      </c>
      <c r="BS1023" s="1">
        <f>Y1023/(Y$3-Y$4)*100</f>
        <v>38.442822384428233</v>
      </c>
      <c r="BT1023" s="1">
        <f>Z1023/(Z$3-Z$4)*100</f>
        <v>0</v>
      </c>
      <c r="BU1023" s="1">
        <f>AA1023/(AA$3-AA$4)*100</f>
        <v>0</v>
      </c>
      <c r="BV1023" s="1">
        <f>AB1023/(AB$3-AB$4)*100</f>
        <v>0</v>
      </c>
      <c r="BW1023" s="1">
        <f>AC1023/(AC$3-AC$4)*100</f>
        <v>6.5095129831279168</v>
      </c>
    </row>
    <row r="1024" spans="1:75">
      <c r="A1024">
        <v>87</v>
      </c>
      <c r="B1024" t="s">
        <v>2941</v>
      </c>
      <c r="C1024" t="s">
        <v>3708</v>
      </c>
      <c r="D1024">
        <v>2</v>
      </c>
      <c r="E1024" t="s">
        <v>3709</v>
      </c>
      <c r="F1024" t="s">
        <v>3710</v>
      </c>
      <c r="G1024" t="s">
        <v>954</v>
      </c>
      <c r="H1024">
        <v>2</v>
      </c>
      <c r="I1024">
        <v>7</v>
      </c>
      <c r="J1024">
        <v>4</v>
      </c>
      <c r="K1024">
        <v>7</v>
      </c>
      <c r="L1024">
        <v>6</v>
      </c>
      <c r="M1024">
        <v>3</v>
      </c>
      <c r="N1024">
        <v>8</v>
      </c>
      <c r="O1024">
        <v>0</v>
      </c>
      <c r="P1024">
        <v>0</v>
      </c>
      <c r="Q1024">
        <v>2</v>
      </c>
      <c r="R1024">
        <v>39</v>
      </c>
      <c r="T1024" s="1">
        <f t="shared" si="367"/>
        <v>5.1282051282051277</v>
      </c>
      <c r="U1024" s="1">
        <f t="shared" si="350"/>
        <v>17.948717948717949</v>
      </c>
      <c r="V1024" s="1">
        <f t="shared" si="351"/>
        <v>10.256410256410255</v>
      </c>
      <c r="W1024" s="1">
        <f t="shared" si="352"/>
        <v>17.948717948717949</v>
      </c>
      <c r="X1024" s="1">
        <f t="shared" si="353"/>
        <v>15.384615384615385</v>
      </c>
      <c r="Y1024" s="1">
        <f t="shared" si="354"/>
        <v>7.6923076923076925</v>
      </c>
      <c r="Z1024" s="1">
        <f t="shared" si="355"/>
        <v>20.512820512820511</v>
      </c>
      <c r="AA1024" s="1">
        <f t="shared" si="356"/>
        <v>0</v>
      </c>
      <c r="AB1024" s="1">
        <f t="shared" si="357"/>
        <v>0</v>
      </c>
      <c r="AC1024" s="1">
        <f t="shared" si="358"/>
        <v>5.1282051282051277</v>
      </c>
      <c r="AD1024" s="1"/>
      <c r="AF1024" s="1">
        <f t="shared" si="368"/>
        <v>-73.907743523772325</v>
      </c>
      <c r="AG1024" s="1">
        <f t="shared" si="359"/>
        <v>33.376777583964703</v>
      </c>
      <c r="AH1024" s="1">
        <f>IF((W1024-W$2)/W$2*100&gt;100,100,IF((W1024-W$2)/W$2*100&lt;-100,-100,(W1024-W$2)/W$2*100))</f>
        <v>-7.826220022947596</v>
      </c>
      <c r="AI1024" s="1">
        <f>IF((X1024-X$2)/X$2*100&gt;100,100,IF((X1024-X$2)/X$2*100&lt;-100,-100,(X1024-X$2)/X$2*100))</f>
        <v>63.065189602717929</v>
      </c>
      <c r="AJ1024" s="1">
        <f>IF((Y1024-Y$2)/Y$2*100&gt;100,100,IF((Y1024-Y$2)/Y$2*100&lt;-100,-100,(Y1024-Y$2)/Y$2*100))</f>
        <v>-45.918047178772646</v>
      </c>
      <c r="AK1024" s="1">
        <f>IF((Z1024-Z$2)/Z$2*100&gt;100,100,IF((Z1024-Z$2)/Z$2*100&lt;-100,-100,(Z1024-Z$2)/Z$2*100))</f>
        <v>100</v>
      </c>
      <c r="AL1024" s="1">
        <f>IF((V1024-V$2)/V$2*100&gt;100,100,IF((V1024-V$2)/V$2*100&lt;-100,-100,(V1024-V$2)/V$2*100))</f>
        <v>100</v>
      </c>
      <c r="AM1024" s="1">
        <f>IF((AA1024-AA$2)/AA$2*100&gt;100,100,IF((AA1024-AA$2)/AA$2*100&lt;-100,-100,(AA1024-AA$2)/AA$2*100))</f>
        <v>-100</v>
      </c>
      <c r="AN1024" s="1">
        <f>IF((AB1024-AB$2)/AB$2*100&gt;100,100,IF((AB1024-AB$2)/AB$2*100&lt;-100,-100,(AB1024-AB$2)/AB$2*100))</f>
        <v>-100</v>
      </c>
      <c r="AO1024" s="1">
        <f>IF((AC1024-AC$2)/AC$2*100&gt;100,100,IF((AC1024-AC$2)/AC$2*100&lt;-100,-100,(AC1024-AC$2)/AC$2*100))</f>
        <v>100</v>
      </c>
      <c r="AP1024" s="1"/>
      <c r="AQ1024" s="2">
        <f t="shared" si="369"/>
        <v>-74</v>
      </c>
      <c r="AR1024" s="2">
        <f t="shared" si="360"/>
        <v>33</v>
      </c>
      <c r="AS1024" s="2">
        <f t="shared" si="361"/>
        <v>-8</v>
      </c>
      <c r="AT1024" s="2">
        <f t="shared" si="362"/>
        <v>63</v>
      </c>
      <c r="AU1024" s="2">
        <f t="shared" si="363"/>
        <v>-46</v>
      </c>
      <c r="AV1024" s="2">
        <f t="shared" si="370"/>
        <v>1</v>
      </c>
      <c r="AW1024" s="2">
        <f t="shared" si="371"/>
        <v>1</v>
      </c>
      <c r="AX1024" s="2">
        <f t="shared" si="364"/>
        <v>0</v>
      </c>
      <c r="AY1024" s="2">
        <f t="shared" si="365"/>
        <v>0</v>
      </c>
      <c r="AZ1024" s="2">
        <f t="shared" si="366"/>
        <v>1</v>
      </c>
      <c r="BA1024" s="1"/>
      <c r="BB1024" s="1"/>
      <c r="BN1024" s="1">
        <f>T1024/(T$3-T$4)*100</f>
        <v>8.9518668466036875</v>
      </c>
      <c r="BO1024" s="1">
        <f>U1024/(U$3-U$4)*100</f>
        <v>49.894142554693012</v>
      </c>
      <c r="BP1024" s="1">
        <f>V1024/(V$3-V$4)*100</f>
        <v>20.512820512820511</v>
      </c>
      <c r="BQ1024" s="1">
        <f>W1024/(W$3-W$4)*100</f>
        <v>32.634032634032629</v>
      </c>
      <c r="BR1024" s="1">
        <f>X1024/(X$3-X$4)*100</f>
        <v>41.880341880341874</v>
      </c>
      <c r="BS1024" s="1">
        <f>Y1024/(Y$3-Y$4)*100</f>
        <v>28.937728937728942</v>
      </c>
      <c r="BT1024" s="1">
        <f>Z1024/(Z$3-Z$4)*100</f>
        <v>64.69428007889546</v>
      </c>
      <c r="BU1024" s="1">
        <f>AA1024/(AA$3-AA$4)*100</f>
        <v>0</v>
      </c>
      <c r="BV1024" s="1">
        <f>AB1024/(AB$3-AB$4)*100</f>
        <v>0</v>
      </c>
      <c r="BW1024" s="1">
        <f>AC1024/(AC$3-AC$4)*100</f>
        <v>11.433375367801597</v>
      </c>
    </row>
    <row r="1025" spans="1:75">
      <c r="A1025">
        <v>87</v>
      </c>
      <c r="B1025" t="s">
        <v>2941</v>
      </c>
      <c r="C1025" t="s">
        <v>3711</v>
      </c>
      <c r="D1025">
        <v>6</v>
      </c>
      <c r="E1025" t="s">
        <v>3712</v>
      </c>
      <c r="F1025" t="s">
        <v>3713</v>
      </c>
      <c r="G1025" t="s">
        <v>1486</v>
      </c>
      <c r="H1025">
        <v>13</v>
      </c>
      <c r="I1025">
        <v>25</v>
      </c>
      <c r="J1025">
        <v>6</v>
      </c>
      <c r="K1025">
        <v>19</v>
      </c>
      <c r="L1025">
        <v>21</v>
      </c>
      <c r="M1025">
        <v>9</v>
      </c>
      <c r="N1025">
        <v>3</v>
      </c>
      <c r="O1025">
        <v>0</v>
      </c>
      <c r="P1025">
        <v>0</v>
      </c>
      <c r="Q1025">
        <v>0</v>
      </c>
      <c r="R1025">
        <v>96</v>
      </c>
      <c r="T1025" s="1">
        <f t="shared" si="367"/>
        <v>13.541666666666666</v>
      </c>
      <c r="U1025" s="1">
        <f t="shared" si="350"/>
        <v>26.041666666666668</v>
      </c>
      <c r="V1025" s="1">
        <f t="shared" si="351"/>
        <v>6.25</v>
      </c>
      <c r="W1025" s="1">
        <f t="shared" si="352"/>
        <v>19.791666666666664</v>
      </c>
      <c r="X1025" s="1">
        <f t="shared" si="353"/>
        <v>21.875</v>
      </c>
      <c r="Y1025" s="1">
        <f t="shared" si="354"/>
        <v>9.375</v>
      </c>
      <c r="Z1025" s="1">
        <f t="shared" si="355"/>
        <v>3.125</v>
      </c>
      <c r="AA1025" s="1">
        <f t="shared" si="356"/>
        <v>0</v>
      </c>
      <c r="AB1025" s="1">
        <f t="shared" si="357"/>
        <v>0</v>
      </c>
      <c r="AC1025" s="1">
        <f t="shared" si="358"/>
        <v>0</v>
      </c>
      <c r="AD1025" s="1"/>
      <c r="AF1025" s="1">
        <f t="shared" si="368"/>
        <v>-31.100135242461313</v>
      </c>
      <c r="AG1025" s="1">
        <f t="shared" si="359"/>
        <v>93.515413905305948</v>
      </c>
      <c r="AH1025" s="1">
        <f>IF((W1025-W$2)/W$2*100&gt;100,100,IF((W1025-W$2)/W$2*100&lt;-100,-100,(W1025-W$2)/W$2*100))</f>
        <v>1.6380520282675941</v>
      </c>
      <c r="AI1025" s="1">
        <f>IF((X1025-X$2)/X$2*100&gt;100,100,IF((X1025-X$2)/X$2*100&lt;-100,-100,(X1025-X$2)/X$2*100))</f>
        <v>100</v>
      </c>
      <c r="AJ1025" s="1">
        <f>IF((Y1025-Y$2)/Y$2*100&gt;100,100,IF((Y1025-Y$2)/Y$2*100&lt;-100,-100,(Y1025-Y$2)/Y$2*100))</f>
        <v>-34.087619999129174</v>
      </c>
      <c r="AK1025" s="1">
        <f>IF((Z1025-Z$2)/Z$2*100&gt;100,100,IF((Z1025-Z$2)/Z$2*100&lt;-100,-100,(Z1025-Z$2)/Z$2*100))</f>
        <v>-67.663001345133793</v>
      </c>
      <c r="AL1025" s="1">
        <f>IF((V1025-V$2)/V$2*100&gt;100,100,IF((V1025-V$2)/V$2*100&lt;-100,-100,(V1025-V$2)/V$2*100))</f>
        <v>35.899100553677115</v>
      </c>
      <c r="AM1025" s="1">
        <f>IF((AA1025-AA$2)/AA$2*100&gt;100,100,IF((AA1025-AA$2)/AA$2*100&lt;-100,-100,(AA1025-AA$2)/AA$2*100))</f>
        <v>-100</v>
      </c>
      <c r="AN1025" s="1">
        <f>IF((AB1025-AB$2)/AB$2*100&gt;100,100,IF((AB1025-AB$2)/AB$2*100&lt;-100,-100,(AB1025-AB$2)/AB$2*100))</f>
        <v>-100</v>
      </c>
      <c r="AO1025" s="1">
        <f>IF((AC1025-AC$2)/AC$2*100&gt;100,100,IF((AC1025-AC$2)/AC$2*100&lt;-100,-100,(AC1025-AC$2)/AC$2*100))</f>
        <v>-100</v>
      </c>
      <c r="AP1025" s="1"/>
      <c r="AQ1025" s="2">
        <f t="shared" si="369"/>
        <v>-31</v>
      </c>
      <c r="AR1025" s="2">
        <f t="shared" si="360"/>
        <v>94</v>
      </c>
      <c r="AS1025" s="2">
        <f t="shared" si="361"/>
        <v>2</v>
      </c>
      <c r="AT1025" s="2">
        <f t="shared" si="362"/>
        <v>100</v>
      </c>
      <c r="AU1025" s="2">
        <f t="shared" si="363"/>
        <v>-34</v>
      </c>
      <c r="AV1025" s="2">
        <f t="shared" si="370"/>
        <v>0</v>
      </c>
      <c r="AW1025" s="2">
        <f t="shared" si="371"/>
        <v>1</v>
      </c>
      <c r="AX1025" s="2">
        <f t="shared" si="364"/>
        <v>0</v>
      </c>
      <c r="AY1025" s="2">
        <f t="shared" si="365"/>
        <v>0</v>
      </c>
      <c r="AZ1025" s="2">
        <f t="shared" si="366"/>
        <v>0</v>
      </c>
      <c r="BA1025" s="1"/>
      <c r="BB1025" s="1"/>
      <c r="BN1025" s="1">
        <f>T1025/(T$3-T$4)*100</f>
        <v>23.638523391812864</v>
      </c>
      <c r="BO1025" s="1">
        <f>U1025/(U$3-U$4)*100</f>
        <v>72.391055045871553</v>
      </c>
      <c r="BP1025" s="1">
        <f>V1025/(V$3-V$4)*100</f>
        <v>12.5</v>
      </c>
      <c r="BQ1025" s="1">
        <f>W1025/(W$3-W$4)*100</f>
        <v>35.984848484848477</v>
      </c>
      <c r="BR1025" s="1">
        <f>X1025/(X$3-X$4)*100</f>
        <v>59.548611111111107</v>
      </c>
      <c r="BS1025" s="1">
        <f>Y1025/(Y$3-Y$4)*100</f>
        <v>35.267857142857153</v>
      </c>
      <c r="BT1025" s="1">
        <f>Z1025/(Z$3-Z$4)*100</f>
        <v>9.8557692307692299</v>
      </c>
      <c r="BU1025" s="1">
        <f>AA1025/(AA$3-AA$4)*100</f>
        <v>0</v>
      </c>
      <c r="BV1025" s="1">
        <f>AB1025/(AB$3-AB$4)*100</f>
        <v>0</v>
      </c>
      <c r="BW1025" s="1">
        <f>AC1025/(AC$3-AC$4)*100</f>
        <v>0</v>
      </c>
    </row>
    <row r="1026" spans="1:75">
      <c r="A1026">
        <v>86</v>
      </c>
      <c r="B1026" t="s">
        <v>2941</v>
      </c>
      <c r="C1026" t="s">
        <v>3714</v>
      </c>
      <c r="D1026">
        <v>3</v>
      </c>
      <c r="E1026" t="s">
        <v>3715</v>
      </c>
      <c r="F1026" t="s">
        <v>3716</v>
      </c>
      <c r="G1026" t="s">
        <v>3717</v>
      </c>
      <c r="H1026">
        <v>20</v>
      </c>
      <c r="I1026">
        <v>22</v>
      </c>
      <c r="J1026">
        <v>7</v>
      </c>
      <c r="K1026">
        <v>15</v>
      </c>
      <c r="L1026">
        <v>5</v>
      </c>
      <c r="M1026">
        <v>8</v>
      </c>
      <c r="N1026">
        <v>0</v>
      </c>
      <c r="O1026">
        <v>1</v>
      </c>
      <c r="P1026">
        <v>0</v>
      </c>
      <c r="Q1026">
        <v>1</v>
      </c>
      <c r="R1026">
        <v>79</v>
      </c>
      <c r="T1026" s="1">
        <f t="shared" si="367"/>
        <v>25.316455696202532</v>
      </c>
      <c r="U1026" s="1">
        <f t="shared" si="350"/>
        <v>27.848101265822784</v>
      </c>
      <c r="V1026" s="1">
        <f t="shared" si="351"/>
        <v>8.8607594936708853</v>
      </c>
      <c r="W1026" s="1">
        <f t="shared" si="352"/>
        <v>18.9873417721519</v>
      </c>
      <c r="X1026" s="1">
        <f t="shared" si="353"/>
        <v>6.3291139240506329</v>
      </c>
      <c r="Y1026" s="1">
        <f t="shared" si="354"/>
        <v>10.126582278481013</v>
      </c>
      <c r="Z1026" s="1">
        <f t="shared" si="355"/>
        <v>0</v>
      </c>
      <c r="AA1026" s="1">
        <f t="shared" si="356"/>
        <v>1.2658227848101267</v>
      </c>
      <c r="AB1026" s="1">
        <f t="shared" si="357"/>
        <v>0</v>
      </c>
      <c r="AC1026" s="1">
        <f t="shared" si="358"/>
        <v>1.2658227848101267</v>
      </c>
      <c r="AD1026" s="1"/>
      <c r="AF1026" s="1">
        <f t="shared" si="368"/>
        <v>28.80987374340242</v>
      </c>
      <c r="AG1026" s="1">
        <f t="shared" si="359"/>
        <v>100</v>
      </c>
      <c r="AH1026" s="1">
        <f>IF((W1026-W$2)/W$2*100&gt;100,100,IF((W1026-W$2)/W$2*100&lt;-100,-100,(W1026-W$2)/W$2*100))</f>
        <v>-2.4924750694834339</v>
      </c>
      <c r="AI1026" s="1">
        <f>IF((X1026-X$2)/X$2*100&gt;100,100,IF((X1026-X$2)/X$2*100&lt;-100,-100,(X1026-X$2)/X$2*100))</f>
        <v>-32.916219467236296</v>
      </c>
      <c r="AJ1026" s="1">
        <f>IF((Y1026-Y$2)/Y$2*100&gt;100,100,IF((Y1026-Y$2)/Y$2*100&lt;-100,-100,(Y1026-Y$2)/Y$2*100))</f>
        <v>-28.803505146738672</v>
      </c>
      <c r="AK1026" s="1">
        <f>IF((Z1026-Z$2)/Z$2*100&gt;100,100,IF((Z1026-Z$2)/Z$2*100&lt;-100,-100,(Z1026-Z$2)/Z$2*100))</f>
        <v>-100</v>
      </c>
      <c r="AL1026" s="1">
        <f>IF((V1026-V$2)/V$2*100&gt;100,100,IF((V1026-V$2)/V$2*100&lt;-100,-100,(V1026-V$2)/V$2*100))</f>
        <v>92.667079265972603</v>
      </c>
      <c r="AM1026" s="1">
        <f>IF((AA1026-AA$2)/AA$2*100&gt;100,100,IF((AA1026-AA$2)/AA$2*100&lt;-100,-100,(AA1026-AA$2)/AA$2*100))</f>
        <v>-74.872673978291417</v>
      </c>
      <c r="AN1026" s="1">
        <f>IF((AB1026-AB$2)/AB$2*100&gt;100,100,IF((AB1026-AB$2)/AB$2*100&lt;-100,-100,(AB1026-AB$2)/AB$2*100))</f>
        <v>-100</v>
      </c>
      <c r="AO1026" s="1">
        <f>IF((AC1026-AC$2)/AC$2*100&gt;100,100,IF((AC1026-AC$2)/AC$2*100&lt;-100,-100,(AC1026-AC$2)/AC$2*100))</f>
        <v>-48.537151395878084</v>
      </c>
      <c r="AP1026" s="1"/>
      <c r="AQ1026" s="2">
        <f t="shared" si="369"/>
        <v>29</v>
      </c>
      <c r="AR1026" s="2">
        <f t="shared" si="360"/>
        <v>100</v>
      </c>
      <c r="AS1026" s="2">
        <f t="shared" si="361"/>
        <v>-2</v>
      </c>
      <c r="AT1026" s="2">
        <f t="shared" si="362"/>
        <v>-33</v>
      </c>
      <c r="AU1026" s="2">
        <f t="shared" si="363"/>
        <v>-29</v>
      </c>
      <c r="AV1026" s="2">
        <f t="shared" si="370"/>
        <v>0</v>
      </c>
      <c r="AW1026" s="2">
        <f t="shared" si="371"/>
        <v>1</v>
      </c>
      <c r="AX1026" s="2">
        <f t="shared" si="364"/>
        <v>0</v>
      </c>
      <c r="AY1026" s="2">
        <f t="shared" si="365"/>
        <v>0</v>
      </c>
      <c r="AZ1026" s="2">
        <f t="shared" si="366"/>
        <v>0</v>
      </c>
      <c r="BA1026" s="1"/>
      <c r="BB1026" s="1"/>
      <c r="BN1026" s="1">
        <f>T1026/(T$3-T$4)*100</f>
        <v>44.192760381967574</v>
      </c>
      <c r="BO1026" s="1">
        <f>U1026/(U$3-U$4)*100</f>
        <v>77.41261177563581</v>
      </c>
      <c r="BP1026" s="1">
        <f>V1026/(V$3-V$4)*100</f>
        <v>17.721518987341771</v>
      </c>
      <c r="BQ1026" s="1">
        <f>W1026/(W$3-W$4)*100</f>
        <v>34.522439585730723</v>
      </c>
      <c r="BR1026" s="1">
        <f>X1026/(X$3-X$4)*100</f>
        <v>17.229254571026722</v>
      </c>
      <c r="BS1026" s="1">
        <f>Y1026/(Y$3-Y$4)*100</f>
        <v>38.095238095238102</v>
      </c>
      <c r="BT1026" s="1">
        <f>Z1026/(Z$3-Z$4)*100</f>
        <v>0</v>
      </c>
      <c r="BU1026" s="1">
        <f>AA1026/(AA$3-AA$4)*100</f>
        <v>4.5262754123513629</v>
      </c>
      <c r="BV1026" s="1">
        <f>AB1026/(AB$3-AB$4)*100</f>
        <v>0</v>
      </c>
      <c r="BW1026" s="1">
        <f>AC1026/(AC$3-AC$4)*100</f>
        <v>2.8221622743307742</v>
      </c>
    </row>
    <row r="1027" spans="1:75">
      <c r="A1027">
        <v>84</v>
      </c>
      <c r="B1027" t="s">
        <v>2941</v>
      </c>
      <c r="C1027" t="s">
        <v>3718</v>
      </c>
      <c r="D1027">
        <v>9</v>
      </c>
      <c r="E1027" t="s">
        <v>3719</v>
      </c>
      <c r="F1027" t="s">
        <v>3720</v>
      </c>
      <c r="G1027" t="s">
        <v>3721</v>
      </c>
      <c r="H1027">
        <v>10</v>
      </c>
      <c r="I1027">
        <v>32</v>
      </c>
      <c r="J1027">
        <v>15</v>
      </c>
      <c r="K1027">
        <v>24</v>
      </c>
      <c r="L1027">
        <v>5</v>
      </c>
      <c r="M1027">
        <v>10</v>
      </c>
      <c r="N1027">
        <v>0</v>
      </c>
      <c r="O1027">
        <v>0</v>
      </c>
      <c r="P1027">
        <v>1</v>
      </c>
      <c r="Q1027">
        <v>0</v>
      </c>
      <c r="R1027">
        <v>97</v>
      </c>
      <c r="T1027" s="1">
        <f t="shared" si="367"/>
        <v>10.309278350515463</v>
      </c>
      <c r="U1027" s="1">
        <f t="shared" si="350"/>
        <v>32.989690721649481</v>
      </c>
      <c r="V1027" s="1">
        <f t="shared" si="351"/>
        <v>15.463917525773196</v>
      </c>
      <c r="W1027" s="1">
        <f t="shared" si="352"/>
        <v>24.742268041237114</v>
      </c>
      <c r="X1027" s="1">
        <f t="shared" si="353"/>
        <v>5.1546391752577314</v>
      </c>
      <c r="Y1027" s="1">
        <f t="shared" si="354"/>
        <v>10.309278350515463</v>
      </c>
      <c r="Z1027" s="1">
        <f t="shared" si="355"/>
        <v>0</v>
      </c>
      <c r="AA1027" s="1">
        <f t="shared" si="356"/>
        <v>0</v>
      </c>
      <c r="AB1027" s="1">
        <f t="shared" si="357"/>
        <v>1.0309278350515463</v>
      </c>
      <c r="AC1027" s="1">
        <f t="shared" si="358"/>
        <v>0</v>
      </c>
      <c r="AD1027" s="1"/>
      <c r="AF1027" s="1">
        <f t="shared" si="368"/>
        <v>-47.546494712738195</v>
      </c>
      <c r="AG1027" s="1">
        <f t="shared" si="359"/>
        <v>100</v>
      </c>
      <c r="AH1027" s="1">
        <f>IF((W1027-W$2)/W$2*100&gt;100,100,IF((W1027-W$2)/W$2*100&lt;-100,-100,(W1027-W$2)/W$2*100))</f>
        <v>27.061352074405086</v>
      </c>
      <c r="AI1027" s="1">
        <f>IF((X1027-X$2)/X$2*100&gt;100,100,IF((X1027-X$2)/X$2*100&lt;-100,-100,(X1027-X$2)/X$2*100))</f>
        <v>-45.364756060945034</v>
      </c>
      <c r="AJ1027" s="1">
        <f>IF((Y1027-Y$2)/Y$2*100&gt;100,100,IF((Y1027-Y$2)/Y$2*100&lt;-100,-100,(Y1027-Y$2)/Y$2*100))</f>
        <v>-27.519032301447886</v>
      </c>
      <c r="AK1027" s="1">
        <f>IF((Z1027-Z$2)/Z$2*100&gt;100,100,IF((Z1027-Z$2)/Z$2*100&lt;-100,-100,(Z1027-Z$2)/Z$2*100))</f>
        <v>-100</v>
      </c>
      <c r="AL1027" s="1">
        <f>IF((V1027-V$2)/V$2*100&gt;100,100,IF((V1027-V$2)/V$2*100&lt;-100,-100,(V1027-V$2)/V$2*100))</f>
        <v>100</v>
      </c>
      <c r="AM1027" s="1">
        <f>IF((AA1027-AA$2)/AA$2*100&gt;100,100,IF((AA1027-AA$2)/AA$2*100&lt;-100,-100,(AA1027-AA$2)/AA$2*100))</f>
        <v>-100</v>
      </c>
      <c r="AN1027" s="1">
        <f>IF((AB1027-AB$2)/AB$2*100&gt;100,100,IF((AB1027-AB$2)/AB$2*100&lt;-100,-100,(AB1027-AB$2)/AB$2*100))</f>
        <v>-42.980700154692791</v>
      </c>
      <c r="AO1027" s="1">
        <f>IF((AC1027-AC$2)/AC$2*100&gt;100,100,IF((AC1027-AC$2)/AC$2*100&lt;-100,-100,(AC1027-AC$2)/AC$2*100))</f>
        <v>-100</v>
      </c>
      <c r="AP1027" s="1"/>
      <c r="AQ1027" s="2">
        <f t="shared" si="369"/>
        <v>-48</v>
      </c>
      <c r="AR1027" s="2">
        <f t="shared" si="360"/>
        <v>100</v>
      </c>
      <c r="AS1027" s="2">
        <f t="shared" si="361"/>
        <v>27</v>
      </c>
      <c r="AT1027" s="2">
        <f t="shared" si="362"/>
        <v>-45</v>
      </c>
      <c r="AU1027" s="2">
        <f t="shared" si="363"/>
        <v>-28</v>
      </c>
      <c r="AV1027" s="2">
        <f t="shared" si="370"/>
        <v>0</v>
      </c>
      <c r="AW1027" s="2">
        <f t="shared" si="371"/>
        <v>1</v>
      </c>
      <c r="AX1027" s="2">
        <f t="shared" si="364"/>
        <v>0</v>
      </c>
      <c r="AY1027" s="2">
        <f t="shared" si="365"/>
        <v>0</v>
      </c>
      <c r="AZ1027" s="2">
        <f t="shared" si="366"/>
        <v>0</v>
      </c>
      <c r="BA1027" s="1"/>
      <c r="BB1027" s="1"/>
      <c r="BN1027" s="1">
        <f>T1027/(T$3-T$4)*100</f>
        <v>17.996020980285763</v>
      </c>
      <c r="BO1027" s="1">
        <f>U1027/(U$3-U$4)*100</f>
        <v>91.705287051924699</v>
      </c>
      <c r="BP1027" s="1">
        <f>V1027/(V$3-V$4)*100</f>
        <v>30.927835051546392</v>
      </c>
      <c r="BQ1027" s="1">
        <f>W1027/(W$3-W$4)*100</f>
        <v>44.985941893158383</v>
      </c>
      <c r="BR1027" s="1">
        <f>X1027/(X$3-X$4)*100</f>
        <v>14.032073310423824</v>
      </c>
      <c r="BS1027" s="1">
        <f>Y1027/(Y$3-Y$4)*100</f>
        <v>38.782523318605797</v>
      </c>
      <c r="BT1027" s="1">
        <f>Z1027/(Z$3-Z$4)*100</f>
        <v>0</v>
      </c>
      <c r="BU1027" s="1">
        <f>AA1027/(AA$3-AA$4)*100</f>
        <v>0</v>
      </c>
      <c r="BV1027" s="1">
        <f>AB1027/(AB$3-AB$4)*100</f>
        <v>4.8548285293498843</v>
      </c>
      <c r="BW1027" s="1">
        <f>AC1027/(AC$3-AC$4)*100</f>
        <v>0</v>
      </c>
    </row>
    <row r="1028" spans="1:75">
      <c r="A1028">
        <v>86</v>
      </c>
      <c r="B1028" t="s">
        <v>2941</v>
      </c>
      <c r="C1028" t="s">
        <v>3722</v>
      </c>
      <c r="D1028">
        <v>7</v>
      </c>
      <c r="E1028" t="s">
        <v>3723</v>
      </c>
      <c r="F1028" t="s">
        <v>3724</v>
      </c>
      <c r="G1028" t="s">
        <v>1036</v>
      </c>
      <c r="H1028">
        <v>13</v>
      </c>
      <c r="I1028">
        <v>31</v>
      </c>
      <c r="J1028">
        <v>13</v>
      </c>
      <c r="K1028">
        <v>24</v>
      </c>
      <c r="L1028">
        <v>27</v>
      </c>
      <c r="M1028">
        <v>12</v>
      </c>
      <c r="N1028">
        <v>7</v>
      </c>
      <c r="O1028">
        <v>2</v>
      </c>
      <c r="P1028">
        <v>1</v>
      </c>
      <c r="Q1028">
        <v>2</v>
      </c>
      <c r="R1028">
        <v>132</v>
      </c>
      <c r="T1028" s="1">
        <f t="shared" si="367"/>
        <v>9.8484848484848477</v>
      </c>
      <c r="U1028" s="1">
        <f t="shared" si="350"/>
        <v>23.484848484848484</v>
      </c>
      <c r="V1028" s="1">
        <f t="shared" si="351"/>
        <v>9.8484848484848477</v>
      </c>
      <c r="W1028" s="1">
        <f t="shared" si="352"/>
        <v>18.181818181818183</v>
      </c>
      <c r="X1028" s="1">
        <f t="shared" si="353"/>
        <v>20.454545454545457</v>
      </c>
      <c r="Y1028" s="1">
        <f t="shared" si="354"/>
        <v>9.0909090909090917</v>
      </c>
      <c r="Z1028" s="1">
        <f t="shared" si="355"/>
        <v>5.3030303030303028</v>
      </c>
      <c r="AA1028" s="1">
        <f t="shared" si="356"/>
        <v>1.5151515151515151</v>
      </c>
      <c r="AB1028" s="1">
        <f t="shared" si="357"/>
        <v>0.75757575757575757</v>
      </c>
      <c r="AC1028" s="1">
        <f t="shared" si="358"/>
        <v>1.5151515151515151</v>
      </c>
      <c r="AD1028" s="1"/>
      <c r="AF1028" s="1">
        <f t="shared" si="368"/>
        <v>-49.891007449062776</v>
      </c>
      <c r="AG1028" s="1">
        <f t="shared" si="359"/>
        <v>74.515718721875885</v>
      </c>
      <c r="AH1028" s="1">
        <f>IF((W1028-W$2)/W$2*100&gt;100,100,IF((W1028-W$2)/W$2*100&lt;-100,-100,(W1028-W$2)/W$2*100))</f>
        <v>-6.6291579453235299</v>
      </c>
      <c r="AI1028" s="1">
        <f>IF((X1028-X$2)/X$2*100&gt;100,100,IF((X1028-X$2)/X$2*100&lt;-100,-100,(X1028-X$2)/X$2*100))</f>
        <v>100</v>
      </c>
      <c r="AJ1028" s="1">
        <f>IF((Y1028-Y$2)/Y$2*100&gt;100,100,IF((Y1028-Y$2)/Y$2*100&lt;-100,-100,(Y1028-Y$2)/Y$2*100))</f>
        <v>-36.0849648476404</v>
      </c>
      <c r="AK1028" s="1">
        <f>IF((Z1028-Z$2)/Z$2*100&gt;100,100,IF((Z1028-Z$2)/Z$2*100&lt;-100,-100,(Z1028-Z$2)/Z$2*100))</f>
        <v>-45.125093191742181</v>
      </c>
      <c r="AL1028" s="1">
        <f>IF((V1028-V$2)/V$2*100&gt;100,100,IF((V1028-V$2)/V$2*100&lt;-100,-100,(V1028-V$2)/V$2*100))</f>
        <v>100</v>
      </c>
      <c r="AM1028" s="1">
        <f>IF((AA1028-AA$2)/AA$2*100&gt;100,100,IF((AA1028-AA$2)/AA$2*100&lt;-100,-100,(AA1028-AA$2)/AA$2*100))</f>
        <v>-69.923352186136697</v>
      </c>
      <c r="AN1028" s="1">
        <f>IF((AB1028-AB$2)/AB$2*100&gt;100,100,IF((AB1028-AB$2)/AB$2*100&lt;-100,-100,(AB1028-AB$2)/AB$2*100))</f>
        <v>-58.09945390155454</v>
      </c>
      <c r="AO1028" s="1">
        <f>IF((AC1028-AC$2)/AC$2*100&gt;100,100,IF((AC1028-AC$2)/AC$2*100&lt;-100,-100,(AC1028-AC$2)/AC$2*100))</f>
        <v>-38.400529701126807</v>
      </c>
      <c r="AP1028" s="1"/>
      <c r="AQ1028" s="2">
        <f t="shared" si="369"/>
        <v>-50</v>
      </c>
      <c r="AR1028" s="2">
        <f t="shared" si="360"/>
        <v>75</v>
      </c>
      <c r="AS1028" s="2">
        <f t="shared" si="361"/>
        <v>-7</v>
      </c>
      <c r="AT1028" s="2">
        <f t="shared" si="362"/>
        <v>100</v>
      </c>
      <c r="AU1028" s="2">
        <f t="shared" si="363"/>
        <v>-36</v>
      </c>
      <c r="AV1028" s="2">
        <f t="shared" si="370"/>
        <v>0</v>
      </c>
      <c r="AW1028" s="2">
        <f t="shared" si="371"/>
        <v>1</v>
      </c>
      <c r="AX1028" s="2">
        <f t="shared" si="364"/>
        <v>0</v>
      </c>
      <c r="AY1028" s="2">
        <f t="shared" si="365"/>
        <v>0</v>
      </c>
      <c r="AZ1028" s="2">
        <f t="shared" si="366"/>
        <v>0</v>
      </c>
      <c r="BA1028" s="1"/>
      <c r="BB1028" s="1"/>
      <c r="BN1028" s="1">
        <f>T1028/(T$3-T$4)*100</f>
        <v>17.191653375863901</v>
      </c>
      <c r="BO1028" s="1">
        <f>U1028/(U$3-U$4)*100</f>
        <v>65.283569641367805</v>
      </c>
      <c r="BP1028" s="1">
        <f>V1028/(V$3-V$4)*100</f>
        <v>19.696969696969695</v>
      </c>
      <c r="BQ1028" s="1">
        <f>W1028/(W$3-W$4)*100</f>
        <v>33.057851239669425</v>
      </c>
      <c r="BR1028" s="1">
        <f>X1028/(X$3-X$4)*100</f>
        <v>55.681818181818187</v>
      </c>
      <c r="BS1028" s="1">
        <f>Y1028/(Y$3-Y$4)*100</f>
        <v>34.199134199134207</v>
      </c>
      <c r="BT1028" s="1">
        <f>Z1028/(Z$3-Z$4)*100</f>
        <v>16.724941724941726</v>
      </c>
      <c r="BU1028" s="1">
        <f>AA1028/(AA$3-AA$4)*100</f>
        <v>5.4178145087236</v>
      </c>
      <c r="BV1028" s="1">
        <f>AB1028/(AB$3-AB$4)*100</f>
        <v>3.5675633889919607</v>
      </c>
      <c r="BW1028" s="1">
        <f>AC1028/(AC$3-AC$4)*100</f>
        <v>3.3780427223050178</v>
      </c>
    </row>
    <row r="1029" spans="1:75">
      <c r="A1029">
        <v>84</v>
      </c>
      <c r="B1029" t="s">
        <v>2941</v>
      </c>
      <c r="C1029" t="s">
        <v>3725</v>
      </c>
      <c r="D1029">
        <v>5</v>
      </c>
      <c r="E1029" t="s">
        <v>3726</v>
      </c>
      <c r="F1029" t="s">
        <v>3727</v>
      </c>
      <c r="G1029" t="s">
        <v>3728</v>
      </c>
      <c r="H1029">
        <v>5</v>
      </c>
      <c r="I1029">
        <v>14</v>
      </c>
      <c r="J1029">
        <v>4</v>
      </c>
      <c r="K1029">
        <v>13</v>
      </c>
      <c r="L1029">
        <v>4</v>
      </c>
      <c r="M1029">
        <v>5</v>
      </c>
      <c r="N1029">
        <v>0</v>
      </c>
      <c r="O1029">
        <v>0</v>
      </c>
      <c r="P1029">
        <v>0</v>
      </c>
      <c r="Q1029">
        <v>0</v>
      </c>
      <c r="R1029">
        <v>45</v>
      </c>
      <c r="T1029" s="1">
        <f t="shared" si="367"/>
        <v>11.111111111111111</v>
      </c>
      <c r="U1029" s="1">
        <f t="shared" si="350"/>
        <v>31.111111111111111</v>
      </c>
      <c r="V1029" s="1">
        <f t="shared" si="351"/>
        <v>8.8888888888888893</v>
      </c>
      <c r="W1029" s="1">
        <f t="shared" si="352"/>
        <v>28.888888888888886</v>
      </c>
      <c r="X1029" s="1">
        <f t="shared" si="353"/>
        <v>8.8888888888888893</v>
      </c>
      <c r="Y1029" s="1">
        <f t="shared" si="354"/>
        <v>11.111111111111111</v>
      </c>
      <c r="Z1029" s="1">
        <f t="shared" si="355"/>
        <v>0</v>
      </c>
      <c r="AA1029" s="1">
        <f t="shared" si="356"/>
        <v>0</v>
      </c>
      <c r="AB1029" s="1">
        <f t="shared" si="357"/>
        <v>0</v>
      </c>
      <c r="AC1029" s="1">
        <f t="shared" si="358"/>
        <v>0</v>
      </c>
      <c r="AD1029" s="1"/>
      <c r="AF1029" s="1">
        <f t="shared" si="368"/>
        <v>-43.466777634840057</v>
      </c>
      <c r="AG1029" s="1">
        <f t="shared" si="359"/>
        <v>100</v>
      </c>
      <c r="AH1029" s="1">
        <f>IF((W1029-W$2)/W$2*100&gt;100,100,IF((W1029-W$2)/W$2*100&lt;-100,-100,(W1029-W$2)/W$2*100))</f>
        <v>48.355893486874805</v>
      </c>
      <c r="AI1029" s="1">
        <f>IF((X1029-X$2)/X$2*100&gt;100,100,IF((X1029-X$2)/X$2*100&lt;-100,-100,(X1029-X$2)/X$2*100))</f>
        <v>-5.7845571184296416</v>
      </c>
      <c r="AJ1029" s="1">
        <f>IF((Y1029-Y$2)/Y$2*100&gt;100,100,IF((Y1029-Y$2)/Y$2*100&lt;-100,-100,(Y1029-Y$2)/Y$2*100))</f>
        <v>-21.881623702671611</v>
      </c>
      <c r="AK1029" s="1">
        <f>IF((Z1029-Z$2)/Z$2*100&gt;100,100,IF((Z1029-Z$2)/Z$2*100&lt;-100,-100,(Z1029-Z$2)/Z$2*100))</f>
        <v>-100</v>
      </c>
      <c r="AL1029" s="1">
        <f>IF((V1029-V$2)/V$2*100&gt;100,100,IF((V1029-V$2)/V$2*100&lt;-100,-100,(V1029-V$2)/V$2*100))</f>
        <v>93.278720787451903</v>
      </c>
      <c r="AM1029" s="1">
        <f>IF((AA1029-AA$2)/AA$2*100&gt;100,100,IF((AA1029-AA$2)/AA$2*100&lt;-100,-100,(AA1029-AA$2)/AA$2*100))</f>
        <v>-100</v>
      </c>
      <c r="AN1029" s="1">
        <f>IF((AB1029-AB$2)/AB$2*100&gt;100,100,IF((AB1029-AB$2)/AB$2*100&lt;-100,-100,(AB1029-AB$2)/AB$2*100))</f>
        <v>-100</v>
      </c>
      <c r="AO1029" s="1">
        <f>IF((AC1029-AC$2)/AC$2*100&gt;100,100,IF((AC1029-AC$2)/AC$2*100&lt;-100,-100,(AC1029-AC$2)/AC$2*100))</f>
        <v>-100</v>
      </c>
      <c r="AP1029" s="1"/>
      <c r="AQ1029" s="2">
        <f t="shared" si="369"/>
        <v>-43</v>
      </c>
      <c r="AR1029" s="2">
        <f t="shared" si="360"/>
        <v>100</v>
      </c>
      <c r="AS1029" s="2">
        <f t="shared" si="361"/>
        <v>48</v>
      </c>
      <c r="AT1029" s="2">
        <f t="shared" si="362"/>
        <v>-6</v>
      </c>
      <c r="AU1029" s="2">
        <f t="shared" si="363"/>
        <v>-22</v>
      </c>
      <c r="AV1029" s="2">
        <f t="shared" si="370"/>
        <v>0</v>
      </c>
      <c r="AW1029" s="2">
        <f t="shared" si="371"/>
        <v>1</v>
      </c>
      <c r="AX1029" s="2">
        <f t="shared" si="364"/>
        <v>0</v>
      </c>
      <c r="AY1029" s="2">
        <f t="shared" si="365"/>
        <v>0</v>
      </c>
      <c r="AZ1029" s="2">
        <f t="shared" si="366"/>
        <v>0</v>
      </c>
      <c r="BA1029" s="1"/>
      <c r="BB1029" s="1"/>
      <c r="BN1029" s="1">
        <f>T1029/(T$3-T$4)*100</f>
        <v>19.395711500974656</v>
      </c>
      <c r="BO1029" s="1">
        <f>U1029/(U$3-U$4)*100</f>
        <v>86.48318042813456</v>
      </c>
      <c r="BP1029" s="1">
        <f>V1029/(V$3-V$4)*100</f>
        <v>17.777777777777779</v>
      </c>
      <c r="BQ1029" s="1">
        <f>W1029/(W$3-W$4)*100</f>
        <v>52.525252525252512</v>
      </c>
      <c r="BR1029" s="1">
        <f>X1029/(X$3-X$4)*100</f>
        <v>24.197530864197532</v>
      </c>
      <c r="BS1029" s="1">
        <f>Y1029/(Y$3-Y$4)*100</f>
        <v>41.798941798941804</v>
      </c>
      <c r="BT1029" s="1">
        <f>Z1029/(Z$3-Z$4)*100</f>
        <v>0</v>
      </c>
      <c r="BU1029" s="1">
        <f>AA1029/(AA$3-AA$4)*100</f>
        <v>0</v>
      </c>
      <c r="BV1029" s="1">
        <f>AB1029/(AB$3-AB$4)*100</f>
        <v>0</v>
      </c>
      <c r="BW1029" s="1">
        <f>AC1029/(AC$3-AC$4)*100</f>
        <v>0</v>
      </c>
    </row>
    <row r="1030" spans="1:75">
      <c r="A1030">
        <v>85</v>
      </c>
      <c r="B1030" t="s">
        <v>2941</v>
      </c>
      <c r="C1030" t="s">
        <v>3729</v>
      </c>
      <c r="D1030">
        <v>9</v>
      </c>
      <c r="E1030" t="s">
        <v>3730</v>
      </c>
      <c r="F1030" t="s">
        <v>3731</v>
      </c>
      <c r="G1030" t="s">
        <v>605</v>
      </c>
      <c r="H1030">
        <v>37</v>
      </c>
      <c r="I1030">
        <v>41</v>
      </c>
      <c r="J1030">
        <v>16</v>
      </c>
      <c r="K1030">
        <v>50</v>
      </c>
      <c r="L1030">
        <v>16</v>
      </c>
      <c r="M1030">
        <v>11</v>
      </c>
      <c r="N1030">
        <v>0</v>
      </c>
      <c r="O1030">
        <v>2</v>
      </c>
      <c r="P1030">
        <v>1</v>
      </c>
      <c r="Q1030">
        <v>0</v>
      </c>
      <c r="R1030">
        <v>174</v>
      </c>
      <c r="T1030" s="1">
        <f t="shared" si="367"/>
        <v>21.264367816091951</v>
      </c>
      <c r="U1030" s="1">
        <f t="shared" ref="U1030:U1059" si="372">IF($R1030&lt;&gt;0,I1030/$R1030,0)*100</f>
        <v>23.563218390804597</v>
      </c>
      <c r="V1030" s="1">
        <f t="shared" ref="V1030:V1059" si="373">IF($R1030&lt;&gt;0,J1030/$R1030,0)*100</f>
        <v>9.1954022988505741</v>
      </c>
      <c r="W1030" s="1">
        <f t="shared" ref="W1030:W1059" si="374">IF($R1030&lt;&gt;0,K1030/$R1030,0)*100</f>
        <v>28.735632183908045</v>
      </c>
      <c r="X1030" s="1">
        <f t="shared" ref="X1030:X1059" si="375">IF($R1030&lt;&gt;0,L1030/$R1030,0)*100</f>
        <v>9.1954022988505741</v>
      </c>
      <c r="Y1030" s="1">
        <f t="shared" ref="Y1030:Y1059" si="376">IF($R1030&lt;&gt;0,M1030/$R1030,0)*100</f>
        <v>6.3218390804597711</v>
      </c>
      <c r="Z1030" s="1">
        <f t="shared" ref="Z1030:Z1059" si="377">IF($R1030&lt;&gt;0,N1030/$R1030,0)*100</f>
        <v>0</v>
      </c>
      <c r="AA1030" s="1">
        <f t="shared" ref="AA1030:AA1059" si="378">IF($R1030&lt;&gt;0,O1030/$R1030,0)*100</f>
        <v>1.1494252873563218</v>
      </c>
      <c r="AB1030" s="1">
        <f t="shared" ref="AB1030:AB1059" si="379">IF($R1030&lt;&gt;0,P1030/$R1030,0)*100</f>
        <v>0.57471264367816088</v>
      </c>
      <c r="AC1030" s="1">
        <f t="shared" ref="AC1030:AC1059" si="380">IF($R1030&lt;&gt;0,Q1030/$R1030,0)*100</f>
        <v>0</v>
      </c>
      <c r="AD1030" s="1"/>
      <c r="AF1030" s="1">
        <f t="shared" si="368"/>
        <v>8.192891078150927</v>
      </c>
      <c r="AG1030" s="1">
        <f t="shared" ref="AG1030:AG1059" si="381">IF((U1030-U$2)/U$2*100&gt;100,100,IF((U1030-U$2)/U$2*100&lt;-100,-100,(U1030-U$2)/U$2*100))</f>
        <v>75.098084857766452</v>
      </c>
      <c r="AH1030" s="1">
        <f>IF((W1030-W$2)/W$2*100&gt;100,100,IF((W1030-W$2)/W$2*100&lt;-100,-100,(W1030-W$2)/W$2*100))</f>
        <v>47.56885956917256</v>
      </c>
      <c r="AI1030" s="1">
        <f>IF((X1030-X$2)/X$2*100&gt;100,100,IF((X1030-X$2)/X$2*100&lt;-100,-100,(X1030-X$2)/X$2*100))</f>
        <v>-2.5357487432030879</v>
      </c>
      <c r="AJ1030" s="1">
        <f>IF((Y1030-Y$2)/Y$2*100&gt;100,100,IF((Y1030-Y$2)/Y$2*100&lt;-100,-100,(Y1030-Y$2)/Y$2*100))</f>
        <v>-55.553337623933842</v>
      </c>
      <c r="AK1030" s="1">
        <f>IF((Z1030-Z$2)/Z$2*100&gt;100,100,IF((Z1030-Z$2)/Z$2*100&lt;-100,-100,(Z1030-Z$2)/Z$2*100))</f>
        <v>-100</v>
      </c>
      <c r="AL1030" s="1">
        <f>IF((V1030-V$2)/V$2*100&gt;100,100,IF((V1030-V$2)/V$2*100&lt;-100,-100,(V1030-V$2)/V$2*100))</f>
        <v>99.943504262881262</v>
      </c>
      <c r="AM1030" s="1">
        <f>IF((AA1030-AA$2)/AA$2*100&gt;100,100,IF((AA1030-AA$2)/AA$2*100&lt;-100,-100,(AA1030-AA$2)/AA$2*100))</f>
        <v>-77.183232692931298</v>
      </c>
      <c r="AN1030" s="1">
        <f>IF((AB1030-AB$2)/AB$2*100&gt;100,100,IF((AB1030-AB$2)/AB$2*100&lt;-100,-100,(AB1030-AB$2)/AB$2*100))</f>
        <v>-68.213378821868957</v>
      </c>
      <c r="AO1030" s="1">
        <f>IF((AC1030-AC$2)/AC$2*100&gt;100,100,IF((AC1030-AC$2)/AC$2*100&lt;-100,-100,(AC1030-AC$2)/AC$2*100))</f>
        <v>-100</v>
      </c>
      <c r="AP1030" s="1"/>
      <c r="AQ1030" s="2">
        <f t="shared" si="369"/>
        <v>8</v>
      </c>
      <c r="AR1030" s="2">
        <f t="shared" ref="AR1030:AR1059" si="382">ROUND(AG1030, 0)</f>
        <v>75</v>
      </c>
      <c r="AS1030" s="2">
        <f t="shared" ref="AS1030:AS1059" si="383">ROUND(AH1030, 0)</f>
        <v>48</v>
      </c>
      <c r="AT1030" s="2">
        <f t="shared" ref="AT1030:AT1059" si="384">ROUND(AI1030, 0)</f>
        <v>-3</v>
      </c>
      <c r="AU1030" s="2">
        <f t="shared" ref="AU1030:AU1059" si="385">ROUND(AJ1030, 0)</f>
        <v>-56</v>
      </c>
      <c r="AV1030" s="2">
        <f t="shared" si="370"/>
        <v>0</v>
      </c>
      <c r="AW1030" s="2">
        <f t="shared" si="371"/>
        <v>1</v>
      </c>
      <c r="AX1030" s="2">
        <f t="shared" ref="AX1030:AX1059" si="386">IF(AM1030&gt;20, 1, 0)</f>
        <v>0</v>
      </c>
      <c r="AY1030" s="2">
        <f t="shared" ref="AY1030:AY1059" si="387">IF(AN1030&gt;20, 1, 0)</f>
        <v>0</v>
      </c>
      <c r="AZ1030" s="2">
        <f t="shared" ref="AZ1030:AZ1059" si="388">IF(AO1030&gt;20, 1, 0)</f>
        <v>0</v>
      </c>
      <c r="BA1030" s="1"/>
      <c r="BB1030" s="1"/>
      <c r="BN1030" s="1">
        <f>T1030/(T$3-T$4)*100</f>
        <v>37.119378907037706</v>
      </c>
      <c r="BO1030" s="1">
        <f>U1030/(U$3-U$4)*100</f>
        <v>65.501423600126543</v>
      </c>
      <c r="BP1030" s="1">
        <f>V1030/(V$3-V$4)*100</f>
        <v>18.390804597701148</v>
      </c>
      <c r="BQ1030" s="1">
        <f>W1030/(W$3-W$4)*100</f>
        <v>52.246603970741887</v>
      </c>
      <c r="BR1030" s="1">
        <f>X1030/(X$3-X$4)*100</f>
        <v>25.031928480204339</v>
      </c>
      <c r="BS1030" s="1">
        <f>Y1030/(Y$3-Y$4)*100</f>
        <v>23.782156540777237</v>
      </c>
      <c r="BT1030" s="1">
        <f>Z1030/(Z$3-Z$4)*100</f>
        <v>0</v>
      </c>
      <c r="BU1030" s="1">
        <f>AA1030/(AA$3-AA$4)*100</f>
        <v>4.1100661790316959</v>
      </c>
      <c r="BV1030" s="1">
        <f>AB1030/(AB$3-AB$4)*100</f>
        <v>2.7064273985456251</v>
      </c>
      <c r="BW1030" s="1">
        <f>AC1030/(AC$3-AC$4)*100</f>
        <v>0</v>
      </c>
    </row>
    <row r="1031" spans="1:75">
      <c r="A1031">
        <v>83</v>
      </c>
      <c r="B1031" t="s">
        <v>2941</v>
      </c>
      <c r="C1031" t="s">
        <v>3732</v>
      </c>
      <c r="D1031">
        <v>5</v>
      </c>
      <c r="E1031" t="s">
        <v>3733</v>
      </c>
      <c r="F1031" t="s">
        <v>3734</v>
      </c>
      <c r="G1031" t="s">
        <v>3735</v>
      </c>
      <c r="H1031">
        <v>9</v>
      </c>
      <c r="I1031">
        <v>10</v>
      </c>
      <c r="J1031">
        <v>7</v>
      </c>
      <c r="K1031">
        <v>12</v>
      </c>
      <c r="L1031">
        <v>4</v>
      </c>
      <c r="M1031">
        <v>7</v>
      </c>
      <c r="N1031">
        <v>0</v>
      </c>
      <c r="O1031">
        <v>1</v>
      </c>
      <c r="P1031">
        <v>0</v>
      </c>
      <c r="Q1031">
        <v>1</v>
      </c>
      <c r="R1031">
        <v>51</v>
      </c>
      <c r="T1031" s="1">
        <f t="shared" ref="T1031:T1059" si="389">IF($R1031&lt;&gt;0,H1031/$R1031,0)*100</f>
        <v>17.647058823529413</v>
      </c>
      <c r="U1031" s="1">
        <f t="shared" si="372"/>
        <v>19.607843137254903</v>
      </c>
      <c r="V1031" s="1">
        <f t="shared" si="373"/>
        <v>13.725490196078432</v>
      </c>
      <c r="W1031" s="1">
        <f t="shared" si="374"/>
        <v>23.52941176470588</v>
      </c>
      <c r="X1031" s="1">
        <f t="shared" si="375"/>
        <v>7.8431372549019605</v>
      </c>
      <c r="Y1031" s="1">
        <f t="shared" si="376"/>
        <v>13.725490196078432</v>
      </c>
      <c r="Z1031" s="1">
        <f t="shared" si="377"/>
        <v>0</v>
      </c>
      <c r="AA1031" s="1">
        <f t="shared" si="378"/>
        <v>1.9607843137254901</v>
      </c>
      <c r="AB1031" s="1">
        <f t="shared" si="379"/>
        <v>0</v>
      </c>
      <c r="AC1031" s="1">
        <f t="shared" si="380"/>
        <v>1.9607843137254901</v>
      </c>
      <c r="AD1031" s="1"/>
      <c r="AF1031" s="1">
        <f t="shared" ref="AF1031:AF1059" si="390">IF((T1031-T$2)/T$2*100&gt;100,100,IF((T1031-T$2)/T$2*100&lt;-100,-100,(T1031-T$2)/T$2*100))</f>
        <v>-10.211940949451837</v>
      </c>
      <c r="AG1031" s="1">
        <f t="shared" si="381"/>
        <v>45.705723411053889</v>
      </c>
      <c r="AH1031" s="1">
        <f>IF((W1031-W$2)/W$2*100&gt;100,100,IF((W1031-W$2)/W$2*100&lt;-100,-100,(W1031-W$2)/W$2*100))</f>
        <v>20.83285442369894</v>
      </c>
      <c r="AI1031" s="1">
        <f>IF((X1031-X$2)/X$2*100&gt;100,100,IF((X1031-X$2)/X$2*100&lt;-100,-100,(X1031-X$2)/X$2*100))</f>
        <v>-16.868726869202632</v>
      </c>
      <c r="AJ1031" s="1">
        <f>IF((Y1031-Y$2)/Y$2*100&gt;100,100,IF((Y1031-Y$2)/Y$2*100&lt;-100,-100,(Y1031-Y$2)/Y$2*100))</f>
        <v>-3.5008292797708007</v>
      </c>
      <c r="AK1031" s="1">
        <f>IF((Z1031-Z$2)/Z$2*100&gt;100,100,IF((Z1031-Z$2)/Z$2*100&lt;-100,-100,(Z1031-Z$2)/Z$2*100))</f>
        <v>-100</v>
      </c>
      <c r="AL1031" s="1">
        <f>IF((V1031-V$2)/V$2*100&gt;100,100,IF((V1031-V$2)/V$2*100&lt;-100,-100,(V1031-V$2)/V$2*100))</f>
        <v>100</v>
      </c>
      <c r="AM1031" s="1">
        <f>IF((AA1031-AA$2)/AA$2*100&gt;100,100,IF((AA1031-AA$2)/AA$2*100&lt;-100,-100,(AA1031-AA$2)/AA$2*100))</f>
        <v>-61.077279299706312</v>
      </c>
      <c r="AN1031" s="1">
        <f>IF((AB1031-AB$2)/AB$2*100&gt;100,100,IF((AB1031-AB$2)/AB$2*100&lt;-100,-100,(AB1031-AB$2)/AB$2*100))</f>
        <v>-100</v>
      </c>
      <c r="AO1031" s="1">
        <f>IF((AC1031-AC$2)/AC$2*100&gt;100,100,IF((AC1031-AC$2)/AC$2*100&lt;-100,-100,(AC1031-AC$2)/AC$2*100))</f>
        <v>-20.283038436752339</v>
      </c>
      <c r="AP1031" s="1"/>
      <c r="AQ1031" s="2">
        <f t="shared" ref="AQ1031:AQ1059" si="391">ROUND(AF1031, 0)</f>
        <v>-10</v>
      </c>
      <c r="AR1031" s="2">
        <f t="shared" si="382"/>
        <v>46</v>
      </c>
      <c r="AS1031" s="2">
        <f t="shared" si="383"/>
        <v>21</v>
      </c>
      <c r="AT1031" s="2">
        <f t="shared" si="384"/>
        <v>-17</v>
      </c>
      <c r="AU1031" s="2">
        <f t="shared" si="385"/>
        <v>-4</v>
      </c>
      <c r="AV1031" s="2">
        <f t="shared" ref="AV1031:AV1059" si="392">IF(AK1031&gt;20, 1, 0)</f>
        <v>0</v>
      </c>
      <c r="AW1031" s="2">
        <f t="shared" ref="AW1031:AW1059" si="393">IF(AL1031&gt;20, 1, 0)</f>
        <v>1</v>
      </c>
      <c r="AX1031" s="2">
        <f t="shared" si="386"/>
        <v>0</v>
      </c>
      <c r="AY1031" s="2">
        <f t="shared" si="387"/>
        <v>0</v>
      </c>
      <c r="AZ1031" s="2">
        <f t="shared" si="388"/>
        <v>0</v>
      </c>
      <c r="BA1031" s="1"/>
      <c r="BB1031" s="1"/>
      <c r="BN1031" s="1">
        <f>T1031/(T$3-T$4)*100</f>
        <v>30.804953560371516</v>
      </c>
      <c r="BO1031" s="1">
        <f>U1031/(U$3-U$4)*100</f>
        <v>54.506206152185641</v>
      </c>
      <c r="BP1031" s="1">
        <f>V1031/(V$3-V$4)*100</f>
        <v>27.450980392156865</v>
      </c>
      <c r="BQ1031" s="1">
        <f>W1031/(W$3-W$4)*100</f>
        <v>42.780748663101598</v>
      </c>
      <c r="BR1031" s="1">
        <f>X1031/(X$3-X$4)*100</f>
        <v>21.350762527233115</v>
      </c>
      <c r="BS1031" s="1">
        <f>Y1031/(Y$3-Y$4)*100</f>
        <v>51.633986928104591</v>
      </c>
      <c r="BT1031" s="1">
        <f>Z1031/(Z$3-Z$4)*100</f>
        <v>0</v>
      </c>
      <c r="BU1031" s="1">
        <f>AA1031/(AA$3-AA$4)*100</f>
        <v>7.0112893642305414</v>
      </c>
      <c r="BV1031" s="1">
        <f>AB1031/(AB$3-AB$4)*100</f>
        <v>0</v>
      </c>
      <c r="BW1031" s="1">
        <f>AC1031/(AC$3-AC$4)*100</f>
        <v>4.3715846994535523</v>
      </c>
    </row>
    <row r="1032" spans="1:75">
      <c r="A1032">
        <v>83</v>
      </c>
      <c r="B1032" t="s">
        <v>2941</v>
      </c>
      <c r="C1032" t="s">
        <v>3736</v>
      </c>
      <c r="D1032">
        <v>5</v>
      </c>
      <c r="E1032" t="s">
        <v>3737</v>
      </c>
      <c r="F1032" t="s">
        <v>3738</v>
      </c>
      <c r="G1032" t="s">
        <v>3739</v>
      </c>
      <c r="H1032">
        <v>14</v>
      </c>
      <c r="I1032">
        <v>13</v>
      </c>
      <c r="J1032">
        <v>8</v>
      </c>
      <c r="K1032">
        <v>19</v>
      </c>
      <c r="L1032">
        <v>11</v>
      </c>
      <c r="M1032">
        <v>12</v>
      </c>
      <c r="N1032">
        <v>3</v>
      </c>
      <c r="O1032">
        <v>0</v>
      </c>
      <c r="P1032">
        <v>0</v>
      </c>
      <c r="Q1032">
        <v>0</v>
      </c>
      <c r="R1032">
        <v>80</v>
      </c>
      <c r="T1032" s="1">
        <f t="shared" si="389"/>
        <v>17.5</v>
      </c>
      <c r="U1032" s="1">
        <f t="shared" si="372"/>
        <v>16.25</v>
      </c>
      <c r="V1032" s="1">
        <f t="shared" si="373"/>
        <v>10</v>
      </c>
      <c r="W1032" s="1">
        <f t="shared" si="374"/>
        <v>23.75</v>
      </c>
      <c r="X1032" s="1">
        <f t="shared" si="375"/>
        <v>13.750000000000002</v>
      </c>
      <c r="Y1032" s="1">
        <f t="shared" si="376"/>
        <v>15</v>
      </c>
      <c r="Z1032" s="1">
        <f t="shared" si="377"/>
        <v>3.75</v>
      </c>
      <c r="AA1032" s="1">
        <f t="shared" si="378"/>
        <v>0</v>
      </c>
      <c r="AB1032" s="1">
        <f t="shared" si="379"/>
        <v>0</v>
      </c>
      <c r="AC1032" s="1">
        <f t="shared" si="380"/>
        <v>0</v>
      </c>
      <c r="AD1032" s="1"/>
      <c r="AF1032" s="1">
        <f t="shared" si="390"/>
        <v>-10.960174774873078</v>
      </c>
      <c r="AG1032" s="1">
        <f t="shared" si="381"/>
        <v>20.753618276910903</v>
      </c>
      <c r="AH1032" s="1">
        <f>IF((W1032-W$2)/W$2*100&gt;100,100,IF((W1032-W$2)/W$2*100&lt;-100,-100,(W1032-W$2)/W$2*100))</f>
        <v>21.965662433921125</v>
      </c>
      <c r="AI1032" s="1">
        <f>IF((X1032-X$2)/X$2*100&gt;100,100,IF((X1032-X$2)/X$2*100&lt;-100,-100,(X1032-X$2)/X$2*100))</f>
        <v>45.739513207429162</v>
      </c>
      <c r="AJ1032" s="1">
        <f>IF((Y1032-Y$2)/Y$2*100&gt;100,100,IF((Y1032-Y$2)/Y$2*100&lt;-100,-100,(Y1032-Y$2)/Y$2*100))</f>
        <v>5.4598080013933314</v>
      </c>
      <c r="AK1032" s="1">
        <f>IF((Z1032-Z$2)/Z$2*100&gt;100,100,IF((Z1032-Z$2)/Z$2*100&lt;-100,-100,(Z1032-Z$2)/Z$2*100))</f>
        <v>-61.195601614160545</v>
      </c>
      <c r="AL1032" s="1">
        <f>IF((V1032-V$2)/V$2*100&gt;100,100,IF((V1032-V$2)/V$2*100&lt;-100,-100,(V1032-V$2)/V$2*100))</f>
        <v>100</v>
      </c>
      <c r="AM1032" s="1">
        <f>IF((AA1032-AA$2)/AA$2*100&gt;100,100,IF((AA1032-AA$2)/AA$2*100&lt;-100,-100,(AA1032-AA$2)/AA$2*100))</f>
        <v>-100</v>
      </c>
      <c r="AN1032" s="1">
        <f>IF((AB1032-AB$2)/AB$2*100&gt;100,100,IF((AB1032-AB$2)/AB$2*100&lt;-100,-100,(AB1032-AB$2)/AB$2*100))</f>
        <v>-100</v>
      </c>
      <c r="AO1032" s="1">
        <f>IF((AC1032-AC$2)/AC$2*100&gt;100,100,IF((AC1032-AC$2)/AC$2*100&lt;-100,-100,(AC1032-AC$2)/AC$2*100))</f>
        <v>-100</v>
      </c>
      <c r="AP1032" s="1"/>
      <c r="AQ1032" s="2">
        <f t="shared" si="391"/>
        <v>-11</v>
      </c>
      <c r="AR1032" s="2">
        <f t="shared" si="382"/>
        <v>21</v>
      </c>
      <c r="AS1032" s="2">
        <f t="shared" si="383"/>
        <v>22</v>
      </c>
      <c r="AT1032" s="2">
        <f t="shared" si="384"/>
        <v>46</v>
      </c>
      <c r="AU1032" s="2">
        <f t="shared" si="385"/>
        <v>5</v>
      </c>
      <c r="AV1032" s="2">
        <f t="shared" si="392"/>
        <v>0</v>
      </c>
      <c r="AW1032" s="2">
        <f t="shared" si="393"/>
        <v>1</v>
      </c>
      <c r="AX1032" s="2">
        <f t="shared" si="386"/>
        <v>0</v>
      </c>
      <c r="AY1032" s="2">
        <f t="shared" si="387"/>
        <v>0</v>
      </c>
      <c r="AZ1032" s="2">
        <f t="shared" si="388"/>
        <v>0</v>
      </c>
      <c r="BA1032" s="1"/>
      <c r="BB1032" s="1"/>
      <c r="BN1032" s="1">
        <f>T1032/(T$3-T$4)*100</f>
        <v>30.548245614035086</v>
      </c>
      <c r="BO1032" s="1">
        <f>U1032/(U$3-U$4)*100</f>
        <v>45.172018348623851</v>
      </c>
      <c r="BP1032" s="1">
        <f>V1032/(V$3-V$4)*100</f>
        <v>20</v>
      </c>
      <c r="BQ1032" s="1">
        <f>W1032/(W$3-W$4)*100</f>
        <v>43.18181818181818</v>
      </c>
      <c r="BR1032" s="1">
        <f>X1032/(X$3-X$4)*100</f>
        <v>37.430555555555557</v>
      </c>
      <c r="BS1032" s="1">
        <f>Y1032/(Y$3-Y$4)*100</f>
        <v>56.428571428571438</v>
      </c>
      <c r="BT1032" s="1">
        <f>Z1032/(Z$3-Z$4)*100</f>
        <v>11.826923076923077</v>
      </c>
      <c r="BU1032" s="1">
        <f>AA1032/(AA$3-AA$4)*100</f>
        <v>0</v>
      </c>
      <c r="BV1032" s="1">
        <f>AB1032/(AB$3-AB$4)*100</f>
        <v>0</v>
      </c>
      <c r="BW1032" s="1">
        <f>AC1032/(AC$3-AC$4)*100</f>
        <v>0</v>
      </c>
    </row>
    <row r="1033" spans="1:75">
      <c r="A1033">
        <v>89</v>
      </c>
      <c r="B1033" t="s">
        <v>2941</v>
      </c>
      <c r="C1033" t="s">
        <v>3455</v>
      </c>
      <c r="D1033">
        <v>2</v>
      </c>
      <c r="E1033" t="s">
        <v>3740</v>
      </c>
      <c r="F1033" t="s">
        <v>3741</v>
      </c>
      <c r="G1033" t="s">
        <v>573</v>
      </c>
      <c r="H1033">
        <v>7</v>
      </c>
      <c r="I1033">
        <v>7</v>
      </c>
      <c r="J1033">
        <v>0</v>
      </c>
      <c r="K1033">
        <v>3</v>
      </c>
      <c r="L1033">
        <v>5</v>
      </c>
      <c r="M1033">
        <v>4</v>
      </c>
      <c r="N1033">
        <v>2</v>
      </c>
      <c r="O1033">
        <v>0</v>
      </c>
      <c r="P1033">
        <v>0</v>
      </c>
      <c r="Q1033">
        <v>0</v>
      </c>
      <c r="R1033">
        <v>28</v>
      </c>
      <c r="T1033" s="1">
        <f t="shared" si="389"/>
        <v>25</v>
      </c>
      <c r="U1033" s="1">
        <f t="shared" si="372"/>
        <v>25</v>
      </c>
      <c r="V1033" s="1">
        <f t="shared" si="373"/>
        <v>0</v>
      </c>
      <c r="W1033" s="1">
        <f t="shared" si="374"/>
        <v>10.714285714285714</v>
      </c>
      <c r="X1033" s="1">
        <f t="shared" si="375"/>
        <v>17.857142857142858</v>
      </c>
      <c r="Y1033" s="1">
        <f t="shared" si="376"/>
        <v>14.285714285714285</v>
      </c>
      <c r="Z1033" s="1">
        <f t="shared" si="377"/>
        <v>7.1428571428571423</v>
      </c>
      <c r="AA1033" s="1">
        <f t="shared" si="378"/>
        <v>0</v>
      </c>
      <c r="AB1033" s="1">
        <f t="shared" si="379"/>
        <v>0</v>
      </c>
      <c r="AC1033" s="1">
        <f t="shared" si="380"/>
        <v>0</v>
      </c>
      <c r="AD1033" s="1"/>
      <c r="AF1033" s="1">
        <f t="shared" si="390"/>
        <v>27.199750321609891</v>
      </c>
      <c r="AG1033" s="1">
        <f t="shared" si="381"/>
        <v>85.774797349093689</v>
      </c>
      <c r="AH1033" s="1">
        <f>IF((W1033-W$2)/W$2*100&gt;100,100,IF((W1033-W$2)/W$2*100&lt;-100,-100,(W1033-W$2)/W$2*100))</f>
        <v>-44.977896646351375</v>
      </c>
      <c r="AI1033" s="1">
        <f>IF((X1033-X$2)/X$2*100&gt;100,100,IF((X1033-X$2)/X$2*100&lt;-100,-100,(X1033-X$2)/X$2*100))</f>
        <v>89.272095074583305</v>
      </c>
      <c r="AJ1033" s="1">
        <f>IF((Y1033-Y$2)/Y$2*100&gt;100,100,IF((Y1033-Y$2)/Y$2*100&lt;-100,-100,(Y1033-Y$2)/Y$2*100))</f>
        <v>0.43791238227935614</v>
      </c>
      <c r="AK1033" s="1">
        <f>IF((Z1033-Z$2)/Z$2*100&gt;100,100,IF((Z1033-Z$2)/Z$2*100&lt;-100,-100,(Z1033-Z$2)/Z$2*100))</f>
        <v>-26.086860217448653</v>
      </c>
      <c r="AL1033" s="1">
        <f>IF((V1033-V$2)/V$2*100&gt;100,100,IF((V1033-V$2)/V$2*100&lt;-100,-100,(V1033-V$2)/V$2*100))</f>
        <v>-100</v>
      </c>
      <c r="AM1033" s="1">
        <f>IF((AA1033-AA$2)/AA$2*100&gt;100,100,IF((AA1033-AA$2)/AA$2*100&lt;-100,-100,(AA1033-AA$2)/AA$2*100))</f>
        <v>-100</v>
      </c>
      <c r="AN1033" s="1">
        <f>IF((AB1033-AB$2)/AB$2*100&gt;100,100,IF((AB1033-AB$2)/AB$2*100&lt;-100,-100,(AB1033-AB$2)/AB$2*100))</f>
        <v>-100</v>
      </c>
      <c r="AO1033" s="1">
        <f>IF((AC1033-AC$2)/AC$2*100&gt;100,100,IF((AC1033-AC$2)/AC$2*100&lt;-100,-100,(AC1033-AC$2)/AC$2*100))</f>
        <v>-100</v>
      </c>
      <c r="AP1033" s="1"/>
      <c r="AQ1033" s="2">
        <f t="shared" si="391"/>
        <v>27</v>
      </c>
      <c r="AR1033" s="2">
        <f t="shared" si="382"/>
        <v>86</v>
      </c>
      <c r="AS1033" s="2">
        <f t="shared" si="383"/>
        <v>-45</v>
      </c>
      <c r="AT1033" s="2">
        <f t="shared" si="384"/>
        <v>89</v>
      </c>
      <c r="AU1033" s="2">
        <f t="shared" si="385"/>
        <v>0</v>
      </c>
      <c r="AV1033" s="2">
        <f t="shared" si="392"/>
        <v>0</v>
      </c>
      <c r="AW1033" s="2">
        <f t="shared" si="393"/>
        <v>0</v>
      </c>
      <c r="AX1033" s="2">
        <f t="shared" si="386"/>
        <v>0</v>
      </c>
      <c r="AY1033" s="2">
        <f t="shared" si="387"/>
        <v>0</v>
      </c>
      <c r="AZ1033" s="2">
        <f t="shared" si="388"/>
        <v>0</v>
      </c>
      <c r="BA1033" s="1"/>
      <c r="BB1033" s="1"/>
      <c r="BN1033" s="1">
        <f>T1033/(T$3-T$4)*100</f>
        <v>43.640350877192979</v>
      </c>
      <c r="BO1033" s="1">
        <f>U1033/(U$3-U$4)*100</f>
        <v>69.495412844036693</v>
      </c>
      <c r="BP1033" s="1">
        <f>V1033/(V$3-V$4)*100</f>
        <v>0</v>
      </c>
      <c r="BQ1033" s="1">
        <f>W1033/(W$3-W$4)*100</f>
        <v>19.480519480519476</v>
      </c>
      <c r="BR1033" s="1">
        <f>X1033/(X$3-X$4)*100</f>
        <v>48.611111111111107</v>
      </c>
      <c r="BS1033" s="1">
        <f>Y1033/(Y$3-Y$4)*100</f>
        <v>53.741496598639458</v>
      </c>
      <c r="BT1033" s="1">
        <f>Z1033/(Z$3-Z$4)*100</f>
        <v>22.527472527472526</v>
      </c>
      <c r="BU1033" s="1">
        <f>AA1033/(AA$3-AA$4)*100</f>
        <v>0</v>
      </c>
      <c r="BV1033" s="1">
        <f>AB1033/(AB$3-AB$4)*100</f>
        <v>0</v>
      </c>
      <c r="BW1033" s="1">
        <f>AC1033/(AC$3-AC$4)*100</f>
        <v>0</v>
      </c>
    </row>
    <row r="1034" spans="1:75">
      <c r="A1034">
        <v>84</v>
      </c>
      <c r="B1034" t="s">
        <v>2941</v>
      </c>
      <c r="C1034" t="s">
        <v>3742</v>
      </c>
      <c r="D1034">
        <v>3</v>
      </c>
      <c r="E1034" t="s">
        <v>3743</v>
      </c>
      <c r="F1034" t="s">
        <v>3744</v>
      </c>
      <c r="G1034" t="s">
        <v>3406</v>
      </c>
      <c r="H1034">
        <v>4</v>
      </c>
      <c r="I1034">
        <v>13</v>
      </c>
      <c r="J1034">
        <v>1</v>
      </c>
      <c r="K1034">
        <v>9</v>
      </c>
      <c r="L1034">
        <v>0</v>
      </c>
      <c r="M1034">
        <v>5</v>
      </c>
      <c r="N1034">
        <v>6</v>
      </c>
      <c r="O1034">
        <v>4</v>
      </c>
      <c r="P1034">
        <v>1</v>
      </c>
      <c r="Q1034">
        <v>0</v>
      </c>
      <c r="R1034">
        <v>43</v>
      </c>
      <c r="T1034" s="1">
        <f t="shared" si="389"/>
        <v>9.3023255813953494</v>
      </c>
      <c r="U1034" s="1">
        <f t="shared" si="372"/>
        <v>30.232558139534881</v>
      </c>
      <c r="V1034" s="1">
        <f t="shared" si="373"/>
        <v>2.3255813953488373</v>
      </c>
      <c r="W1034" s="1">
        <f t="shared" si="374"/>
        <v>20.930232558139537</v>
      </c>
      <c r="X1034" s="1">
        <f t="shared" si="375"/>
        <v>0</v>
      </c>
      <c r="Y1034" s="1">
        <f t="shared" si="376"/>
        <v>11.627906976744185</v>
      </c>
      <c r="Z1034" s="1">
        <f t="shared" si="377"/>
        <v>13.953488372093023</v>
      </c>
      <c r="AA1034" s="1">
        <f t="shared" si="378"/>
        <v>9.3023255813953494</v>
      </c>
      <c r="AB1034" s="1">
        <f t="shared" si="379"/>
        <v>2.3255813953488373</v>
      </c>
      <c r="AC1034" s="1">
        <f t="shared" si="380"/>
        <v>0</v>
      </c>
      <c r="AD1034" s="1"/>
      <c r="AF1034" s="1">
        <f t="shared" si="390"/>
        <v>-52.669860345447482</v>
      </c>
      <c r="AG1034" s="1">
        <f t="shared" si="381"/>
        <v>100</v>
      </c>
      <c r="AH1034" s="1">
        <f>IF((W1034-W$2)/W$2*100&gt;100,100,IF((W1034-W$2)/W$2*100&lt;-100,-100,(W1034-W$2)/W$2*100))</f>
        <v>7.4850391094531439</v>
      </c>
      <c r="AI1034" s="1">
        <f>IF((X1034-X$2)/X$2*100&gt;100,100,IF((X1034-X$2)/X$2*100&lt;-100,-100,(X1034-X$2)/X$2*100))</f>
        <v>-100</v>
      </c>
      <c r="AJ1034" s="1">
        <f>IF((Y1034-Y$2)/Y$2*100&gt;100,100,IF((Y1034-Y$2)/Y$2*100&lt;-100,-100,(Y1034-Y$2)/Y$2*100))</f>
        <v>-18.248210851633083</v>
      </c>
      <c r="AK1034" s="1">
        <f>IF((Z1034-Z$2)/Z$2*100&gt;100,100,IF((Z1034-Z$2)/Z$2*100&lt;-100,-100,(Z1034-Z$2)/Z$2*100))</f>
        <v>44.388459110100314</v>
      </c>
      <c r="AL1034" s="1">
        <f>IF((V1034-V$2)/V$2*100&gt;100,100,IF((V1034-V$2)/V$2*100&lt;-100,-100,(V1034-V$2)/V$2*100))</f>
        <v>-49.432892817236421</v>
      </c>
      <c r="AM1034" s="1">
        <f>IF((AA1034-AA$2)/AA$2*100&gt;100,100,IF((AA1034-AA$2)/AA$2*100&lt;-100,-100,(AA1034-AA$2)/AA$2*100))</f>
        <v>84.656628438602624</v>
      </c>
      <c r="AN1034" s="1">
        <f>IF((AB1034-AB$2)/AB$2*100&gt;100,100,IF((AB1034-AB$2)/AB$2*100&lt;-100,-100,(AB1034-AB$2)/AB$2*100))</f>
        <v>28.624932209181399</v>
      </c>
      <c r="AO1034" s="1">
        <f>IF((AC1034-AC$2)/AC$2*100&gt;100,100,IF((AC1034-AC$2)/AC$2*100&lt;-100,-100,(AC1034-AC$2)/AC$2*100))</f>
        <v>-100</v>
      </c>
      <c r="AP1034" s="1"/>
      <c r="AQ1034" s="2">
        <f t="shared" si="391"/>
        <v>-53</v>
      </c>
      <c r="AR1034" s="2">
        <f t="shared" si="382"/>
        <v>100</v>
      </c>
      <c r="AS1034" s="2">
        <f t="shared" si="383"/>
        <v>7</v>
      </c>
      <c r="AT1034" s="2">
        <f t="shared" si="384"/>
        <v>-100</v>
      </c>
      <c r="AU1034" s="2">
        <f t="shared" si="385"/>
        <v>-18</v>
      </c>
      <c r="AV1034" s="2">
        <f t="shared" si="392"/>
        <v>1</v>
      </c>
      <c r="AW1034" s="2">
        <f t="shared" si="393"/>
        <v>0</v>
      </c>
      <c r="AX1034" s="2">
        <f t="shared" si="386"/>
        <v>1</v>
      </c>
      <c r="AY1034" s="2">
        <f t="shared" si="387"/>
        <v>1</v>
      </c>
      <c r="AZ1034" s="2">
        <f t="shared" si="388"/>
        <v>0</v>
      </c>
      <c r="BA1034" s="1"/>
      <c r="BB1034" s="1"/>
      <c r="BN1034" s="1">
        <f>T1034/(T$3-T$4)*100</f>
        <v>16.238270093839251</v>
      </c>
      <c r="BO1034" s="1">
        <f>U1034/(U$3-U$4)*100</f>
        <v>84.04096436953273</v>
      </c>
      <c r="BP1034" s="1">
        <f>V1034/(V$3-V$4)*100</f>
        <v>4.6511627906976747</v>
      </c>
      <c r="BQ1034" s="1">
        <f>W1034/(W$3-W$4)*100</f>
        <v>38.054968287526428</v>
      </c>
      <c r="BR1034" s="1">
        <f>X1034/(X$3-X$4)*100</f>
        <v>0</v>
      </c>
      <c r="BS1034" s="1">
        <f>Y1034/(Y$3-Y$4)*100</f>
        <v>43.743078626799559</v>
      </c>
      <c r="BT1034" s="1">
        <f>Z1034/(Z$3-Z$4)*100</f>
        <v>44.00715563506261</v>
      </c>
      <c r="BU1034" s="1">
        <f>AA1034/(AA$3-AA$4)*100</f>
        <v>33.262861169837919</v>
      </c>
      <c r="BV1034" s="1">
        <f>AB1034/(AB$3-AB$4)*100</f>
        <v>10.951589938300902</v>
      </c>
      <c r="BW1034" s="1">
        <f>AC1034/(AC$3-AC$4)*100</f>
        <v>0</v>
      </c>
    </row>
    <row r="1035" spans="1:75">
      <c r="A1035">
        <v>83</v>
      </c>
      <c r="B1035" t="s">
        <v>2941</v>
      </c>
      <c r="C1035" t="s">
        <v>3745</v>
      </c>
      <c r="D1035">
        <v>2</v>
      </c>
      <c r="E1035" t="s">
        <v>3746</v>
      </c>
      <c r="F1035" t="s">
        <v>3747</v>
      </c>
      <c r="G1035" t="s">
        <v>1298</v>
      </c>
      <c r="H1035">
        <v>6</v>
      </c>
      <c r="I1035">
        <v>9</v>
      </c>
      <c r="J1035">
        <v>0</v>
      </c>
      <c r="K1035">
        <v>7</v>
      </c>
      <c r="L1035">
        <v>3</v>
      </c>
      <c r="M1035">
        <v>3</v>
      </c>
      <c r="N1035">
        <v>0</v>
      </c>
      <c r="O1035">
        <v>0</v>
      </c>
      <c r="P1035">
        <v>0</v>
      </c>
      <c r="Q1035">
        <v>1</v>
      </c>
      <c r="R1035">
        <v>29</v>
      </c>
      <c r="T1035" s="1">
        <f t="shared" si="389"/>
        <v>20.689655172413794</v>
      </c>
      <c r="U1035" s="1">
        <f t="shared" si="372"/>
        <v>31.03448275862069</v>
      </c>
      <c r="V1035" s="1">
        <f t="shared" si="373"/>
        <v>0</v>
      </c>
      <c r="W1035" s="1">
        <f t="shared" si="374"/>
        <v>24.137931034482758</v>
      </c>
      <c r="X1035" s="1">
        <f t="shared" si="375"/>
        <v>10.344827586206897</v>
      </c>
      <c r="Y1035" s="1">
        <f t="shared" si="376"/>
        <v>10.344827586206897</v>
      </c>
      <c r="Z1035" s="1">
        <f t="shared" si="377"/>
        <v>0</v>
      </c>
      <c r="AA1035" s="1">
        <f t="shared" si="378"/>
        <v>0</v>
      </c>
      <c r="AB1035" s="1">
        <f t="shared" si="379"/>
        <v>0</v>
      </c>
      <c r="AC1035" s="1">
        <f t="shared" si="380"/>
        <v>3.4482758620689653</v>
      </c>
      <c r="AD1035" s="1"/>
      <c r="AF1035" s="1">
        <f t="shared" si="390"/>
        <v>5.2687588868495654</v>
      </c>
      <c r="AG1035" s="1">
        <f t="shared" si="381"/>
        <v>100</v>
      </c>
      <c r="AH1035" s="1">
        <f>IF((W1035-W$2)/W$2*100&gt;100,100,IF((W1035-W$2)/W$2*100&lt;-100,-100,(W1035-W$2)/W$2*100))</f>
        <v>23.957842038104953</v>
      </c>
      <c r="AI1035" s="1">
        <f>IF((X1035-X$2)/X$2*100&gt;100,100,IF((X1035-X$2)/X$2*100&lt;-100,-100,(X1035-X$2)/X$2*100))</f>
        <v>9.6472826638965348</v>
      </c>
      <c r="AJ1035" s="1">
        <f>IF((Y1035-Y$2)/Y$2*100&gt;100,100,IF((Y1035-Y$2)/Y$2*100&lt;-100,-100,(Y1035-Y$2)/Y$2*100))</f>
        <v>-27.26909793007356</v>
      </c>
      <c r="AK1035" s="1">
        <f>IF((Z1035-Z$2)/Z$2*100&gt;100,100,IF((Z1035-Z$2)/Z$2*100&lt;-100,-100,(Z1035-Z$2)/Z$2*100))</f>
        <v>-100</v>
      </c>
      <c r="AL1035" s="1">
        <f>IF((V1035-V$2)/V$2*100&gt;100,100,IF((V1035-V$2)/V$2*100&lt;-100,-100,(V1035-V$2)/V$2*100))</f>
        <v>-100</v>
      </c>
      <c r="AM1035" s="1">
        <f>IF((AA1035-AA$2)/AA$2*100&gt;100,100,IF((AA1035-AA$2)/AA$2*100&lt;-100,-100,(AA1035-AA$2)/AA$2*100))</f>
        <v>-100</v>
      </c>
      <c r="AN1035" s="1">
        <f>IF((AB1035-AB$2)/AB$2*100&gt;100,100,IF((AB1035-AB$2)/AB$2*100&lt;-100,-100,(AB1035-AB$2)/AB$2*100))</f>
        <v>-100</v>
      </c>
      <c r="AO1035" s="1">
        <f>IF((AC1035-AC$2)/AC$2*100&gt;100,100,IF((AC1035-AC$2)/AC$2*100&lt;-100,-100,(AC1035-AC$2)/AC$2*100))</f>
        <v>40.191897921573464</v>
      </c>
      <c r="AP1035" s="1"/>
      <c r="AQ1035" s="2">
        <f t="shared" si="391"/>
        <v>5</v>
      </c>
      <c r="AR1035" s="2">
        <f t="shared" si="382"/>
        <v>100</v>
      </c>
      <c r="AS1035" s="2">
        <f t="shared" si="383"/>
        <v>24</v>
      </c>
      <c r="AT1035" s="2">
        <f t="shared" si="384"/>
        <v>10</v>
      </c>
      <c r="AU1035" s="2">
        <f t="shared" si="385"/>
        <v>-27</v>
      </c>
      <c r="AV1035" s="2">
        <f t="shared" si="392"/>
        <v>0</v>
      </c>
      <c r="AW1035" s="2">
        <f t="shared" si="393"/>
        <v>0</v>
      </c>
      <c r="AX1035" s="2">
        <f t="shared" si="386"/>
        <v>0</v>
      </c>
      <c r="AY1035" s="2">
        <f t="shared" si="387"/>
        <v>0</v>
      </c>
      <c r="AZ1035" s="2">
        <f t="shared" si="388"/>
        <v>1</v>
      </c>
      <c r="BA1035" s="1"/>
      <c r="BB1035" s="1"/>
      <c r="BN1035" s="1">
        <f>T1035/(T$3-T$4)*100</f>
        <v>36.116152450090745</v>
      </c>
      <c r="BO1035" s="1">
        <f>U1035/(U$3-U$4)*100</f>
        <v>86.270167668459337</v>
      </c>
      <c r="BP1035" s="1">
        <f>V1035/(V$3-V$4)*100</f>
        <v>0</v>
      </c>
      <c r="BQ1035" s="1">
        <f>W1035/(W$3-W$4)*100</f>
        <v>43.887147335423194</v>
      </c>
      <c r="BR1035" s="1">
        <f>X1035/(X$3-X$4)*100</f>
        <v>28.160919540229884</v>
      </c>
      <c r="BS1035" s="1">
        <f>Y1035/(Y$3-Y$4)*100</f>
        <v>38.916256157635473</v>
      </c>
      <c r="BT1035" s="1">
        <f>Z1035/(Z$3-Z$4)*100</f>
        <v>0</v>
      </c>
      <c r="BU1035" s="1">
        <f>AA1035/(AA$3-AA$4)*100</f>
        <v>0</v>
      </c>
      <c r="BV1035" s="1">
        <f>AB1035/(AB$3-AB$4)*100</f>
        <v>0</v>
      </c>
      <c r="BW1035" s="1">
        <f>AC1035/(AC$3-AC$4)*100</f>
        <v>7.6879592990390044</v>
      </c>
    </row>
    <row r="1036" spans="1:75">
      <c r="A1036">
        <v>85</v>
      </c>
      <c r="B1036" t="s">
        <v>2941</v>
      </c>
      <c r="C1036" t="s">
        <v>3748</v>
      </c>
      <c r="D1036">
        <v>5</v>
      </c>
      <c r="E1036" t="s">
        <v>3749</v>
      </c>
      <c r="F1036" t="s">
        <v>3750</v>
      </c>
      <c r="G1036" t="s">
        <v>3751</v>
      </c>
      <c r="H1036">
        <v>12</v>
      </c>
      <c r="I1036">
        <v>17</v>
      </c>
      <c r="J1036">
        <v>10</v>
      </c>
      <c r="K1036">
        <v>13</v>
      </c>
      <c r="L1036">
        <v>4</v>
      </c>
      <c r="M1036">
        <v>7</v>
      </c>
      <c r="N1036">
        <v>1</v>
      </c>
      <c r="O1036">
        <v>0</v>
      </c>
      <c r="P1036">
        <v>0</v>
      </c>
      <c r="Q1036">
        <v>0</v>
      </c>
      <c r="R1036">
        <v>64</v>
      </c>
      <c r="T1036" s="1">
        <f t="shared" si="389"/>
        <v>18.75</v>
      </c>
      <c r="U1036" s="1">
        <f t="shared" si="372"/>
        <v>26.5625</v>
      </c>
      <c r="V1036" s="1">
        <f t="shared" si="373"/>
        <v>15.625</v>
      </c>
      <c r="W1036" s="1">
        <f t="shared" si="374"/>
        <v>20.3125</v>
      </c>
      <c r="X1036" s="1">
        <f t="shared" si="375"/>
        <v>6.25</v>
      </c>
      <c r="Y1036" s="1">
        <f t="shared" si="376"/>
        <v>10.9375</v>
      </c>
      <c r="Z1036" s="1">
        <f t="shared" si="377"/>
        <v>1.5625</v>
      </c>
      <c r="AA1036" s="1">
        <f t="shared" si="378"/>
        <v>0</v>
      </c>
      <c r="AB1036" s="1">
        <f t="shared" si="379"/>
        <v>0</v>
      </c>
      <c r="AC1036" s="1">
        <f t="shared" si="380"/>
        <v>0</v>
      </c>
      <c r="AD1036" s="1"/>
      <c r="AF1036" s="1">
        <f t="shared" si="390"/>
        <v>-4.6001872587925838</v>
      </c>
      <c r="AG1036" s="1">
        <f t="shared" si="381"/>
        <v>97.385722183412042</v>
      </c>
      <c r="AH1036" s="1">
        <f>IF((W1036-W$2)/W$2*100&gt;100,100,IF((W1036-W$2)/W$2*100&lt;-100,-100,(W1036-W$2)/W$2*100))</f>
        <v>4.3127376079588586</v>
      </c>
      <c r="AI1036" s="1">
        <f>IF((X1036-X$2)/X$2*100&gt;100,100,IF((X1036-X$2)/X$2*100&lt;-100,-100,(X1036-X$2)/X$2*100))</f>
        <v>-33.754766723895848</v>
      </c>
      <c r="AJ1036" s="1">
        <f>IF((Y1036-Y$2)/Y$2*100&gt;100,100,IF((Y1036-Y$2)/Y$2*100&lt;-100,-100,(Y1036-Y$2)/Y$2*100))</f>
        <v>-23.102223332317362</v>
      </c>
      <c r="AK1036" s="1">
        <f>IF((Z1036-Z$2)/Z$2*100&gt;100,100,IF((Z1036-Z$2)/Z$2*100&lt;-100,-100,(Z1036-Z$2)/Z$2*100))</f>
        <v>-83.831500672566889</v>
      </c>
      <c r="AL1036" s="1">
        <f>IF((V1036-V$2)/V$2*100&gt;100,100,IF((V1036-V$2)/V$2*100&lt;-100,-100,(V1036-V$2)/V$2*100))</f>
        <v>100</v>
      </c>
      <c r="AM1036" s="1">
        <f>IF((AA1036-AA$2)/AA$2*100&gt;100,100,IF((AA1036-AA$2)/AA$2*100&lt;-100,-100,(AA1036-AA$2)/AA$2*100))</f>
        <v>-100</v>
      </c>
      <c r="AN1036" s="1">
        <f>IF((AB1036-AB$2)/AB$2*100&gt;100,100,IF((AB1036-AB$2)/AB$2*100&lt;-100,-100,(AB1036-AB$2)/AB$2*100))</f>
        <v>-100</v>
      </c>
      <c r="AO1036" s="1">
        <f>IF((AC1036-AC$2)/AC$2*100&gt;100,100,IF((AC1036-AC$2)/AC$2*100&lt;-100,-100,(AC1036-AC$2)/AC$2*100))</f>
        <v>-100</v>
      </c>
      <c r="AP1036" s="1"/>
      <c r="AQ1036" s="2">
        <f t="shared" si="391"/>
        <v>-5</v>
      </c>
      <c r="AR1036" s="2">
        <f t="shared" si="382"/>
        <v>97</v>
      </c>
      <c r="AS1036" s="2">
        <f t="shared" si="383"/>
        <v>4</v>
      </c>
      <c r="AT1036" s="2">
        <f t="shared" si="384"/>
        <v>-34</v>
      </c>
      <c r="AU1036" s="2">
        <f t="shared" si="385"/>
        <v>-23</v>
      </c>
      <c r="AV1036" s="2">
        <f t="shared" si="392"/>
        <v>0</v>
      </c>
      <c r="AW1036" s="2">
        <f t="shared" si="393"/>
        <v>1</v>
      </c>
      <c r="AX1036" s="2">
        <f t="shared" si="386"/>
        <v>0</v>
      </c>
      <c r="AY1036" s="2">
        <f t="shared" si="387"/>
        <v>0</v>
      </c>
      <c r="AZ1036" s="2">
        <f t="shared" si="388"/>
        <v>0</v>
      </c>
      <c r="BA1036" s="1"/>
      <c r="BB1036" s="1"/>
      <c r="BN1036" s="1">
        <f>T1036/(T$3-T$4)*100</f>
        <v>32.730263157894733</v>
      </c>
      <c r="BO1036" s="1">
        <f>U1036/(U$3-U$4)*100</f>
        <v>73.838876146788991</v>
      </c>
      <c r="BP1036" s="1">
        <f>V1036/(V$3-V$4)*100</f>
        <v>31.25</v>
      </c>
      <c r="BQ1036" s="1">
        <f>W1036/(W$3-W$4)*100</f>
        <v>36.93181818181818</v>
      </c>
      <c r="BR1036" s="1">
        <f>X1036/(X$3-X$4)*100</f>
        <v>17.013888888888886</v>
      </c>
      <c r="BS1036" s="1">
        <f>Y1036/(Y$3-Y$4)*100</f>
        <v>41.145833333333336</v>
      </c>
      <c r="BT1036" s="1">
        <f>Z1036/(Z$3-Z$4)*100</f>
        <v>4.927884615384615</v>
      </c>
      <c r="BU1036" s="1">
        <f>AA1036/(AA$3-AA$4)*100</f>
        <v>0</v>
      </c>
      <c r="BV1036" s="1">
        <f>AB1036/(AB$3-AB$4)*100</f>
        <v>0</v>
      </c>
      <c r="BW1036" s="1">
        <f>AC1036/(AC$3-AC$4)*100</f>
        <v>0</v>
      </c>
    </row>
    <row r="1037" spans="1:75">
      <c r="A1037">
        <v>90</v>
      </c>
      <c r="B1037" t="s">
        <v>2941</v>
      </c>
      <c r="C1037" t="s">
        <v>3752</v>
      </c>
      <c r="D1037">
        <v>3</v>
      </c>
      <c r="E1037" t="s">
        <v>3753</v>
      </c>
      <c r="F1037" t="s">
        <v>3754</v>
      </c>
      <c r="G1037" t="s">
        <v>3755</v>
      </c>
      <c r="H1037">
        <v>5</v>
      </c>
      <c r="I1037">
        <v>11</v>
      </c>
      <c r="J1037">
        <v>1</v>
      </c>
      <c r="K1037">
        <v>14</v>
      </c>
      <c r="L1037">
        <v>1</v>
      </c>
      <c r="M1037">
        <v>5</v>
      </c>
      <c r="N1037">
        <v>1</v>
      </c>
      <c r="O1037">
        <v>0</v>
      </c>
      <c r="P1037">
        <v>0</v>
      </c>
      <c r="Q1037">
        <v>0</v>
      </c>
      <c r="R1037">
        <v>38</v>
      </c>
      <c r="T1037" s="1">
        <f t="shared" si="389"/>
        <v>13.157894736842104</v>
      </c>
      <c r="U1037" s="1">
        <f t="shared" si="372"/>
        <v>28.947368421052634</v>
      </c>
      <c r="V1037" s="1">
        <f t="shared" si="373"/>
        <v>2.6315789473684208</v>
      </c>
      <c r="W1037" s="1">
        <f t="shared" si="374"/>
        <v>36.84210526315789</v>
      </c>
      <c r="X1037" s="1">
        <f t="shared" si="375"/>
        <v>2.6315789473684208</v>
      </c>
      <c r="Y1037" s="1">
        <f t="shared" si="376"/>
        <v>13.157894736842104</v>
      </c>
      <c r="Z1037" s="1">
        <f t="shared" si="377"/>
        <v>2.6315789473684208</v>
      </c>
      <c r="AA1037" s="1">
        <f t="shared" si="378"/>
        <v>0</v>
      </c>
      <c r="AB1037" s="1">
        <f t="shared" si="379"/>
        <v>0</v>
      </c>
      <c r="AC1037" s="1">
        <f t="shared" si="380"/>
        <v>0</v>
      </c>
      <c r="AD1037" s="1"/>
      <c r="AF1037" s="1">
        <f t="shared" si="390"/>
        <v>-33.052762988626377</v>
      </c>
      <c r="AG1037" s="1">
        <f t="shared" si="381"/>
        <v>100</v>
      </c>
      <c r="AH1037" s="1">
        <f>IF((W1037-W$2)/W$2*100&gt;100,100,IF((W1037-W$2)/W$2*100&lt;-100,-100,(W1037-W$2)/W$2*100))</f>
        <v>89.198811531844385</v>
      </c>
      <c r="AI1037" s="1">
        <f>IF((X1037-X$2)/X$2*100&gt;100,100,IF((X1037-X$2)/X$2*100&lt;-100,-100,(X1037-X$2)/X$2*100))</f>
        <v>-72.107270199535094</v>
      </c>
      <c r="AJ1037" s="1">
        <f>IF((Y1037-Y$2)/Y$2*100&gt;100,100,IF((Y1037-Y$2)/Y$2*100&lt;-100,-100,(Y1037-Y$2)/Y$2*100))</f>
        <v>-7.4913964900058554</v>
      </c>
      <c r="AK1037" s="1">
        <f>IF((Z1037-Z$2)/Z$2*100&gt;100,100,IF((Z1037-Z$2)/Z$2*100&lt;-100,-100,(Z1037-Z$2)/Z$2*100))</f>
        <v>-72.768843238007392</v>
      </c>
      <c r="AL1037" s="1">
        <f>IF((V1037-V$2)/V$2*100&gt;100,100,IF((V1037-V$2)/V$2*100&lt;-100,-100,(V1037-V$2)/V$2*100))</f>
        <v>-42.779326082662273</v>
      </c>
      <c r="AM1037" s="1">
        <f>IF((AA1037-AA$2)/AA$2*100&gt;100,100,IF((AA1037-AA$2)/AA$2*100&lt;-100,-100,(AA1037-AA$2)/AA$2*100))</f>
        <v>-100</v>
      </c>
      <c r="AN1037" s="1">
        <f>IF((AB1037-AB$2)/AB$2*100&gt;100,100,IF((AB1037-AB$2)/AB$2*100&lt;-100,-100,(AB1037-AB$2)/AB$2*100))</f>
        <v>-100</v>
      </c>
      <c r="AO1037" s="1">
        <f>IF((AC1037-AC$2)/AC$2*100&gt;100,100,IF((AC1037-AC$2)/AC$2*100&lt;-100,-100,(AC1037-AC$2)/AC$2*100))</f>
        <v>-100</v>
      </c>
      <c r="AP1037" s="1"/>
      <c r="AQ1037" s="2">
        <f t="shared" si="391"/>
        <v>-33</v>
      </c>
      <c r="AR1037" s="2">
        <f t="shared" si="382"/>
        <v>100</v>
      </c>
      <c r="AS1037" s="2">
        <f t="shared" si="383"/>
        <v>89</v>
      </c>
      <c r="AT1037" s="2">
        <f t="shared" si="384"/>
        <v>-72</v>
      </c>
      <c r="AU1037" s="2">
        <f t="shared" si="385"/>
        <v>-7</v>
      </c>
      <c r="AV1037" s="2">
        <f t="shared" si="392"/>
        <v>0</v>
      </c>
      <c r="AW1037" s="2">
        <f t="shared" si="393"/>
        <v>0</v>
      </c>
      <c r="AX1037" s="2">
        <f t="shared" si="386"/>
        <v>0</v>
      </c>
      <c r="AY1037" s="2">
        <f t="shared" si="387"/>
        <v>0</v>
      </c>
      <c r="AZ1037" s="2">
        <f t="shared" si="388"/>
        <v>0</v>
      </c>
      <c r="BA1037" s="1"/>
      <c r="BB1037" s="1"/>
      <c r="BN1037" s="1">
        <f>T1037/(T$3-T$4)*100</f>
        <v>22.968605724838408</v>
      </c>
      <c r="BO1037" s="1">
        <f>U1037/(U$3-U$4)*100</f>
        <v>80.468372766779339</v>
      </c>
      <c r="BP1037" s="1">
        <f>V1037/(V$3-V$4)*100</f>
        <v>5.2631578947368416</v>
      </c>
      <c r="BQ1037" s="1">
        <f>W1037/(W$3-W$4)*100</f>
        <v>66.985645933014339</v>
      </c>
      <c r="BR1037" s="1">
        <f>X1037/(X$3-X$4)*100</f>
        <v>7.163742690058478</v>
      </c>
      <c r="BS1037" s="1">
        <f>Y1037/(Y$3-Y$4)*100</f>
        <v>49.498746867167924</v>
      </c>
      <c r="BT1037" s="1">
        <f>Z1037/(Z$3-Z$4)*100</f>
        <v>8.2995951417004044</v>
      </c>
      <c r="BU1037" s="1">
        <f>AA1037/(AA$3-AA$4)*100</f>
        <v>0</v>
      </c>
      <c r="BV1037" s="1">
        <f>AB1037/(AB$3-AB$4)*100</f>
        <v>0</v>
      </c>
      <c r="BW1037" s="1">
        <f>AC1037/(AC$3-AC$4)*100</f>
        <v>0</v>
      </c>
    </row>
    <row r="1038" spans="1:75">
      <c r="A1038">
        <v>84</v>
      </c>
      <c r="B1038" t="s">
        <v>2941</v>
      </c>
      <c r="C1038" t="s">
        <v>3756</v>
      </c>
      <c r="D1038">
        <v>10</v>
      </c>
      <c r="E1038" t="s">
        <v>3757</v>
      </c>
      <c r="F1038" t="s">
        <v>3758</v>
      </c>
      <c r="G1038" t="s">
        <v>3759</v>
      </c>
      <c r="H1038">
        <v>26</v>
      </c>
      <c r="I1038">
        <v>35</v>
      </c>
      <c r="J1038">
        <v>5</v>
      </c>
      <c r="K1038">
        <v>44</v>
      </c>
      <c r="L1038">
        <v>16</v>
      </c>
      <c r="M1038">
        <v>18</v>
      </c>
      <c r="N1038">
        <v>1</v>
      </c>
      <c r="O1038">
        <v>2</v>
      </c>
      <c r="P1038">
        <v>1</v>
      </c>
      <c r="Q1038">
        <v>0</v>
      </c>
      <c r="R1038">
        <v>148</v>
      </c>
      <c r="T1038" s="1">
        <f t="shared" si="389"/>
        <v>17.567567567567568</v>
      </c>
      <c r="U1038" s="1">
        <f t="shared" si="372"/>
        <v>23.648648648648649</v>
      </c>
      <c r="V1038" s="1">
        <f t="shared" si="373"/>
        <v>3.3783783783783785</v>
      </c>
      <c r="W1038" s="1">
        <f t="shared" si="374"/>
        <v>29.72972972972973</v>
      </c>
      <c r="X1038" s="1">
        <f t="shared" si="375"/>
        <v>10.810810810810811</v>
      </c>
      <c r="Y1038" s="1">
        <f t="shared" si="376"/>
        <v>12.162162162162163</v>
      </c>
      <c r="Z1038" s="1">
        <f t="shared" si="377"/>
        <v>0.67567567567567566</v>
      </c>
      <c r="AA1038" s="1">
        <f t="shared" si="378"/>
        <v>1.3513513513513513</v>
      </c>
      <c r="AB1038" s="1">
        <f t="shared" si="379"/>
        <v>0.67567567567567566</v>
      </c>
      <c r="AC1038" s="1">
        <f t="shared" si="380"/>
        <v>0</v>
      </c>
      <c r="AD1038" s="1"/>
      <c r="AF1038" s="1">
        <f t="shared" si="390"/>
        <v>-10.616391665895749</v>
      </c>
      <c r="AG1038" s="1">
        <f t="shared" si="381"/>
        <v>75.732916411304856</v>
      </c>
      <c r="AH1038" s="1">
        <f>IF((W1038-W$2)/W$2*100&gt;100,100,IF((W1038-W$2)/W$2*100&lt;-100,-100,(W1038-W$2)/W$2*100))</f>
        <v>52.673944440754752</v>
      </c>
      <c r="AI1038" s="1">
        <f>IF((X1038-X$2)/X$2*100&gt;100,100,IF((X1038-X$2)/X$2*100&lt;-100,-100,(X1038-X$2)/X$2*100))</f>
        <v>14.586349450558536</v>
      </c>
      <c r="AJ1038" s="1">
        <f>IF((Y1038-Y$2)/Y$2*100&gt;100,100,IF((Y1038-Y$2)/Y$2*100&lt;-100,-100,(Y1038-Y$2)/Y$2*100))</f>
        <v>-14.492047566437833</v>
      </c>
      <c r="AK1038" s="1">
        <f>IF((Z1038-Z$2)/Z$2*100&gt;100,100,IF((Z1038-Z$2)/Z$2*100&lt;-100,-100,(Z1038-Z$2)/Z$2*100))</f>
        <v>-93.008216507055948</v>
      </c>
      <c r="AL1038" s="1">
        <f>IF((V1038-V$2)/V$2*100&gt;100,100,IF((V1038-V$2)/V$2*100&lt;-100,-100,(V1038-V$2)/V$2*100))</f>
        <v>-26.541026727742096</v>
      </c>
      <c r="AM1038" s="1">
        <f>IF((AA1038-AA$2)/AA$2*100&gt;100,100,IF((AA1038-AA$2)/AA$2*100&lt;-100,-100,(AA1038-AA$2)/AA$2*100))</f>
        <v>-73.174881679527331</v>
      </c>
      <c r="AN1038" s="1">
        <f>IF((AB1038-AB$2)/AB$2*100&gt;100,100,IF((AB1038-AB$2)/AB$2*100&lt;-100,-100,(AB1038-AB$2)/AB$2*100))</f>
        <v>-62.629242668954056</v>
      </c>
      <c r="AO1038" s="1">
        <f>IF((AC1038-AC$2)/AC$2*100&gt;100,100,IF((AC1038-AC$2)/AC$2*100&lt;-100,-100,(AC1038-AC$2)/AC$2*100))</f>
        <v>-100</v>
      </c>
      <c r="AP1038" s="1"/>
      <c r="AQ1038" s="2">
        <f t="shared" si="391"/>
        <v>-11</v>
      </c>
      <c r="AR1038" s="2">
        <f t="shared" si="382"/>
        <v>76</v>
      </c>
      <c r="AS1038" s="2">
        <f t="shared" si="383"/>
        <v>53</v>
      </c>
      <c r="AT1038" s="2">
        <f t="shared" si="384"/>
        <v>15</v>
      </c>
      <c r="AU1038" s="2">
        <f t="shared" si="385"/>
        <v>-14</v>
      </c>
      <c r="AV1038" s="2">
        <f t="shared" si="392"/>
        <v>0</v>
      </c>
      <c r="AW1038" s="2">
        <f t="shared" si="393"/>
        <v>0</v>
      </c>
      <c r="AX1038" s="2">
        <f t="shared" si="386"/>
        <v>0</v>
      </c>
      <c r="AY1038" s="2">
        <f t="shared" si="387"/>
        <v>0</v>
      </c>
      <c r="AZ1038" s="2">
        <f t="shared" si="388"/>
        <v>0</v>
      </c>
      <c r="BA1038" s="1"/>
      <c r="BB1038" s="1"/>
      <c r="BN1038" s="1">
        <f>T1038/(T$3-T$4)*100</f>
        <v>30.666192508297769</v>
      </c>
      <c r="BO1038" s="1">
        <f>U1038/(U$3-U$4)*100</f>
        <v>65.738904041656326</v>
      </c>
      <c r="BP1038" s="1">
        <f>V1038/(V$3-V$4)*100</f>
        <v>6.756756756756757</v>
      </c>
      <c r="BQ1038" s="1">
        <f>W1038/(W$3-W$4)*100</f>
        <v>54.054054054054049</v>
      </c>
      <c r="BR1038" s="1">
        <f>X1038/(X$3-X$4)*100</f>
        <v>29.429429429429426</v>
      </c>
      <c r="BS1038" s="1">
        <f>Y1038/(Y$3-Y$4)*100</f>
        <v>45.75289575289576</v>
      </c>
      <c r="BT1038" s="1">
        <f>Z1038/(Z$3-Z$4)*100</f>
        <v>2.130977130977131</v>
      </c>
      <c r="BU1038" s="1">
        <f>AA1038/(AA$3-AA$4)*100</f>
        <v>4.8321048321048323</v>
      </c>
      <c r="BV1038" s="1">
        <f>AB1038/(AB$3-AB$4)*100</f>
        <v>3.1818808604522895</v>
      </c>
      <c r="BW1038" s="1">
        <f>AC1038/(AC$3-AC$4)*100</f>
        <v>0</v>
      </c>
    </row>
    <row r="1039" spans="1:75">
      <c r="A1039">
        <v>84</v>
      </c>
      <c r="B1039" t="s">
        <v>2941</v>
      </c>
      <c r="C1039" t="s">
        <v>3760</v>
      </c>
      <c r="D1039">
        <v>6</v>
      </c>
      <c r="E1039" t="s">
        <v>3761</v>
      </c>
      <c r="F1039" t="s">
        <v>3762</v>
      </c>
      <c r="G1039" t="s">
        <v>3763</v>
      </c>
      <c r="H1039">
        <v>7</v>
      </c>
      <c r="I1039">
        <v>19</v>
      </c>
      <c r="J1039">
        <v>11</v>
      </c>
      <c r="K1039">
        <v>16</v>
      </c>
      <c r="L1039">
        <v>8</v>
      </c>
      <c r="M1039">
        <v>10</v>
      </c>
      <c r="N1039">
        <v>2</v>
      </c>
      <c r="O1039">
        <v>2</v>
      </c>
      <c r="P1039">
        <v>0</v>
      </c>
      <c r="Q1039">
        <v>2</v>
      </c>
      <c r="R1039">
        <v>77</v>
      </c>
      <c r="T1039" s="1">
        <f t="shared" si="389"/>
        <v>9.0909090909090917</v>
      </c>
      <c r="U1039" s="1">
        <f t="shared" si="372"/>
        <v>24.675324675324674</v>
      </c>
      <c r="V1039" s="1">
        <f t="shared" si="373"/>
        <v>14.285714285714285</v>
      </c>
      <c r="W1039" s="1">
        <f t="shared" si="374"/>
        <v>20.779220779220779</v>
      </c>
      <c r="X1039" s="1">
        <f t="shared" si="375"/>
        <v>10.38961038961039</v>
      </c>
      <c r="Y1039" s="1">
        <f t="shared" si="376"/>
        <v>12.987012987012985</v>
      </c>
      <c r="Z1039" s="1">
        <f t="shared" si="377"/>
        <v>2.5974025974025974</v>
      </c>
      <c r="AA1039" s="1">
        <f t="shared" si="378"/>
        <v>2.5974025974025974</v>
      </c>
      <c r="AB1039" s="1">
        <f t="shared" si="379"/>
        <v>0</v>
      </c>
      <c r="AC1039" s="1">
        <f t="shared" si="380"/>
        <v>2.5974025974025974</v>
      </c>
      <c r="AD1039" s="1"/>
      <c r="AF1039" s="1">
        <f t="shared" si="390"/>
        <v>-53.745545337596404</v>
      </c>
      <c r="AG1039" s="1">
        <f t="shared" si="381"/>
        <v>83.362137643261306</v>
      </c>
      <c r="AH1039" s="1">
        <f>IF((W1039-W$2)/W$2*100&gt;100,100,IF((W1039-W$2)/W$2*100&lt;-100,-100,(W1039-W$2)/W$2*100))</f>
        <v>6.7095337767730978</v>
      </c>
      <c r="AI1039" s="1">
        <f>IF((X1039-X$2)/X$2*100&gt;100,100,IF((X1039-X$2)/X$2*100&lt;-100,-100,(X1039-X$2)/X$2*100))</f>
        <v>10.121946225212101</v>
      </c>
      <c r="AJ1039" s="1">
        <f>IF((Y1039-Y$2)/Y$2*100&gt;100,100,IF((Y1039-Y$2)/Y$2*100&lt;-100,-100,(Y1039-Y$2)/Y$2*100))</f>
        <v>-8.6928069252005926</v>
      </c>
      <c r="AK1039" s="1">
        <f>IF((Z1039-Z$2)/Z$2*100&gt;100,100,IF((Z1039-Z$2)/Z$2*100&lt;-100,-100,(Z1039-Z$2)/Z$2*100))</f>
        <v>-73.12249462452678</v>
      </c>
      <c r="AL1039" s="1">
        <f>IF((V1039-V$2)/V$2*100&gt;100,100,IF((V1039-V$2)/V$2*100&lt;-100,-100,(V1039-V$2)/V$2*100))</f>
        <v>100</v>
      </c>
      <c r="AM1039" s="1">
        <f>IF((AA1039-AA$2)/AA$2*100&gt;100,100,IF((AA1039-AA$2)/AA$2*100&lt;-100,-100,(AA1039-AA$2)/AA$2*100))</f>
        <v>-48.440032319091479</v>
      </c>
      <c r="AN1039" s="1">
        <f>IF((AB1039-AB$2)/AB$2*100&gt;100,100,IF((AB1039-AB$2)/AB$2*100&lt;-100,-100,(AB1039-AB$2)/AB$2*100))</f>
        <v>-100</v>
      </c>
      <c r="AO1039" s="1">
        <f>IF((AC1039-AC$2)/AC$2*100&gt;100,100,IF((AC1039-AC$2)/AC$2*100&lt;-100,-100,(AC1039-AC$2)/AC$2*100))</f>
        <v>5.5990919409254758</v>
      </c>
      <c r="AP1039" s="1"/>
      <c r="AQ1039" s="2">
        <f t="shared" si="391"/>
        <v>-54</v>
      </c>
      <c r="AR1039" s="2">
        <f t="shared" si="382"/>
        <v>83</v>
      </c>
      <c r="AS1039" s="2">
        <f t="shared" si="383"/>
        <v>7</v>
      </c>
      <c r="AT1039" s="2">
        <f t="shared" si="384"/>
        <v>10</v>
      </c>
      <c r="AU1039" s="2">
        <f t="shared" si="385"/>
        <v>-9</v>
      </c>
      <c r="AV1039" s="2">
        <f t="shared" si="392"/>
        <v>0</v>
      </c>
      <c r="AW1039" s="2">
        <f t="shared" si="393"/>
        <v>1</v>
      </c>
      <c r="AX1039" s="2">
        <f t="shared" si="386"/>
        <v>0</v>
      </c>
      <c r="AY1039" s="2">
        <f t="shared" si="387"/>
        <v>0</v>
      </c>
      <c r="AZ1039" s="2">
        <f t="shared" si="388"/>
        <v>0</v>
      </c>
      <c r="BA1039" s="1"/>
      <c r="BB1039" s="1"/>
      <c r="BN1039" s="1">
        <f>T1039/(T$3-T$4)*100</f>
        <v>15.869218500797446</v>
      </c>
      <c r="BO1039" s="1">
        <f>U1039/(U$3-U$4)*100</f>
        <v>68.592875014893352</v>
      </c>
      <c r="BP1039" s="1">
        <f>V1039/(V$3-V$4)*100</f>
        <v>28.571428571428569</v>
      </c>
      <c r="BQ1039" s="1">
        <f>W1039/(W$3-W$4)*100</f>
        <v>37.780401416765045</v>
      </c>
      <c r="BR1039" s="1">
        <f>X1039/(X$3-X$4)*100</f>
        <v>28.28282828282828</v>
      </c>
      <c r="BS1039" s="1">
        <f>Y1039/(Y$3-Y$4)*100</f>
        <v>48.855905998763141</v>
      </c>
      <c r="BT1039" s="1">
        <f>Z1039/(Z$3-Z$4)*100</f>
        <v>8.1918081918081924</v>
      </c>
      <c r="BU1039" s="1">
        <f>AA1039/(AA$3-AA$4)*100</f>
        <v>9.2876820149547434</v>
      </c>
      <c r="BV1039" s="1">
        <f>AB1039/(AB$3-AB$4)*100</f>
        <v>0</v>
      </c>
      <c r="BW1039" s="1">
        <f>AC1039/(AC$3-AC$4)*100</f>
        <v>5.7909303810943156</v>
      </c>
    </row>
    <row r="1040" spans="1:75">
      <c r="A1040">
        <v>87</v>
      </c>
      <c r="B1040" t="s">
        <v>2941</v>
      </c>
      <c r="C1040" t="s">
        <v>3764</v>
      </c>
      <c r="D1040">
        <v>10</v>
      </c>
      <c r="E1040" t="s">
        <v>3765</v>
      </c>
      <c r="F1040" t="s">
        <v>3766</v>
      </c>
      <c r="G1040" t="s">
        <v>3767</v>
      </c>
      <c r="H1040">
        <v>18</v>
      </c>
      <c r="I1040">
        <v>33</v>
      </c>
      <c r="J1040">
        <v>10</v>
      </c>
      <c r="K1040">
        <v>40</v>
      </c>
      <c r="L1040">
        <v>31</v>
      </c>
      <c r="M1040">
        <v>17</v>
      </c>
      <c r="N1040">
        <v>14</v>
      </c>
      <c r="O1040">
        <v>5</v>
      </c>
      <c r="P1040">
        <v>0</v>
      </c>
      <c r="Q1040">
        <v>4</v>
      </c>
      <c r="R1040">
        <v>172</v>
      </c>
      <c r="T1040" s="1">
        <f t="shared" si="389"/>
        <v>10.465116279069768</v>
      </c>
      <c r="U1040" s="1">
        <f t="shared" si="372"/>
        <v>19.186046511627907</v>
      </c>
      <c r="V1040" s="1">
        <f t="shared" si="373"/>
        <v>5.8139534883720927</v>
      </c>
      <c r="W1040" s="1">
        <f t="shared" si="374"/>
        <v>23.255813953488371</v>
      </c>
      <c r="X1040" s="1">
        <f t="shared" si="375"/>
        <v>18.023255813953487</v>
      </c>
      <c r="Y1040" s="1">
        <f t="shared" si="376"/>
        <v>9.8837209302325579</v>
      </c>
      <c r="Z1040" s="1">
        <f t="shared" si="377"/>
        <v>8.1395348837209305</v>
      </c>
      <c r="AA1040" s="1">
        <f t="shared" si="378"/>
        <v>2.9069767441860463</v>
      </c>
      <c r="AB1040" s="1">
        <f t="shared" si="379"/>
        <v>0</v>
      </c>
      <c r="AC1040" s="1">
        <f t="shared" si="380"/>
        <v>2.3255813953488373</v>
      </c>
      <c r="AD1040" s="1"/>
      <c r="AF1040" s="1">
        <f t="shared" si="390"/>
        <v>-46.753592888628418</v>
      </c>
      <c r="AG1040" s="1">
        <f t="shared" si="381"/>
        <v>42.571356105118419</v>
      </c>
      <c r="AH1040" s="1">
        <f>IF((W1040-W$2)/W$2*100&gt;100,100,IF((W1040-W$2)/W$2*100&lt;-100,-100,(W1040-W$2)/W$2*100))</f>
        <v>19.427821232725702</v>
      </c>
      <c r="AI1040" s="1">
        <f>IF((X1040-X$2)/X$2*100&gt;100,100,IF((X1040-X$2)/X$2*100&lt;-100,-100,(X1040-X$2)/X$2*100))</f>
        <v>91.032765726439862</v>
      </c>
      <c r="AJ1040" s="1">
        <f>IF((Y1040-Y$2)/Y$2*100&gt;100,100,IF((Y1040-Y$2)/Y$2*100&lt;-100,-100,(Y1040-Y$2)/Y$2*100))</f>
        <v>-30.510979223888118</v>
      </c>
      <c r="AK1040" s="1">
        <f>IF((Z1040-Z$2)/Z$2*100&gt;100,100,IF((Z1040-Z$2)/Z$2*100&lt;-100,-100,(Z1040-Z$2)/Z$2*100))</f>
        <v>-15.773398852441481</v>
      </c>
      <c r="AL1040" s="1">
        <f>IF((V1040-V$2)/V$2*100&gt;100,100,IF((V1040-V$2)/V$2*100&lt;-100,-100,(V1040-V$2)/V$2*100))</f>
        <v>26.417767956908939</v>
      </c>
      <c r="AM1040" s="1">
        <f>IF((AA1040-AA$2)/AA$2*100&gt;100,100,IF((AA1040-AA$2)/AA$2*100&lt;-100,-100,(AA1040-AA$2)/AA$2*100))</f>
        <v>-42.29480361293669</v>
      </c>
      <c r="AN1040" s="1">
        <f>IF((AB1040-AB$2)/AB$2*100&gt;100,100,IF((AB1040-AB$2)/AB$2*100&lt;-100,-100,(AB1040-AB$2)/AB$2*100))</f>
        <v>-100</v>
      </c>
      <c r="AO1040" s="1">
        <f>IF((AC1040-AC$2)/AC$2*100&gt;100,100,IF((AC1040-AC$2)/AC$2*100&lt;-100,-100,(AC1040-AC$2)/AC$2*100))</f>
        <v>-5.4519758203341606</v>
      </c>
      <c r="AP1040" s="1"/>
      <c r="AQ1040" s="2">
        <f t="shared" si="391"/>
        <v>-47</v>
      </c>
      <c r="AR1040" s="2">
        <f t="shared" si="382"/>
        <v>43</v>
      </c>
      <c r="AS1040" s="2">
        <f t="shared" si="383"/>
        <v>19</v>
      </c>
      <c r="AT1040" s="2">
        <f t="shared" si="384"/>
        <v>91</v>
      </c>
      <c r="AU1040" s="2">
        <f t="shared" si="385"/>
        <v>-31</v>
      </c>
      <c r="AV1040" s="2">
        <f t="shared" si="392"/>
        <v>0</v>
      </c>
      <c r="AW1040" s="2">
        <f t="shared" si="393"/>
        <v>1</v>
      </c>
      <c r="AX1040" s="2">
        <f t="shared" si="386"/>
        <v>0</v>
      </c>
      <c r="AY1040" s="2">
        <f t="shared" si="387"/>
        <v>0</v>
      </c>
      <c r="AZ1040" s="2">
        <f t="shared" si="388"/>
        <v>0</v>
      </c>
      <c r="BA1040" s="1"/>
      <c r="BB1040" s="1"/>
      <c r="BN1040" s="1">
        <f>T1040/(T$3-T$4)*100</f>
        <v>18.268053855569157</v>
      </c>
      <c r="BO1040" s="1">
        <f>U1040/(U$3-U$4)*100</f>
        <v>53.333688926818859</v>
      </c>
      <c r="BP1040" s="1">
        <f>V1040/(V$3-V$4)*100</f>
        <v>11.627906976744185</v>
      </c>
      <c r="BQ1040" s="1">
        <f>W1040/(W$3-W$4)*100</f>
        <v>42.283298097251574</v>
      </c>
      <c r="BR1040" s="1">
        <f>X1040/(X$3-X$4)*100</f>
        <v>49.063307493540044</v>
      </c>
      <c r="BS1040" s="1">
        <f>Y1040/(Y$3-Y$4)*100</f>
        <v>37.181616832779632</v>
      </c>
      <c r="BT1040" s="1">
        <f>Z1040/(Z$3-Z$4)*100</f>
        <v>25.670840787119857</v>
      </c>
      <c r="BU1040" s="1">
        <f>AA1040/(AA$3-AA$4)*100</f>
        <v>10.39464411557435</v>
      </c>
      <c r="BV1040" s="1">
        <f>AB1040/(AB$3-AB$4)*100</f>
        <v>0</v>
      </c>
      <c r="BW1040" s="1">
        <f>AC1040/(AC$3-AC$4)*100</f>
        <v>5.1849027830728183</v>
      </c>
    </row>
    <row r="1041" spans="1:75">
      <c r="A1041">
        <v>86</v>
      </c>
      <c r="B1041" t="s">
        <v>2941</v>
      </c>
      <c r="C1041" t="s">
        <v>3768</v>
      </c>
      <c r="D1041">
        <v>4</v>
      </c>
      <c r="E1041" t="s">
        <v>861</v>
      </c>
      <c r="F1041" t="s">
        <v>3769</v>
      </c>
      <c r="G1041" t="s">
        <v>3542</v>
      </c>
      <c r="H1041">
        <v>11</v>
      </c>
      <c r="I1041">
        <v>17</v>
      </c>
      <c r="J1041">
        <v>3</v>
      </c>
      <c r="K1041">
        <v>13</v>
      </c>
      <c r="L1041">
        <v>19</v>
      </c>
      <c r="M1041">
        <v>10</v>
      </c>
      <c r="N1041">
        <v>10</v>
      </c>
      <c r="O1041">
        <v>0</v>
      </c>
      <c r="P1041">
        <v>0</v>
      </c>
      <c r="Q1041">
        <v>0</v>
      </c>
      <c r="R1041">
        <v>83</v>
      </c>
      <c r="T1041" s="1">
        <f t="shared" si="389"/>
        <v>13.253012048192772</v>
      </c>
      <c r="U1041" s="1">
        <f t="shared" si="372"/>
        <v>20.481927710843372</v>
      </c>
      <c r="V1041" s="1">
        <f t="shared" si="373"/>
        <v>3.6144578313253009</v>
      </c>
      <c r="W1041" s="1">
        <f t="shared" si="374"/>
        <v>15.66265060240964</v>
      </c>
      <c r="X1041" s="1">
        <f t="shared" si="375"/>
        <v>22.891566265060241</v>
      </c>
      <c r="Y1041" s="1">
        <f t="shared" si="376"/>
        <v>12.048192771084338</v>
      </c>
      <c r="Z1041" s="1">
        <f t="shared" si="377"/>
        <v>12.048192771084338</v>
      </c>
      <c r="AA1041" s="1">
        <f t="shared" si="378"/>
        <v>0</v>
      </c>
      <c r="AB1041" s="1">
        <f t="shared" si="379"/>
        <v>0</v>
      </c>
      <c r="AC1041" s="1">
        <f t="shared" si="380"/>
        <v>0</v>
      </c>
      <c r="AD1041" s="1"/>
      <c r="AF1041" s="1">
        <f t="shared" si="390"/>
        <v>-32.568807058423666</v>
      </c>
      <c r="AG1041" s="1">
        <f t="shared" si="381"/>
        <v>52.201038792028562</v>
      </c>
      <c r="AH1041" s="1">
        <f>IF((W1041-W$2)/W$2*100&gt;100,100,IF((W1041-W$2)/W$2*100&lt;-100,-100,(W1041-W$2)/W$2*100))</f>
        <v>-19.566081844465451</v>
      </c>
      <c r="AI1041" s="1">
        <f>IF((X1041-X$2)/X$2*100&gt;100,100,IF((X1041-X$2)/X$2*100&lt;-100,-100,(X1041-X$2)/X$2*100))</f>
        <v>100</v>
      </c>
      <c r="AJ1041" s="1">
        <f>IF((Y1041-Y$2)/Y$2*100&gt;100,100,IF((Y1041-Y$2)/Y$2*100&lt;-100,-100,(Y1041-Y$2)/Y$2*100))</f>
        <v>-15.293326906511377</v>
      </c>
      <c r="AK1041" s="1">
        <f>IF((Z1041-Z$2)/Z$2*100&gt;100,100,IF((Z1041-Z$2)/Z$2*100&lt;-100,-100,(Z1041-Z$2)/Z$2*100))</f>
        <v>24.672765898279394</v>
      </c>
      <c r="AL1041" s="1">
        <f>IF((V1041-V$2)/V$2*100&gt;100,100,IF((V1041-V$2)/V$2*100&lt;-100,-100,(V1041-V$2)/V$2*100))</f>
        <v>-21.407749077391554</v>
      </c>
      <c r="AM1041" s="1">
        <f>IF((AA1041-AA$2)/AA$2*100&gt;100,100,IF((AA1041-AA$2)/AA$2*100&lt;-100,-100,(AA1041-AA$2)/AA$2*100))</f>
        <v>-100</v>
      </c>
      <c r="AN1041" s="1">
        <f>IF((AB1041-AB$2)/AB$2*100&gt;100,100,IF((AB1041-AB$2)/AB$2*100&lt;-100,-100,(AB1041-AB$2)/AB$2*100))</f>
        <v>-100</v>
      </c>
      <c r="AO1041" s="1">
        <f>IF((AC1041-AC$2)/AC$2*100&gt;100,100,IF((AC1041-AC$2)/AC$2*100&lt;-100,-100,(AC1041-AC$2)/AC$2*100))</f>
        <v>-100</v>
      </c>
      <c r="AP1041" s="1"/>
      <c r="AQ1041" s="2">
        <f t="shared" si="391"/>
        <v>-33</v>
      </c>
      <c r="AR1041" s="2">
        <f t="shared" si="382"/>
        <v>52</v>
      </c>
      <c r="AS1041" s="2">
        <f t="shared" si="383"/>
        <v>-20</v>
      </c>
      <c r="AT1041" s="2">
        <f t="shared" si="384"/>
        <v>100</v>
      </c>
      <c r="AU1041" s="2">
        <f t="shared" si="385"/>
        <v>-15</v>
      </c>
      <c r="AV1041" s="2">
        <f t="shared" si="392"/>
        <v>1</v>
      </c>
      <c r="AW1041" s="2">
        <f t="shared" si="393"/>
        <v>0</v>
      </c>
      <c r="AX1041" s="2">
        <f t="shared" si="386"/>
        <v>0</v>
      </c>
      <c r="AY1041" s="2">
        <f t="shared" si="387"/>
        <v>0</v>
      </c>
      <c r="AZ1041" s="2">
        <f t="shared" si="388"/>
        <v>0</v>
      </c>
      <c r="BA1041" s="1"/>
      <c r="BB1041" s="1"/>
      <c r="BN1041" s="1">
        <f>T1041/(T$3-T$4)*100</f>
        <v>23.134643838511941</v>
      </c>
      <c r="BO1041" s="1">
        <f>U1041/(U$3-U$4)*100</f>
        <v>56.936000884271024</v>
      </c>
      <c r="BP1041" s="1">
        <f>V1041/(V$3-V$4)*100</f>
        <v>7.2289156626506017</v>
      </c>
      <c r="BQ1041" s="1">
        <f>W1041/(W$3-W$4)*100</f>
        <v>28.477546549835704</v>
      </c>
      <c r="BR1041" s="1">
        <f>X1041/(X$3-X$4)*100</f>
        <v>62.315930388219542</v>
      </c>
      <c r="BS1041" s="1">
        <f>Y1041/(Y$3-Y$4)*100</f>
        <v>45.324153757888709</v>
      </c>
      <c r="BT1041" s="1">
        <f>Z1041/(Z$3-Z$4)*100</f>
        <v>37.998146431881374</v>
      </c>
      <c r="BU1041" s="1">
        <f>AA1041/(AA$3-AA$4)*100</f>
        <v>0</v>
      </c>
      <c r="BV1041" s="1">
        <f>AB1041/(AB$3-AB$4)*100</f>
        <v>0</v>
      </c>
      <c r="BW1041" s="1">
        <f>AC1041/(AC$3-AC$4)*100</f>
        <v>0</v>
      </c>
    </row>
    <row r="1042" spans="1:75">
      <c r="A1042">
        <v>86</v>
      </c>
      <c r="B1042" t="s">
        <v>2941</v>
      </c>
      <c r="C1042" t="s">
        <v>3770</v>
      </c>
      <c r="D1042">
        <v>7</v>
      </c>
      <c r="E1042" t="s">
        <v>3771</v>
      </c>
      <c r="F1042" t="s">
        <v>3772</v>
      </c>
      <c r="G1042" t="s">
        <v>1309</v>
      </c>
      <c r="H1042">
        <v>7</v>
      </c>
      <c r="I1042">
        <v>20</v>
      </c>
      <c r="J1042">
        <v>11</v>
      </c>
      <c r="K1042">
        <v>19</v>
      </c>
      <c r="L1042">
        <v>30</v>
      </c>
      <c r="M1042">
        <v>10</v>
      </c>
      <c r="N1042">
        <v>1</v>
      </c>
      <c r="O1042">
        <v>2</v>
      </c>
      <c r="P1042">
        <v>1</v>
      </c>
      <c r="Q1042">
        <v>0</v>
      </c>
      <c r="R1042">
        <v>101</v>
      </c>
      <c r="T1042" s="1">
        <f t="shared" si="389"/>
        <v>6.9306930693069315</v>
      </c>
      <c r="U1042" s="1">
        <f t="shared" si="372"/>
        <v>19.801980198019802</v>
      </c>
      <c r="V1042" s="1">
        <f t="shared" si="373"/>
        <v>10.891089108910892</v>
      </c>
      <c r="W1042" s="1">
        <f t="shared" si="374"/>
        <v>18.811881188118811</v>
      </c>
      <c r="X1042" s="1">
        <f t="shared" si="375"/>
        <v>29.702970297029701</v>
      </c>
      <c r="Y1042" s="1">
        <f t="shared" si="376"/>
        <v>9.9009900990099009</v>
      </c>
      <c r="Z1042" s="1">
        <f t="shared" si="377"/>
        <v>0.99009900990099009</v>
      </c>
      <c r="AA1042" s="1">
        <f t="shared" si="378"/>
        <v>1.9801980198019802</v>
      </c>
      <c r="AB1042" s="1">
        <f t="shared" si="379"/>
        <v>0.99009900990099009</v>
      </c>
      <c r="AC1042" s="1">
        <f t="shared" si="380"/>
        <v>0</v>
      </c>
      <c r="AD1042" s="1"/>
      <c r="AF1042" s="1">
        <f t="shared" si="390"/>
        <v>-64.736702881137859</v>
      </c>
      <c r="AG1042" s="1">
        <f t="shared" si="381"/>
        <v>47.148354335915791</v>
      </c>
      <c r="AH1042" s="1">
        <f>IF((W1042-W$2)/W$2*100&gt;100,100,IF((W1042-W$2)/W$2*100&lt;-100,-100,(W1042-W$2)/W$2*100))</f>
        <v>-3.3935347058050529</v>
      </c>
      <c r="AI1042" s="1">
        <f>IF((X1042-X$2)/X$2*100&gt;100,100,IF((X1042-X$2)/X$2*100&lt;-100,-100,(X1042-X$2)/X$2*100))</f>
        <v>100</v>
      </c>
      <c r="AJ1042" s="1">
        <f>IF((Y1042-Y$2)/Y$2*100&gt;100,100,IF((Y1042-Y$2)/Y$2*100&lt;-100,-100,(Y1042-Y$2)/Y$2*100))</f>
        <v>-30.389565675647965</v>
      </c>
      <c r="AK1042" s="1">
        <f>IF((Z1042-Z$2)/Z$2*100&gt;100,100,IF((Z1042-Z$2)/Z$2*100&lt;-100,-100,(Z1042-Z$2)/Z$2*100))</f>
        <v>-89.754614287567151</v>
      </c>
      <c r="AL1042" s="1">
        <f>IF((V1042-V$2)/V$2*100&gt;100,100,IF((V1042-V$2)/V$2*100&lt;-100,-100,(V1042-V$2)/V$2*100))</f>
        <v>100</v>
      </c>
      <c r="AM1042" s="1">
        <f>IF((AA1042-AA$2)/AA$2*100&gt;100,100,IF((AA1042-AA$2)/AA$2*100&lt;-100,-100,(AA1042-AA$2)/AA$2*100))</f>
        <v>-60.691905827426176</v>
      </c>
      <c r="AN1042" s="1">
        <f>IF((AB1042-AB$2)/AB$2*100&gt;100,100,IF((AB1042-AB$2)/AB$2*100&lt;-100,-100,(AB1042-AB$2)/AB$2*100))</f>
        <v>-45.238890247576244</v>
      </c>
      <c r="AO1042" s="1">
        <f>IF((AC1042-AC$2)/AC$2*100&gt;100,100,IF((AC1042-AC$2)/AC$2*100&lt;-100,-100,(AC1042-AC$2)/AC$2*100))</f>
        <v>-100</v>
      </c>
      <c r="AP1042" s="1"/>
      <c r="AQ1042" s="2">
        <f t="shared" si="391"/>
        <v>-65</v>
      </c>
      <c r="AR1042" s="2">
        <f t="shared" si="382"/>
        <v>47</v>
      </c>
      <c r="AS1042" s="2">
        <f t="shared" si="383"/>
        <v>-3</v>
      </c>
      <c r="AT1042" s="2">
        <f t="shared" si="384"/>
        <v>100</v>
      </c>
      <c r="AU1042" s="2">
        <f t="shared" si="385"/>
        <v>-30</v>
      </c>
      <c r="AV1042" s="2">
        <f t="shared" si="392"/>
        <v>0</v>
      </c>
      <c r="AW1042" s="2">
        <f t="shared" si="393"/>
        <v>1</v>
      </c>
      <c r="AX1042" s="2">
        <f t="shared" si="386"/>
        <v>0</v>
      </c>
      <c r="AY1042" s="2">
        <f t="shared" si="387"/>
        <v>0</v>
      </c>
      <c r="AZ1042" s="2">
        <f t="shared" si="388"/>
        <v>0</v>
      </c>
      <c r="BA1042" s="1"/>
      <c r="BB1042" s="1"/>
      <c r="BN1042" s="1">
        <f>T1042/(T$3-T$4)*100</f>
        <v>12.098315094667361</v>
      </c>
      <c r="BO1042" s="1">
        <f>U1042/(U$3-U$4)*100</f>
        <v>55.045871559633021</v>
      </c>
      <c r="BP1042" s="1">
        <f>V1042/(V$3-V$4)*100</f>
        <v>21.782178217821784</v>
      </c>
      <c r="BQ1042" s="1">
        <f>W1042/(W$3-W$4)*100</f>
        <v>34.2034203420342</v>
      </c>
      <c r="BR1042" s="1">
        <f>X1042/(X$3-X$4)*100</f>
        <v>80.858085808580853</v>
      </c>
      <c r="BS1042" s="1">
        <f>Y1042/(Y$3-Y$4)*100</f>
        <v>37.246581801037252</v>
      </c>
      <c r="BT1042" s="1">
        <f>Z1042/(Z$3-Z$4)*100</f>
        <v>3.1226199543031226</v>
      </c>
      <c r="BU1042" s="1">
        <f>AA1042/(AA$3-AA$4)*100</f>
        <v>7.0807080708070806</v>
      </c>
      <c r="BV1042" s="1">
        <f>AB1042/(AB$3-AB$4)*100</f>
        <v>4.6625580925439483</v>
      </c>
      <c r="BW1042" s="1">
        <f>AC1042/(AC$3-AC$4)*100</f>
        <v>0</v>
      </c>
    </row>
    <row r="1043" spans="1:75">
      <c r="A1043">
        <v>81</v>
      </c>
      <c r="B1043" t="s">
        <v>2941</v>
      </c>
      <c r="C1043" t="s">
        <v>3773</v>
      </c>
      <c r="D1043">
        <v>1</v>
      </c>
      <c r="E1043" t="s">
        <v>3774</v>
      </c>
      <c r="F1043" t="s">
        <v>3775</v>
      </c>
      <c r="G1043" t="s">
        <v>1079</v>
      </c>
      <c r="H1043">
        <v>6</v>
      </c>
      <c r="I1043">
        <v>14</v>
      </c>
      <c r="J1043">
        <v>1</v>
      </c>
      <c r="K1043">
        <v>14</v>
      </c>
      <c r="L1043">
        <v>0</v>
      </c>
      <c r="M1043">
        <v>1</v>
      </c>
      <c r="N1043">
        <v>2</v>
      </c>
      <c r="O1043">
        <v>0</v>
      </c>
      <c r="P1043">
        <v>1</v>
      </c>
      <c r="Q1043">
        <v>0</v>
      </c>
      <c r="R1043">
        <v>39</v>
      </c>
      <c r="T1043" s="1">
        <f t="shared" si="389"/>
        <v>15.384615384615385</v>
      </c>
      <c r="U1043" s="1">
        <f t="shared" si="372"/>
        <v>35.897435897435898</v>
      </c>
      <c r="V1043" s="1">
        <f t="shared" si="373"/>
        <v>2.5641025641025639</v>
      </c>
      <c r="W1043" s="1">
        <f t="shared" si="374"/>
        <v>35.897435897435898</v>
      </c>
      <c r="X1043" s="1">
        <f t="shared" si="375"/>
        <v>0</v>
      </c>
      <c r="Y1043" s="1">
        <f t="shared" si="376"/>
        <v>2.5641025641025639</v>
      </c>
      <c r="Z1043" s="1">
        <f t="shared" si="377"/>
        <v>5.1282051282051277</v>
      </c>
      <c r="AA1043" s="1">
        <f t="shared" si="378"/>
        <v>0</v>
      </c>
      <c r="AB1043" s="1">
        <f t="shared" si="379"/>
        <v>2.5641025641025639</v>
      </c>
      <c r="AC1043" s="1">
        <f t="shared" si="380"/>
        <v>0</v>
      </c>
      <c r="AD1043" s="1"/>
      <c r="AF1043" s="1">
        <f t="shared" si="390"/>
        <v>-21.723230571316989</v>
      </c>
      <c r="AG1043" s="1">
        <f t="shared" si="381"/>
        <v>100</v>
      </c>
      <c r="AH1043" s="1">
        <f>IF((W1043-W$2)/W$2*100&gt;100,100,IF((W1043-W$2)/W$2*100&lt;-100,-100,(W1043-W$2)/W$2*100))</f>
        <v>84.34755995410481</v>
      </c>
      <c r="AI1043" s="1">
        <f>IF((X1043-X$2)/X$2*100&gt;100,100,IF((X1043-X$2)/X$2*100&lt;-100,-100,(X1043-X$2)/X$2*100))</f>
        <v>-100</v>
      </c>
      <c r="AJ1043" s="1">
        <f>IF((Y1043-Y$2)/Y$2*100&gt;100,100,IF((Y1043-Y$2)/Y$2*100&lt;-100,-100,(Y1043-Y$2)/Y$2*100))</f>
        <v>-81.972682392924227</v>
      </c>
      <c r="AK1043" s="1">
        <f>IF((Z1043-Z$2)/Z$2*100&gt;100,100,IF((Z1043-Z$2)/Z$2*100&lt;-100,-100,(Z1043-Z$2)/Z$2*100))</f>
        <v>-46.934156053552883</v>
      </c>
      <c r="AL1043" s="1">
        <f>IF((V1043-V$2)/V$2*100&gt;100,100,IF((V1043-V$2)/V$2*100&lt;-100,-100,(V1043-V$2)/V$2*100))</f>
        <v>-44.246522849773498</v>
      </c>
      <c r="AM1043" s="1">
        <f>IF((AA1043-AA$2)/AA$2*100&gt;100,100,IF((AA1043-AA$2)/AA$2*100&lt;-100,-100,(AA1043-AA$2)/AA$2*100))</f>
        <v>-100</v>
      </c>
      <c r="AN1043" s="1">
        <f>IF((AB1043-AB$2)/AB$2*100&gt;100,100,IF((AB1043-AB$2)/AB$2*100&lt;-100,-100,(AB1043-AB$2)/AB$2*100))</f>
        <v>41.817232948584596</v>
      </c>
      <c r="AO1043" s="1">
        <f>IF((AC1043-AC$2)/AC$2*100&gt;100,100,IF((AC1043-AC$2)/AC$2*100&lt;-100,-100,(AC1043-AC$2)/AC$2*100))</f>
        <v>-100</v>
      </c>
      <c r="AP1043" s="1"/>
      <c r="AQ1043" s="2">
        <f t="shared" si="391"/>
        <v>-22</v>
      </c>
      <c r="AR1043" s="2">
        <f t="shared" si="382"/>
        <v>100</v>
      </c>
      <c r="AS1043" s="2">
        <f t="shared" si="383"/>
        <v>84</v>
      </c>
      <c r="AT1043" s="2">
        <f t="shared" si="384"/>
        <v>-100</v>
      </c>
      <c r="AU1043" s="2">
        <f t="shared" si="385"/>
        <v>-82</v>
      </c>
      <c r="AV1043" s="2">
        <f t="shared" si="392"/>
        <v>0</v>
      </c>
      <c r="AW1043" s="2">
        <f t="shared" si="393"/>
        <v>0</v>
      </c>
      <c r="AX1043" s="2">
        <f t="shared" si="386"/>
        <v>0</v>
      </c>
      <c r="AY1043" s="2">
        <f t="shared" si="387"/>
        <v>1</v>
      </c>
      <c r="AZ1043" s="2">
        <f t="shared" si="388"/>
        <v>0</v>
      </c>
      <c r="BA1043" s="1"/>
      <c r="BB1043" s="1"/>
      <c r="BN1043" s="1">
        <f>T1043/(T$3-T$4)*100</f>
        <v>26.855600539811064</v>
      </c>
      <c r="BO1043" s="1">
        <f>U1043/(U$3-U$4)*100</f>
        <v>99.788285109386024</v>
      </c>
      <c r="BP1043" s="1">
        <f>V1043/(V$3-V$4)*100</f>
        <v>5.1282051282051277</v>
      </c>
      <c r="BQ1043" s="1">
        <f>W1043/(W$3-W$4)*100</f>
        <v>65.268065268065257</v>
      </c>
      <c r="BR1043" s="1">
        <f>X1043/(X$3-X$4)*100</f>
        <v>0</v>
      </c>
      <c r="BS1043" s="1">
        <f>Y1043/(Y$3-Y$4)*100</f>
        <v>9.6459096459096472</v>
      </c>
      <c r="BT1043" s="1">
        <f>Z1043/(Z$3-Z$4)*100</f>
        <v>16.173570019723865</v>
      </c>
      <c r="BU1043" s="1">
        <f>AA1043/(AA$3-AA$4)*100</f>
        <v>0</v>
      </c>
      <c r="BV1043" s="1">
        <f>AB1043/(AB$3-AB$4)*100</f>
        <v>12.074829931972788</v>
      </c>
      <c r="BW1043" s="1">
        <f>AC1043/(AC$3-AC$4)*100</f>
        <v>0</v>
      </c>
    </row>
    <row r="1044" spans="1:75">
      <c r="A1044">
        <v>84</v>
      </c>
      <c r="B1044" t="s">
        <v>2941</v>
      </c>
      <c r="C1044" t="s">
        <v>3776</v>
      </c>
      <c r="D1044">
        <v>3</v>
      </c>
      <c r="E1044" t="s">
        <v>3777</v>
      </c>
      <c r="F1044" t="s">
        <v>3778</v>
      </c>
      <c r="G1044" t="s">
        <v>3779</v>
      </c>
      <c r="H1044">
        <v>1</v>
      </c>
      <c r="I1044">
        <v>13</v>
      </c>
      <c r="J1044">
        <v>8</v>
      </c>
      <c r="K1044">
        <v>2</v>
      </c>
      <c r="L1044">
        <v>8</v>
      </c>
      <c r="M1044">
        <v>4</v>
      </c>
      <c r="N1044">
        <v>0</v>
      </c>
      <c r="O1044">
        <v>0</v>
      </c>
      <c r="P1044">
        <v>0</v>
      </c>
      <c r="Q1044">
        <v>1</v>
      </c>
      <c r="R1044">
        <v>37</v>
      </c>
      <c r="T1044" s="1">
        <f t="shared" si="389"/>
        <v>2.7027027027027026</v>
      </c>
      <c r="U1044" s="1">
        <f t="shared" si="372"/>
        <v>35.135135135135137</v>
      </c>
      <c r="V1044" s="1">
        <f t="shared" si="373"/>
        <v>21.621621621621621</v>
      </c>
      <c r="W1044" s="1">
        <f t="shared" si="374"/>
        <v>5.4054054054054053</v>
      </c>
      <c r="X1044" s="1">
        <f t="shared" si="375"/>
        <v>21.621621621621621</v>
      </c>
      <c r="Y1044" s="1">
        <f t="shared" si="376"/>
        <v>10.810810810810811</v>
      </c>
      <c r="Z1044" s="1">
        <f t="shared" si="377"/>
        <v>0</v>
      </c>
      <c r="AA1044" s="1">
        <f t="shared" si="378"/>
        <v>0</v>
      </c>
      <c r="AB1044" s="1">
        <f t="shared" si="379"/>
        <v>0</v>
      </c>
      <c r="AC1044" s="1">
        <f t="shared" si="380"/>
        <v>2.7027027027027026</v>
      </c>
      <c r="AD1044" s="1"/>
      <c r="AF1044" s="1">
        <f t="shared" si="390"/>
        <v>-86.248675640907052</v>
      </c>
      <c r="AG1044" s="1">
        <f t="shared" si="381"/>
        <v>100</v>
      </c>
      <c r="AH1044" s="1">
        <f>IF((W1044-W$2)/W$2*100&gt;100,100,IF((W1044-W$2)/W$2*100&lt;-100,-100,(W1044-W$2)/W$2*100))</f>
        <v>-72.241101010771871</v>
      </c>
      <c r="AI1044" s="1">
        <f>IF((X1044-X$2)/X$2*100&gt;100,100,IF((X1044-X$2)/X$2*100&lt;-100,-100,(X1044-X$2)/X$2*100))</f>
        <v>100</v>
      </c>
      <c r="AJ1044" s="1">
        <f>IF((Y1044-Y$2)/Y$2*100&gt;100,100,IF((Y1044-Y$2)/Y$2*100&lt;-100,-100,(Y1044-Y$2)/Y$2*100))</f>
        <v>-23.992931170166969</v>
      </c>
      <c r="AK1044" s="1">
        <f>IF((Z1044-Z$2)/Z$2*100&gt;100,100,IF((Z1044-Z$2)/Z$2*100&lt;-100,-100,(Z1044-Z$2)/Z$2*100))</f>
        <v>-100</v>
      </c>
      <c r="AL1044" s="1">
        <f>IF((V1044-V$2)/V$2*100&gt;100,100,IF((V1044-V$2)/V$2*100&lt;-100,-100,(V1044-V$2)/V$2*100))</f>
        <v>100</v>
      </c>
      <c r="AM1044" s="1">
        <f>IF((AA1044-AA$2)/AA$2*100&gt;100,100,IF((AA1044-AA$2)/AA$2*100&lt;-100,-100,(AA1044-AA$2)/AA$2*100))</f>
        <v>-100</v>
      </c>
      <c r="AN1044" s="1">
        <f>IF((AB1044-AB$2)/AB$2*100&gt;100,100,IF((AB1044-AB$2)/AB$2*100&lt;-100,-100,(AB1044-AB$2)/AB$2*100))</f>
        <v>-100</v>
      </c>
      <c r="AO1044" s="1">
        <f>IF((AC1044-AC$2)/AC$2*100&gt;100,100,IF((AC1044-AC$2)/AC$2*100&lt;-100,-100,(AC1044-AC$2)/AC$2*100))</f>
        <v>9.8801362088008293</v>
      </c>
      <c r="AP1044" s="1"/>
      <c r="AQ1044" s="2">
        <f t="shared" si="391"/>
        <v>-86</v>
      </c>
      <c r="AR1044" s="2">
        <f t="shared" si="382"/>
        <v>100</v>
      </c>
      <c r="AS1044" s="2">
        <f t="shared" si="383"/>
        <v>-72</v>
      </c>
      <c r="AT1044" s="2">
        <f t="shared" si="384"/>
        <v>100</v>
      </c>
      <c r="AU1044" s="2">
        <f t="shared" si="385"/>
        <v>-24</v>
      </c>
      <c r="AV1044" s="2">
        <f t="shared" si="392"/>
        <v>0</v>
      </c>
      <c r="AW1044" s="2">
        <f t="shared" si="393"/>
        <v>1</v>
      </c>
      <c r="AX1044" s="2">
        <f t="shared" si="386"/>
        <v>0</v>
      </c>
      <c r="AY1044" s="2">
        <f t="shared" si="387"/>
        <v>0</v>
      </c>
      <c r="AZ1044" s="2">
        <f t="shared" si="388"/>
        <v>0</v>
      </c>
      <c r="BA1044" s="1"/>
      <c r="BB1044" s="1"/>
      <c r="BN1044" s="1">
        <f>T1044/(T$3-T$4)*100</f>
        <v>4.7178757705073489</v>
      </c>
      <c r="BO1044" s="1">
        <f>U1044/(U$3-U$4)*100</f>
        <v>97.669228861889408</v>
      </c>
      <c r="BP1044" s="1">
        <f>V1044/(V$3-V$4)*100</f>
        <v>43.243243243243242</v>
      </c>
      <c r="BQ1044" s="1">
        <f>W1044/(W$3-W$4)*100</f>
        <v>9.8280098280098258</v>
      </c>
      <c r="BR1044" s="1">
        <f>X1044/(X$3-X$4)*100</f>
        <v>58.858858858858852</v>
      </c>
      <c r="BS1044" s="1">
        <f>Y1044/(Y$3-Y$4)*100</f>
        <v>40.669240669240672</v>
      </c>
      <c r="BT1044" s="1">
        <f>Z1044/(Z$3-Z$4)*100</f>
        <v>0</v>
      </c>
      <c r="BU1044" s="1">
        <f>AA1044/(AA$3-AA$4)*100</f>
        <v>0</v>
      </c>
      <c r="BV1044" s="1">
        <f>AB1044/(AB$3-AB$4)*100</f>
        <v>0</v>
      </c>
      <c r="BW1044" s="1">
        <f>AC1044/(AC$3-AC$4)*100</f>
        <v>6.0256978289765168</v>
      </c>
    </row>
    <row r="1045" spans="1:75">
      <c r="A1045">
        <v>85</v>
      </c>
      <c r="B1045" t="s">
        <v>2941</v>
      </c>
      <c r="C1045" t="s">
        <v>3780</v>
      </c>
      <c r="D1045">
        <v>3</v>
      </c>
      <c r="E1045" t="s">
        <v>3781</v>
      </c>
      <c r="F1045" t="s">
        <v>3782</v>
      </c>
      <c r="G1045" t="s">
        <v>3632</v>
      </c>
      <c r="H1045">
        <v>6</v>
      </c>
      <c r="I1045">
        <v>13</v>
      </c>
      <c r="J1045">
        <v>12</v>
      </c>
      <c r="K1045">
        <v>3</v>
      </c>
      <c r="L1045">
        <v>3</v>
      </c>
      <c r="M1045">
        <v>4</v>
      </c>
      <c r="N1045">
        <v>0</v>
      </c>
      <c r="O1045">
        <v>0</v>
      </c>
      <c r="P1045">
        <v>0</v>
      </c>
      <c r="Q1045">
        <v>0</v>
      </c>
      <c r="R1045">
        <v>41</v>
      </c>
      <c r="T1045" s="1">
        <f t="shared" si="389"/>
        <v>14.634146341463413</v>
      </c>
      <c r="U1045" s="1">
        <f t="shared" si="372"/>
        <v>31.707317073170731</v>
      </c>
      <c r="V1045" s="1">
        <f t="shared" si="373"/>
        <v>29.268292682926827</v>
      </c>
      <c r="W1045" s="1">
        <f t="shared" si="374"/>
        <v>7.3170731707317067</v>
      </c>
      <c r="X1045" s="1">
        <f t="shared" si="375"/>
        <v>7.3170731707317067</v>
      </c>
      <c r="Y1045" s="1">
        <f t="shared" si="376"/>
        <v>9.7560975609756095</v>
      </c>
      <c r="Z1045" s="1">
        <f t="shared" si="377"/>
        <v>0</v>
      </c>
      <c r="AA1045" s="1">
        <f t="shared" si="378"/>
        <v>0</v>
      </c>
      <c r="AB1045" s="1">
        <f t="shared" si="379"/>
        <v>0</v>
      </c>
      <c r="AC1045" s="1">
        <f t="shared" si="380"/>
        <v>0</v>
      </c>
      <c r="AD1045" s="1"/>
      <c r="AF1045" s="1">
        <f t="shared" si="390"/>
        <v>-25.541609567838119</v>
      </c>
      <c r="AG1045" s="1">
        <f t="shared" si="381"/>
        <v>100</v>
      </c>
      <c r="AH1045" s="1">
        <f>IF((W1045-W$2)/W$2*100&gt;100,100,IF((W1045-W$2)/W$2*100&lt;-100,-100,(W1045-W$2)/W$2*100))</f>
        <v>-62.423929417020453</v>
      </c>
      <c r="AI1045" s="1">
        <f>IF((X1045-X$2)/X$2*100&gt;100,100,IF((X1045-X$2)/X$2*100&lt;-100,-100,(X1045-X$2)/X$2*100))</f>
        <v>-22.444604945048798</v>
      </c>
      <c r="AJ1045" s="1">
        <f>IF((Y1045-Y$2)/Y$2*100&gt;100,100,IF((Y1045-Y$2)/Y$2*100&lt;-100,-100,(Y1045-Y$2)/Y$2*100))</f>
        <v>-31.408254958443365</v>
      </c>
      <c r="AK1045" s="1">
        <f>IF((Z1045-Z$2)/Z$2*100&gt;100,100,IF((Z1045-Z$2)/Z$2*100&lt;-100,-100,(Z1045-Z$2)/Z$2*100))</f>
        <v>-100</v>
      </c>
      <c r="AL1045" s="1">
        <f>IF((V1045-V$2)/V$2*100&gt;100,100,IF((V1045-V$2)/V$2*100&lt;-100,-100,(V1045-V$2)/V$2*100))</f>
        <v>100</v>
      </c>
      <c r="AM1045" s="1">
        <f>IF((AA1045-AA$2)/AA$2*100&gt;100,100,IF((AA1045-AA$2)/AA$2*100&lt;-100,-100,(AA1045-AA$2)/AA$2*100))</f>
        <v>-100</v>
      </c>
      <c r="AN1045" s="1">
        <f>IF((AB1045-AB$2)/AB$2*100&gt;100,100,IF((AB1045-AB$2)/AB$2*100&lt;-100,-100,(AB1045-AB$2)/AB$2*100))</f>
        <v>-100</v>
      </c>
      <c r="AO1045" s="1">
        <f>IF((AC1045-AC$2)/AC$2*100&gt;100,100,IF((AC1045-AC$2)/AC$2*100&lt;-100,-100,(AC1045-AC$2)/AC$2*100))</f>
        <v>-100</v>
      </c>
      <c r="AP1045" s="1"/>
      <c r="AQ1045" s="2">
        <f t="shared" si="391"/>
        <v>-26</v>
      </c>
      <c r="AR1045" s="2">
        <f t="shared" si="382"/>
        <v>100</v>
      </c>
      <c r="AS1045" s="2">
        <f t="shared" si="383"/>
        <v>-62</v>
      </c>
      <c r="AT1045" s="2">
        <f t="shared" si="384"/>
        <v>-22</v>
      </c>
      <c r="AU1045" s="2">
        <f t="shared" si="385"/>
        <v>-31</v>
      </c>
      <c r="AV1045" s="2">
        <f t="shared" si="392"/>
        <v>0</v>
      </c>
      <c r="AW1045" s="2">
        <f t="shared" si="393"/>
        <v>1</v>
      </c>
      <c r="AX1045" s="2">
        <f t="shared" si="386"/>
        <v>0</v>
      </c>
      <c r="AY1045" s="2">
        <f t="shared" si="387"/>
        <v>0</v>
      </c>
      <c r="AZ1045" s="2">
        <f t="shared" si="388"/>
        <v>0</v>
      </c>
      <c r="BA1045" s="1"/>
      <c r="BB1045" s="1"/>
      <c r="BN1045" s="1">
        <f>T1045/(T$3-T$4)*100</f>
        <v>25.545571245186132</v>
      </c>
      <c r="BO1045" s="1">
        <f>U1045/(U$3-U$4)*100</f>
        <v>88.140523607070932</v>
      </c>
      <c r="BP1045" s="1">
        <f>V1045/(V$3-V$4)*100</f>
        <v>58.536585365853654</v>
      </c>
      <c r="BQ1045" s="1">
        <f>W1045/(W$3-W$4)*100</f>
        <v>13.303769401330372</v>
      </c>
      <c r="BR1045" s="1">
        <f>X1045/(X$3-X$4)*100</f>
        <v>19.918699186991866</v>
      </c>
      <c r="BS1045" s="1">
        <f>Y1045/(Y$3-Y$4)*100</f>
        <v>36.70150987224158</v>
      </c>
      <c r="BT1045" s="1">
        <f>Z1045/(Z$3-Z$4)*100</f>
        <v>0</v>
      </c>
      <c r="BU1045" s="1">
        <f>AA1045/(AA$3-AA$4)*100</f>
        <v>0</v>
      </c>
      <c r="BV1045" s="1">
        <f>AB1045/(AB$3-AB$4)*100</f>
        <v>0</v>
      </c>
      <c r="BW1045" s="1">
        <f>AC1045/(AC$3-AC$4)*100</f>
        <v>0</v>
      </c>
    </row>
    <row r="1046" spans="1:75">
      <c r="A1046">
        <v>84</v>
      </c>
      <c r="B1046" t="s">
        <v>2941</v>
      </c>
      <c r="C1046" t="s">
        <v>3783</v>
      </c>
      <c r="D1046">
        <v>5</v>
      </c>
      <c r="E1046" t="s">
        <v>3784</v>
      </c>
      <c r="F1046" t="s">
        <v>3785</v>
      </c>
      <c r="G1046" t="s">
        <v>553</v>
      </c>
      <c r="H1046">
        <v>9</v>
      </c>
      <c r="I1046">
        <v>20</v>
      </c>
      <c r="J1046">
        <v>13</v>
      </c>
      <c r="K1046">
        <v>28</v>
      </c>
      <c r="L1046">
        <v>9</v>
      </c>
      <c r="M1046">
        <v>12</v>
      </c>
      <c r="N1046">
        <v>0</v>
      </c>
      <c r="O1046">
        <v>0</v>
      </c>
      <c r="P1046">
        <v>0</v>
      </c>
      <c r="Q1046">
        <v>0</v>
      </c>
      <c r="R1046">
        <v>91</v>
      </c>
      <c r="T1046" s="1">
        <f t="shared" si="389"/>
        <v>9.8901098901098905</v>
      </c>
      <c r="U1046" s="1">
        <f t="shared" si="372"/>
        <v>21.978021978021978</v>
      </c>
      <c r="V1046" s="1">
        <f t="shared" si="373"/>
        <v>14.285714285714285</v>
      </c>
      <c r="W1046" s="1">
        <f t="shared" si="374"/>
        <v>30.76923076923077</v>
      </c>
      <c r="X1046" s="1">
        <f t="shared" si="375"/>
        <v>9.8901098901098905</v>
      </c>
      <c r="Y1046" s="1">
        <f t="shared" si="376"/>
        <v>13.186813186813188</v>
      </c>
      <c r="Z1046" s="1">
        <f t="shared" si="377"/>
        <v>0</v>
      </c>
      <c r="AA1046" s="1">
        <f t="shared" si="378"/>
        <v>0</v>
      </c>
      <c r="AB1046" s="1">
        <f t="shared" si="379"/>
        <v>0</v>
      </c>
      <c r="AC1046" s="1">
        <f t="shared" si="380"/>
        <v>0</v>
      </c>
      <c r="AD1046" s="1"/>
      <c r="AF1046" s="1">
        <f t="shared" si="390"/>
        <v>-49.679219652989495</v>
      </c>
      <c r="AG1046" s="1">
        <f t="shared" si="381"/>
        <v>63.318503164038411</v>
      </c>
      <c r="AH1046" s="1">
        <f>IF((W1046-W$2)/W$2*100&gt;100,100,IF((W1046-W$2)/W$2*100&lt;-100,-100,(W1046-W$2)/W$2*100))</f>
        <v>58.012194246375557</v>
      </c>
      <c r="AI1046" s="1">
        <f>IF((X1046-X$2)/X$2*100&gt;100,100,IF((X1046-X$2)/X$2*100&lt;-100,-100,(X1046-X$2)/X$2*100))</f>
        <v>4.8276218874615244</v>
      </c>
      <c r="AJ1046" s="1">
        <f>IF((Y1046-Y$2)/Y$2*100&gt;100,100,IF((Y1046-Y$2)/Y$2*100&lt;-100,-100,(Y1046-Y$2)/Y$2*100))</f>
        <v>-7.2880808778959656</v>
      </c>
      <c r="AK1046" s="1">
        <f>IF((Z1046-Z$2)/Z$2*100&gt;100,100,IF((Z1046-Z$2)/Z$2*100&lt;-100,-100,(Z1046-Z$2)/Z$2*100))</f>
        <v>-100</v>
      </c>
      <c r="AL1046" s="1">
        <f>IF((V1046-V$2)/V$2*100&gt;100,100,IF((V1046-V$2)/V$2*100&lt;-100,-100,(V1046-V$2)/V$2*100))</f>
        <v>100</v>
      </c>
      <c r="AM1046" s="1">
        <f>IF((AA1046-AA$2)/AA$2*100&gt;100,100,IF((AA1046-AA$2)/AA$2*100&lt;-100,-100,(AA1046-AA$2)/AA$2*100))</f>
        <v>-100</v>
      </c>
      <c r="AN1046" s="1">
        <f>IF((AB1046-AB$2)/AB$2*100&gt;100,100,IF((AB1046-AB$2)/AB$2*100&lt;-100,-100,(AB1046-AB$2)/AB$2*100))</f>
        <v>-100</v>
      </c>
      <c r="AO1046" s="1">
        <f>IF((AC1046-AC$2)/AC$2*100&gt;100,100,IF((AC1046-AC$2)/AC$2*100&lt;-100,-100,(AC1046-AC$2)/AC$2*100))</f>
        <v>-100</v>
      </c>
      <c r="AP1046" s="1"/>
      <c r="AQ1046" s="2">
        <f t="shared" si="391"/>
        <v>-50</v>
      </c>
      <c r="AR1046" s="2">
        <f t="shared" si="382"/>
        <v>63</v>
      </c>
      <c r="AS1046" s="2">
        <f t="shared" si="383"/>
        <v>58</v>
      </c>
      <c r="AT1046" s="2">
        <f t="shared" si="384"/>
        <v>5</v>
      </c>
      <c r="AU1046" s="2">
        <f t="shared" si="385"/>
        <v>-7</v>
      </c>
      <c r="AV1046" s="2">
        <f t="shared" si="392"/>
        <v>0</v>
      </c>
      <c r="AW1046" s="2">
        <f t="shared" si="393"/>
        <v>1</v>
      </c>
      <c r="AX1046" s="2">
        <f t="shared" si="386"/>
        <v>0</v>
      </c>
      <c r="AY1046" s="2">
        <f t="shared" si="387"/>
        <v>0</v>
      </c>
      <c r="AZ1046" s="2">
        <f t="shared" si="388"/>
        <v>0</v>
      </c>
      <c r="BA1046" s="1"/>
      <c r="BB1046" s="1"/>
      <c r="BN1046" s="1">
        <f>T1046/(T$3-T$4)*100</f>
        <v>17.264314632735683</v>
      </c>
      <c r="BO1046" s="1">
        <f>U1046/(U$3-U$4)*100</f>
        <v>61.094868434317974</v>
      </c>
      <c r="BP1046" s="1">
        <f>V1046/(V$3-V$4)*100</f>
        <v>28.571428571428569</v>
      </c>
      <c r="BQ1046" s="1">
        <f>W1046/(W$3-W$4)*100</f>
        <v>55.94405594405594</v>
      </c>
      <c r="BR1046" s="1">
        <f>X1046/(X$3-X$4)*100</f>
        <v>26.923076923076923</v>
      </c>
      <c r="BS1046" s="1">
        <f>Y1046/(Y$3-Y$4)*100</f>
        <v>49.607535321821047</v>
      </c>
      <c r="BT1046" s="1">
        <f>Z1046/(Z$3-Z$4)*100</f>
        <v>0</v>
      </c>
      <c r="BU1046" s="1">
        <f>AA1046/(AA$3-AA$4)*100</f>
        <v>0</v>
      </c>
      <c r="BV1046" s="1">
        <f>AB1046/(AB$3-AB$4)*100</f>
        <v>0</v>
      </c>
      <c r="BW1046" s="1">
        <f>AC1046/(AC$3-AC$4)*100</f>
        <v>0</v>
      </c>
    </row>
    <row r="1047" spans="1:75">
      <c r="A1047">
        <v>85</v>
      </c>
      <c r="B1047" t="s">
        <v>2941</v>
      </c>
      <c r="C1047" t="s">
        <v>3786</v>
      </c>
      <c r="D1047">
        <v>3</v>
      </c>
      <c r="E1047" t="s">
        <v>3787</v>
      </c>
      <c r="F1047" t="s">
        <v>3788</v>
      </c>
      <c r="G1047" t="s">
        <v>3789</v>
      </c>
      <c r="H1047">
        <v>4</v>
      </c>
      <c r="I1047">
        <v>14</v>
      </c>
      <c r="J1047">
        <v>6</v>
      </c>
      <c r="K1047">
        <v>10</v>
      </c>
      <c r="L1047">
        <v>5</v>
      </c>
      <c r="M1047">
        <v>4</v>
      </c>
      <c r="N1047">
        <v>0</v>
      </c>
      <c r="O1047">
        <v>0</v>
      </c>
      <c r="P1047">
        <v>1</v>
      </c>
      <c r="Q1047">
        <v>0</v>
      </c>
      <c r="R1047">
        <v>44</v>
      </c>
      <c r="T1047" s="1">
        <f t="shared" si="389"/>
        <v>9.0909090909090917</v>
      </c>
      <c r="U1047" s="1">
        <f t="shared" si="372"/>
        <v>31.818181818181817</v>
      </c>
      <c r="V1047" s="1">
        <f t="shared" si="373"/>
        <v>13.636363636363635</v>
      </c>
      <c r="W1047" s="1">
        <f t="shared" si="374"/>
        <v>22.727272727272727</v>
      </c>
      <c r="X1047" s="1">
        <f t="shared" si="375"/>
        <v>11.363636363636363</v>
      </c>
      <c r="Y1047" s="1">
        <f t="shared" si="376"/>
        <v>9.0909090909090917</v>
      </c>
      <c r="Z1047" s="1">
        <f t="shared" si="377"/>
        <v>0</v>
      </c>
      <c r="AA1047" s="1">
        <f t="shared" si="378"/>
        <v>0</v>
      </c>
      <c r="AB1047" s="1">
        <f t="shared" si="379"/>
        <v>2.2727272727272729</v>
      </c>
      <c r="AC1047" s="1">
        <f t="shared" si="380"/>
        <v>0</v>
      </c>
      <c r="AD1047" s="1"/>
      <c r="AF1047" s="1">
        <f t="shared" si="390"/>
        <v>-53.745545337596404</v>
      </c>
      <c r="AG1047" s="1">
        <f t="shared" si="381"/>
        <v>100</v>
      </c>
      <c r="AH1047" s="1">
        <f>IF((W1047-W$2)/W$2*100&gt;100,100,IF((W1047-W$2)/W$2*100&lt;-100,-100,(W1047-W$2)/W$2*100))</f>
        <v>16.713552568345573</v>
      </c>
      <c r="AI1047" s="1">
        <f>IF((X1047-X$2)/X$2*100&gt;100,100,IF((X1047-X$2)/X$2*100&lt;-100,-100,(X1047-X$2)/X$2*100))</f>
        <v>20.445878683825732</v>
      </c>
      <c r="AJ1047" s="1">
        <f>IF((Y1047-Y$2)/Y$2*100&gt;100,100,IF((Y1047-Y$2)/Y$2*100&lt;-100,-100,(Y1047-Y$2)/Y$2*100))</f>
        <v>-36.0849648476404</v>
      </c>
      <c r="AK1047" s="1">
        <f>IF((Z1047-Z$2)/Z$2*100&gt;100,100,IF((Z1047-Z$2)/Z$2*100&lt;-100,-100,(Z1047-Z$2)/Z$2*100))</f>
        <v>-100</v>
      </c>
      <c r="AL1047" s="1">
        <f>IF((V1047-V$2)/V$2*100&gt;100,100,IF((V1047-V$2)/V$2*100&lt;-100,-100,(V1047-V$2)/V$2*100))</f>
        <v>100</v>
      </c>
      <c r="AM1047" s="1">
        <f>IF((AA1047-AA$2)/AA$2*100&gt;100,100,IF((AA1047-AA$2)/AA$2*100&lt;-100,-100,(AA1047-AA$2)/AA$2*100))</f>
        <v>-100</v>
      </c>
      <c r="AN1047" s="1">
        <f>IF((AB1047-AB$2)/AB$2*100&gt;100,100,IF((AB1047-AB$2)/AB$2*100&lt;-100,-100,(AB1047-AB$2)/AB$2*100))</f>
        <v>25.70163829533637</v>
      </c>
      <c r="AO1047" s="1">
        <f>IF((AC1047-AC$2)/AC$2*100&gt;100,100,IF((AC1047-AC$2)/AC$2*100&lt;-100,-100,(AC1047-AC$2)/AC$2*100))</f>
        <v>-100</v>
      </c>
      <c r="AP1047" s="1"/>
      <c r="AQ1047" s="2">
        <f t="shared" si="391"/>
        <v>-54</v>
      </c>
      <c r="AR1047" s="2">
        <f t="shared" si="382"/>
        <v>100</v>
      </c>
      <c r="AS1047" s="2">
        <f t="shared" si="383"/>
        <v>17</v>
      </c>
      <c r="AT1047" s="2">
        <f t="shared" si="384"/>
        <v>20</v>
      </c>
      <c r="AU1047" s="2">
        <f t="shared" si="385"/>
        <v>-36</v>
      </c>
      <c r="AV1047" s="2">
        <f t="shared" si="392"/>
        <v>0</v>
      </c>
      <c r="AW1047" s="2">
        <f t="shared" si="393"/>
        <v>1</v>
      </c>
      <c r="AX1047" s="2">
        <f t="shared" si="386"/>
        <v>0</v>
      </c>
      <c r="AY1047" s="2">
        <f t="shared" si="387"/>
        <v>1</v>
      </c>
      <c r="AZ1047" s="2">
        <f t="shared" si="388"/>
        <v>0</v>
      </c>
      <c r="BA1047" s="1"/>
      <c r="BB1047" s="1"/>
      <c r="BN1047" s="1">
        <f>T1047/(T$3-T$4)*100</f>
        <v>15.869218500797446</v>
      </c>
      <c r="BO1047" s="1">
        <f>U1047/(U$3-U$4)*100</f>
        <v>88.448707256046703</v>
      </c>
      <c r="BP1047" s="1">
        <f>V1047/(V$3-V$4)*100</f>
        <v>27.27272727272727</v>
      </c>
      <c r="BQ1047" s="1">
        <f>W1047/(W$3-W$4)*100</f>
        <v>41.322314049586772</v>
      </c>
      <c r="BR1047" s="1">
        <f>X1047/(X$3-X$4)*100</f>
        <v>30.934343434343432</v>
      </c>
      <c r="BS1047" s="1">
        <f>Y1047/(Y$3-Y$4)*100</f>
        <v>34.199134199134207</v>
      </c>
      <c r="BT1047" s="1">
        <f>Z1047/(Z$3-Z$4)*100</f>
        <v>0</v>
      </c>
      <c r="BU1047" s="1">
        <f>AA1047/(AA$3-AA$4)*100</f>
        <v>0</v>
      </c>
      <c r="BV1047" s="1">
        <f>AB1047/(AB$3-AB$4)*100</f>
        <v>10.702690166975882</v>
      </c>
      <c r="BW1047" s="1">
        <f>AC1047/(AC$3-AC$4)*100</f>
        <v>0</v>
      </c>
    </row>
    <row r="1048" spans="1:75">
      <c r="A1048">
        <v>85</v>
      </c>
      <c r="B1048" t="s">
        <v>2941</v>
      </c>
      <c r="C1048" t="s">
        <v>3790</v>
      </c>
      <c r="D1048">
        <v>5</v>
      </c>
      <c r="E1048" t="s">
        <v>3791</v>
      </c>
      <c r="F1048" t="s">
        <v>3792</v>
      </c>
      <c r="G1048" t="s">
        <v>3793</v>
      </c>
      <c r="H1048">
        <v>6</v>
      </c>
      <c r="I1048">
        <v>19</v>
      </c>
      <c r="J1048">
        <v>26</v>
      </c>
      <c r="K1048">
        <v>12</v>
      </c>
      <c r="L1048">
        <v>3</v>
      </c>
      <c r="M1048">
        <v>8</v>
      </c>
      <c r="N1048">
        <v>0</v>
      </c>
      <c r="O1048">
        <v>0</v>
      </c>
      <c r="P1048">
        <v>0</v>
      </c>
      <c r="Q1048">
        <v>0</v>
      </c>
      <c r="R1048">
        <v>74</v>
      </c>
      <c r="T1048" s="1">
        <f t="shared" si="389"/>
        <v>8.1081081081081088</v>
      </c>
      <c r="U1048" s="1">
        <f t="shared" si="372"/>
        <v>25.675675675675674</v>
      </c>
      <c r="V1048" s="1">
        <f t="shared" si="373"/>
        <v>35.135135135135137</v>
      </c>
      <c r="W1048" s="1">
        <f t="shared" si="374"/>
        <v>16.216216216216218</v>
      </c>
      <c r="X1048" s="1">
        <f t="shared" si="375"/>
        <v>4.0540540540540544</v>
      </c>
      <c r="Y1048" s="1">
        <f t="shared" si="376"/>
        <v>10.810810810810811</v>
      </c>
      <c r="Z1048" s="1">
        <f t="shared" si="377"/>
        <v>0</v>
      </c>
      <c r="AA1048" s="1">
        <f t="shared" si="378"/>
        <v>0</v>
      </c>
      <c r="AB1048" s="1">
        <f t="shared" si="379"/>
        <v>0</v>
      </c>
      <c r="AC1048" s="1">
        <f t="shared" si="380"/>
        <v>0</v>
      </c>
      <c r="AD1048" s="1"/>
      <c r="AF1048" s="1">
        <f t="shared" si="390"/>
        <v>-58.746026922721114</v>
      </c>
      <c r="AG1048" s="1">
        <f t="shared" si="381"/>
        <v>90.795737817988098</v>
      </c>
      <c r="AH1048" s="1">
        <f>IF((W1048-W$2)/W$2*100&gt;100,100,IF((W1048-W$2)/W$2*100&lt;-100,-100,(W1048-W$2)/W$2*100))</f>
        <v>-16.723303032315581</v>
      </c>
      <c r="AI1048" s="1">
        <f>IF((X1048-X$2)/X$2*100&gt;100,100,IF((X1048-X$2)/X$2*100&lt;-100,-100,(X1048-X$2)/X$2*100))</f>
        <v>-57.030118956040546</v>
      </c>
      <c r="AJ1048" s="1">
        <f>IF((Y1048-Y$2)/Y$2*100&gt;100,100,IF((Y1048-Y$2)/Y$2*100&lt;-100,-100,(Y1048-Y$2)/Y$2*100))</f>
        <v>-23.992931170166969</v>
      </c>
      <c r="AK1048" s="1">
        <f>IF((Z1048-Z$2)/Z$2*100&gt;100,100,IF((Z1048-Z$2)/Z$2*100&lt;-100,-100,(Z1048-Z$2)/Z$2*100))</f>
        <v>-100</v>
      </c>
      <c r="AL1048" s="1">
        <f>IF((V1048-V$2)/V$2*100&gt;100,100,IF((V1048-V$2)/V$2*100&lt;-100,-100,(V1048-V$2)/V$2*100))</f>
        <v>100</v>
      </c>
      <c r="AM1048" s="1">
        <f>IF((AA1048-AA$2)/AA$2*100&gt;100,100,IF((AA1048-AA$2)/AA$2*100&lt;-100,-100,(AA1048-AA$2)/AA$2*100))</f>
        <v>-100</v>
      </c>
      <c r="AN1048" s="1">
        <f>IF((AB1048-AB$2)/AB$2*100&gt;100,100,IF((AB1048-AB$2)/AB$2*100&lt;-100,-100,(AB1048-AB$2)/AB$2*100))</f>
        <v>-100</v>
      </c>
      <c r="AO1048" s="1">
        <f>IF((AC1048-AC$2)/AC$2*100&gt;100,100,IF((AC1048-AC$2)/AC$2*100&lt;-100,-100,(AC1048-AC$2)/AC$2*100))</f>
        <v>-100</v>
      </c>
      <c r="AP1048" s="1"/>
      <c r="AQ1048" s="2">
        <f t="shared" si="391"/>
        <v>-59</v>
      </c>
      <c r="AR1048" s="2">
        <f t="shared" si="382"/>
        <v>91</v>
      </c>
      <c r="AS1048" s="2">
        <f t="shared" si="383"/>
        <v>-17</v>
      </c>
      <c r="AT1048" s="2">
        <f t="shared" si="384"/>
        <v>-57</v>
      </c>
      <c r="AU1048" s="2">
        <f t="shared" si="385"/>
        <v>-24</v>
      </c>
      <c r="AV1048" s="2">
        <f t="shared" si="392"/>
        <v>0</v>
      </c>
      <c r="AW1048" s="2">
        <f t="shared" si="393"/>
        <v>1</v>
      </c>
      <c r="AX1048" s="2">
        <f t="shared" si="386"/>
        <v>0</v>
      </c>
      <c r="AY1048" s="2">
        <f t="shared" si="387"/>
        <v>0</v>
      </c>
      <c r="AZ1048" s="2">
        <f t="shared" si="388"/>
        <v>0</v>
      </c>
      <c r="BA1048" s="1"/>
      <c r="BB1048" s="1"/>
      <c r="BN1048" s="1">
        <f>T1048/(T$3-T$4)*100</f>
        <v>14.153627311522049</v>
      </c>
      <c r="BO1048" s="1">
        <f>U1048/(U$3-U$4)*100</f>
        <v>71.373667245226869</v>
      </c>
      <c r="BP1048" s="1">
        <f>V1048/(V$3-V$4)*100</f>
        <v>70.270270270270274</v>
      </c>
      <c r="BQ1048" s="1">
        <f>W1048/(W$3-W$4)*100</f>
        <v>29.484029484029485</v>
      </c>
      <c r="BR1048" s="1">
        <f>X1048/(X$3-X$4)*100</f>
        <v>11.036036036036036</v>
      </c>
      <c r="BS1048" s="1">
        <f>Y1048/(Y$3-Y$4)*100</f>
        <v>40.669240669240672</v>
      </c>
      <c r="BT1048" s="1">
        <f>Z1048/(Z$3-Z$4)*100</f>
        <v>0</v>
      </c>
      <c r="BU1048" s="1">
        <f>AA1048/(AA$3-AA$4)*100</f>
        <v>0</v>
      </c>
      <c r="BV1048" s="1">
        <f>AB1048/(AB$3-AB$4)*100</f>
        <v>0</v>
      </c>
      <c r="BW1048" s="1">
        <f>AC1048/(AC$3-AC$4)*100</f>
        <v>0</v>
      </c>
    </row>
    <row r="1049" spans="1:75">
      <c r="A1049">
        <v>85</v>
      </c>
      <c r="B1049" t="s">
        <v>2941</v>
      </c>
      <c r="C1049" t="s">
        <v>3794</v>
      </c>
      <c r="D1049">
        <v>9</v>
      </c>
      <c r="E1049" t="s">
        <v>3795</v>
      </c>
      <c r="F1049" t="s">
        <v>3796</v>
      </c>
      <c r="G1049" t="s">
        <v>2324</v>
      </c>
      <c r="H1049">
        <v>14</v>
      </c>
      <c r="I1049">
        <v>28</v>
      </c>
      <c r="J1049">
        <v>12</v>
      </c>
      <c r="K1049">
        <v>36</v>
      </c>
      <c r="L1049">
        <v>28</v>
      </c>
      <c r="M1049">
        <v>15</v>
      </c>
      <c r="N1049">
        <v>1</v>
      </c>
      <c r="O1049">
        <v>1</v>
      </c>
      <c r="P1049">
        <v>0</v>
      </c>
      <c r="Q1049">
        <v>0</v>
      </c>
      <c r="R1049">
        <v>135</v>
      </c>
      <c r="T1049" s="1">
        <f t="shared" si="389"/>
        <v>10.37037037037037</v>
      </c>
      <c r="U1049" s="1">
        <f t="shared" si="372"/>
        <v>20.74074074074074</v>
      </c>
      <c r="V1049" s="1">
        <f t="shared" si="373"/>
        <v>8.8888888888888893</v>
      </c>
      <c r="W1049" s="1">
        <f t="shared" si="374"/>
        <v>26.666666666666668</v>
      </c>
      <c r="X1049" s="1">
        <f t="shared" si="375"/>
        <v>20.74074074074074</v>
      </c>
      <c r="Y1049" s="1">
        <f t="shared" si="376"/>
        <v>11.111111111111111</v>
      </c>
      <c r="Z1049" s="1">
        <f t="shared" si="377"/>
        <v>0.74074074074074081</v>
      </c>
      <c r="AA1049" s="1">
        <f t="shared" si="378"/>
        <v>0.74074074074074081</v>
      </c>
      <c r="AB1049" s="1">
        <f t="shared" si="379"/>
        <v>0</v>
      </c>
      <c r="AC1049" s="1">
        <f t="shared" si="380"/>
        <v>0</v>
      </c>
      <c r="AD1049" s="1"/>
      <c r="AF1049" s="1">
        <f t="shared" si="390"/>
        <v>-47.235659125850717</v>
      </c>
      <c r="AG1049" s="1">
        <f t="shared" si="381"/>
        <v>54.124276319248096</v>
      </c>
      <c r="AH1049" s="1">
        <f>IF((W1049-W$2)/W$2*100&gt;100,100,IF((W1049-W$2)/W$2*100&lt;-100,-100,(W1049-W$2)/W$2*100))</f>
        <v>36.943901680192148</v>
      </c>
      <c r="AI1049" s="1">
        <f>IF((X1049-X$2)/X$2*100&gt;100,100,IF((X1049-X$2)/X$2*100&lt;-100,-100,(X1049-X$2)/X$2*100))</f>
        <v>100</v>
      </c>
      <c r="AJ1049" s="1">
        <f>IF((Y1049-Y$2)/Y$2*100&gt;100,100,IF((Y1049-Y$2)/Y$2*100&lt;-100,-100,(Y1049-Y$2)/Y$2*100))</f>
        <v>-21.881623702671611</v>
      </c>
      <c r="AK1049" s="1">
        <f>IF((Z1049-Z$2)/Z$2*100&gt;100,100,IF((Z1049-Z$2)/Z$2*100&lt;-100,-100,(Z1049-Z$2)/Z$2*100))</f>
        <v>-92.334933652179856</v>
      </c>
      <c r="AL1049" s="1">
        <f>IF((V1049-V$2)/V$2*100&gt;100,100,IF((V1049-V$2)/V$2*100&lt;-100,-100,(V1049-V$2)/V$2*100))</f>
        <v>93.278720787451903</v>
      </c>
      <c r="AM1049" s="1">
        <f>IF((AA1049-AA$2)/AA$2*100&gt;100,100,IF((AA1049-AA$2)/AA$2*100&lt;-100,-100,(AA1049-AA$2)/AA$2*100))</f>
        <v>-85.295861068777938</v>
      </c>
      <c r="AN1049" s="1">
        <f>IF((AB1049-AB$2)/AB$2*100&gt;100,100,IF((AB1049-AB$2)/AB$2*100&lt;-100,-100,(AB1049-AB$2)/AB$2*100))</f>
        <v>-100</v>
      </c>
      <c r="AO1049" s="1">
        <f>IF((AC1049-AC$2)/AC$2*100&gt;100,100,IF((AC1049-AC$2)/AC$2*100&lt;-100,-100,(AC1049-AC$2)/AC$2*100))</f>
        <v>-100</v>
      </c>
      <c r="AP1049" s="1"/>
      <c r="AQ1049" s="2">
        <f t="shared" si="391"/>
        <v>-47</v>
      </c>
      <c r="AR1049" s="2">
        <f t="shared" si="382"/>
        <v>54</v>
      </c>
      <c r="AS1049" s="2">
        <f t="shared" si="383"/>
        <v>37</v>
      </c>
      <c r="AT1049" s="2">
        <f t="shared" si="384"/>
        <v>100</v>
      </c>
      <c r="AU1049" s="2">
        <f t="shared" si="385"/>
        <v>-22</v>
      </c>
      <c r="AV1049" s="2">
        <f t="shared" si="392"/>
        <v>0</v>
      </c>
      <c r="AW1049" s="2">
        <f t="shared" si="393"/>
        <v>1</v>
      </c>
      <c r="AX1049" s="2">
        <f t="shared" si="386"/>
        <v>0</v>
      </c>
      <c r="AY1049" s="2">
        <f t="shared" si="387"/>
        <v>0</v>
      </c>
      <c r="AZ1049" s="2">
        <f t="shared" si="388"/>
        <v>0</v>
      </c>
      <c r="BA1049" s="1"/>
      <c r="BB1049" s="1"/>
      <c r="BN1049" s="1">
        <f>T1049/(T$3-T$4)*100</f>
        <v>18.102664067576345</v>
      </c>
      <c r="BO1049" s="1">
        <f>U1049/(U$3-U$4)*100</f>
        <v>57.655453618756368</v>
      </c>
      <c r="BP1049" s="1">
        <f>V1049/(V$3-V$4)*100</f>
        <v>17.777777777777779</v>
      </c>
      <c r="BQ1049" s="1">
        <f>W1049/(W$3-W$4)*100</f>
        <v>48.484848484848477</v>
      </c>
      <c r="BR1049" s="1">
        <f>X1049/(X$3-X$4)*100</f>
        <v>56.460905349794231</v>
      </c>
      <c r="BS1049" s="1">
        <f>Y1049/(Y$3-Y$4)*100</f>
        <v>41.798941798941804</v>
      </c>
      <c r="BT1049" s="1">
        <f>Z1049/(Z$3-Z$4)*100</f>
        <v>2.3361823361823362</v>
      </c>
      <c r="BU1049" s="1">
        <f>AA1049/(AA$3-AA$4)*100</f>
        <v>2.6487093153759824</v>
      </c>
      <c r="BV1049" s="1">
        <f>AB1049/(AB$3-AB$4)*100</f>
        <v>0</v>
      </c>
      <c r="BW1049" s="1">
        <f>AC1049/(AC$3-AC$4)*100</f>
        <v>0</v>
      </c>
    </row>
    <row r="1050" spans="1:75">
      <c r="A1050">
        <v>88</v>
      </c>
      <c r="B1050" t="s">
        <v>2941</v>
      </c>
      <c r="C1050" t="s">
        <v>3797</v>
      </c>
      <c r="D1050">
        <v>3</v>
      </c>
      <c r="E1050" t="s">
        <v>3798</v>
      </c>
      <c r="F1050" t="s">
        <v>3799</v>
      </c>
      <c r="G1050" t="s">
        <v>1174</v>
      </c>
      <c r="H1050">
        <v>9</v>
      </c>
      <c r="I1050">
        <v>17</v>
      </c>
      <c r="J1050">
        <v>12</v>
      </c>
      <c r="K1050">
        <v>26</v>
      </c>
      <c r="L1050">
        <v>0</v>
      </c>
      <c r="M1050">
        <v>6</v>
      </c>
      <c r="N1050">
        <v>0</v>
      </c>
      <c r="O1050">
        <v>0</v>
      </c>
      <c r="P1050">
        <v>1</v>
      </c>
      <c r="Q1050">
        <v>0</v>
      </c>
      <c r="R1050">
        <v>71</v>
      </c>
      <c r="T1050" s="1">
        <f t="shared" si="389"/>
        <v>12.676056338028168</v>
      </c>
      <c r="U1050" s="1">
        <f t="shared" si="372"/>
        <v>23.943661971830984</v>
      </c>
      <c r="V1050" s="1">
        <f t="shared" si="373"/>
        <v>16.901408450704224</v>
      </c>
      <c r="W1050" s="1">
        <f t="shared" si="374"/>
        <v>36.619718309859159</v>
      </c>
      <c r="X1050" s="1">
        <f t="shared" si="375"/>
        <v>0</v>
      </c>
      <c r="Y1050" s="1">
        <f t="shared" si="376"/>
        <v>8.4507042253521121</v>
      </c>
      <c r="Z1050" s="1">
        <f t="shared" si="377"/>
        <v>0</v>
      </c>
      <c r="AA1050" s="1">
        <f t="shared" si="378"/>
        <v>0</v>
      </c>
      <c r="AB1050" s="1">
        <f t="shared" si="379"/>
        <v>1.4084507042253522</v>
      </c>
      <c r="AC1050" s="1">
        <f t="shared" si="380"/>
        <v>0</v>
      </c>
      <c r="AD1050" s="1"/>
      <c r="AF1050" s="1">
        <f t="shared" si="390"/>
        <v>-35.50435194960626</v>
      </c>
      <c r="AG1050" s="1">
        <f t="shared" si="381"/>
        <v>77.925158024484091</v>
      </c>
      <c r="AH1050" s="1">
        <f>IF((W1050-W$2)/W$2*100&gt;100,100,IF((W1050-W$2)/W$2*100&lt;-100,-100,(W1050-W$2)/W$2*100))</f>
        <v>88.056766391813184</v>
      </c>
      <c r="AI1050" s="1">
        <f>IF((X1050-X$2)/X$2*100&gt;100,100,IF((X1050-X$2)/X$2*100&lt;-100,-100,(X1050-X$2)/X$2*100))</f>
        <v>-100</v>
      </c>
      <c r="AJ1050" s="1">
        <f>IF((Y1050-Y$2)/Y$2*100&gt;100,100,IF((Y1050-Y$2)/Y$2*100&lt;-100,-100,(Y1050-Y$2)/Y$2*100))</f>
        <v>-40.586023661186857</v>
      </c>
      <c r="AK1050" s="1">
        <f>IF((Z1050-Z$2)/Z$2*100&gt;100,100,IF((Z1050-Z$2)/Z$2*100&lt;-100,-100,(Z1050-Z$2)/Z$2*100))</f>
        <v>-100</v>
      </c>
      <c r="AL1050" s="1">
        <f>IF((V1050-V$2)/V$2*100&gt;100,100,IF((V1050-V$2)/V$2*100&lt;-100,-100,(V1050-V$2)/V$2*100))</f>
        <v>100</v>
      </c>
      <c r="AM1050" s="1">
        <f>IF((AA1050-AA$2)/AA$2*100&gt;100,100,IF((AA1050-AA$2)/AA$2*100&lt;-100,-100,(AA1050-AA$2)/AA$2*100))</f>
        <v>-100</v>
      </c>
      <c r="AN1050" s="1">
        <f>IF((AB1050-AB$2)/AB$2*100&gt;100,100,IF((AB1050-AB$2)/AB$2*100&lt;-100,-100,(AB1050-AB$2)/AB$2*100))</f>
        <v>-22.100393169087322</v>
      </c>
      <c r="AO1050" s="1">
        <f>IF((AC1050-AC$2)/AC$2*100&gt;100,100,IF((AC1050-AC$2)/AC$2*100&lt;-100,-100,(AC1050-AC$2)/AC$2*100))</f>
        <v>-100</v>
      </c>
      <c r="AP1050" s="1"/>
      <c r="AQ1050" s="2">
        <f t="shared" si="391"/>
        <v>-36</v>
      </c>
      <c r="AR1050" s="2">
        <f t="shared" si="382"/>
        <v>78</v>
      </c>
      <c r="AS1050" s="2">
        <f t="shared" si="383"/>
        <v>88</v>
      </c>
      <c r="AT1050" s="2">
        <f t="shared" si="384"/>
        <v>-100</v>
      </c>
      <c r="AU1050" s="2">
        <f t="shared" si="385"/>
        <v>-41</v>
      </c>
      <c r="AV1050" s="2">
        <f t="shared" si="392"/>
        <v>0</v>
      </c>
      <c r="AW1050" s="2">
        <f t="shared" si="393"/>
        <v>1</v>
      </c>
      <c r="AX1050" s="2">
        <f t="shared" si="386"/>
        <v>0</v>
      </c>
      <c r="AY1050" s="2">
        <f t="shared" si="387"/>
        <v>0</v>
      </c>
      <c r="AZ1050" s="2">
        <f t="shared" si="388"/>
        <v>0</v>
      </c>
      <c r="BA1050" s="1"/>
      <c r="BB1050" s="1"/>
      <c r="BN1050" s="1">
        <f>T1050/(T$3-T$4)*100</f>
        <v>22.127501853224608</v>
      </c>
      <c r="BO1050" s="1">
        <f>U1050/(U$3-U$4)*100</f>
        <v>66.558986949218237</v>
      </c>
      <c r="BP1050" s="1">
        <f>V1050/(V$3-V$4)*100</f>
        <v>33.802816901408448</v>
      </c>
      <c r="BQ1050" s="1">
        <f>W1050/(W$3-W$4)*100</f>
        <v>66.581306017925741</v>
      </c>
      <c r="BR1050" s="1">
        <f>X1050/(X$3-X$4)*100</f>
        <v>0</v>
      </c>
      <c r="BS1050" s="1">
        <f>Y1050/(Y$3-Y$4)*100</f>
        <v>31.790744466800806</v>
      </c>
      <c r="BT1050" s="1">
        <f>Z1050/(Z$3-Z$4)*100</f>
        <v>0</v>
      </c>
      <c r="BU1050" s="1">
        <f>AA1050/(AA$3-AA$4)*100</f>
        <v>0</v>
      </c>
      <c r="BV1050" s="1">
        <f>AB1050/(AB$3-AB$4)*100</f>
        <v>6.6326530612244898</v>
      </c>
      <c r="BW1050" s="1">
        <f>AC1050/(AC$3-AC$4)*100</f>
        <v>0</v>
      </c>
    </row>
    <row r="1051" spans="1:75">
      <c r="A1051">
        <v>84</v>
      </c>
      <c r="B1051" t="s">
        <v>2941</v>
      </c>
      <c r="C1051" t="s">
        <v>3800</v>
      </c>
      <c r="D1051">
        <v>6</v>
      </c>
      <c r="E1051" t="s">
        <v>3801</v>
      </c>
      <c r="F1051" t="s">
        <v>3802</v>
      </c>
      <c r="G1051" t="s">
        <v>3803</v>
      </c>
      <c r="H1051">
        <v>13</v>
      </c>
      <c r="I1051">
        <v>16</v>
      </c>
      <c r="J1051">
        <v>11</v>
      </c>
      <c r="K1051">
        <v>25</v>
      </c>
      <c r="L1051">
        <v>9</v>
      </c>
      <c r="M1051">
        <v>17</v>
      </c>
      <c r="N1051">
        <v>0</v>
      </c>
      <c r="O1051">
        <v>0</v>
      </c>
      <c r="P1051">
        <v>1</v>
      </c>
      <c r="Q1051">
        <v>0</v>
      </c>
      <c r="R1051">
        <v>92</v>
      </c>
      <c r="T1051" s="1">
        <f t="shared" si="389"/>
        <v>14.130434782608695</v>
      </c>
      <c r="U1051" s="1">
        <f t="shared" si="372"/>
        <v>17.391304347826086</v>
      </c>
      <c r="V1051" s="1">
        <f t="shared" si="373"/>
        <v>11.956521739130435</v>
      </c>
      <c r="W1051" s="1">
        <f t="shared" si="374"/>
        <v>27.173913043478258</v>
      </c>
      <c r="X1051" s="1">
        <f t="shared" si="375"/>
        <v>9.7826086956521738</v>
      </c>
      <c r="Y1051" s="1">
        <f t="shared" si="376"/>
        <v>18.478260869565215</v>
      </c>
      <c r="Z1051" s="1">
        <f t="shared" si="377"/>
        <v>0</v>
      </c>
      <c r="AA1051" s="1">
        <f t="shared" si="378"/>
        <v>0</v>
      </c>
      <c r="AB1051" s="1">
        <f t="shared" si="379"/>
        <v>1.0869565217391304</v>
      </c>
      <c r="AC1051" s="1">
        <f t="shared" si="380"/>
        <v>0</v>
      </c>
      <c r="AD1051" s="1"/>
      <c r="AF1051" s="1">
        <f t="shared" si="390"/>
        <v>-28.10448894865528</v>
      </c>
      <c r="AG1051" s="1">
        <f t="shared" si="381"/>
        <v>29.234641634152126</v>
      </c>
      <c r="AH1051" s="1">
        <f>IF((W1051-W$2)/W$2*100&gt;100,100,IF((W1051-W$2)/W$2*100&lt;-100,-100,(W1051-W$2)/W$2*100))</f>
        <v>39.548812853456653</v>
      </c>
      <c r="AI1051" s="1">
        <f>IF((X1051-X$2)/X$2*100&gt;100,100,IF((X1051-X$2)/X$2*100&lt;-100,-100,(X1051-X$2)/X$2*100))</f>
        <v>3.6881912147717202</v>
      </c>
      <c r="AJ1051" s="1">
        <f>IF((Y1051-Y$2)/Y$2*100&gt;100,100,IF((Y1051-Y$2)/Y$2*100&lt;-100,-100,(Y1051-Y$2)/Y$2*100))</f>
        <v>29.914256233600469</v>
      </c>
      <c r="AK1051" s="1">
        <f>IF((Z1051-Z$2)/Z$2*100&gt;100,100,IF((Z1051-Z$2)/Z$2*100&lt;-100,-100,(Z1051-Z$2)/Z$2*100))</f>
        <v>-100</v>
      </c>
      <c r="AL1051" s="1">
        <f>IF((V1051-V$2)/V$2*100&gt;100,100,IF((V1051-V$2)/V$2*100&lt;-100,-100,(V1051-V$2)/V$2*100))</f>
        <v>100</v>
      </c>
      <c r="AM1051" s="1">
        <f>IF((AA1051-AA$2)/AA$2*100&gt;100,100,IF((AA1051-AA$2)/AA$2*100&lt;-100,-100,(AA1051-AA$2)/AA$2*100))</f>
        <v>-100</v>
      </c>
      <c r="AN1051" s="1">
        <f>IF((AB1051-AB$2)/AB$2*100&gt;100,100,IF((AB1051-AB$2)/AB$2*100&lt;-100,-100,(AB1051-AB$2)/AB$2*100))</f>
        <v>-39.881825163100004</v>
      </c>
      <c r="AO1051" s="1">
        <f>IF((AC1051-AC$2)/AC$2*100&gt;100,100,IF((AC1051-AC$2)/AC$2*100&lt;-100,-100,(AC1051-AC$2)/AC$2*100))</f>
        <v>-100</v>
      </c>
      <c r="AP1051" s="1"/>
      <c r="AQ1051" s="2">
        <f t="shared" si="391"/>
        <v>-28</v>
      </c>
      <c r="AR1051" s="2">
        <f t="shared" si="382"/>
        <v>29</v>
      </c>
      <c r="AS1051" s="2">
        <f t="shared" si="383"/>
        <v>40</v>
      </c>
      <c r="AT1051" s="2">
        <f t="shared" si="384"/>
        <v>4</v>
      </c>
      <c r="AU1051" s="2">
        <f t="shared" si="385"/>
        <v>30</v>
      </c>
      <c r="AV1051" s="2">
        <f t="shared" si="392"/>
        <v>0</v>
      </c>
      <c r="AW1051" s="2">
        <f t="shared" si="393"/>
        <v>1</v>
      </c>
      <c r="AX1051" s="2">
        <f t="shared" si="386"/>
        <v>0</v>
      </c>
      <c r="AY1051" s="2">
        <f t="shared" si="387"/>
        <v>0</v>
      </c>
      <c r="AZ1051" s="2">
        <f t="shared" si="388"/>
        <v>0</v>
      </c>
      <c r="BA1051" s="1"/>
      <c r="BB1051" s="1"/>
      <c r="BN1051" s="1">
        <f>T1051/(T$3-T$4)*100</f>
        <v>24.666285278413422</v>
      </c>
      <c r="BO1051" s="1">
        <f>U1051/(U$3-U$4)*100</f>
        <v>48.344635021938565</v>
      </c>
      <c r="BP1051" s="1">
        <f>V1051/(V$3-V$4)*100</f>
        <v>23.913043478260871</v>
      </c>
      <c r="BQ1051" s="1">
        <f>W1051/(W$3-W$4)*100</f>
        <v>49.407114624505915</v>
      </c>
      <c r="BR1051" s="1">
        <f>X1051/(X$3-X$4)*100</f>
        <v>26.630434782608692</v>
      </c>
      <c r="BS1051" s="1">
        <f>Y1051/(Y$3-Y$4)*100</f>
        <v>69.513457556935819</v>
      </c>
      <c r="BT1051" s="1">
        <f>Z1051/(Z$3-Z$4)*100</f>
        <v>0</v>
      </c>
      <c r="BU1051" s="1">
        <f>AA1051/(AA$3-AA$4)*100</f>
        <v>0</v>
      </c>
      <c r="BV1051" s="1">
        <f>AB1051/(AB$3-AB$4)*100</f>
        <v>5.1186779059449874</v>
      </c>
      <c r="BW1051" s="1">
        <f>AC1051/(AC$3-AC$4)*100</f>
        <v>0</v>
      </c>
    </row>
    <row r="1052" spans="1:75">
      <c r="A1052">
        <v>85</v>
      </c>
      <c r="B1052" t="s">
        <v>2941</v>
      </c>
      <c r="C1052" t="s">
        <v>3804</v>
      </c>
      <c r="D1052">
        <v>8</v>
      </c>
      <c r="E1052" t="s">
        <v>3805</v>
      </c>
      <c r="F1052" t="s">
        <v>3806</v>
      </c>
      <c r="G1052" t="s">
        <v>738</v>
      </c>
      <c r="H1052">
        <v>13</v>
      </c>
      <c r="I1052">
        <v>21</v>
      </c>
      <c r="J1052">
        <v>6</v>
      </c>
      <c r="K1052">
        <v>17</v>
      </c>
      <c r="L1052">
        <v>15</v>
      </c>
      <c r="M1052">
        <v>10</v>
      </c>
      <c r="N1052">
        <v>1</v>
      </c>
      <c r="O1052">
        <v>0</v>
      </c>
      <c r="P1052">
        <v>1</v>
      </c>
      <c r="Q1052">
        <v>0</v>
      </c>
      <c r="R1052">
        <v>84</v>
      </c>
      <c r="T1052" s="1">
        <f t="shared" si="389"/>
        <v>15.476190476190476</v>
      </c>
      <c r="U1052" s="1">
        <f t="shared" si="372"/>
        <v>25</v>
      </c>
      <c r="V1052" s="1">
        <f t="shared" si="373"/>
        <v>7.1428571428571423</v>
      </c>
      <c r="W1052" s="1">
        <f t="shared" si="374"/>
        <v>20.238095238095237</v>
      </c>
      <c r="X1052" s="1">
        <f t="shared" si="375"/>
        <v>17.857142857142858</v>
      </c>
      <c r="Y1052" s="1">
        <f t="shared" si="376"/>
        <v>11.904761904761903</v>
      </c>
      <c r="Z1052" s="1">
        <f t="shared" si="377"/>
        <v>1.1904761904761905</v>
      </c>
      <c r="AA1052" s="1">
        <f t="shared" si="378"/>
        <v>0</v>
      </c>
      <c r="AB1052" s="1">
        <f t="shared" si="379"/>
        <v>1.1904761904761905</v>
      </c>
      <c r="AC1052" s="1">
        <f t="shared" si="380"/>
        <v>0</v>
      </c>
      <c r="AD1052" s="1"/>
      <c r="AF1052" s="1">
        <f t="shared" si="390"/>
        <v>-21.257297419955783</v>
      </c>
      <c r="AG1052" s="1">
        <f t="shared" si="381"/>
        <v>85.774797349093689</v>
      </c>
      <c r="AH1052" s="1">
        <f>IF((W1052-W$2)/W$2*100&gt;100,100,IF((W1052-W$2)/W$2*100&lt;-100,-100,(W1052-W$2)/W$2*100))</f>
        <v>3.9306396680029616</v>
      </c>
      <c r="AI1052" s="1">
        <f>IF((X1052-X$2)/X$2*100&gt;100,100,IF((X1052-X$2)/X$2*100&lt;-100,-100,(X1052-X$2)/X$2*100))</f>
        <v>89.272095074583305</v>
      </c>
      <c r="AJ1052" s="1">
        <f>IF((Y1052-Y$2)/Y$2*100&gt;100,100,IF((Y1052-Y$2)/Y$2*100&lt;-100,-100,(Y1052-Y$2)/Y$2*100))</f>
        <v>-16.301739681433876</v>
      </c>
      <c r="AK1052" s="1">
        <f>IF((Z1052-Z$2)/Z$2*100&gt;100,100,IF((Z1052-Z$2)/Z$2*100&lt;-100,-100,(Z1052-Z$2)/Z$2*100))</f>
        <v>-87.681143369574784</v>
      </c>
      <c r="AL1052" s="1">
        <f>IF((V1052-V$2)/V$2*100&gt;100,100,IF((V1052-V$2)/V$2*100&lt;-100,-100,(V1052-V$2)/V$2*100))</f>
        <v>55.313257775630973</v>
      </c>
      <c r="AM1052" s="1">
        <f>IF((AA1052-AA$2)/AA$2*100&gt;100,100,IF((AA1052-AA$2)/AA$2*100&lt;-100,-100,(AA1052-AA$2)/AA$2*100))</f>
        <v>-100</v>
      </c>
      <c r="AN1052" s="1">
        <f>IF((AB1052-AB$2)/AB$2*100&gt;100,100,IF((AB1052-AB$2)/AB$2*100&lt;-100,-100,(AB1052-AB$2)/AB$2*100))</f>
        <v>-34.156284702442861</v>
      </c>
      <c r="AO1052" s="1">
        <f>IF((AC1052-AC$2)/AC$2*100&gt;100,100,IF((AC1052-AC$2)/AC$2*100&lt;-100,-100,(AC1052-AC$2)/AC$2*100))</f>
        <v>-100</v>
      </c>
      <c r="AP1052" s="1"/>
      <c r="AQ1052" s="2">
        <f t="shared" si="391"/>
        <v>-21</v>
      </c>
      <c r="AR1052" s="2">
        <f t="shared" si="382"/>
        <v>86</v>
      </c>
      <c r="AS1052" s="2">
        <f t="shared" si="383"/>
        <v>4</v>
      </c>
      <c r="AT1052" s="2">
        <f t="shared" si="384"/>
        <v>89</v>
      </c>
      <c r="AU1052" s="2">
        <f t="shared" si="385"/>
        <v>-16</v>
      </c>
      <c r="AV1052" s="2">
        <f t="shared" si="392"/>
        <v>0</v>
      </c>
      <c r="AW1052" s="2">
        <f t="shared" si="393"/>
        <v>1</v>
      </c>
      <c r="AX1052" s="2">
        <f t="shared" si="386"/>
        <v>0</v>
      </c>
      <c r="AY1052" s="2">
        <f t="shared" si="387"/>
        <v>0</v>
      </c>
      <c r="AZ1052" s="2">
        <f t="shared" si="388"/>
        <v>0</v>
      </c>
      <c r="BA1052" s="1"/>
      <c r="BB1052" s="1"/>
      <c r="BN1052" s="1">
        <f>T1052/(T$3-T$4)*100</f>
        <v>27.015455304928988</v>
      </c>
      <c r="BO1052" s="1">
        <f>U1052/(U$3-U$4)*100</f>
        <v>69.495412844036693</v>
      </c>
      <c r="BP1052" s="1">
        <f>V1052/(V$3-V$4)*100</f>
        <v>14.285714285714285</v>
      </c>
      <c r="BQ1052" s="1">
        <f>W1052/(W$3-W$4)*100</f>
        <v>36.796536796536792</v>
      </c>
      <c r="BR1052" s="1">
        <f>X1052/(X$3-X$4)*100</f>
        <v>48.611111111111107</v>
      </c>
      <c r="BS1052" s="1">
        <f>Y1052/(Y$3-Y$4)*100</f>
        <v>44.78458049886622</v>
      </c>
      <c r="BT1052" s="1">
        <f>Z1052/(Z$3-Z$4)*100</f>
        <v>3.7545787545787546</v>
      </c>
      <c r="BU1052" s="1">
        <f>AA1052/(AA$3-AA$4)*100</f>
        <v>0</v>
      </c>
      <c r="BV1052" s="1">
        <f>AB1052/(AB$3-AB$4)*100</f>
        <v>5.6061710398445097</v>
      </c>
      <c r="BW1052" s="1">
        <f>AC1052/(AC$3-AC$4)*100</f>
        <v>0</v>
      </c>
    </row>
    <row r="1053" spans="1:75">
      <c r="A1053">
        <v>80</v>
      </c>
      <c r="B1053" t="s">
        <v>2941</v>
      </c>
      <c r="C1053" t="s">
        <v>3807</v>
      </c>
      <c r="D1053">
        <v>6</v>
      </c>
      <c r="E1053" t="s">
        <v>3808</v>
      </c>
      <c r="F1053" t="s">
        <v>3809</v>
      </c>
      <c r="G1053" t="s">
        <v>1225</v>
      </c>
      <c r="H1053">
        <v>10</v>
      </c>
      <c r="I1053">
        <v>13</v>
      </c>
      <c r="J1053">
        <v>2</v>
      </c>
      <c r="K1053">
        <v>25</v>
      </c>
      <c r="L1053">
        <v>1</v>
      </c>
      <c r="M1053">
        <v>11</v>
      </c>
      <c r="N1053">
        <v>9</v>
      </c>
      <c r="O1053">
        <v>2</v>
      </c>
      <c r="P1053">
        <v>5</v>
      </c>
      <c r="Q1053">
        <v>2</v>
      </c>
      <c r="R1053">
        <v>80</v>
      </c>
      <c r="T1053" s="1">
        <f t="shared" si="389"/>
        <v>12.5</v>
      </c>
      <c r="U1053" s="1">
        <f t="shared" si="372"/>
        <v>16.25</v>
      </c>
      <c r="V1053" s="1">
        <f t="shared" si="373"/>
        <v>2.5</v>
      </c>
      <c r="W1053" s="1">
        <f t="shared" si="374"/>
        <v>31.25</v>
      </c>
      <c r="X1053" s="1">
        <f t="shared" si="375"/>
        <v>1.25</v>
      </c>
      <c r="Y1053" s="1">
        <f t="shared" si="376"/>
        <v>13.750000000000002</v>
      </c>
      <c r="Z1053" s="1">
        <f t="shared" si="377"/>
        <v>11.25</v>
      </c>
      <c r="AA1053" s="1">
        <f t="shared" si="378"/>
        <v>2.5</v>
      </c>
      <c r="AB1053" s="1">
        <f t="shared" si="379"/>
        <v>6.25</v>
      </c>
      <c r="AC1053" s="1">
        <f t="shared" si="380"/>
        <v>2.5</v>
      </c>
      <c r="AD1053" s="1"/>
      <c r="AF1053" s="1">
        <f t="shared" si="390"/>
        <v>-36.400124839195058</v>
      </c>
      <c r="AG1053" s="1">
        <f t="shared" si="381"/>
        <v>20.753618276910903</v>
      </c>
      <c r="AH1053" s="1">
        <f>IF((W1053-W$2)/W$2*100&gt;100,100,IF((W1053-W$2)/W$2*100&lt;-100,-100,(W1053-W$2)/W$2*100))</f>
        <v>60.481134781475163</v>
      </c>
      <c r="AI1053" s="1">
        <f>IF((X1053-X$2)/X$2*100&gt;100,100,IF((X1053-X$2)/X$2*100&lt;-100,-100,(X1053-X$2)/X$2*100))</f>
        <v>-86.750953344779163</v>
      </c>
      <c r="AJ1053" s="1">
        <f>IF((Y1053-Y$2)/Y$2*100&gt;100,100,IF((Y1053-Y$2)/Y$2*100&lt;-100,-100,(Y1053-Y$2)/Y$2*100))</f>
        <v>-3.3285093320561003</v>
      </c>
      <c r="AK1053" s="1">
        <f>IF((Z1053-Z$2)/Z$2*100&gt;100,100,IF((Z1053-Z$2)/Z$2*100&lt;-100,-100,(Z1053-Z$2)/Z$2*100))</f>
        <v>16.413195157518381</v>
      </c>
      <c r="AL1053" s="1">
        <f>IF((V1053-V$2)/V$2*100&gt;100,100,IF((V1053-V$2)/V$2*100&lt;-100,-100,(V1053-V$2)/V$2*100))</f>
        <v>-45.640359778529152</v>
      </c>
      <c r="AM1053" s="1">
        <f>IF((AA1053-AA$2)/AA$2*100&gt;100,100,IF((AA1053-AA$2)/AA$2*100&lt;-100,-100,(AA1053-AA$2)/AA$2*100))</f>
        <v>-50.373531107125544</v>
      </c>
      <c r="AN1053" s="1">
        <f>IF((AB1053-AB$2)/AB$2*100&gt;100,100,IF((AB1053-AB$2)/AB$2*100&lt;-100,-100,(AB1053-AB$2)/AB$2*100))</f>
        <v>100</v>
      </c>
      <c r="AO1053" s="1">
        <f>IF((AC1053-AC$2)/AC$2*100&gt;100,100,IF((AC1053-AC$2)/AC$2*100&lt;-100,-100,(AC1053-AC$2)/AC$2*100))</f>
        <v>1.6391259931407709</v>
      </c>
      <c r="AP1053" s="1"/>
      <c r="AQ1053" s="2">
        <f t="shared" si="391"/>
        <v>-36</v>
      </c>
      <c r="AR1053" s="2">
        <f t="shared" si="382"/>
        <v>21</v>
      </c>
      <c r="AS1053" s="2">
        <f t="shared" si="383"/>
        <v>60</v>
      </c>
      <c r="AT1053" s="2">
        <f t="shared" si="384"/>
        <v>-87</v>
      </c>
      <c r="AU1053" s="2">
        <f t="shared" si="385"/>
        <v>-3</v>
      </c>
      <c r="AV1053" s="2">
        <f t="shared" si="392"/>
        <v>0</v>
      </c>
      <c r="AW1053" s="2">
        <f t="shared" si="393"/>
        <v>0</v>
      </c>
      <c r="AX1053" s="2">
        <f t="shared" si="386"/>
        <v>0</v>
      </c>
      <c r="AY1053" s="2">
        <f t="shared" si="387"/>
        <v>1</v>
      </c>
      <c r="AZ1053" s="2">
        <f t="shared" si="388"/>
        <v>0</v>
      </c>
      <c r="BA1053" s="1"/>
      <c r="BB1053" s="1"/>
      <c r="BN1053" s="1">
        <f>T1053/(T$3-T$4)*100</f>
        <v>21.82017543859649</v>
      </c>
      <c r="BO1053" s="1">
        <f>U1053/(U$3-U$4)*100</f>
        <v>45.172018348623851</v>
      </c>
      <c r="BP1053" s="1">
        <f>V1053/(V$3-V$4)*100</f>
        <v>5</v>
      </c>
      <c r="BQ1053" s="1">
        <f>W1053/(W$3-W$4)*100</f>
        <v>56.818181818181813</v>
      </c>
      <c r="BR1053" s="1">
        <f>X1053/(X$3-X$4)*100</f>
        <v>3.4027777777777777</v>
      </c>
      <c r="BS1053" s="1">
        <f>Y1053/(Y$3-Y$4)*100</f>
        <v>51.726190476190496</v>
      </c>
      <c r="BT1053" s="1">
        <f>Z1053/(Z$3-Z$4)*100</f>
        <v>35.480769230769234</v>
      </c>
      <c r="BU1053" s="1">
        <f>AA1053/(AA$3-AA$4)*100</f>
        <v>8.9393939393939394</v>
      </c>
      <c r="BV1053" s="1">
        <f>AB1053/(AB$3-AB$4)*100</f>
        <v>29.432397959183675</v>
      </c>
      <c r="BW1053" s="1">
        <f>AC1053/(AC$3-AC$4)*100</f>
        <v>5.5737704918032787</v>
      </c>
    </row>
    <row r="1054" spans="1:75">
      <c r="A1054">
        <v>84</v>
      </c>
      <c r="B1054" t="s">
        <v>2941</v>
      </c>
      <c r="C1054" t="s">
        <v>3810</v>
      </c>
      <c r="D1054">
        <v>1</v>
      </c>
      <c r="E1054" t="s">
        <v>3811</v>
      </c>
      <c r="F1054" t="s">
        <v>3812</v>
      </c>
      <c r="G1054" t="s">
        <v>3813</v>
      </c>
      <c r="H1054">
        <v>2</v>
      </c>
      <c r="I1054">
        <v>6</v>
      </c>
      <c r="J1054">
        <v>4</v>
      </c>
      <c r="K1054">
        <v>2</v>
      </c>
      <c r="L1054">
        <v>0</v>
      </c>
      <c r="M1054">
        <v>1</v>
      </c>
      <c r="N1054">
        <v>0</v>
      </c>
      <c r="O1054">
        <v>0</v>
      </c>
      <c r="P1054">
        <v>1</v>
      </c>
      <c r="Q1054">
        <v>1</v>
      </c>
      <c r="R1054">
        <v>17</v>
      </c>
      <c r="T1054" s="1">
        <f t="shared" si="389"/>
        <v>11.76470588235294</v>
      </c>
      <c r="U1054" s="1">
        <f t="shared" si="372"/>
        <v>35.294117647058826</v>
      </c>
      <c r="V1054" s="1">
        <f t="shared" si="373"/>
        <v>23.52941176470588</v>
      </c>
      <c r="W1054" s="1">
        <f t="shared" si="374"/>
        <v>11.76470588235294</v>
      </c>
      <c r="X1054" s="1">
        <f t="shared" si="375"/>
        <v>0</v>
      </c>
      <c r="Y1054" s="1">
        <f t="shared" si="376"/>
        <v>5.8823529411764701</v>
      </c>
      <c r="Z1054" s="1">
        <f t="shared" si="377"/>
        <v>0</v>
      </c>
      <c r="AA1054" s="1">
        <f t="shared" si="378"/>
        <v>0</v>
      </c>
      <c r="AB1054" s="1">
        <f t="shared" si="379"/>
        <v>5.8823529411764701</v>
      </c>
      <c r="AC1054" s="1">
        <f t="shared" si="380"/>
        <v>5.8823529411764701</v>
      </c>
      <c r="AD1054" s="1"/>
      <c r="AF1054" s="1">
        <f t="shared" si="390"/>
        <v>-40.141293966301234</v>
      </c>
      <c r="AG1054" s="1">
        <f t="shared" si="381"/>
        <v>100</v>
      </c>
      <c r="AH1054" s="1">
        <f>IF((W1054-W$2)/W$2*100&gt;100,100,IF((W1054-W$2)/W$2*100&lt;-100,-100,(W1054-W$2)/W$2*100))</f>
        <v>-39.583572788150526</v>
      </c>
      <c r="AI1054" s="1">
        <f>IF((X1054-X$2)/X$2*100&gt;100,100,IF((X1054-X$2)/X$2*100&lt;-100,-100,(X1054-X$2)/X$2*100))</f>
        <v>-100</v>
      </c>
      <c r="AJ1054" s="1">
        <f>IF((Y1054-Y$2)/Y$2*100&gt;100,100,IF((Y1054-Y$2)/Y$2*100&lt;-100,-100,(Y1054-Y$2)/Y$2*100))</f>
        <v>-58.643212548473201</v>
      </c>
      <c r="AK1054" s="1">
        <f>IF((Z1054-Z$2)/Z$2*100&gt;100,100,IF((Z1054-Z$2)/Z$2*100&lt;-100,-100,(Z1054-Z$2)/Z$2*100))</f>
        <v>-100</v>
      </c>
      <c r="AL1054" s="1">
        <f>IF((V1054-V$2)/V$2*100&gt;100,100,IF((V1054-V$2)/V$2*100&lt;-100,-100,(V1054-V$2)/V$2*100))</f>
        <v>100</v>
      </c>
      <c r="AM1054" s="1">
        <f>IF((AA1054-AA$2)/AA$2*100&gt;100,100,IF((AA1054-AA$2)/AA$2*100&lt;-100,-100,(AA1054-AA$2)/AA$2*100))</f>
        <v>-100</v>
      </c>
      <c r="AN1054" s="1">
        <f>IF((AB1054-AB$2)/AB$2*100&gt;100,100,IF((AB1054-AB$2)/AB$2*100&lt;-100,-100,(AB1054-AB$2)/AB$2*100))</f>
        <v>100</v>
      </c>
      <c r="AO1054" s="1">
        <f>IF((AC1054-AC$2)/AC$2*100&gt;100,100,IF((AC1054-AC$2)/AC$2*100&lt;-100,-100,(AC1054-AC$2)/AC$2*100))</f>
        <v>100</v>
      </c>
      <c r="AP1054" s="1"/>
      <c r="AQ1054" s="2">
        <f t="shared" si="391"/>
        <v>-40</v>
      </c>
      <c r="AR1054" s="2">
        <f t="shared" si="382"/>
        <v>100</v>
      </c>
      <c r="AS1054" s="2">
        <f t="shared" si="383"/>
        <v>-40</v>
      </c>
      <c r="AT1054" s="2">
        <f t="shared" si="384"/>
        <v>-100</v>
      </c>
      <c r="AU1054" s="2">
        <f t="shared" si="385"/>
        <v>-59</v>
      </c>
      <c r="AV1054" s="2">
        <f t="shared" si="392"/>
        <v>0</v>
      </c>
      <c r="AW1054" s="2">
        <f t="shared" si="393"/>
        <v>1</v>
      </c>
      <c r="AX1054" s="2">
        <f t="shared" si="386"/>
        <v>0</v>
      </c>
      <c r="AY1054" s="2">
        <f t="shared" si="387"/>
        <v>1</v>
      </c>
      <c r="AZ1054" s="2">
        <f t="shared" si="388"/>
        <v>1</v>
      </c>
      <c r="BA1054" s="1"/>
      <c r="BB1054" s="1"/>
      <c r="BN1054" s="1">
        <f>T1054/(T$3-T$4)*100</f>
        <v>20.536635706914343</v>
      </c>
      <c r="BO1054" s="1">
        <f>U1054/(U$3-U$4)*100</f>
        <v>98.111171073934173</v>
      </c>
      <c r="BP1054" s="1">
        <f>V1054/(V$3-V$4)*100</f>
        <v>47.058823529411761</v>
      </c>
      <c r="BQ1054" s="1">
        <f>W1054/(W$3-W$4)*100</f>
        <v>21.390374331550799</v>
      </c>
      <c r="BR1054" s="1">
        <f>X1054/(X$3-X$4)*100</f>
        <v>0</v>
      </c>
      <c r="BS1054" s="1">
        <f>Y1054/(Y$3-Y$4)*100</f>
        <v>22.12885154061625</v>
      </c>
      <c r="BT1054" s="1">
        <f>Z1054/(Z$3-Z$4)*100</f>
        <v>0</v>
      </c>
      <c r="BU1054" s="1">
        <f>AA1054/(AA$3-AA$4)*100</f>
        <v>0</v>
      </c>
      <c r="BV1054" s="1">
        <f>AB1054/(AB$3-AB$4)*100</f>
        <v>27.701080432172869</v>
      </c>
      <c r="BW1054" s="1">
        <f>AC1054/(AC$3-AC$4)*100</f>
        <v>13.114754098360656</v>
      </c>
    </row>
    <row r="1055" spans="1:75">
      <c r="A1055">
        <v>90</v>
      </c>
      <c r="B1055" t="s">
        <v>2941</v>
      </c>
      <c r="C1055" t="s">
        <v>3814</v>
      </c>
      <c r="D1055">
        <v>8</v>
      </c>
      <c r="E1055" t="s">
        <v>3815</v>
      </c>
      <c r="F1055" t="s">
        <v>3816</v>
      </c>
      <c r="G1055" t="s">
        <v>666</v>
      </c>
      <c r="H1055">
        <v>14</v>
      </c>
      <c r="I1055">
        <v>19</v>
      </c>
      <c r="J1055">
        <v>5</v>
      </c>
      <c r="K1055">
        <v>20</v>
      </c>
      <c r="L1055">
        <v>24</v>
      </c>
      <c r="M1055">
        <v>13</v>
      </c>
      <c r="N1055">
        <v>6</v>
      </c>
      <c r="O1055">
        <v>0</v>
      </c>
      <c r="P1055">
        <v>0</v>
      </c>
      <c r="Q1055">
        <v>0</v>
      </c>
      <c r="R1055">
        <v>101</v>
      </c>
      <c r="T1055" s="1">
        <f t="shared" si="389"/>
        <v>13.861386138613863</v>
      </c>
      <c r="U1055" s="1">
        <f t="shared" si="372"/>
        <v>18.811881188118811</v>
      </c>
      <c r="V1055" s="1">
        <f t="shared" si="373"/>
        <v>4.9504950495049505</v>
      </c>
      <c r="W1055" s="1">
        <f t="shared" si="374"/>
        <v>19.801980198019802</v>
      </c>
      <c r="X1055" s="1">
        <f t="shared" si="375"/>
        <v>23.762376237623762</v>
      </c>
      <c r="Y1055" s="1">
        <f t="shared" si="376"/>
        <v>12.871287128712872</v>
      </c>
      <c r="Z1055" s="1">
        <f t="shared" si="377"/>
        <v>5.9405940594059405</v>
      </c>
      <c r="AA1055" s="1">
        <f t="shared" si="378"/>
        <v>0</v>
      </c>
      <c r="AB1055" s="1">
        <f t="shared" si="379"/>
        <v>0</v>
      </c>
      <c r="AC1055" s="1">
        <f t="shared" si="380"/>
        <v>0</v>
      </c>
      <c r="AD1055" s="1"/>
      <c r="AF1055" s="1">
        <f t="shared" si="390"/>
        <v>-29.473405762275696</v>
      </c>
      <c r="AG1055" s="1">
        <f t="shared" si="381"/>
        <v>39.790936619119996</v>
      </c>
      <c r="AH1055" s="1">
        <f>IF((W1055-W$2)/W$2*100&gt;100,100,IF((W1055-W$2)/W$2*100&lt;-100,-100,(W1055-W$2)/W$2*100))</f>
        <v>1.6910160991525807</v>
      </c>
      <c r="AI1055" s="1">
        <f>IF((X1055-X$2)/X$2*100&gt;100,100,IF((X1055-X$2)/X$2*100&lt;-100,-100,(X1055-X$2)/X$2*100))</f>
        <v>100</v>
      </c>
      <c r="AJ1055" s="1">
        <f>IF((Y1055-Y$2)/Y$2*100&gt;100,100,IF((Y1055-Y$2)/Y$2*100&lt;-100,-100,(Y1055-Y$2)/Y$2*100))</f>
        <v>-9.506435378342351</v>
      </c>
      <c r="AK1055" s="1">
        <f>IF((Z1055-Z$2)/Z$2*100&gt;100,100,IF((Z1055-Z$2)/Z$2*100&lt;-100,-100,(Z1055-Z$2)/Z$2*100))</f>
        <v>-38.52768572540284</v>
      </c>
      <c r="AL1055" s="1">
        <f>IF((V1055-V$2)/V$2*100&gt;100,100,IF((V1055-V$2)/V$2*100&lt;-100,-100,(V1055-V$2)/V$2*100))</f>
        <v>7.6428519237046455</v>
      </c>
      <c r="AM1055" s="1">
        <f>IF((AA1055-AA$2)/AA$2*100&gt;100,100,IF((AA1055-AA$2)/AA$2*100&lt;-100,-100,(AA1055-AA$2)/AA$2*100))</f>
        <v>-100</v>
      </c>
      <c r="AN1055" s="1">
        <f>IF((AB1055-AB$2)/AB$2*100&gt;100,100,IF((AB1055-AB$2)/AB$2*100&lt;-100,-100,(AB1055-AB$2)/AB$2*100))</f>
        <v>-100</v>
      </c>
      <c r="AO1055" s="1">
        <f>IF((AC1055-AC$2)/AC$2*100&gt;100,100,IF((AC1055-AC$2)/AC$2*100&lt;-100,-100,(AC1055-AC$2)/AC$2*100))</f>
        <v>-100</v>
      </c>
      <c r="AP1055" s="1"/>
      <c r="AQ1055" s="2">
        <f t="shared" si="391"/>
        <v>-29</v>
      </c>
      <c r="AR1055" s="2">
        <f t="shared" si="382"/>
        <v>40</v>
      </c>
      <c r="AS1055" s="2">
        <f t="shared" si="383"/>
        <v>2</v>
      </c>
      <c r="AT1055" s="2">
        <f t="shared" si="384"/>
        <v>100</v>
      </c>
      <c r="AU1055" s="2">
        <f t="shared" si="385"/>
        <v>-10</v>
      </c>
      <c r="AV1055" s="2">
        <f t="shared" si="392"/>
        <v>0</v>
      </c>
      <c r="AW1055" s="2">
        <f t="shared" si="393"/>
        <v>0</v>
      </c>
      <c r="AX1055" s="2">
        <f t="shared" si="386"/>
        <v>0</v>
      </c>
      <c r="AY1055" s="2">
        <f t="shared" si="387"/>
        <v>0</v>
      </c>
      <c r="AZ1055" s="2">
        <f t="shared" si="388"/>
        <v>0</v>
      </c>
      <c r="BA1055" s="1"/>
      <c r="BB1055" s="1"/>
      <c r="BN1055" s="1">
        <f>T1055/(T$3-T$4)*100</f>
        <v>24.196630189334723</v>
      </c>
      <c r="BO1055" s="1">
        <f>U1055/(U$3-U$4)*100</f>
        <v>52.293577981651374</v>
      </c>
      <c r="BP1055" s="1">
        <f>V1055/(V$3-V$4)*100</f>
        <v>9.9009900990099009</v>
      </c>
      <c r="BQ1055" s="1">
        <f>W1055/(W$3-W$4)*100</f>
        <v>36.003600360035996</v>
      </c>
      <c r="BR1055" s="1">
        <f>X1055/(X$3-X$4)*100</f>
        <v>64.686468646864682</v>
      </c>
      <c r="BS1055" s="1">
        <f>Y1055/(Y$3-Y$4)*100</f>
        <v>48.42055634134843</v>
      </c>
      <c r="BT1055" s="1">
        <f>Z1055/(Z$3-Z$4)*100</f>
        <v>18.735719725818736</v>
      </c>
      <c r="BU1055" s="1">
        <f>AA1055/(AA$3-AA$4)*100</f>
        <v>0</v>
      </c>
      <c r="BV1055" s="1">
        <f>AB1055/(AB$3-AB$4)*100</f>
        <v>0</v>
      </c>
      <c r="BW1055" s="1">
        <f>AC1055/(AC$3-AC$4)*100</f>
        <v>0</v>
      </c>
    </row>
    <row r="1056" spans="1:75">
      <c r="A1056">
        <v>80</v>
      </c>
      <c r="B1056" t="s">
        <v>2941</v>
      </c>
      <c r="C1056" t="s">
        <v>3817</v>
      </c>
      <c r="D1056">
        <v>7</v>
      </c>
      <c r="E1056" t="s">
        <v>3818</v>
      </c>
      <c r="F1056" t="s">
        <v>3819</v>
      </c>
      <c r="G1056" t="s">
        <v>3820</v>
      </c>
      <c r="H1056">
        <v>14</v>
      </c>
      <c r="I1056">
        <v>17</v>
      </c>
      <c r="J1056">
        <v>3</v>
      </c>
      <c r="K1056">
        <v>21</v>
      </c>
      <c r="L1056">
        <v>12</v>
      </c>
      <c r="M1056">
        <v>10</v>
      </c>
      <c r="N1056">
        <v>1</v>
      </c>
      <c r="O1056">
        <v>0</v>
      </c>
      <c r="P1056">
        <v>0</v>
      </c>
      <c r="Q1056">
        <v>0</v>
      </c>
      <c r="R1056">
        <v>78</v>
      </c>
      <c r="T1056" s="1">
        <f t="shared" si="389"/>
        <v>17.948717948717949</v>
      </c>
      <c r="U1056" s="1">
        <f t="shared" si="372"/>
        <v>21.794871794871796</v>
      </c>
      <c r="V1056" s="1">
        <f t="shared" si="373"/>
        <v>3.8461538461538463</v>
      </c>
      <c r="W1056" s="1">
        <f t="shared" si="374"/>
        <v>26.923076923076923</v>
      </c>
      <c r="X1056" s="1">
        <f t="shared" si="375"/>
        <v>15.384615384615385</v>
      </c>
      <c r="Y1056" s="1">
        <f t="shared" si="376"/>
        <v>12.820512820512819</v>
      </c>
      <c r="Z1056" s="1">
        <f t="shared" si="377"/>
        <v>1.2820512820512819</v>
      </c>
      <c r="AA1056" s="1">
        <f t="shared" si="378"/>
        <v>0</v>
      </c>
      <c r="AB1056" s="1">
        <f t="shared" si="379"/>
        <v>0</v>
      </c>
      <c r="AC1056" s="1">
        <f t="shared" si="380"/>
        <v>0</v>
      </c>
      <c r="AD1056" s="1"/>
      <c r="AF1056" s="1">
        <f t="shared" si="390"/>
        <v>-8.6771023332031554</v>
      </c>
      <c r="AG1056" s="1">
        <f t="shared" si="381"/>
        <v>61.957515637671435</v>
      </c>
      <c r="AH1056" s="1">
        <f>IF((W1056-W$2)/W$2*100&gt;100,100,IF((W1056-W$2)/W$2*100&lt;-100,-100,(W1056-W$2)/W$2*100))</f>
        <v>38.260669965578607</v>
      </c>
      <c r="AI1056" s="1">
        <f>IF((X1056-X$2)/X$2*100&gt;100,100,IF((X1056-X$2)/X$2*100&lt;-100,-100,(X1056-X$2)/X$2*100))</f>
        <v>63.065189602717929</v>
      </c>
      <c r="AJ1056" s="1">
        <f>IF((Y1056-Y$2)/Y$2*100&gt;100,100,IF((Y1056-Y$2)/Y$2*100&lt;-100,-100,(Y1056-Y$2)/Y$2*100))</f>
        <v>-9.8634119646210916</v>
      </c>
      <c r="AK1056" s="1">
        <f>IF((Z1056-Z$2)/Z$2*100&gt;100,100,IF((Z1056-Z$2)/Z$2*100&lt;-100,-100,(Z1056-Z$2)/Z$2*100))</f>
        <v>-86.73353901338821</v>
      </c>
      <c r="AL1056" s="1">
        <f>IF((V1056-V$2)/V$2*100&gt;100,100,IF((V1056-V$2)/V$2*100&lt;-100,-100,(V1056-V$2)/V$2*100))</f>
        <v>-16.369784274660233</v>
      </c>
      <c r="AM1056" s="1">
        <f>IF((AA1056-AA$2)/AA$2*100&gt;100,100,IF((AA1056-AA$2)/AA$2*100&lt;-100,-100,(AA1056-AA$2)/AA$2*100))</f>
        <v>-100</v>
      </c>
      <c r="AN1056" s="1">
        <f>IF((AB1056-AB$2)/AB$2*100&gt;100,100,IF((AB1056-AB$2)/AB$2*100&lt;-100,-100,(AB1056-AB$2)/AB$2*100))</f>
        <v>-100</v>
      </c>
      <c r="AO1056" s="1">
        <f>IF((AC1056-AC$2)/AC$2*100&gt;100,100,IF((AC1056-AC$2)/AC$2*100&lt;-100,-100,(AC1056-AC$2)/AC$2*100))</f>
        <v>-100</v>
      </c>
      <c r="AP1056" s="1"/>
      <c r="AQ1056" s="2">
        <f t="shared" si="391"/>
        <v>-9</v>
      </c>
      <c r="AR1056" s="2">
        <f t="shared" si="382"/>
        <v>62</v>
      </c>
      <c r="AS1056" s="2">
        <f t="shared" si="383"/>
        <v>38</v>
      </c>
      <c r="AT1056" s="2">
        <f t="shared" si="384"/>
        <v>63</v>
      </c>
      <c r="AU1056" s="2">
        <f t="shared" si="385"/>
        <v>-10</v>
      </c>
      <c r="AV1056" s="2">
        <f t="shared" si="392"/>
        <v>0</v>
      </c>
      <c r="AW1056" s="2">
        <f t="shared" si="393"/>
        <v>0</v>
      </c>
      <c r="AX1056" s="2">
        <f t="shared" si="386"/>
        <v>0</v>
      </c>
      <c r="AY1056" s="2">
        <f t="shared" si="387"/>
        <v>0</v>
      </c>
      <c r="AZ1056" s="2">
        <f t="shared" si="388"/>
        <v>0</v>
      </c>
      <c r="BA1056" s="1"/>
      <c r="BB1056" s="1"/>
      <c r="BN1056" s="1">
        <f>T1056/(T$3-T$4)*100</f>
        <v>31.331533963112907</v>
      </c>
      <c r="BO1056" s="1">
        <f>U1056/(U$3-U$4)*100</f>
        <v>60.585744530698662</v>
      </c>
      <c r="BP1056" s="1">
        <f>V1056/(V$3-V$4)*100</f>
        <v>7.6923076923076925</v>
      </c>
      <c r="BQ1056" s="1">
        <f>W1056/(W$3-W$4)*100</f>
        <v>48.951048951048946</v>
      </c>
      <c r="BR1056" s="1">
        <f>X1056/(X$3-X$4)*100</f>
        <v>41.880341880341874</v>
      </c>
      <c r="BS1056" s="1">
        <f>Y1056/(Y$3-Y$4)*100</f>
        <v>48.229548229548229</v>
      </c>
      <c r="BT1056" s="1">
        <f>Z1056/(Z$3-Z$4)*100</f>
        <v>4.0433925049309662</v>
      </c>
      <c r="BU1056" s="1">
        <f>AA1056/(AA$3-AA$4)*100</f>
        <v>0</v>
      </c>
      <c r="BV1056" s="1">
        <f>AB1056/(AB$3-AB$4)*100</f>
        <v>0</v>
      </c>
      <c r="BW1056" s="1">
        <f>AC1056/(AC$3-AC$4)*100</f>
        <v>0</v>
      </c>
    </row>
    <row r="1057" spans="1:75">
      <c r="A1057">
        <v>82</v>
      </c>
      <c r="B1057" t="s">
        <v>2941</v>
      </c>
      <c r="C1057" t="s">
        <v>3821</v>
      </c>
      <c r="D1057">
        <v>6</v>
      </c>
      <c r="E1057" t="s">
        <v>3822</v>
      </c>
      <c r="F1057" t="s">
        <v>3823</v>
      </c>
      <c r="G1057" t="s">
        <v>3824</v>
      </c>
      <c r="H1057">
        <v>21</v>
      </c>
      <c r="I1057">
        <v>19</v>
      </c>
      <c r="J1057">
        <v>0</v>
      </c>
      <c r="K1057">
        <v>22</v>
      </c>
      <c r="L1057">
        <v>2</v>
      </c>
      <c r="M1057">
        <v>13</v>
      </c>
      <c r="N1057">
        <v>0</v>
      </c>
      <c r="O1057">
        <v>2</v>
      </c>
      <c r="P1057">
        <v>0</v>
      </c>
      <c r="Q1057">
        <v>2</v>
      </c>
      <c r="R1057">
        <v>81</v>
      </c>
      <c r="T1057" s="1">
        <f t="shared" si="389"/>
        <v>25.925925925925924</v>
      </c>
      <c r="U1057" s="1">
        <f t="shared" si="372"/>
        <v>23.456790123456788</v>
      </c>
      <c r="V1057" s="1">
        <f t="shared" si="373"/>
        <v>0</v>
      </c>
      <c r="W1057" s="1">
        <f t="shared" si="374"/>
        <v>27.160493827160494</v>
      </c>
      <c r="X1057" s="1">
        <f t="shared" si="375"/>
        <v>2.4691358024691357</v>
      </c>
      <c r="Y1057" s="1">
        <f t="shared" si="376"/>
        <v>16.049382716049383</v>
      </c>
      <c r="Z1057" s="1">
        <f t="shared" si="377"/>
        <v>0</v>
      </c>
      <c r="AA1057" s="1">
        <f t="shared" si="378"/>
        <v>2.4691358024691357</v>
      </c>
      <c r="AB1057" s="1">
        <f t="shared" si="379"/>
        <v>0</v>
      </c>
      <c r="AC1057" s="1">
        <f t="shared" si="380"/>
        <v>2.4691358024691357</v>
      </c>
      <c r="AD1057" s="1"/>
      <c r="AF1057" s="1">
        <f t="shared" si="390"/>
        <v>31.910852185373205</v>
      </c>
      <c r="AG1057" s="1">
        <f t="shared" si="381"/>
        <v>74.307217265816277</v>
      </c>
      <c r="AH1057" s="1">
        <f>IF((W1057-W$2)/W$2*100&gt;100,100,IF((W1057-W$2)/W$2*100&lt;-100,-100,(W1057-W$2)/W$2*100))</f>
        <v>39.47989985945496</v>
      </c>
      <c r="AI1057" s="1">
        <f>IF((X1057-X$2)/X$2*100&gt;100,100,IF((X1057-X$2)/X$2*100&lt;-100,-100,(X1057-X$2)/X$2*100))</f>
        <v>-73.829043644008223</v>
      </c>
      <c r="AJ1057" s="1">
        <f>IF((Y1057-Y$2)/Y$2*100&gt;100,100,IF((Y1057-Y$2)/Y$2*100&lt;-100,-100,(Y1057-Y$2)/Y$2*100))</f>
        <v>12.837654651696569</v>
      </c>
      <c r="AK1057" s="1">
        <f>IF((Z1057-Z$2)/Z$2*100&gt;100,100,IF((Z1057-Z$2)/Z$2*100&lt;-100,-100,(Z1057-Z$2)/Z$2*100))</f>
        <v>-100</v>
      </c>
      <c r="AL1057" s="1">
        <f>IF((V1057-V$2)/V$2*100&gt;100,100,IF((V1057-V$2)/V$2*100&lt;-100,-100,(V1057-V$2)/V$2*100))</f>
        <v>-100</v>
      </c>
      <c r="AM1057" s="1">
        <f>IF((AA1057-AA$2)/AA$2*100&gt;100,100,IF((AA1057-AA$2)/AA$2*100&lt;-100,-100,(AA1057-AA$2)/AA$2*100))</f>
        <v>-50.986203562593133</v>
      </c>
      <c r="AN1057" s="1">
        <f>IF((AB1057-AB$2)/AB$2*100&gt;100,100,IF((AB1057-AB$2)/AB$2*100&lt;-100,-100,(AB1057-AB$2)/AB$2*100))</f>
        <v>-100</v>
      </c>
      <c r="AO1057" s="1">
        <f>IF((AC1057-AC$2)/AC$2*100&gt;100,100,IF((AC1057-AC$2)/AC$2*100&lt;-100,-100,(AC1057-AC$2)/AC$2*100))</f>
        <v>0.38432196853408923</v>
      </c>
      <c r="AP1057" s="1"/>
      <c r="AQ1057" s="2">
        <f t="shared" si="391"/>
        <v>32</v>
      </c>
      <c r="AR1057" s="2">
        <f t="shared" si="382"/>
        <v>74</v>
      </c>
      <c r="AS1057" s="2">
        <f t="shared" si="383"/>
        <v>39</v>
      </c>
      <c r="AT1057" s="2">
        <f t="shared" si="384"/>
        <v>-74</v>
      </c>
      <c r="AU1057" s="2">
        <f t="shared" si="385"/>
        <v>13</v>
      </c>
      <c r="AV1057" s="2">
        <f t="shared" si="392"/>
        <v>0</v>
      </c>
      <c r="AW1057" s="2">
        <f t="shared" si="393"/>
        <v>0</v>
      </c>
      <c r="AX1057" s="2">
        <f t="shared" si="386"/>
        <v>0</v>
      </c>
      <c r="AY1057" s="2">
        <f t="shared" si="387"/>
        <v>0</v>
      </c>
      <c r="AZ1057" s="2">
        <f t="shared" si="388"/>
        <v>0</v>
      </c>
      <c r="BA1057" s="1"/>
      <c r="BB1057" s="1"/>
      <c r="BN1057" s="1">
        <f>T1057/(T$3-T$4)*100</f>
        <v>45.256660168940861</v>
      </c>
      <c r="BO1057" s="1">
        <f>U1057/(U$3-U$4)*100</f>
        <v>65.205572545022079</v>
      </c>
      <c r="BP1057" s="1">
        <f>V1057/(V$3-V$4)*100</f>
        <v>0</v>
      </c>
      <c r="BQ1057" s="1">
        <f>W1057/(W$3-W$4)*100</f>
        <v>49.382716049382708</v>
      </c>
      <c r="BR1057" s="1">
        <f>X1057/(X$3-X$4)*100</f>
        <v>6.7215363511659802</v>
      </c>
      <c r="BS1057" s="1">
        <f>Y1057/(Y$3-Y$4)*100</f>
        <v>60.376249265138156</v>
      </c>
      <c r="BT1057" s="1">
        <f>Z1057/(Z$3-Z$4)*100</f>
        <v>0</v>
      </c>
      <c r="BU1057" s="1">
        <f>AA1057/(AA$3-AA$4)*100</f>
        <v>8.8290310512532741</v>
      </c>
      <c r="BV1057" s="1">
        <f>AB1057/(AB$3-AB$4)*100</f>
        <v>0</v>
      </c>
      <c r="BW1057" s="1">
        <f>AC1057/(AC$3-AC$4)*100</f>
        <v>5.5049585104229912</v>
      </c>
    </row>
    <row r="1058" spans="1:75">
      <c r="A1058">
        <v>82</v>
      </c>
      <c r="B1058" t="s">
        <v>2941</v>
      </c>
      <c r="C1058" t="s">
        <v>3825</v>
      </c>
      <c r="D1058">
        <v>7</v>
      </c>
      <c r="E1058" t="s">
        <v>3826</v>
      </c>
      <c r="F1058" t="s">
        <v>3827</v>
      </c>
      <c r="G1058" t="s">
        <v>2932</v>
      </c>
      <c r="H1058">
        <v>9</v>
      </c>
      <c r="I1058">
        <v>24</v>
      </c>
      <c r="J1058">
        <v>7</v>
      </c>
      <c r="K1058">
        <v>31</v>
      </c>
      <c r="L1058">
        <v>3</v>
      </c>
      <c r="M1058">
        <v>10</v>
      </c>
      <c r="N1058">
        <v>0</v>
      </c>
      <c r="O1058">
        <v>0</v>
      </c>
      <c r="P1058">
        <v>2</v>
      </c>
      <c r="Q1058">
        <v>0</v>
      </c>
      <c r="R1058">
        <v>86</v>
      </c>
      <c r="T1058" s="1">
        <f t="shared" si="389"/>
        <v>10.465116279069768</v>
      </c>
      <c r="U1058" s="1">
        <f t="shared" si="372"/>
        <v>27.906976744186046</v>
      </c>
      <c r="V1058" s="1">
        <f t="shared" si="373"/>
        <v>8.1395348837209305</v>
      </c>
      <c r="W1058" s="1">
        <f t="shared" si="374"/>
        <v>36.046511627906973</v>
      </c>
      <c r="X1058" s="1">
        <f t="shared" si="375"/>
        <v>3.4883720930232558</v>
      </c>
      <c r="Y1058" s="1">
        <f t="shared" si="376"/>
        <v>11.627906976744185</v>
      </c>
      <c r="Z1058" s="1">
        <f t="shared" si="377"/>
        <v>0</v>
      </c>
      <c r="AA1058" s="1">
        <f t="shared" si="378"/>
        <v>0</v>
      </c>
      <c r="AB1058" s="1">
        <f t="shared" si="379"/>
        <v>2.3255813953488373</v>
      </c>
      <c r="AC1058" s="1">
        <f t="shared" si="380"/>
        <v>0</v>
      </c>
      <c r="AD1058" s="1"/>
      <c r="AF1058" s="1">
        <f t="shared" si="390"/>
        <v>-46.753592888628418</v>
      </c>
      <c r="AG1058" s="1">
        <f t="shared" si="381"/>
        <v>100</v>
      </c>
      <c r="AH1058" s="1">
        <f>IF((W1058-W$2)/W$2*100&gt;100,100,IF((W1058-W$2)/W$2*100&lt;-100,-100,(W1058-W$2)/W$2*100))</f>
        <v>85.113122910724826</v>
      </c>
      <c r="AI1058" s="1">
        <f>IF((X1058-X$2)/X$2*100&gt;100,100,IF((X1058-X$2)/X$2*100&lt;-100,-100,(X1058-X$2)/X$2*100))</f>
        <v>-63.025916311011635</v>
      </c>
      <c r="AJ1058" s="1">
        <f>IF((Y1058-Y$2)/Y$2*100&gt;100,100,IF((Y1058-Y$2)/Y$2*100&lt;-100,-100,(Y1058-Y$2)/Y$2*100))</f>
        <v>-18.248210851633083</v>
      </c>
      <c r="AK1058" s="1">
        <f>IF((Z1058-Z$2)/Z$2*100&gt;100,100,IF((Z1058-Z$2)/Z$2*100&lt;-100,-100,(Z1058-Z$2)/Z$2*100))</f>
        <v>-100</v>
      </c>
      <c r="AL1058" s="1">
        <f>IF((V1058-V$2)/V$2*100&gt;100,100,IF((V1058-V$2)/V$2*100&lt;-100,-100,(V1058-V$2)/V$2*100))</f>
        <v>76.984875139672525</v>
      </c>
      <c r="AM1058" s="1">
        <f>IF((AA1058-AA$2)/AA$2*100&gt;100,100,IF((AA1058-AA$2)/AA$2*100&lt;-100,-100,(AA1058-AA$2)/AA$2*100))</f>
        <v>-100</v>
      </c>
      <c r="AN1058" s="1">
        <f>IF((AB1058-AB$2)/AB$2*100&gt;100,100,IF((AB1058-AB$2)/AB$2*100&lt;-100,-100,(AB1058-AB$2)/AB$2*100))</f>
        <v>28.624932209181399</v>
      </c>
      <c r="AO1058" s="1">
        <f>IF((AC1058-AC$2)/AC$2*100&gt;100,100,IF((AC1058-AC$2)/AC$2*100&lt;-100,-100,(AC1058-AC$2)/AC$2*100))</f>
        <v>-100</v>
      </c>
      <c r="AP1058" s="1"/>
      <c r="AQ1058" s="2">
        <f t="shared" si="391"/>
        <v>-47</v>
      </c>
      <c r="AR1058" s="2">
        <f t="shared" si="382"/>
        <v>100</v>
      </c>
      <c r="AS1058" s="2">
        <f t="shared" si="383"/>
        <v>85</v>
      </c>
      <c r="AT1058" s="2">
        <f t="shared" si="384"/>
        <v>-63</v>
      </c>
      <c r="AU1058" s="2">
        <f t="shared" si="385"/>
        <v>-18</v>
      </c>
      <c r="AV1058" s="2">
        <f t="shared" si="392"/>
        <v>0</v>
      </c>
      <c r="AW1058" s="2">
        <f t="shared" si="393"/>
        <v>1</v>
      </c>
      <c r="AX1058" s="2">
        <f t="shared" si="386"/>
        <v>0</v>
      </c>
      <c r="AY1058" s="2">
        <f t="shared" si="387"/>
        <v>1</v>
      </c>
      <c r="AZ1058" s="2">
        <f t="shared" si="388"/>
        <v>0</v>
      </c>
      <c r="BA1058" s="1"/>
      <c r="BB1058" s="1"/>
      <c r="BN1058" s="1">
        <f>T1058/(T$3-T$4)*100</f>
        <v>18.268053855569157</v>
      </c>
      <c r="BO1058" s="1">
        <f>U1058/(U$3-U$4)*100</f>
        <v>77.576274802645599</v>
      </c>
      <c r="BP1058" s="1">
        <f>V1058/(V$3-V$4)*100</f>
        <v>16.279069767441861</v>
      </c>
      <c r="BQ1058" s="1">
        <f>W1058/(W$3-W$4)*100</f>
        <v>65.539112050739945</v>
      </c>
      <c r="BR1058" s="1">
        <f>X1058/(X$3-X$4)*100</f>
        <v>9.496124031007751</v>
      </c>
      <c r="BS1058" s="1">
        <f>Y1058/(Y$3-Y$4)*100</f>
        <v>43.743078626799559</v>
      </c>
      <c r="BT1058" s="1">
        <f>Z1058/(Z$3-Z$4)*100</f>
        <v>0</v>
      </c>
      <c r="BU1058" s="1">
        <f>AA1058/(AA$3-AA$4)*100</f>
        <v>0</v>
      </c>
      <c r="BV1058" s="1">
        <f>AB1058/(AB$3-AB$4)*100</f>
        <v>10.951589938300902</v>
      </c>
      <c r="BW1058" s="1">
        <f>AC1058/(AC$3-AC$4)*100</f>
        <v>0</v>
      </c>
    </row>
    <row r="1059" spans="1:75">
      <c r="A1059">
        <v>84</v>
      </c>
      <c r="B1059" t="s">
        <v>2941</v>
      </c>
      <c r="C1059" t="s">
        <v>3828</v>
      </c>
      <c r="D1059">
        <v>4</v>
      </c>
      <c r="E1059" t="s">
        <v>3829</v>
      </c>
      <c r="F1059" t="s">
        <v>3830</v>
      </c>
      <c r="G1059" t="s">
        <v>3831</v>
      </c>
      <c r="H1059">
        <v>11</v>
      </c>
      <c r="I1059">
        <v>18</v>
      </c>
      <c r="J1059">
        <v>4</v>
      </c>
      <c r="K1059">
        <v>13</v>
      </c>
      <c r="L1059">
        <v>9</v>
      </c>
      <c r="M1059">
        <v>6</v>
      </c>
      <c r="N1059">
        <v>0</v>
      </c>
      <c r="O1059">
        <v>1</v>
      </c>
      <c r="P1059">
        <v>0</v>
      </c>
      <c r="T1059" s="1">
        <f t="shared" si="389"/>
        <v>0</v>
      </c>
      <c r="U1059" s="1">
        <f t="shared" si="372"/>
        <v>0</v>
      </c>
      <c r="V1059" s="1">
        <f t="shared" si="373"/>
        <v>0</v>
      </c>
      <c r="W1059" s="1">
        <f t="shared" si="374"/>
        <v>0</v>
      </c>
      <c r="X1059" s="1">
        <f t="shared" si="375"/>
        <v>0</v>
      </c>
      <c r="Y1059" s="1">
        <f t="shared" si="376"/>
        <v>0</v>
      </c>
      <c r="Z1059" s="1">
        <f t="shared" si="377"/>
        <v>0</v>
      </c>
      <c r="AA1059" s="1">
        <f t="shared" si="378"/>
        <v>0</v>
      </c>
      <c r="AB1059" s="1">
        <f t="shared" si="379"/>
        <v>0</v>
      </c>
      <c r="AC1059" s="1">
        <f t="shared" si="380"/>
        <v>0</v>
      </c>
      <c r="AD1059" s="1"/>
      <c r="AF1059" s="1">
        <f t="shared" si="390"/>
        <v>-100</v>
      </c>
      <c r="AG1059" s="1">
        <f t="shared" si="381"/>
        <v>-100</v>
      </c>
      <c r="AH1059" s="1">
        <f>IF((W1059-W$2)/W$2*100&gt;100,100,IF((W1059-W$2)/W$2*100&lt;-100,-100,(W1059-W$2)/W$2*100))</f>
        <v>-100</v>
      </c>
      <c r="AI1059" s="1">
        <f>IF((X1059-X$2)/X$2*100&gt;100,100,IF((X1059-X$2)/X$2*100&lt;-100,-100,(X1059-X$2)/X$2*100))</f>
        <v>-100</v>
      </c>
      <c r="AJ1059" s="1">
        <f>IF((Y1059-Y$2)/Y$2*100&gt;100,100,IF((Y1059-Y$2)/Y$2*100&lt;-100,-100,(Y1059-Y$2)/Y$2*100))</f>
        <v>-100</v>
      </c>
      <c r="AK1059" s="1">
        <f>IF((Z1059-Z$2)/Z$2*100&gt;100,100,IF((Z1059-Z$2)/Z$2*100&lt;-100,-100,(Z1059-Z$2)/Z$2*100))</f>
        <v>-100</v>
      </c>
      <c r="AL1059" s="1">
        <f>IF((V1059-V$2)/V$2*100&gt;100,100,IF((V1059-V$2)/V$2*100&lt;-100,-100,(V1059-V$2)/V$2*100))</f>
        <v>-100</v>
      </c>
      <c r="AM1059" s="1">
        <f>IF((AA1059-AA$2)/AA$2*100&gt;100,100,IF((AA1059-AA$2)/AA$2*100&lt;-100,-100,(AA1059-AA$2)/AA$2*100))</f>
        <v>-100</v>
      </c>
      <c r="AN1059" s="1">
        <f>IF((AB1059-AB$2)/AB$2*100&gt;100,100,IF((AB1059-AB$2)/AB$2*100&lt;-100,-100,(AB1059-AB$2)/AB$2*100))</f>
        <v>-100</v>
      </c>
      <c r="AO1059" s="1">
        <f>IF((AC1059-AC$2)/AC$2*100&gt;100,100,IF((AC1059-AC$2)/AC$2*100&lt;-100,-100,(AC1059-AC$2)/AC$2*100))</f>
        <v>-100</v>
      </c>
      <c r="AP1059" s="1"/>
      <c r="AQ1059" s="2">
        <f t="shared" si="391"/>
        <v>-100</v>
      </c>
      <c r="AR1059" s="2">
        <f t="shared" si="382"/>
        <v>-100</v>
      </c>
      <c r="AS1059" s="2">
        <f t="shared" si="383"/>
        <v>-100</v>
      </c>
      <c r="AT1059" s="2">
        <f t="shared" si="384"/>
        <v>-100</v>
      </c>
      <c r="AU1059" s="2">
        <f t="shared" si="385"/>
        <v>-100</v>
      </c>
      <c r="AV1059" s="2">
        <f t="shared" si="392"/>
        <v>0</v>
      </c>
      <c r="AW1059" s="2">
        <f t="shared" si="393"/>
        <v>0</v>
      </c>
      <c r="AX1059" s="2">
        <f t="shared" si="386"/>
        <v>0</v>
      </c>
      <c r="AY1059" s="2">
        <f t="shared" si="387"/>
        <v>0</v>
      </c>
      <c r="AZ1059" s="2">
        <f t="shared" si="388"/>
        <v>0</v>
      </c>
      <c r="BA1059" s="1"/>
      <c r="BB1059" s="1"/>
      <c r="BN1059" s="1">
        <f>T1059/(T$3-T$4)*100</f>
        <v>0</v>
      </c>
      <c r="BO1059" s="1">
        <f>U1059/(U$3-U$4)*100</f>
        <v>0</v>
      </c>
      <c r="BP1059" s="1">
        <f>V1059/(V$3-V$4)*100</f>
        <v>0</v>
      </c>
      <c r="BQ1059" s="1">
        <f>W1059/(W$3-W$4)*100</f>
        <v>0</v>
      </c>
      <c r="BR1059" s="1">
        <f>X1059/(X$3-X$4)*100</f>
        <v>0</v>
      </c>
      <c r="BS1059" s="1">
        <f>Y1059/(Y$3-Y$4)*100</f>
        <v>0</v>
      </c>
      <c r="BT1059" s="1">
        <f>Z1059/(Z$3-Z$4)*100</f>
        <v>0</v>
      </c>
      <c r="BU1059" s="1">
        <f>AA1059/(AA$3-AA$4)*100</f>
        <v>0</v>
      </c>
      <c r="BV1059" s="1">
        <f>AB1059/(AB$3-AB$4)*100</f>
        <v>0</v>
      </c>
      <c r="BW1059" s="1">
        <f>AC1059/(AC$3-AC$4)*100</f>
        <v>0</v>
      </c>
    </row>
  </sheetData>
  <conditionalFormatting sqref="BN6:BW1059 T1:AD1048576 AF6:AK105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{579EF30F-7DEA-CC40-A0E9-A4CF3C2EBCEF}</x14:id>
        </ext>
      </extLst>
    </cfRule>
  </conditionalFormatting>
  <conditionalFormatting sqref="BN1:BW1 AF5:AK5 AF1:AK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{07EEB193-24E6-2D43-BB19-34273D03A3F4}</x14:id>
        </ext>
      </extLst>
    </cfRule>
  </conditionalFormatting>
  <conditionalFormatting sqref="AF7:AK105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{CFC73BF5-E704-184C-B60A-BCE49FF651C1}</x14:id>
        </ext>
      </extLst>
    </cfRule>
  </conditionalFormatting>
  <conditionalFormatting sqref="BN6:BW105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{EDEAD89A-D5E3-3049-86C6-928654EE3550}</x14:id>
        </ext>
      </extLst>
    </cfRule>
  </conditionalFormatting>
  <conditionalFormatting sqref="AF2:AK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{2353AC9D-FE95-0841-9DC2-8453E1C11C6F}</x14:id>
        </ext>
      </extLst>
    </cfRule>
  </conditionalFormatting>
  <conditionalFormatting sqref="AL1:AP1048576 AW1:BB1048576 AV6:AV1059">
    <cfRule type="cellIs" dxfId="32" priority="6" operator="greaterThan">
      <formula>20</formula>
    </cfRule>
  </conditionalFormatting>
  <conditionalFormatting sqref="AV6:AZ1059">
    <cfRule type="cellIs" dxfId="31" priority="5" operator="equal">
      <formula>1</formula>
    </cfRule>
  </conditionalFormatting>
  <conditionalFormatting sqref="AQ1:AV5 AQ7:AV1048576 AQ6:AU6">
    <cfRule type="cellIs" dxfId="7" priority="2" operator="greaterThanOrEqual">
      <formula>60</formula>
    </cfRule>
    <cfRule type="cellIs" dxfId="8" priority="3" operator="greaterThanOrEqual">
      <formula>60</formula>
    </cfRule>
  </conditionalFormatting>
  <conditionalFormatting sqref="AV1:AZ1048576">
    <cfRule type="cellIs" dxfId="1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9EF30F-7DEA-CC40-A0E9-A4CF3C2EBC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BN6:BW1059 T1:AD1048576 AF6:AK1059</xm:sqref>
        </x14:conditionalFormatting>
        <x14:conditionalFormatting xmlns:xm="http://schemas.microsoft.com/office/excel/2006/main">
          <x14:cfRule type="dataBar" id="{07EEB193-24E6-2D43-BB19-34273D03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BN1:BW1 AF5:AK5 AF1:AK1</xm:sqref>
        </x14:conditionalFormatting>
        <x14:conditionalFormatting xmlns:xm="http://schemas.microsoft.com/office/excel/2006/main">
          <x14:cfRule type="dataBar" id="{CFC73BF5-E704-184C-B60A-BCE49FF65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AF7:AK1059</xm:sqref>
        </x14:conditionalFormatting>
        <x14:conditionalFormatting xmlns:xm="http://schemas.microsoft.com/office/excel/2006/main">
          <x14:cfRule type="dataBar" id="{EDEAD89A-D5E3-3049-86C6-928654EE3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BN6:BW1059</xm:sqref>
        </x14:conditionalFormatting>
        <x14:conditionalFormatting xmlns:xm="http://schemas.microsoft.com/office/excel/2006/main">
          <x14:cfRule type="dataBar" id="{2353AC9D-FE95-0841-9DC2-8453E1C11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AF2:AK4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beerDB05.02_00.17.csv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Schwartz</dc:creator>
  <cp:lastModifiedBy>Evan Schwartz</cp:lastModifiedBy>
  <dcterms:created xsi:type="dcterms:W3CDTF">2013-05-02T05:05:08Z</dcterms:created>
  <dcterms:modified xsi:type="dcterms:W3CDTF">2013-05-02T06:01:39Z</dcterms:modified>
</cp:coreProperties>
</file>