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3" i="1" l="1"/>
  <c r="AC33" i="1"/>
  <c r="AA32" i="1"/>
  <c r="AC32" i="1"/>
  <c r="Y33" i="1"/>
  <c r="Y32" i="1"/>
  <c r="T33" i="1"/>
  <c r="V33" i="1"/>
  <c r="T32" i="1"/>
  <c r="V32" i="1"/>
  <c r="R33" i="1"/>
  <c r="R32" i="1"/>
  <c r="M33" i="1"/>
  <c r="O33" i="1"/>
  <c r="M32" i="1"/>
  <c r="O32" i="1"/>
  <c r="K33" i="1"/>
  <c r="K32" i="1"/>
  <c r="D32" i="1"/>
  <c r="F33" i="1"/>
  <c r="H33" i="1"/>
  <c r="H32" i="1"/>
  <c r="F32" i="1"/>
  <c r="D3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" i="1"/>
</calcChain>
</file>

<file path=xl/sharedStrings.xml><?xml version="1.0" encoding="utf-8"?>
<sst xmlns="http://schemas.openxmlformats.org/spreadsheetml/2006/main" count="63" uniqueCount="40">
  <si>
    <t>c101</t>
    <phoneticPr fontId="1" type="noConversion"/>
  </si>
  <si>
    <t>c102</t>
  </si>
  <si>
    <t>c103</t>
  </si>
  <si>
    <t>c104</t>
  </si>
  <si>
    <t>c105</t>
  </si>
  <si>
    <t>c106</t>
  </si>
  <si>
    <t>c107</t>
  </si>
  <si>
    <t>c108</t>
  </si>
  <si>
    <t>c109</t>
  </si>
  <si>
    <t>r101</t>
    <phoneticPr fontId="1" type="noConversion"/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</si>
  <si>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</si>
  <si>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</si>
  <si>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</si>
  <si>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</si>
  <si>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</si>
  <si>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</si>
  <si>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</si>
  <si>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</si>
  <si>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</si>
  <si>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</si>
  <si>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</si>
  <si>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rc101</t>
    <phoneticPr fontId="1" type="noConversion"/>
  </si>
  <si>
    <t>rc102</t>
  </si>
  <si>
    <t>rc103</t>
  </si>
  <si>
    <t>rc104</t>
  </si>
  <si>
    <t>rc105</t>
  </si>
  <si>
    <t>rc106</t>
  </si>
  <si>
    <t>rc107</t>
  </si>
  <si>
    <t>rc108</t>
  </si>
  <si>
    <t>m=1</t>
    <phoneticPr fontId="1" type="noConversion"/>
  </si>
  <si>
    <t>m=2</t>
  </si>
  <si>
    <t>m=3</t>
  </si>
  <si>
    <t>m=4</t>
  </si>
  <si>
    <t>BK</t>
    <phoneticPr fontId="1" type="noConversion"/>
  </si>
  <si>
    <t>condition 1</t>
    <phoneticPr fontId="1" type="noConversion"/>
  </si>
  <si>
    <t>gap</t>
    <phoneticPr fontId="1" type="noConversion"/>
  </si>
  <si>
    <t>condition 2</t>
    <phoneticPr fontId="1" type="noConversion"/>
  </si>
  <si>
    <t>condition 3</t>
    <phoneticPr fontId="1" type="noConversion"/>
  </si>
  <si>
    <t>Average</t>
    <phoneticPr fontId="1" type="noConversion"/>
  </si>
  <si>
    <t>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</si>
</sst>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1" formatCode="0.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181" fontId="0" fillId="0" borderId="1" xfId="0" applyNumberFormat="1" applyBorder="1"/>
    <xf numFmtId="181" fontId="0" fillId="0" borderId="0" xfId="0" applyNumberFormat="1"/>
    <xf numFmtId="181" fontId="0" fillId="0" borderId="1" xfId="0" applyNumberFormat="1" applyFill="1" applyBorder="1" applyAlignment="1">
      <alignment horizontal="center" vertical="center"/>
    </xf>
    <xf numFmtId="181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tabSelected="1" zoomScale="85" zoomScaleNormal="85" workbookViewId="0">
      <selection activeCell="AB32" sqref="AB32:AB33"/>
    </sheetView>
  </sheetViews>
  <sheetFormatPr defaultRowHeight="14.25" x14ac:dyDescent="0.2"/>
  <cols>
    <col min="1" max="1" width="8.625" style="5" customWidth="1"/>
    <col min="2" max="29" width="8.625" customWidth="1"/>
  </cols>
  <sheetData>
    <row r="1" spans="1:29" x14ac:dyDescent="0.2">
      <c r="A1" s="4"/>
      <c r="B1" s="1" t="s">
        <v>29</v>
      </c>
      <c r="C1" s="1"/>
      <c r="D1" s="1"/>
      <c r="E1" s="1"/>
      <c r="F1" s="1"/>
      <c r="G1" s="1"/>
      <c r="H1" s="1"/>
      <c r="I1" s="1" t="s">
        <v>30</v>
      </c>
      <c r="J1" s="1"/>
      <c r="K1" s="1"/>
      <c r="L1" s="1"/>
      <c r="M1" s="1"/>
      <c r="N1" s="1"/>
      <c r="O1" s="1"/>
      <c r="P1" s="1" t="s">
        <v>31</v>
      </c>
      <c r="Q1" s="1"/>
      <c r="R1" s="1"/>
      <c r="S1" s="1"/>
      <c r="T1" s="1"/>
      <c r="U1" s="1"/>
      <c r="V1" s="1"/>
      <c r="W1" s="1" t="s">
        <v>32</v>
      </c>
      <c r="X1" s="1"/>
      <c r="Y1" s="1"/>
      <c r="Z1" s="1"/>
      <c r="AA1" s="1"/>
      <c r="AB1" s="1"/>
      <c r="AC1" s="1"/>
    </row>
    <row r="2" spans="1:29" x14ac:dyDescent="0.2">
      <c r="A2" s="4"/>
      <c r="B2" s="2" t="s">
        <v>33</v>
      </c>
      <c r="C2" s="2" t="s">
        <v>34</v>
      </c>
      <c r="D2" s="2" t="s">
        <v>35</v>
      </c>
      <c r="E2" s="2" t="s">
        <v>36</v>
      </c>
      <c r="F2" s="2" t="s">
        <v>35</v>
      </c>
      <c r="G2" s="2" t="s">
        <v>37</v>
      </c>
      <c r="H2" s="2" t="s">
        <v>35</v>
      </c>
      <c r="I2" s="2" t="s">
        <v>33</v>
      </c>
      <c r="J2" s="2" t="s">
        <v>34</v>
      </c>
      <c r="K2" s="2" t="s">
        <v>35</v>
      </c>
      <c r="L2" s="2" t="s">
        <v>36</v>
      </c>
      <c r="M2" s="2" t="s">
        <v>35</v>
      </c>
      <c r="N2" s="2" t="s">
        <v>37</v>
      </c>
      <c r="O2" s="2" t="s">
        <v>35</v>
      </c>
      <c r="P2" s="2" t="s">
        <v>33</v>
      </c>
      <c r="Q2" s="2" t="s">
        <v>34</v>
      </c>
      <c r="R2" s="2" t="s">
        <v>35</v>
      </c>
      <c r="S2" s="2" t="s">
        <v>36</v>
      </c>
      <c r="T2" s="2" t="s">
        <v>35</v>
      </c>
      <c r="U2" s="2" t="s">
        <v>37</v>
      </c>
      <c r="V2" s="2" t="s">
        <v>35</v>
      </c>
      <c r="W2" s="2" t="s">
        <v>33</v>
      </c>
      <c r="X2" s="2" t="s">
        <v>34</v>
      </c>
      <c r="Y2" s="2" t="s">
        <v>35</v>
      </c>
      <c r="Z2" s="2" t="s">
        <v>36</v>
      </c>
      <c r="AA2" s="2" t="s">
        <v>35</v>
      </c>
      <c r="AB2" s="2" t="s">
        <v>37</v>
      </c>
      <c r="AC2" s="2" t="s">
        <v>35</v>
      </c>
    </row>
    <row r="3" spans="1:29" x14ac:dyDescent="0.2">
      <c r="A3" s="3" t="s">
        <v>0</v>
      </c>
      <c r="B3" s="6">
        <v>320</v>
      </c>
      <c r="C3" s="6">
        <v>320</v>
      </c>
      <c r="D3" s="6">
        <v>0</v>
      </c>
      <c r="E3" s="6">
        <v>190</v>
      </c>
      <c r="F3" s="6">
        <f>(B3-E3)/B3*100</f>
        <v>40.625</v>
      </c>
      <c r="G3" s="6">
        <v>260</v>
      </c>
      <c r="H3" s="6">
        <f>(B3-G3)/B3*100</f>
        <v>18.75</v>
      </c>
      <c r="I3" s="6">
        <v>590</v>
      </c>
      <c r="J3" s="6">
        <v>590</v>
      </c>
      <c r="K3" s="6">
        <v>0</v>
      </c>
      <c r="L3" s="6">
        <v>390</v>
      </c>
      <c r="M3" s="6">
        <f>(I3-L3)/I3*100</f>
        <v>33.898305084745758</v>
      </c>
      <c r="N3" s="6">
        <v>450</v>
      </c>
      <c r="O3" s="6">
        <f>(I3-N3)/I3*100</f>
        <v>23.728813559322035</v>
      </c>
      <c r="P3" s="6">
        <v>810</v>
      </c>
      <c r="Q3" s="6">
        <v>790</v>
      </c>
      <c r="R3" s="6">
        <v>2.5</v>
      </c>
      <c r="S3" s="6">
        <v>530</v>
      </c>
      <c r="T3" s="6">
        <f>(P3-S3)/P3*100</f>
        <v>34.567901234567898</v>
      </c>
      <c r="U3" s="6">
        <v>580</v>
      </c>
      <c r="V3" s="6">
        <f>(P3-U3)/P3*100</f>
        <v>28.39506172839506</v>
      </c>
      <c r="W3" s="6">
        <v>1020</v>
      </c>
      <c r="X3" s="6">
        <v>1000</v>
      </c>
      <c r="Y3" s="6">
        <v>2</v>
      </c>
      <c r="Z3" s="6">
        <v>679.99999999992099</v>
      </c>
      <c r="AA3" s="6">
        <f>(W3-Z3)/W3*100</f>
        <v>33.333333333341081</v>
      </c>
      <c r="AB3" s="6">
        <v>779.99999999991496</v>
      </c>
      <c r="AC3" s="6">
        <f>(W3-AB3)/W3*100</f>
        <v>23.529411764714219</v>
      </c>
    </row>
    <row r="4" spans="1:29" x14ac:dyDescent="0.2">
      <c r="A4" s="3" t="s">
        <v>1</v>
      </c>
      <c r="B4" s="6">
        <v>360</v>
      </c>
      <c r="C4" s="6">
        <v>360</v>
      </c>
      <c r="D4" s="6">
        <v>0</v>
      </c>
      <c r="E4" s="6">
        <v>320</v>
      </c>
      <c r="F4" s="6">
        <f t="shared" ref="F4:F31" si="0">(B4-E4)/B4*100</f>
        <v>11.111111111111111</v>
      </c>
      <c r="G4" s="6">
        <v>340</v>
      </c>
      <c r="H4" s="6">
        <f t="shared" ref="H4:H31" si="1">(B4-G4)/B4*100</f>
        <v>5.5555555555555554</v>
      </c>
      <c r="I4" s="6">
        <v>660</v>
      </c>
      <c r="J4" s="6">
        <v>650</v>
      </c>
      <c r="K4" s="6">
        <v>1.5</v>
      </c>
      <c r="L4" s="6">
        <v>560</v>
      </c>
      <c r="M4" s="6">
        <f t="shared" ref="M4:M31" si="2">(I4-L4)/I4*100</f>
        <v>15.151515151515152</v>
      </c>
      <c r="N4" s="6">
        <v>620</v>
      </c>
      <c r="O4" s="6">
        <f t="shared" ref="O4:O31" si="3">(I4-N4)/I4*100</f>
        <v>6.0606060606060606</v>
      </c>
      <c r="P4" s="6">
        <v>920</v>
      </c>
      <c r="Q4" s="6">
        <v>890</v>
      </c>
      <c r="R4" s="6">
        <v>3.3</v>
      </c>
      <c r="S4" s="6">
        <v>770</v>
      </c>
      <c r="T4" s="6">
        <f t="shared" ref="T4:T31" si="4">(P4-S4)/P4*100</f>
        <v>16.304347826086957</v>
      </c>
      <c r="U4" s="6">
        <v>830</v>
      </c>
      <c r="V4" s="6">
        <f t="shared" ref="V4:V31" si="5">(P4-U4)/P4*100</f>
        <v>9.7826086956521738</v>
      </c>
      <c r="W4" s="6">
        <v>1150</v>
      </c>
      <c r="X4" s="6">
        <v>1090</v>
      </c>
      <c r="Y4" s="6">
        <v>5.2</v>
      </c>
      <c r="Z4" s="6">
        <v>969.99999999992099</v>
      </c>
      <c r="AA4" s="6">
        <f t="shared" ref="AA4:AA31" si="6">(W4-Z4)/W4*100</f>
        <v>15.652173913050349</v>
      </c>
      <c r="AB4" s="6">
        <v>1009.99999999992</v>
      </c>
      <c r="AC4" s="6">
        <f t="shared" ref="AC4:AC31" si="7">(W4-AB4)/W4*100</f>
        <v>12.173913043485221</v>
      </c>
    </row>
    <row r="5" spans="1:29" x14ac:dyDescent="0.2">
      <c r="A5" s="3" t="s">
        <v>2</v>
      </c>
      <c r="B5" s="6">
        <v>400</v>
      </c>
      <c r="C5" s="6">
        <v>390</v>
      </c>
      <c r="D5" s="6">
        <v>2.5</v>
      </c>
      <c r="E5" s="6">
        <v>380</v>
      </c>
      <c r="F5" s="6">
        <f t="shared" si="0"/>
        <v>5</v>
      </c>
      <c r="G5" s="6">
        <v>380</v>
      </c>
      <c r="H5" s="6">
        <f t="shared" si="1"/>
        <v>5</v>
      </c>
      <c r="I5" s="6">
        <v>710</v>
      </c>
      <c r="J5" s="6">
        <v>700</v>
      </c>
      <c r="K5" s="6">
        <v>1.4</v>
      </c>
      <c r="L5" s="6">
        <v>660</v>
      </c>
      <c r="M5" s="6">
        <f t="shared" si="2"/>
        <v>7.042253521126761</v>
      </c>
      <c r="N5" s="6">
        <v>670</v>
      </c>
      <c r="O5" s="6">
        <f t="shared" si="3"/>
        <v>5.6338028169014089</v>
      </c>
      <c r="P5" s="6">
        <v>980</v>
      </c>
      <c r="Q5" s="6">
        <v>960</v>
      </c>
      <c r="R5" s="6">
        <v>2</v>
      </c>
      <c r="S5" s="6">
        <v>890</v>
      </c>
      <c r="T5" s="6">
        <f t="shared" si="4"/>
        <v>9.183673469387756</v>
      </c>
      <c r="U5" s="6">
        <v>910</v>
      </c>
      <c r="V5" s="6">
        <f t="shared" si="5"/>
        <v>7.1428571428571423</v>
      </c>
      <c r="W5" s="6">
        <v>1190</v>
      </c>
      <c r="X5" s="6">
        <v>1150</v>
      </c>
      <c r="Y5" s="6">
        <v>3.4</v>
      </c>
      <c r="Z5" s="6">
        <v>1070</v>
      </c>
      <c r="AA5" s="6">
        <f t="shared" si="6"/>
        <v>10.084033613445378</v>
      </c>
      <c r="AB5" s="6">
        <v>1100</v>
      </c>
      <c r="AC5" s="6">
        <f t="shared" si="7"/>
        <v>7.5630252100840334</v>
      </c>
    </row>
    <row r="6" spans="1:29" x14ac:dyDescent="0.2">
      <c r="A6" s="3" t="s">
        <v>3</v>
      </c>
      <c r="B6" s="6">
        <v>420</v>
      </c>
      <c r="C6" s="6">
        <v>400</v>
      </c>
      <c r="D6" s="6">
        <v>4.8</v>
      </c>
      <c r="E6" s="6">
        <v>400</v>
      </c>
      <c r="F6" s="6">
        <f t="shared" si="0"/>
        <v>4.7619047619047619</v>
      </c>
      <c r="G6" s="6">
        <v>400</v>
      </c>
      <c r="H6" s="6">
        <f t="shared" si="1"/>
        <v>4.7619047619047619</v>
      </c>
      <c r="I6" s="6">
        <v>760</v>
      </c>
      <c r="J6" s="6">
        <v>750</v>
      </c>
      <c r="K6" s="6">
        <v>1.3</v>
      </c>
      <c r="L6" s="6">
        <v>710</v>
      </c>
      <c r="M6" s="6">
        <f t="shared" si="2"/>
        <v>6.5789473684210522</v>
      </c>
      <c r="N6" s="6">
        <v>720</v>
      </c>
      <c r="O6" s="6">
        <f t="shared" si="3"/>
        <v>5.2631578947368416</v>
      </c>
      <c r="P6" s="6">
        <v>1020</v>
      </c>
      <c r="Q6" s="6">
        <v>1010</v>
      </c>
      <c r="R6" s="6">
        <v>1</v>
      </c>
      <c r="S6" s="6">
        <v>950</v>
      </c>
      <c r="T6" s="6">
        <f t="shared" si="4"/>
        <v>6.8627450980392162</v>
      </c>
      <c r="U6" s="6">
        <v>960</v>
      </c>
      <c r="V6" s="6">
        <f t="shared" si="5"/>
        <v>5.8823529411764701</v>
      </c>
      <c r="W6" s="6">
        <v>1240</v>
      </c>
      <c r="X6" s="6">
        <v>1220</v>
      </c>
      <c r="Y6" s="6">
        <v>1.6</v>
      </c>
      <c r="Z6" s="6">
        <v>1140</v>
      </c>
      <c r="AA6" s="6">
        <f t="shared" si="6"/>
        <v>8.064516129032258</v>
      </c>
      <c r="AB6" s="6">
        <v>1190</v>
      </c>
      <c r="AC6" s="6">
        <f t="shared" si="7"/>
        <v>4.032258064516129</v>
      </c>
    </row>
    <row r="7" spans="1:29" x14ac:dyDescent="0.2">
      <c r="A7" s="3" t="s">
        <v>4</v>
      </c>
      <c r="B7" s="6">
        <v>340</v>
      </c>
      <c r="C7" s="6">
        <v>340</v>
      </c>
      <c r="D7" s="6">
        <v>0</v>
      </c>
      <c r="E7" s="6">
        <v>330</v>
      </c>
      <c r="F7" s="6">
        <f t="shared" si="0"/>
        <v>2.9411764705882351</v>
      </c>
      <c r="G7" s="6">
        <v>330</v>
      </c>
      <c r="H7" s="6">
        <f t="shared" si="1"/>
        <v>2.9411764705882351</v>
      </c>
      <c r="I7" s="6">
        <v>640</v>
      </c>
      <c r="J7" s="6">
        <v>640</v>
      </c>
      <c r="K7" s="6">
        <v>0</v>
      </c>
      <c r="L7" s="6">
        <v>560</v>
      </c>
      <c r="M7" s="6">
        <f t="shared" si="2"/>
        <v>12.5</v>
      </c>
      <c r="N7" s="6">
        <v>610</v>
      </c>
      <c r="O7" s="6">
        <f t="shared" si="3"/>
        <v>4.6875</v>
      </c>
      <c r="P7" s="6">
        <v>870</v>
      </c>
      <c r="Q7" s="6">
        <v>840</v>
      </c>
      <c r="R7" s="6">
        <v>3.4</v>
      </c>
      <c r="S7" s="6">
        <v>740</v>
      </c>
      <c r="T7" s="6">
        <f t="shared" si="4"/>
        <v>14.942528735632186</v>
      </c>
      <c r="U7" s="6">
        <v>819.9973</v>
      </c>
      <c r="V7" s="6">
        <f t="shared" si="5"/>
        <v>5.7474367816091956</v>
      </c>
      <c r="W7" s="6">
        <v>1060</v>
      </c>
      <c r="X7" s="6">
        <v>1030</v>
      </c>
      <c r="Y7" s="6">
        <v>2.8</v>
      </c>
      <c r="Z7" s="6">
        <v>870</v>
      </c>
      <c r="AA7" s="6">
        <f t="shared" si="6"/>
        <v>17.924528301886792</v>
      </c>
      <c r="AB7" s="6">
        <v>980</v>
      </c>
      <c r="AC7" s="6">
        <f t="shared" si="7"/>
        <v>7.5471698113207548</v>
      </c>
    </row>
    <row r="8" spans="1:29" x14ac:dyDescent="0.2">
      <c r="A8" s="3" t="s">
        <v>5</v>
      </c>
      <c r="B8" s="6">
        <v>340</v>
      </c>
      <c r="C8" s="6">
        <v>340</v>
      </c>
      <c r="D8" s="6">
        <v>0</v>
      </c>
      <c r="E8" s="6">
        <v>330</v>
      </c>
      <c r="F8" s="6">
        <f t="shared" si="0"/>
        <v>2.9411764705882351</v>
      </c>
      <c r="G8" s="6">
        <v>340</v>
      </c>
      <c r="H8" s="6">
        <f t="shared" si="1"/>
        <v>0</v>
      </c>
      <c r="I8" s="6">
        <v>620</v>
      </c>
      <c r="J8" s="6">
        <v>620</v>
      </c>
      <c r="K8" s="6">
        <v>0</v>
      </c>
      <c r="L8" s="6">
        <v>570</v>
      </c>
      <c r="M8" s="6">
        <f t="shared" si="2"/>
        <v>8.064516129032258</v>
      </c>
      <c r="N8" s="6">
        <v>580</v>
      </c>
      <c r="O8" s="6">
        <f t="shared" si="3"/>
        <v>6.4516129032258061</v>
      </c>
      <c r="P8" s="6">
        <v>870</v>
      </c>
      <c r="Q8" s="6">
        <v>840</v>
      </c>
      <c r="R8" s="6">
        <v>3.4</v>
      </c>
      <c r="S8" s="6">
        <v>750</v>
      </c>
      <c r="T8" s="6">
        <f t="shared" si="4"/>
        <v>13.793103448275861</v>
      </c>
      <c r="U8" s="6">
        <v>780</v>
      </c>
      <c r="V8" s="6">
        <f t="shared" si="5"/>
        <v>10.344827586206897</v>
      </c>
      <c r="W8" s="6">
        <v>1070</v>
      </c>
      <c r="X8" s="6">
        <v>1040</v>
      </c>
      <c r="Y8" s="6">
        <v>2.8</v>
      </c>
      <c r="Z8" s="6">
        <v>900</v>
      </c>
      <c r="AA8" s="6">
        <f t="shared" si="6"/>
        <v>15.887850467289718</v>
      </c>
      <c r="AB8" s="6">
        <v>980</v>
      </c>
      <c r="AC8" s="6">
        <f t="shared" si="7"/>
        <v>8.4112149532710276</v>
      </c>
    </row>
    <row r="9" spans="1:29" x14ac:dyDescent="0.2">
      <c r="A9" s="3" t="s">
        <v>6</v>
      </c>
      <c r="B9" s="6">
        <v>370</v>
      </c>
      <c r="C9" s="6">
        <v>360</v>
      </c>
      <c r="D9" s="6">
        <v>2.7</v>
      </c>
      <c r="E9" s="6">
        <v>350</v>
      </c>
      <c r="F9" s="6">
        <f t="shared" si="0"/>
        <v>5.4054054054054053</v>
      </c>
      <c r="G9" s="6">
        <v>350</v>
      </c>
      <c r="H9" s="6">
        <f t="shared" si="1"/>
        <v>5.4054054054054053</v>
      </c>
      <c r="I9" s="6">
        <v>670</v>
      </c>
      <c r="J9" s="6">
        <v>670</v>
      </c>
      <c r="K9" s="6">
        <v>0</v>
      </c>
      <c r="L9" s="6">
        <v>640</v>
      </c>
      <c r="M9" s="6">
        <f t="shared" si="2"/>
        <v>4.4776119402985071</v>
      </c>
      <c r="N9" s="6">
        <v>650</v>
      </c>
      <c r="O9" s="6">
        <f t="shared" si="3"/>
        <v>2.9850746268656714</v>
      </c>
      <c r="P9" s="6">
        <v>910</v>
      </c>
      <c r="Q9" s="6">
        <v>900</v>
      </c>
      <c r="R9" s="6">
        <v>1.1000000000000001</v>
      </c>
      <c r="S9" s="6">
        <v>850</v>
      </c>
      <c r="T9" s="6">
        <f t="shared" si="4"/>
        <v>6.593406593406594</v>
      </c>
      <c r="U9" s="6">
        <v>850</v>
      </c>
      <c r="V9" s="6">
        <f t="shared" si="5"/>
        <v>6.593406593406594</v>
      </c>
      <c r="W9" s="6">
        <v>1120</v>
      </c>
      <c r="X9" s="6">
        <v>1100</v>
      </c>
      <c r="Y9" s="6">
        <v>1.8</v>
      </c>
      <c r="Z9" s="6">
        <v>1030</v>
      </c>
      <c r="AA9" s="6">
        <f t="shared" si="6"/>
        <v>8.0357142857142865</v>
      </c>
      <c r="AB9" s="6">
        <v>1050</v>
      </c>
      <c r="AC9" s="6">
        <f t="shared" si="7"/>
        <v>6.25</v>
      </c>
    </row>
    <row r="10" spans="1:29" x14ac:dyDescent="0.2">
      <c r="A10" s="3" t="s">
        <v>7</v>
      </c>
      <c r="B10" s="6">
        <v>370</v>
      </c>
      <c r="C10" s="6">
        <v>370</v>
      </c>
      <c r="D10" s="6">
        <v>0</v>
      </c>
      <c r="E10" s="6">
        <v>350</v>
      </c>
      <c r="F10" s="6">
        <f t="shared" si="0"/>
        <v>5.4054054054054053</v>
      </c>
      <c r="G10" s="6">
        <v>360</v>
      </c>
      <c r="H10" s="6">
        <f t="shared" si="1"/>
        <v>2.7027027027027026</v>
      </c>
      <c r="I10" s="6">
        <v>680</v>
      </c>
      <c r="J10" s="6">
        <v>670</v>
      </c>
      <c r="K10" s="6">
        <v>1.5</v>
      </c>
      <c r="L10" s="6">
        <v>640</v>
      </c>
      <c r="M10" s="6">
        <f t="shared" si="2"/>
        <v>5.8823529411764701</v>
      </c>
      <c r="N10" s="6">
        <v>640</v>
      </c>
      <c r="O10" s="6">
        <f t="shared" si="3"/>
        <v>5.8823529411764701</v>
      </c>
      <c r="P10" s="6">
        <v>920</v>
      </c>
      <c r="Q10" s="6">
        <v>900</v>
      </c>
      <c r="R10" s="6">
        <v>2.2000000000000002</v>
      </c>
      <c r="S10" s="6">
        <v>860</v>
      </c>
      <c r="T10" s="6">
        <f t="shared" si="4"/>
        <v>6.5217391304347823</v>
      </c>
      <c r="U10" s="6">
        <v>870</v>
      </c>
      <c r="V10" s="6">
        <f t="shared" si="5"/>
        <v>5.4347826086956523</v>
      </c>
      <c r="W10" s="6">
        <v>1120</v>
      </c>
      <c r="X10" s="6">
        <v>1100</v>
      </c>
      <c r="Y10" s="6">
        <v>1.8</v>
      </c>
      <c r="Z10" s="6">
        <v>1060</v>
      </c>
      <c r="AA10" s="6">
        <f t="shared" si="6"/>
        <v>5.3571428571428568</v>
      </c>
      <c r="AB10" s="6">
        <v>1050</v>
      </c>
      <c r="AC10" s="6">
        <f t="shared" si="7"/>
        <v>6.25</v>
      </c>
    </row>
    <row r="11" spans="1:29" x14ac:dyDescent="0.2">
      <c r="A11" s="3" t="s">
        <v>8</v>
      </c>
      <c r="B11" s="6">
        <v>380</v>
      </c>
      <c r="C11" s="6">
        <v>380</v>
      </c>
      <c r="D11" s="6">
        <v>0</v>
      </c>
      <c r="E11" s="6">
        <v>377.13490000000002</v>
      </c>
      <c r="F11" s="6">
        <f t="shared" si="0"/>
        <v>0.75397368421052202</v>
      </c>
      <c r="G11" s="6">
        <v>370</v>
      </c>
      <c r="H11" s="6">
        <f t="shared" si="1"/>
        <v>2.6315789473684208</v>
      </c>
      <c r="I11" s="6">
        <v>720</v>
      </c>
      <c r="J11" s="6">
        <v>710</v>
      </c>
      <c r="K11" s="6">
        <v>1.4</v>
      </c>
      <c r="L11" s="6">
        <v>680</v>
      </c>
      <c r="M11" s="6">
        <f t="shared" si="2"/>
        <v>5.5555555555555554</v>
      </c>
      <c r="N11" s="6">
        <v>690</v>
      </c>
      <c r="O11" s="6">
        <f t="shared" si="3"/>
        <v>4.1666666666666661</v>
      </c>
      <c r="P11" s="6">
        <v>970</v>
      </c>
      <c r="Q11" s="6">
        <v>950</v>
      </c>
      <c r="R11" s="6">
        <v>2.1</v>
      </c>
      <c r="S11" s="6">
        <v>910</v>
      </c>
      <c r="T11" s="6">
        <f t="shared" si="4"/>
        <v>6.1855670103092786</v>
      </c>
      <c r="U11" s="6">
        <v>910</v>
      </c>
      <c r="V11" s="6">
        <f t="shared" si="5"/>
        <v>6.1855670103092786</v>
      </c>
      <c r="W11" s="6">
        <v>1190</v>
      </c>
      <c r="X11" s="6">
        <v>1180</v>
      </c>
      <c r="Y11" s="6">
        <v>0.8</v>
      </c>
      <c r="Z11" s="6">
        <v>1100</v>
      </c>
      <c r="AA11" s="6">
        <f t="shared" si="6"/>
        <v>7.5630252100840334</v>
      </c>
      <c r="AB11" s="6">
        <v>1090</v>
      </c>
      <c r="AC11" s="6">
        <f t="shared" si="7"/>
        <v>8.4033613445378155</v>
      </c>
    </row>
    <row r="12" spans="1:29" x14ac:dyDescent="0.2">
      <c r="A12" s="3" t="s">
        <v>9</v>
      </c>
      <c r="B12" s="6">
        <v>198</v>
      </c>
      <c r="C12" s="6">
        <v>182</v>
      </c>
      <c r="D12" s="6">
        <v>8.1</v>
      </c>
      <c r="E12" s="6">
        <v>94.999099999999999</v>
      </c>
      <c r="F12" s="6">
        <f t="shared" si="0"/>
        <v>52.020656565656566</v>
      </c>
      <c r="G12" s="7">
        <v>104.9991</v>
      </c>
      <c r="H12" s="6">
        <f t="shared" si="1"/>
        <v>46.970151515151514</v>
      </c>
      <c r="I12" s="6">
        <v>349</v>
      </c>
      <c r="J12" s="6">
        <v>330</v>
      </c>
      <c r="K12" s="6">
        <v>5.4</v>
      </c>
      <c r="L12" s="6">
        <v>153.999</v>
      </c>
      <c r="M12" s="6">
        <f t="shared" si="2"/>
        <v>55.874212034383952</v>
      </c>
      <c r="N12" s="6">
        <v>177.92949999999999</v>
      </c>
      <c r="O12" s="6">
        <f t="shared" si="3"/>
        <v>49.017335243553013</v>
      </c>
      <c r="P12" s="6">
        <v>481</v>
      </c>
      <c r="Q12" s="6">
        <v>481</v>
      </c>
      <c r="R12" s="6">
        <v>0</v>
      </c>
      <c r="S12" s="6">
        <v>203.9984</v>
      </c>
      <c r="T12" s="6">
        <f t="shared" si="4"/>
        <v>57.588690228690233</v>
      </c>
      <c r="U12" s="6">
        <v>256.9991</v>
      </c>
      <c r="V12" s="6">
        <f t="shared" si="5"/>
        <v>46.569833679833678</v>
      </c>
      <c r="W12" s="6">
        <v>608</v>
      </c>
      <c r="X12" s="6">
        <v>601</v>
      </c>
      <c r="Y12" s="6">
        <v>1.2</v>
      </c>
      <c r="Z12" s="6">
        <v>234.999</v>
      </c>
      <c r="AA12" s="6">
        <f t="shared" si="6"/>
        <v>61.348848684210523</v>
      </c>
      <c r="AB12" s="6">
        <v>346.92950000000002</v>
      </c>
      <c r="AC12" s="6">
        <f t="shared" si="7"/>
        <v>42.939226973684207</v>
      </c>
    </row>
    <row r="13" spans="1:29" x14ac:dyDescent="0.2">
      <c r="A13" s="3" t="s">
        <v>10</v>
      </c>
      <c r="B13" s="6">
        <v>286</v>
      </c>
      <c r="C13" s="6">
        <v>286</v>
      </c>
      <c r="D13" s="6">
        <v>0</v>
      </c>
      <c r="E13" s="6">
        <v>258</v>
      </c>
      <c r="F13" s="6">
        <f t="shared" si="0"/>
        <v>9.79020979020979</v>
      </c>
      <c r="G13" s="7">
        <v>268</v>
      </c>
      <c r="H13" s="6">
        <f t="shared" si="1"/>
        <v>6.2937062937062942</v>
      </c>
      <c r="I13" s="6">
        <v>508</v>
      </c>
      <c r="J13" s="6">
        <v>508</v>
      </c>
      <c r="K13" s="6">
        <v>0</v>
      </c>
      <c r="L13" s="6">
        <v>416</v>
      </c>
      <c r="M13" s="6">
        <f t="shared" si="2"/>
        <v>18.110236220472441</v>
      </c>
      <c r="N13" s="6">
        <v>427</v>
      </c>
      <c r="O13" s="6">
        <f t="shared" si="3"/>
        <v>15.94488188976378</v>
      </c>
      <c r="P13" s="6">
        <v>691</v>
      </c>
      <c r="Q13" s="6">
        <v>685</v>
      </c>
      <c r="R13" s="6">
        <v>0.9</v>
      </c>
      <c r="S13" s="6">
        <v>489.93029999999999</v>
      </c>
      <c r="T13" s="6">
        <f t="shared" si="4"/>
        <v>29.09836468885673</v>
      </c>
      <c r="U13" s="6">
        <v>537</v>
      </c>
      <c r="V13" s="6">
        <f t="shared" si="5"/>
        <v>22.286541244573083</v>
      </c>
      <c r="W13" s="6">
        <v>836</v>
      </c>
      <c r="X13" s="6">
        <v>807</v>
      </c>
      <c r="Y13" s="6">
        <v>3.5</v>
      </c>
      <c r="Z13" s="6">
        <v>595</v>
      </c>
      <c r="AA13" s="6">
        <f t="shared" si="6"/>
        <v>28.827751196172247</v>
      </c>
      <c r="AB13" s="6">
        <v>608</v>
      </c>
      <c r="AC13" s="6">
        <f t="shared" si="7"/>
        <v>27.27272727272727</v>
      </c>
    </row>
    <row r="14" spans="1:29" x14ac:dyDescent="0.2">
      <c r="A14" s="3" t="s">
        <v>11</v>
      </c>
      <c r="B14" s="6">
        <v>293</v>
      </c>
      <c r="C14" s="6">
        <v>286</v>
      </c>
      <c r="D14" s="6">
        <v>2.4</v>
      </c>
      <c r="E14" s="6">
        <v>272</v>
      </c>
      <c r="F14" s="6">
        <f t="shared" si="0"/>
        <v>7.1672354948805461</v>
      </c>
      <c r="G14" s="7">
        <v>287</v>
      </c>
      <c r="H14" s="6">
        <f t="shared" si="1"/>
        <v>2.0477815699658701</v>
      </c>
      <c r="I14" s="6">
        <v>520</v>
      </c>
      <c r="J14" s="6">
        <v>513</v>
      </c>
      <c r="K14" s="6">
        <v>1.3</v>
      </c>
      <c r="L14" s="6">
        <v>451</v>
      </c>
      <c r="M14" s="6">
        <f t="shared" si="2"/>
        <v>13.26923076923077</v>
      </c>
      <c r="N14" s="6">
        <v>467</v>
      </c>
      <c r="O14" s="6">
        <f t="shared" si="3"/>
        <v>10.192307692307692</v>
      </c>
      <c r="P14" s="6">
        <v>736</v>
      </c>
      <c r="Q14" s="6">
        <v>720</v>
      </c>
      <c r="R14" s="6">
        <v>2.2000000000000002</v>
      </c>
      <c r="S14" s="6">
        <v>611</v>
      </c>
      <c r="T14" s="6">
        <f t="shared" si="4"/>
        <v>16.983695652173914</v>
      </c>
      <c r="U14" s="6">
        <v>623</v>
      </c>
      <c r="V14" s="6">
        <f t="shared" si="5"/>
        <v>15.353260869565217</v>
      </c>
      <c r="W14" s="6">
        <v>909</v>
      </c>
      <c r="X14" s="6">
        <v>878</v>
      </c>
      <c r="Y14" s="6">
        <v>3.4</v>
      </c>
      <c r="Z14" s="6">
        <v>764.99929999999995</v>
      </c>
      <c r="AA14" s="6">
        <f t="shared" si="6"/>
        <v>15.841661166116616</v>
      </c>
      <c r="AB14" s="6">
        <v>771</v>
      </c>
      <c r="AC14" s="6">
        <f t="shared" si="7"/>
        <v>15.181518151815181</v>
      </c>
    </row>
    <row r="15" spans="1:29" x14ac:dyDescent="0.2">
      <c r="A15" s="3" t="s">
        <v>12</v>
      </c>
      <c r="B15" s="6">
        <v>303</v>
      </c>
      <c r="C15" s="6">
        <v>297</v>
      </c>
      <c r="D15" s="6">
        <v>2</v>
      </c>
      <c r="E15" s="6">
        <v>286</v>
      </c>
      <c r="F15" s="6">
        <f t="shared" si="0"/>
        <v>5.6105610561056105</v>
      </c>
      <c r="G15" s="7">
        <v>293</v>
      </c>
      <c r="H15" s="6">
        <f t="shared" si="1"/>
        <v>3.3003300330032999</v>
      </c>
      <c r="I15" s="6">
        <v>544</v>
      </c>
      <c r="J15" s="6">
        <v>539</v>
      </c>
      <c r="K15" s="6">
        <v>0.9</v>
      </c>
      <c r="L15" s="6">
        <v>503</v>
      </c>
      <c r="M15" s="6">
        <f t="shared" si="2"/>
        <v>7.5367647058823524</v>
      </c>
      <c r="N15" s="6">
        <v>511</v>
      </c>
      <c r="O15" s="6">
        <f t="shared" si="3"/>
        <v>6.0661764705882355</v>
      </c>
      <c r="P15" s="6">
        <v>773</v>
      </c>
      <c r="Q15" s="6">
        <v>765</v>
      </c>
      <c r="R15" s="6">
        <v>1</v>
      </c>
      <c r="S15" s="6">
        <v>697</v>
      </c>
      <c r="T15" s="6">
        <f t="shared" si="4"/>
        <v>9.8318240620957322</v>
      </c>
      <c r="U15" s="6">
        <v>714</v>
      </c>
      <c r="V15" s="6">
        <f t="shared" si="5"/>
        <v>7.6326002587322126</v>
      </c>
      <c r="W15" s="6">
        <v>957</v>
      </c>
      <c r="X15" s="6">
        <v>941</v>
      </c>
      <c r="Y15" s="6">
        <v>1.7</v>
      </c>
      <c r="Z15" s="6">
        <v>848</v>
      </c>
      <c r="AA15" s="6">
        <f t="shared" si="6"/>
        <v>11.389759665621735</v>
      </c>
      <c r="AB15" s="6">
        <v>851</v>
      </c>
      <c r="AC15" s="6">
        <f t="shared" si="7"/>
        <v>11.076280041797283</v>
      </c>
    </row>
    <row r="16" spans="1:29" x14ac:dyDescent="0.2">
      <c r="A16" s="3" t="s">
        <v>13</v>
      </c>
      <c r="B16" s="6">
        <v>247</v>
      </c>
      <c r="C16" s="6">
        <v>247</v>
      </c>
      <c r="D16" s="6">
        <v>0</v>
      </c>
      <c r="E16" s="6">
        <v>168</v>
      </c>
      <c r="F16" s="6">
        <f t="shared" si="0"/>
        <v>31.983805668016196</v>
      </c>
      <c r="G16" s="7">
        <v>197.99950000000001</v>
      </c>
      <c r="H16" s="6">
        <f t="shared" si="1"/>
        <v>19.838259109311736</v>
      </c>
      <c r="I16" s="6">
        <v>453</v>
      </c>
      <c r="J16" s="6">
        <v>430</v>
      </c>
      <c r="K16" s="6">
        <v>5.0999999999999996</v>
      </c>
      <c r="L16" s="6">
        <v>317</v>
      </c>
      <c r="M16" s="6">
        <f t="shared" si="2"/>
        <v>30.022075055187635</v>
      </c>
      <c r="N16" s="6">
        <v>338</v>
      </c>
      <c r="O16" s="6">
        <f t="shared" si="3"/>
        <v>25.386313465783665</v>
      </c>
      <c r="P16" s="6">
        <v>620</v>
      </c>
      <c r="Q16" s="6">
        <v>609</v>
      </c>
      <c r="R16" s="6">
        <v>1.8</v>
      </c>
      <c r="S16" s="6">
        <v>376</v>
      </c>
      <c r="T16" s="6">
        <f t="shared" si="4"/>
        <v>39.354838709677423</v>
      </c>
      <c r="U16" s="6">
        <v>459</v>
      </c>
      <c r="V16" s="6">
        <f t="shared" si="5"/>
        <v>25.967741935483872</v>
      </c>
      <c r="W16" s="6">
        <v>771</v>
      </c>
      <c r="X16" s="6">
        <v>735</v>
      </c>
      <c r="Y16" s="6">
        <v>4.7</v>
      </c>
      <c r="Z16" s="6">
        <v>486.9991</v>
      </c>
      <c r="AA16" s="6">
        <f t="shared" si="6"/>
        <v>36.835395590142674</v>
      </c>
      <c r="AB16" s="6">
        <v>579</v>
      </c>
      <c r="AC16" s="6">
        <f t="shared" si="7"/>
        <v>24.902723735408561</v>
      </c>
    </row>
    <row r="17" spans="1:29" x14ac:dyDescent="0.2">
      <c r="A17" s="3" t="s">
        <v>14</v>
      </c>
      <c r="B17" s="6">
        <v>293</v>
      </c>
      <c r="C17" s="6">
        <v>293</v>
      </c>
      <c r="D17" s="6">
        <v>0</v>
      </c>
      <c r="E17" s="6">
        <v>269</v>
      </c>
      <c r="F17" s="6">
        <f t="shared" si="0"/>
        <v>8.1911262798634805</v>
      </c>
      <c r="G17" s="7">
        <v>286</v>
      </c>
      <c r="H17" s="6">
        <f t="shared" si="1"/>
        <v>2.3890784982935154</v>
      </c>
      <c r="I17" s="6">
        <v>529</v>
      </c>
      <c r="J17" s="6">
        <v>529</v>
      </c>
      <c r="K17" s="6">
        <v>0</v>
      </c>
      <c r="L17" s="6">
        <v>449</v>
      </c>
      <c r="M17" s="6">
        <f t="shared" si="2"/>
        <v>15.122873345935728</v>
      </c>
      <c r="N17" s="6">
        <v>479</v>
      </c>
      <c r="O17" s="6">
        <f t="shared" si="3"/>
        <v>9.4517958412098295</v>
      </c>
      <c r="P17" s="6">
        <v>722</v>
      </c>
      <c r="Q17" s="6">
        <v>719</v>
      </c>
      <c r="R17" s="6">
        <v>0.4</v>
      </c>
      <c r="S17" s="6">
        <v>587</v>
      </c>
      <c r="T17" s="6">
        <f t="shared" si="4"/>
        <v>18.698060941828253</v>
      </c>
      <c r="U17" s="6">
        <v>627.99990000000003</v>
      </c>
      <c r="V17" s="6">
        <f t="shared" si="5"/>
        <v>13.01940443213296</v>
      </c>
      <c r="W17" s="6">
        <v>893</v>
      </c>
      <c r="X17" s="6">
        <v>870</v>
      </c>
      <c r="Y17" s="6">
        <v>2.6</v>
      </c>
      <c r="Z17" s="6">
        <v>732</v>
      </c>
      <c r="AA17" s="6">
        <f t="shared" si="6"/>
        <v>18.029115341545353</v>
      </c>
      <c r="AB17" s="6">
        <v>769.99810000000002</v>
      </c>
      <c r="AC17" s="6">
        <f t="shared" si="7"/>
        <v>13.774008958566627</v>
      </c>
    </row>
    <row r="18" spans="1:29" x14ac:dyDescent="0.2">
      <c r="A18" s="3" t="s">
        <v>15</v>
      </c>
      <c r="B18" s="6">
        <v>299</v>
      </c>
      <c r="C18" s="6">
        <v>288</v>
      </c>
      <c r="D18" s="6">
        <v>3.7</v>
      </c>
      <c r="E18" s="6">
        <v>275</v>
      </c>
      <c r="F18" s="6">
        <f t="shared" si="0"/>
        <v>8.0267558528428093</v>
      </c>
      <c r="G18" s="7">
        <v>287</v>
      </c>
      <c r="H18" s="6">
        <f t="shared" si="1"/>
        <v>4.0133779264214047</v>
      </c>
      <c r="I18" s="6">
        <v>529</v>
      </c>
      <c r="J18" s="6">
        <v>529</v>
      </c>
      <c r="K18" s="6">
        <v>0</v>
      </c>
      <c r="L18" s="6">
        <v>463</v>
      </c>
      <c r="M18" s="6">
        <f t="shared" si="2"/>
        <v>12.476370510396976</v>
      </c>
      <c r="N18" s="6">
        <v>492</v>
      </c>
      <c r="O18" s="6">
        <f t="shared" si="3"/>
        <v>6.9943289224952743</v>
      </c>
      <c r="P18" s="6">
        <v>757</v>
      </c>
      <c r="Q18" s="6">
        <v>747</v>
      </c>
      <c r="R18" s="6">
        <v>1.3</v>
      </c>
      <c r="S18" s="6">
        <v>623</v>
      </c>
      <c r="T18" s="6">
        <f t="shared" si="4"/>
        <v>17.701453104359313</v>
      </c>
      <c r="U18" s="6">
        <v>678</v>
      </c>
      <c r="V18" s="6">
        <f t="shared" si="5"/>
        <v>10.435931307793924</v>
      </c>
      <c r="W18" s="6">
        <v>937</v>
      </c>
      <c r="X18" s="6">
        <v>927</v>
      </c>
      <c r="Y18" s="6">
        <v>1.1000000000000001</v>
      </c>
      <c r="Z18" s="6">
        <v>764</v>
      </c>
      <c r="AA18" s="6">
        <f t="shared" si="6"/>
        <v>18.463180362860193</v>
      </c>
      <c r="AB18" s="6">
        <v>833.99720000000002</v>
      </c>
      <c r="AC18" s="6">
        <f t="shared" si="7"/>
        <v>10.992828175026679</v>
      </c>
    </row>
    <row r="19" spans="1:29" x14ac:dyDescent="0.2">
      <c r="A19" s="3" t="s">
        <v>16</v>
      </c>
      <c r="B19" s="6">
        <v>308</v>
      </c>
      <c r="C19" s="6">
        <v>297</v>
      </c>
      <c r="D19" s="6">
        <v>3.6</v>
      </c>
      <c r="E19" s="6">
        <v>287.99849999999998</v>
      </c>
      <c r="F19" s="6">
        <f t="shared" si="0"/>
        <v>6.4939935064935135</v>
      </c>
      <c r="G19" s="7">
        <v>309</v>
      </c>
      <c r="H19" s="6">
        <f t="shared" si="1"/>
        <v>-0.32467532467532467</v>
      </c>
      <c r="I19" s="6">
        <v>556</v>
      </c>
      <c r="J19" s="6">
        <v>549</v>
      </c>
      <c r="K19" s="6">
        <v>1.3</v>
      </c>
      <c r="L19" s="6">
        <v>516</v>
      </c>
      <c r="M19" s="6">
        <f t="shared" si="2"/>
        <v>7.1942446043165464</v>
      </c>
      <c r="N19" s="6">
        <v>519</v>
      </c>
      <c r="O19" s="6">
        <f t="shared" si="3"/>
        <v>6.6546762589928061</v>
      </c>
      <c r="P19" s="6">
        <v>790</v>
      </c>
      <c r="Q19" s="6">
        <v>790</v>
      </c>
      <c r="R19" s="6">
        <v>0</v>
      </c>
      <c r="S19" s="6">
        <v>693</v>
      </c>
      <c r="T19" s="6">
        <f t="shared" si="4"/>
        <v>12.278481012658228</v>
      </c>
      <c r="U19" s="6">
        <v>744</v>
      </c>
      <c r="V19" s="6">
        <f t="shared" si="5"/>
        <v>5.8227848101265822</v>
      </c>
      <c r="W19" s="6">
        <v>994</v>
      </c>
      <c r="X19" s="6">
        <v>982</v>
      </c>
      <c r="Y19" s="6">
        <v>1.2</v>
      </c>
      <c r="Z19" s="6">
        <v>873</v>
      </c>
      <c r="AA19" s="6">
        <f t="shared" si="6"/>
        <v>12.173038229376258</v>
      </c>
      <c r="AB19" s="6">
        <v>902</v>
      </c>
      <c r="AC19" s="6">
        <f t="shared" si="7"/>
        <v>9.2555331991951704</v>
      </c>
    </row>
    <row r="20" spans="1:29" x14ac:dyDescent="0.2">
      <c r="A20" s="3" t="s">
        <v>17</v>
      </c>
      <c r="B20" s="6">
        <v>277</v>
      </c>
      <c r="C20" s="6">
        <v>276</v>
      </c>
      <c r="D20" s="6">
        <v>0.4</v>
      </c>
      <c r="E20" s="6">
        <v>254</v>
      </c>
      <c r="F20" s="6">
        <f t="shared" si="0"/>
        <v>8.3032490974729249</v>
      </c>
      <c r="G20" s="7">
        <v>270</v>
      </c>
      <c r="H20" s="6">
        <f t="shared" si="1"/>
        <v>2.5270758122743682</v>
      </c>
      <c r="I20" s="6">
        <v>506</v>
      </c>
      <c r="J20" s="6">
        <v>498</v>
      </c>
      <c r="K20" s="6">
        <v>1.6</v>
      </c>
      <c r="L20" s="6">
        <v>433</v>
      </c>
      <c r="M20" s="6">
        <f t="shared" si="2"/>
        <v>14.426877470355731</v>
      </c>
      <c r="N20" s="6">
        <v>464</v>
      </c>
      <c r="O20" s="6">
        <f t="shared" si="3"/>
        <v>8.3003952569169961</v>
      </c>
      <c r="P20" s="6">
        <v>710</v>
      </c>
      <c r="Q20" s="6">
        <v>699</v>
      </c>
      <c r="R20" s="6">
        <v>1.5</v>
      </c>
      <c r="S20" s="6">
        <v>582</v>
      </c>
      <c r="T20" s="6">
        <f t="shared" si="4"/>
        <v>18.028169014084508</v>
      </c>
      <c r="U20" s="6">
        <v>634</v>
      </c>
      <c r="V20" s="6">
        <f t="shared" si="5"/>
        <v>10.704225352112676</v>
      </c>
      <c r="W20" s="6">
        <v>879</v>
      </c>
      <c r="X20" s="6">
        <v>866</v>
      </c>
      <c r="Y20" s="6">
        <v>1.5</v>
      </c>
      <c r="Z20" s="6">
        <v>720</v>
      </c>
      <c r="AA20" s="6">
        <f t="shared" si="6"/>
        <v>18.088737201365188</v>
      </c>
      <c r="AB20" s="6">
        <v>773</v>
      </c>
      <c r="AC20" s="6">
        <f t="shared" si="7"/>
        <v>12.059158134243459</v>
      </c>
    </row>
    <row r="21" spans="1:29" x14ac:dyDescent="0.2">
      <c r="A21" s="3" t="s">
        <v>18</v>
      </c>
      <c r="B21" s="6">
        <v>284</v>
      </c>
      <c r="C21" s="6">
        <v>281</v>
      </c>
      <c r="D21" s="6">
        <v>1.1000000000000001</v>
      </c>
      <c r="E21" s="6">
        <v>255</v>
      </c>
      <c r="F21" s="6">
        <f t="shared" si="0"/>
        <v>10.211267605633804</v>
      </c>
      <c r="G21" s="7">
        <v>272</v>
      </c>
      <c r="H21" s="6">
        <f t="shared" si="1"/>
        <v>4.225352112676056</v>
      </c>
      <c r="I21" s="6">
        <v>525</v>
      </c>
      <c r="J21" s="6">
        <v>515</v>
      </c>
      <c r="K21" s="6">
        <v>1.9</v>
      </c>
      <c r="L21" s="6">
        <v>461</v>
      </c>
      <c r="M21" s="6">
        <f t="shared" si="2"/>
        <v>12.19047619047619</v>
      </c>
      <c r="N21" s="6">
        <v>480</v>
      </c>
      <c r="O21" s="6">
        <f t="shared" si="3"/>
        <v>8.5714285714285712</v>
      </c>
      <c r="P21" s="6">
        <v>737</v>
      </c>
      <c r="Q21" s="6">
        <v>711</v>
      </c>
      <c r="R21" s="6">
        <v>3.5</v>
      </c>
      <c r="S21" s="6">
        <v>652</v>
      </c>
      <c r="T21" s="6">
        <f t="shared" si="4"/>
        <v>11.533242876526458</v>
      </c>
      <c r="U21" s="6">
        <v>694</v>
      </c>
      <c r="V21" s="6">
        <f t="shared" si="5"/>
        <v>5.8344640434192669</v>
      </c>
      <c r="W21" s="6">
        <v>908</v>
      </c>
      <c r="X21" s="6">
        <v>870</v>
      </c>
      <c r="Y21" s="6">
        <v>4.2</v>
      </c>
      <c r="Z21" s="6">
        <v>774</v>
      </c>
      <c r="AA21" s="6">
        <f t="shared" si="6"/>
        <v>14.757709251101323</v>
      </c>
      <c r="AB21" s="6">
        <v>810</v>
      </c>
      <c r="AC21" s="6">
        <f t="shared" si="7"/>
        <v>10.79295154185022</v>
      </c>
    </row>
    <row r="22" spans="1:29" x14ac:dyDescent="0.2">
      <c r="A22" s="3" t="s">
        <v>19</v>
      </c>
      <c r="B22" s="6">
        <v>297</v>
      </c>
      <c r="C22" s="6">
        <v>295</v>
      </c>
      <c r="D22" s="6">
        <v>0.7</v>
      </c>
      <c r="E22" s="6">
        <v>269</v>
      </c>
      <c r="F22" s="6">
        <f t="shared" si="0"/>
        <v>9.4276094276094273</v>
      </c>
      <c r="G22" s="7">
        <v>277</v>
      </c>
      <c r="H22" s="6">
        <f t="shared" si="1"/>
        <v>6.7340067340067336</v>
      </c>
      <c r="I22" s="6">
        <v>538</v>
      </c>
      <c r="J22" s="6">
        <v>535</v>
      </c>
      <c r="K22" s="6">
        <v>0.6</v>
      </c>
      <c r="L22" s="6">
        <v>470</v>
      </c>
      <c r="M22" s="6">
        <f t="shared" si="2"/>
        <v>12.639405204460965</v>
      </c>
      <c r="N22" s="6">
        <v>504</v>
      </c>
      <c r="O22" s="6">
        <f t="shared" si="3"/>
        <v>6.3197026022304827</v>
      </c>
      <c r="P22" s="6">
        <v>770</v>
      </c>
      <c r="Q22" s="6">
        <v>764</v>
      </c>
      <c r="R22" s="6">
        <v>0.8</v>
      </c>
      <c r="S22" s="6">
        <v>656</v>
      </c>
      <c r="T22" s="6">
        <f t="shared" si="4"/>
        <v>14.805194805194805</v>
      </c>
      <c r="U22" s="6">
        <v>679</v>
      </c>
      <c r="V22" s="6">
        <f t="shared" si="5"/>
        <v>11.818181818181818</v>
      </c>
      <c r="W22" s="6">
        <v>944</v>
      </c>
      <c r="X22" s="6">
        <v>935</v>
      </c>
      <c r="Y22" s="6">
        <v>1</v>
      </c>
      <c r="Z22" s="6">
        <v>779</v>
      </c>
      <c r="AA22" s="6">
        <f t="shared" si="6"/>
        <v>17.478813559322035</v>
      </c>
      <c r="AB22" s="6">
        <v>831</v>
      </c>
      <c r="AC22" s="6">
        <f t="shared" si="7"/>
        <v>11.970338983050848</v>
      </c>
    </row>
    <row r="23" spans="1:29" x14ac:dyDescent="0.2">
      <c r="A23" s="3" t="s">
        <v>20</v>
      </c>
      <c r="B23" s="6">
        <v>298</v>
      </c>
      <c r="C23" s="6">
        <v>295</v>
      </c>
      <c r="D23" s="6">
        <v>1</v>
      </c>
      <c r="E23" s="6">
        <v>274</v>
      </c>
      <c r="F23" s="6">
        <f t="shared" si="0"/>
        <v>8.0536912751677843</v>
      </c>
      <c r="G23" s="7">
        <v>287</v>
      </c>
      <c r="H23" s="6">
        <f t="shared" si="1"/>
        <v>3.6912751677852351</v>
      </c>
      <c r="I23" s="6">
        <v>543</v>
      </c>
      <c r="J23" s="6">
        <v>515</v>
      </c>
      <c r="K23" s="6">
        <v>5.2</v>
      </c>
      <c r="L23" s="6">
        <v>495</v>
      </c>
      <c r="M23" s="6">
        <f t="shared" si="2"/>
        <v>8.8397790055248606</v>
      </c>
      <c r="N23" s="6">
        <v>509</v>
      </c>
      <c r="O23" s="6">
        <f t="shared" si="3"/>
        <v>6.2615101289134447</v>
      </c>
      <c r="P23" s="6">
        <v>769</v>
      </c>
      <c r="Q23" s="6">
        <v>758</v>
      </c>
      <c r="R23" s="6">
        <v>1.4</v>
      </c>
      <c r="S23" s="8">
        <v>688</v>
      </c>
      <c r="T23" s="6">
        <f t="shared" si="4"/>
        <v>10.533159947984396</v>
      </c>
      <c r="U23" s="6">
        <v>721</v>
      </c>
      <c r="V23" s="6">
        <f t="shared" si="5"/>
        <v>6.2418725617685311</v>
      </c>
      <c r="W23" s="6">
        <v>954</v>
      </c>
      <c r="X23" s="6">
        <v>939</v>
      </c>
      <c r="Y23" s="6">
        <v>1.6</v>
      </c>
      <c r="Z23" s="6">
        <v>839</v>
      </c>
      <c r="AA23" s="6">
        <f t="shared" si="6"/>
        <v>12.054507337526205</v>
      </c>
      <c r="AB23" s="6">
        <v>874</v>
      </c>
      <c r="AC23" s="6">
        <f t="shared" si="7"/>
        <v>8.3857442348008391</v>
      </c>
    </row>
    <row r="24" spans="1:29" x14ac:dyDescent="0.2">
      <c r="A24" s="3" t="s">
        <v>21</v>
      </c>
      <c r="B24" s="6">
        <v>219</v>
      </c>
      <c r="C24" s="6">
        <v>219</v>
      </c>
      <c r="D24" s="6">
        <v>0</v>
      </c>
      <c r="E24" s="6">
        <v>151</v>
      </c>
      <c r="F24" s="6">
        <f t="shared" si="0"/>
        <v>31.05022831050228</v>
      </c>
      <c r="G24" s="6">
        <v>196</v>
      </c>
      <c r="H24" s="6">
        <f t="shared" si="1"/>
        <v>10.50228310502283</v>
      </c>
      <c r="I24" s="6">
        <v>427</v>
      </c>
      <c r="J24" s="6">
        <v>427</v>
      </c>
      <c r="K24" s="6">
        <v>0</v>
      </c>
      <c r="L24" s="6">
        <v>242</v>
      </c>
      <c r="M24" s="6">
        <f t="shared" si="2"/>
        <v>43.325526932084308</v>
      </c>
      <c r="N24" s="6">
        <v>333</v>
      </c>
      <c r="O24" s="6">
        <f t="shared" si="3"/>
        <v>22.014051522248241</v>
      </c>
      <c r="P24" s="6">
        <v>621</v>
      </c>
      <c r="Q24" s="6">
        <v>604</v>
      </c>
      <c r="R24" s="6">
        <v>2.7</v>
      </c>
      <c r="S24" s="6">
        <v>344</v>
      </c>
      <c r="T24" s="6">
        <f t="shared" si="4"/>
        <v>44.605475040257645</v>
      </c>
      <c r="U24" s="6">
        <v>460</v>
      </c>
      <c r="V24" s="6">
        <f t="shared" si="5"/>
        <v>25.925925925925924</v>
      </c>
      <c r="W24" s="6">
        <v>808</v>
      </c>
      <c r="X24" s="6">
        <v>794</v>
      </c>
      <c r="Y24" s="6">
        <v>1.7</v>
      </c>
      <c r="Z24" s="6">
        <v>419.99990000000003</v>
      </c>
      <c r="AA24" s="6">
        <f t="shared" si="6"/>
        <v>48.019814356435639</v>
      </c>
      <c r="AB24" s="6">
        <v>569.99990000000003</v>
      </c>
      <c r="AC24" s="6">
        <f t="shared" si="7"/>
        <v>29.455457920792078</v>
      </c>
    </row>
    <row r="25" spans="1:29" x14ac:dyDescent="0.2">
      <c r="A25" s="3" t="s">
        <v>22</v>
      </c>
      <c r="B25" s="6">
        <v>266</v>
      </c>
      <c r="C25" s="6">
        <v>259</v>
      </c>
      <c r="D25" s="6">
        <v>2.6</v>
      </c>
      <c r="E25" s="6">
        <v>197.99760000000001</v>
      </c>
      <c r="F25" s="6">
        <f t="shared" si="0"/>
        <v>25.564812030075185</v>
      </c>
      <c r="G25" s="6">
        <v>219</v>
      </c>
      <c r="H25" s="6">
        <f t="shared" si="1"/>
        <v>17.669172932330827</v>
      </c>
      <c r="I25" s="6">
        <v>505</v>
      </c>
      <c r="J25" s="6">
        <v>494</v>
      </c>
      <c r="K25" s="6">
        <v>2.2000000000000002</v>
      </c>
      <c r="L25" s="6">
        <v>392</v>
      </c>
      <c r="M25" s="6">
        <f t="shared" si="2"/>
        <v>22.376237623762378</v>
      </c>
      <c r="N25" s="6">
        <v>429.99889999999999</v>
      </c>
      <c r="O25" s="6">
        <f t="shared" si="3"/>
        <v>14.851702970297032</v>
      </c>
      <c r="P25" s="6">
        <v>710</v>
      </c>
      <c r="Q25" s="6">
        <v>698</v>
      </c>
      <c r="R25" s="6">
        <v>1.7</v>
      </c>
      <c r="S25" s="6">
        <v>506.99990000000003</v>
      </c>
      <c r="T25" s="6">
        <f t="shared" si="4"/>
        <v>28.591563380281688</v>
      </c>
      <c r="U25" s="6">
        <v>610</v>
      </c>
      <c r="V25" s="6">
        <f t="shared" si="5"/>
        <v>14.084507042253522</v>
      </c>
      <c r="W25" s="6">
        <v>903</v>
      </c>
      <c r="X25" s="6">
        <v>881</v>
      </c>
      <c r="Y25" s="6">
        <v>2.4</v>
      </c>
      <c r="Z25" s="6">
        <v>657.99990000000003</v>
      </c>
      <c r="AA25" s="6">
        <f t="shared" si="6"/>
        <v>27.131794019933551</v>
      </c>
      <c r="AB25" s="6">
        <v>699</v>
      </c>
      <c r="AC25" s="6">
        <f t="shared" si="7"/>
        <v>22.591362126245848</v>
      </c>
    </row>
    <row r="26" spans="1:29" x14ac:dyDescent="0.2">
      <c r="A26" s="3" t="s">
        <v>23</v>
      </c>
      <c r="B26" s="6">
        <v>266</v>
      </c>
      <c r="C26" s="6">
        <v>265</v>
      </c>
      <c r="D26" s="6">
        <v>0.4</v>
      </c>
      <c r="E26" s="6">
        <v>225</v>
      </c>
      <c r="F26" s="6">
        <f t="shared" si="0"/>
        <v>15.413533834586465</v>
      </c>
      <c r="G26" s="6">
        <v>241</v>
      </c>
      <c r="H26" s="6">
        <f t="shared" si="1"/>
        <v>9.3984962406015029</v>
      </c>
      <c r="I26" s="6">
        <v>516</v>
      </c>
      <c r="J26" s="6">
        <v>519</v>
      </c>
      <c r="K26" s="6">
        <v>-0.6</v>
      </c>
      <c r="L26" s="6">
        <v>425</v>
      </c>
      <c r="M26" s="6">
        <f t="shared" si="2"/>
        <v>17.635658914728683</v>
      </c>
      <c r="N26" s="6">
        <v>446</v>
      </c>
      <c r="O26" s="6">
        <f t="shared" si="3"/>
        <v>13.565891472868216</v>
      </c>
      <c r="P26" s="6">
        <v>747</v>
      </c>
      <c r="Q26" s="6">
        <v>747</v>
      </c>
      <c r="R26" s="6">
        <v>0</v>
      </c>
      <c r="S26" s="6">
        <v>612</v>
      </c>
      <c r="T26" s="6">
        <f t="shared" si="4"/>
        <v>18.072289156626507</v>
      </c>
      <c r="U26" s="6">
        <v>649</v>
      </c>
      <c r="V26" s="6">
        <f t="shared" si="5"/>
        <v>13.119143239625167</v>
      </c>
      <c r="W26" s="6">
        <v>948</v>
      </c>
      <c r="X26" s="6">
        <v>947</v>
      </c>
      <c r="Y26" s="6">
        <v>0.1</v>
      </c>
      <c r="Z26" s="6">
        <v>741.99990000000003</v>
      </c>
      <c r="AA26" s="6">
        <f t="shared" si="6"/>
        <v>21.729968354430376</v>
      </c>
      <c r="AB26" s="6">
        <v>820.99990000000003</v>
      </c>
      <c r="AC26" s="6">
        <f t="shared" si="7"/>
        <v>13.396635021097044</v>
      </c>
    </row>
    <row r="27" spans="1:29" x14ac:dyDescent="0.2">
      <c r="A27" s="3" t="s">
        <v>24</v>
      </c>
      <c r="B27" s="6">
        <v>301</v>
      </c>
      <c r="C27" s="6">
        <v>297</v>
      </c>
      <c r="D27" s="6">
        <v>1.3</v>
      </c>
      <c r="E27" s="6">
        <v>257</v>
      </c>
      <c r="F27" s="6">
        <f t="shared" si="0"/>
        <v>14.61794019933555</v>
      </c>
      <c r="G27" s="6">
        <v>254</v>
      </c>
      <c r="H27" s="6">
        <f t="shared" si="1"/>
        <v>15.614617940199334</v>
      </c>
      <c r="I27" s="6">
        <v>575</v>
      </c>
      <c r="J27" s="6">
        <v>565</v>
      </c>
      <c r="K27" s="6">
        <v>1.7</v>
      </c>
      <c r="L27" s="6">
        <v>486</v>
      </c>
      <c r="M27" s="6">
        <f t="shared" si="2"/>
        <v>15.478260869565217</v>
      </c>
      <c r="N27" s="6">
        <v>514</v>
      </c>
      <c r="O27" s="6">
        <f t="shared" si="3"/>
        <v>10.608695652173914</v>
      </c>
      <c r="P27" s="6">
        <v>823</v>
      </c>
      <c r="Q27" s="6">
        <v>822</v>
      </c>
      <c r="R27" s="6">
        <v>0.1</v>
      </c>
      <c r="S27" s="6">
        <v>708</v>
      </c>
      <c r="T27" s="6">
        <f t="shared" si="4"/>
        <v>13.973268529769136</v>
      </c>
      <c r="U27" s="6">
        <v>726</v>
      </c>
      <c r="V27" s="6">
        <f t="shared" si="5"/>
        <v>11.7861482381531</v>
      </c>
      <c r="W27" s="6">
        <v>1052</v>
      </c>
      <c r="X27" s="6">
        <v>1019</v>
      </c>
      <c r="Y27" s="6">
        <v>3.1</v>
      </c>
      <c r="Z27" s="6">
        <v>874</v>
      </c>
      <c r="AA27" s="6">
        <f t="shared" si="6"/>
        <v>16.920152091254753</v>
      </c>
      <c r="AB27" s="6">
        <v>925</v>
      </c>
      <c r="AC27" s="6">
        <f t="shared" si="7"/>
        <v>12.072243346007605</v>
      </c>
    </row>
    <row r="28" spans="1:29" x14ac:dyDescent="0.2">
      <c r="A28" s="3" t="s">
        <v>25</v>
      </c>
      <c r="B28" s="6">
        <v>244</v>
      </c>
      <c r="C28" s="6">
        <v>221</v>
      </c>
      <c r="D28" s="6">
        <v>9.4</v>
      </c>
      <c r="E28" s="6">
        <v>186</v>
      </c>
      <c r="F28" s="6">
        <f t="shared" si="0"/>
        <v>23.770491803278688</v>
      </c>
      <c r="G28" s="6">
        <v>218</v>
      </c>
      <c r="H28" s="6">
        <f t="shared" si="1"/>
        <v>10.655737704918032</v>
      </c>
      <c r="I28" s="6">
        <v>480</v>
      </c>
      <c r="J28" s="6">
        <v>459</v>
      </c>
      <c r="K28" s="6">
        <v>4.4000000000000004</v>
      </c>
      <c r="L28" s="6">
        <v>323</v>
      </c>
      <c r="M28" s="6">
        <f t="shared" si="2"/>
        <v>32.708333333333336</v>
      </c>
      <c r="N28" s="6">
        <v>395</v>
      </c>
      <c r="O28" s="6">
        <f t="shared" si="3"/>
        <v>17.708333333333336</v>
      </c>
      <c r="P28" s="6">
        <v>682</v>
      </c>
      <c r="Q28" s="6">
        <v>654</v>
      </c>
      <c r="R28" s="6">
        <v>4.0999999999999996</v>
      </c>
      <c r="S28" s="6">
        <v>475</v>
      </c>
      <c r="T28" s="6">
        <f t="shared" si="4"/>
        <v>30.351906158357771</v>
      </c>
      <c r="U28" s="6">
        <v>549</v>
      </c>
      <c r="V28" s="6">
        <f t="shared" si="5"/>
        <v>19.501466275659823</v>
      </c>
      <c r="W28" s="6">
        <v>875</v>
      </c>
      <c r="X28" s="6">
        <v>841</v>
      </c>
      <c r="Y28" s="6">
        <v>3.9</v>
      </c>
      <c r="Z28" s="6">
        <v>571</v>
      </c>
      <c r="AA28" s="6">
        <f t="shared" si="6"/>
        <v>34.74285714285714</v>
      </c>
      <c r="AB28" s="6">
        <v>684.99990000000003</v>
      </c>
      <c r="AC28" s="6">
        <f t="shared" si="7"/>
        <v>21.714297142857138</v>
      </c>
    </row>
    <row r="29" spans="1:29" x14ac:dyDescent="0.2">
      <c r="A29" s="3" t="s">
        <v>26</v>
      </c>
      <c r="B29" s="6">
        <v>252</v>
      </c>
      <c r="C29" s="6">
        <v>239</v>
      </c>
      <c r="D29" s="6">
        <v>5.2</v>
      </c>
      <c r="E29" s="6">
        <v>221</v>
      </c>
      <c r="F29" s="6">
        <f t="shared" si="0"/>
        <v>12.301587301587301</v>
      </c>
      <c r="G29" s="6">
        <v>235</v>
      </c>
      <c r="H29" s="6">
        <f t="shared" si="1"/>
        <v>6.746031746031746</v>
      </c>
      <c r="I29" s="6">
        <v>481</v>
      </c>
      <c r="J29" s="6">
        <v>458</v>
      </c>
      <c r="K29" s="6">
        <v>4.8</v>
      </c>
      <c r="L29" s="6">
        <v>425</v>
      </c>
      <c r="M29" s="6">
        <f t="shared" si="2"/>
        <v>11.642411642411643</v>
      </c>
      <c r="N29" s="6">
        <v>443</v>
      </c>
      <c r="O29" s="6">
        <f t="shared" si="3"/>
        <v>7.9002079002079011</v>
      </c>
      <c r="P29" s="6">
        <v>695</v>
      </c>
      <c r="Q29" s="6">
        <v>678</v>
      </c>
      <c r="R29" s="6">
        <v>2.4</v>
      </c>
      <c r="S29" s="6">
        <v>558</v>
      </c>
      <c r="T29" s="6">
        <f t="shared" si="4"/>
        <v>19.71223021582734</v>
      </c>
      <c r="U29" s="6">
        <v>638</v>
      </c>
      <c r="V29" s="6">
        <f t="shared" si="5"/>
        <v>8.2014388489208638</v>
      </c>
      <c r="W29" s="6">
        <v>908</v>
      </c>
      <c r="X29" s="6">
        <v>874</v>
      </c>
      <c r="Y29" s="6">
        <v>3.7</v>
      </c>
      <c r="Z29" s="6">
        <v>714</v>
      </c>
      <c r="AA29" s="6">
        <f t="shared" si="6"/>
        <v>21.365638766519822</v>
      </c>
      <c r="AB29" s="6">
        <v>788</v>
      </c>
      <c r="AC29" s="6">
        <f t="shared" si="7"/>
        <v>13.215859030837004</v>
      </c>
    </row>
    <row r="30" spans="1:29" x14ac:dyDescent="0.2">
      <c r="A30" s="3" t="s">
        <v>27</v>
      </c>
      <c r="B30" s="6">
        <v>277</v>
      </c>
      <c r="C30" s="6">
        <v>274</v>
      </c>
      <c r="D30" s="6">
        <v>1.1000000000000001</v>
      </c>
      <c r="E30" s="6">
        <v>251</v>
      </c>
      <c r="F30" s="6">
        <f t="shared" si="0"/>
        <v>9.3862815884476536</v>
      </c>
      <c r="G30" s="6">
        <v>260</v>
      </c>
      <c r="H30" s="6">
        <f t="shared" si="1"/>
        <v>6.1371841155234659</v>
      </c>
      <c r="I30" s="6">
        <v>534</v>
      </c>
      <c r="J30" s="6">
        <v>515</v>
      </c>
      <c r="K30" s="6">
        <v>3.6</v>
      </c>
      <c r="L30" s="6">
        <v>479</v>
      </c>
      <c r="M30" s="6">
        <f t="shared" si="2"/>
        <v>10.299625468164795</v>
      </c>
      <c r="N30" s="6">
        <v>495</v>
      </c>
      <c r="O30" s="6">
        <f t="shared" si="3"/>
        <v>7.3033707865168536</v>
      </c>
      <c r="P30" s="6">
        <v>755</v>
      </c>
      <c r="Q30" s="6">
        <v>745</v>
      </c>
      <c r="R30" s="6">
        <v>1.3</v>
      </c>
      <c r="S30" s="6">
        <v>664</v>
      </c>
      <c r="T30" s="6">
        <f t="shared" si="4"/>
        <v>12.05298013245033</v>
      </c>
      <c r="U30" s="6">
        <v>706</v>
      </c>
      <c r="V30" s="6">
        <f t="shared" si="5"/>
        <v>6.4900662251655623</v>
      </c>
      <c r="W30" s="6">
        <v>964</v>
      </c>
      <c r="X30" s="6">
        <v>951</v>
      </c>
      <c r="Y30" s="6">
        <v>1.3</v>
      </c>
      <c r="Z30" s="6">
        <v>864</v>
      </c>
      <c r="AA30" s="6">
        <f t="shared" si="6"/>
        <v>10.37344398340249</v>
      </c>
      <c r="AB30" s="6">
        <v>892</v>
      </c>
      <c r="AC30" s="6">
        <f t="shared" si="7"/>
        <v>7.4688796680497926</v>
      </c>
    </row>
    <row r="31" spans="1:29" x14ac:dyDescent="0.2">
      <c r="A31" s="3" t="s">
        <v>28</v>
      </c>
      <c r="B31" s="6">
        <v>298</v>
      </c>
      <c r="C31" s="6">
        <v>288</v>
      </c>
      <c r="D31" s="6">
        <v>3.4</v>
      </c>
      <c r="E31" s="6">
        <v>270</v>
      </c>
      <c r="F31" s="6">
        <f t="shared" si="0"/>
        <v>9.3959731543624159</v>
      </c>
      <c r="G31" s="6">
        <v>278</v>
      </c>
      <c r="H31" s="6">
        <f t="shared" si="1"/>
        <v>6.7114093959731544</v>
      </c>
      <c r="I31" s="6">
        <v>550</v>
      </c>
      <c r="J31" s="6">
        <v>546</v>
      </c>
      <c r="K31" s="6">
        <v>0.7</v>
      </c>
      <c r="L31" s="6">
        <v>490</v>
      </c>
      <c r="M31" s="6">
        <f t="shared" si="2"/>
        <v>10.909090909090908</v>
      </c>
      <c r="N31" s="6">
        <v>521</v>
      </c>
      <c r="O31" s="6">
        <f t="shared" si="3"/>
        <v>5.2727272727272725</v>
      </c>
      <c r="P31" s="6">
        <v>783</v>
      </c>
      <c r="Q31" s="6">
        <v>757</v>
      </c>
      <c r="R31" s="6">
        <v>3.3</v>
      </c>
      <c r="S31" s="6">
        <v>701</v>
      </c>
      <c r="T31" s="6">
        <f t="shared" si="4"/>
        <v>10.472541507024266</v>
      </c>
      <c r="U31" s="6">
        <v>728</v>
      </c>
      <c r="V31" s="6">
        <f t="shared" si="5"/>
        <v>7.0242656449553005</v>
      </c>
      <c r="W31" s="6">
        <v>1007</v>
      </c>
      <c r="X31" s="6">
        <v>998</v>
      </c>
      <c r="Y31" s="6">
        <v>0.9</v>
      </c>
      <c r="Z31" s="6">
        <v>884</v>
      </c>
      <c r="AA31" s="6">
        <f t="shared" si="6"/>
        <v>12.21449851042701</v>
      </c>
      <c r="AB31" s="6">
        <v>934</v>
      </c>
      <c r="AC31" s="6">
        <f t="shared" si="7"/>
        <v>7.249255213505462</v>
      </c>
    </row>
    <row r="32" spans="1:29" x14ac:dyDescent="0.2">
      <c r="A32" s="3" t="s">
        <v>38</v>
      </c>
      <c r="B32" s="11"/>
      <c r="C32" s="12"/>
      <c r="D32" s="9">
        <f>AVERAGE(D3:D31)</f>
        <v>1.9448275862068964</v>
      </c>
      <c r="E32" s="15"/>
      <c r="F32" s="9">
        <f>AVERAGE(F3:F31)</f>
        <v>13.300902177632469</v>
      </c>
      <c r="G32" s="15"/>
      <c r="H32" s="9">
        <f>AVERAGE(H3:H31)</f>
        <v>8.0306543611050589</v>
      </c>
      <c r="I32" s="11"/>
      <c r="J32" s="12"/>
      <c r="K32" s="7">
        <f>AVERAGE(K3:K31)</f>
        <v>1.6275862068965519</v>
      </c>
      <c r="L32" s="15"/>
      <c r="M32" s="7">
        <f t="shared" ref="M32" si="8">AVERAGE(M3:M31)</f>
        <v>16.249267189711617</v>
      </c>
      <c r="N32" s="15"/>
      <c r="O32" s="7">
        <f t="shared" ref="O32" si="9">AVERAGE(O3:O31)</f>
        <v>11.146393818070946</v>
      </c>
      <c r="P32" s="11"/>
      <c r="Q32" s="12"/>
      <c r="R32" s="7">
        <f>AVERAGE(R3:R31)</f>
        <v>1.7724137931034483</v>
      </c>
      <c r="S32" s="15"/>
      <c r="T32" s="7">
        <f t="shared" ref="T32" si="10">AVERAGE(T3:T31)</f>
        <v>18.938704886581561</v>
      </c>
      <c r="U32" s="15"/>
      <c r="V32" s="7">
        <f t="shared" ref="V32" si="11">AVERAGE(V3:V31)</f>
        <v>12.873403615265225</v>
      </c>
      <c r="W32" s="11"/>
      <c r="X32" s="12"/>
      <c r="Y32" s="7">
        <f>AVERAGE(Y3:Y31)</f>
        <v>2.3103448275862073</v>
      </c>
      <c r="Z32" s="15"/>
      <c r="AA32" s="7">
        <f t="shared" ref="AA32" si="12">AVERAGE(AA3:AA31)</f>
        <v>19.989275962814069</v>
      </c>
      <c r="AB32" s="15"/>
      <c r="AC32" s="7">
        <f t="shared" ref="AC32" si="13">AVERAGE(AC3:AC31)</f>
        <v>14.135427002189225</v>
      </c>
    </row>
    <row r="33" spans="1:29" x14ac:dyDescent="0.2">
      <c r="A33" s="3" t="s">
        <v>39</v>
      </c>
      <c r="B33" s="13"/>
      <c r="C33" s="14"/>
      <c r="D33" s="10">
        <f>MAX(D3:D31)</f>
        <v>9.4</v>
      </c>
      <c r="E33" s="16"/>
      <c r="F33" s="10">
        <f t="shared" ref="F33:H33" si="14">MAX(F3:F31)</f>
        <v>52.020656565656566</v>
      </c>
      <c r="G33" s="16"/>
      <c r="H33" s="10">
        <f t="shared" ref="H33" si="15">MAX(H3:H31)</f>
        <v>46.970151515151514</v>
      </c>
      <c r="I33" s="13"/>
      <c r="J33" s="14"/>
      <c r="K33" s="7">
        <f>MAX(K3:K31)</f>
        <v>5.4</v>
      </c>
      <c r="L33" s="16"/>
      <c r="M33" s="7">
        <f t="shared" ref="M33:O33" si="16">MAX(M3:M31)</f>
        <v>55.874212034383952</v>
      </c>
      <c r="N33" s="16"/>
      <c r="O33" s="7">
        <f t="shared" ref="O33" si="17">MAX(O3:O31)</f>
        <v>49.017335243553013</v>
      </c>
      <c r="P33" s="13"/>
      <c r="Q33" s="14"/>
      <c r="R33" s="7">
        <f>MAX(R3:R31)</f>
        <v>4.0999999999999996</v>
      </c>
      <c r="S33" s="16"/>
      <c r="T33" s="7">
        <f t="shared" ref="T33:V33" si="18">MAX(T3:T31)</f>
        <v>57.588690228690233</v>
      </c>
      <c r="U33" s="16"/>
      <c r="V33" s="7">
        <f t="shared" ref="V33" si="19">MAX(V3:V31)</f>
        <v>46.569833679833678</v>
      </c>
      <c r="W33" s="13"/>
      <c r="X33" s="14"/>
      <c r="Y33" s="7">
        <f>MAX(Y3:Y31)</f>
        <v>5.2</v>
      </c>
      <c r="Z33" s="16"/>
      <c r="AA33" s="7">
        <f t="shared" ref="AA33:AC33" si="20">MAX(AA3:AA31)</f>
        <v>61.348848684210523</v>
      </c>
      <c r="AB33" s="16"/>
      <c r="AC33" s="7">
        <f t="shared" ref="AC33" si="21">MAX(AC3:AC31)</f>
        <v>42.939226973684207</v>
      </c>
    </row>
  </sheetData>
  <mergeCells count="17">
    <mergeCell ref="P32:Q33"/>
    <mergeCell ref="S32:S33"/>
    <mergeCell ref="U32:U33"/>
    <mergeCell ref="W32:X33"/>
    <mergeCell ref="Z32:Z33"/>
    <mergeCell ref="AB32:AB33"/>
    <mergeCell ref="B32:C33"/>
    <mergeCell ref="E32:E33"/>
    <mergeCell ref="G32:G33"/>
    <mergeCell ref="I32:J33"/>
    <mergeCell ref="L32:L33"/>
    <mergeCell ref="N32:N33"/>
    <mergeCell ref="B1:H1"/>
    <mergeCell ref="I1:O1"/>
    <mergeCell ref="P1:V1"/>
    <mergeCell ref="W1:AC1"/>
    <mergeCell ref="A1:A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2019-01-11T02:16:29Z</dcterms:modified>
</cp:coreProperties>
</file>