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D16" i="1"/>
  <c r="D15" i="1"/>
  <c r="O4" i="1"/>
  <c r="O5" i="1"/>
  <c r="O6" i="1"/>
  <c r="O7" i="1"/>
  <c r="O8" i="1"/>
  <c r="O9" i="1"/>
  <c r="O10" i="1"/>
  <c r="O11" i="1"/>
  <c r="O12" i="1"/>
  <c r="O13" i="1"/>
  <c r="O14" i="1"/>
  <c r="O3" i="1"/>
  <c r="M4" i="1"/>
  <c r="M5" i="1"/>
  <c r="M6" i="1"/>
  <c r="M7" i="1"/>
  <c r="M8" i="1"/>
  <c r="M9" i="1"/>
  <c r="M10" i="1"/>
  <c r="M11" i="1"/>
  <c r="M12" i="1"/>
  <c r="M13" i="1"/>
  <c r="M14" i="1"/>
  <c r="M3" i="1"/>
  <c r="H4" i="1"/>
  <c r="H5" i="1"/>
  <c r="H6" i="1"/>
  <c r="H7" i="1"/>
  <c r="H8" i="1"/>
  <c r="H9" i="1"/>
  <c r="H10" i="1"/>
  <c r="H11" i="1"/>
  <c r="H12" i="1"/>
  <c r="H13" i="1"/>
  <c r="H14" i="1"/>
  <c r="H3" i="1"/>
  <c r="F4" i="1"/>
  <c r="F5" i="1"/>
  <c r="F6" i="1"/>
  <c r="F7" i="1"/>
  <c r="F8" i="1"/>
  <c r="F9" i="1"/>
  <c r="F10" i="1"/>
  <c r="F11" i="1"/>
  <c r="F12" i="1"/>
  <c r="F13" i="1"/>
  <c r="F14" i="1"/>
  <c r="F3" i="1"/>
  <c r="H16" i="1" l="1"/>
  <c r="O16" i="1"/>
  <c r="F16" i="1"/>
  <c r="M16" i="1"/>
  <c r="H15" i="1"/>
  <c r="O15" i="1"/>
  <c r="F15" i="1"/>
  <c r="M15" i="1"/>
</calcChain>
</file>

<file path=xl/sharedStrings.xml><?xml version="1.0" encoding="utf-8"?>
<sst xmlns="http://schemas.openxmlformats.org/spreadsheetml/2006/main" count="30" uniqueCount="21">
  <si>
    <t>c101</t>
    <phoneticPr fontId="1" type="noConversion"/>
  </si>
  <si>
    <t>c103</t>
  </si>
  <si>
    <t>c105</t>
  </si>
  <si>
    <t>c107</t>
  </si>
  <si>
    <t>r101</t>
    <phoneticPr fontId="1" type="noConversion"/>
  </si>
  <si>
    <t>r103</t>
  </si>
  <si>
    <t>r105</t>
  </si>
  <si>
    <t>r107</t>
  </si>
  <si>
    <t>rc101</t>
    <phoneticPr fontId="1" type="noConversion"/>
  </si>
  <si>
    <t>rc103</t>
  </si>
  <si>
    <t>rc105</t>
  </si>
  <si>
    <t>rc107</t>
  </si>
  <si>
    <t>m=2</t>
  </si>
  <si>
    <t>m=4</t>
  </si>
  <si>
    <t>BK</t>
    <phoneticPr fontId="1" type="noConversion"/>
  </si>
  <si>
    <t>condition 1</t>
    <phoneticPr fontId="1" type="noConversion"/>
  </si>
  <si>
    <t>gap</t>
    <phoneticPr fontId="1" type="noConversion"/>
  </si>
  <si>
    <t>condition 2</t>
    <phoneticPr fontId="1" type="noConversion"/>
  </si>
  <si>
    <t>condition 3</t>
    <phoneticPr fontId="1" type="noConversion"/>
  </si>
  <si>
    <t>Average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</si>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</sst>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_ "/>
    <numFmt numFmtId="181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Normal="100" workbookViewId="0">
      <selection sqref="A1:O16"/>
    </sheetView>
  </sheetViews>
  <sheetFormatPr defaultRowHeight="14.25" x14ac:dyDescent="0.2"/>
  <cols>
    <col min="1" max="1" width="8.625" style="1" customWidth="1"/>
    <col min="2" max="15" width="10.625" style="1" customWidth="1"/>
  </cols>
  <sheetData>
    <row r="1" spans="1:15" ht="15" x14ac:dyDescent="0.2">
      <c r="A1" s="2"/>
      <c r="B1" s="2" t="s">
        <v>12</v>
      </c>
      <c r="C1" s="2"/>
      <c r="D1" s="2"/>
      <c r="E1" s="2"/>
      <c r="F1" s="2"/>
      <c r="G1" s="2"/>
      <c r="H1" s="2"/>
      <c r="I1" s="2" t="s">
        <v>13</v>
      </c>
      <c r="J1" s="2"/>
      <c r="K1" s="2"/>
      <c r="L1" s="2"/>
      <c r="M1" s="2"/>
      <c r="N1" s="2"/>
      <c r="O1" s="2"/>
    </row>
    <row r="2" spans="1:15" ht="15" x14ac:dyDescent="0.2">
      <c r="A2" s="2"/>
      <c r="B2" s="3" t="s">
        <v>14</v>
      </c>
      <c r="C2" s="3" t="s">
        <v>15</v>
      </c>
      <c r="D2" s="3" t="s">
        <v>16</v>
      </c>
      <c r="E2" s="3" t="s">
        <v>17</v>
      </c>
      <c r="F2" s="3" t="s">
        <v>16</v>
      </c>
      <c r="G2" s="3" t="s">
        <v>18</v>
      </c>
      <c r="H2" s="3" t="s">
        <v>16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16</v>
      </c>
      <c r="N2" s="3" t="s">
        <v>18</v>
      </c>
      <c r="O2" s="3" t="s">
        <v>16</v>
      </c>
    </row>
    <row r="3" spans="1:15" ht="15" x14ac:dyDescent="0.2">
      <c r="A3" s="3" t="s">
        <v>0</v>
      </c>
      <c r="B3" s="11">
        <v>590</v>
      </c>
      <c r="C3" s="11">
        <v>590</v>
      </c>
      <c r="D3" s="4">
        <v>0</v>
      </c>
      <c r="E3" s="11">
        <v>390</v>
      </c>
      <c r="F3" s="4">
        <f>(B3-E3)/B3*100</f>
        <v>33.898305084745758</v>
      </c>
      <c r="G3" s="11">
        <v>450</v>
      </c>
      <c r="H3" s="4">
        <f>(B3-G3)/B3*100</f>
        <v>23.728813559322035</v>
      </c>
      <c r="I3" s="11">
        <v>1020</v>
      </c>
      <c r="J3" s="11">
        <v>1000</v>
      </c>
      <c r="K3" s="4">
        <v>2</v>
      </c>
      <c r="L3" s="11">
        <v>679.99999999992099</v>
      </c>
      <c r="M3" s="4">
        <f>(I3-L3)/I3*100</f>
        <v>33.333333333341081</v>
      </c>
      <c r="N3" s="11">
        <v>779.99999999991496</v>
      </c>
      <c r="O3" s="4">
        <f>(I3-N3)/I3*100</f>
        <v>23.529411764714219</v>
      </c>
    </row>
    <row r="4" spans="1:15" ht="15" x14ac:dyDescent="0.2">
      <c r="A4" s="3" t="s">
        <v>1</v>
      </c>
      <c r="B4" s="11">
        <v>710</v>
      </c>
      <c r="C4" s="11">
        <v>700</v>
      </c>
      <c r="D4" s="4">
        <v>1.4</v>
      </c>
      <c r="E4" s="11">
        <v>660</v>
      </c>
      <c r="F4" s="4">
        <f t="shared" ref="F4:F14" si="0">(B4-E4)/B4*100</f>
        <v>7.042253521126761</v>
      </c>
      <c r="G4" s="11">
        <v>670</v>
      </c>
      <c r="H4" s="4">
        <f t="shared" ref="H4:H14" si="1">(B4-G4)/B4*100</f>
        <v>5.6338028169014089</v>
      </c>
      <c r="I4" s="11">
        <v>1190</v>
      </c>
      <c r="J4" s="11">
        <v>1150</v>
      </c>
      <c r="K4" s="4">
        <v>3.4</v>
      </c>
      <c r="L4" s="11">
        <v>1070</v>
      </c>
      <c r="M4" s="4">
        <f t="shared" ref="M4:M14" si="2">(I4-L4)/I4*100</f>
        <v>10.084033613445378</v>
      </c>
      <c r="N4" s="11">
        <v>1100</v>
      </c>
      <c r="O4" s="4">
        <f t="shared" ref="O4:O14" si="3">(I4-N4)/I4*100</f>
        <v>7.5630252100840334</v>
      </c>
    </row>
    <row r="5" spans="1:15" ht="15" x14ac:dyDescent="0.2">
      <c r="A5" s="3" t="s">
        <v>2</v>
      </c>
      <c r="B5" s="11">
        <v>640</v>
      </c>
      <c r="C5" s="11">
        <v>640</v>
      </c>
      <c r="D5" s="4">
        <v>0</v>
      </c>
      <c r="E5" s="11">
        <v>560</v>
      </c>
      <c r="F5" s="4">
        <f t="shared" si="0"/>
        <v>12.5</v>
      </c>
      <c r="G5" s="11">
        <v>610</v>
      </c>
      <c r="H5" s="4">
        <f t="shared" si="1"/>
        <v>4.6875</v>
      </c>
      <c r="I5" s="11">
        <v>1060</v>
      </c>
      <c r="J5" s="11">
        <v>1030</v>
      </c>
      <c r="K5" s="4">
        <v>2.8</v>
      </c>
      <c r="L5" s="11">
        <v>870</v>
      </c>
      <c r="M5" s="4">
        <f t="shared" si="2"/>
        <v>17.924528301886792</v>
      </c>
      <c r="N5" s="11">
        <v>980</v>
      </c>
      <c r="O5" s="4">
        <f t="shared" si="3"/>
        <v>7.5471698113207548</v>
      </c>
    </row>
    <row r="6" spans="1:15" ht="15" x14ac:dyDescent="0.2">
      <c r="A6" s="3" t="s">
        <v>3</v>
      </c>
      <c r="B6" s="11">
        <v>670</v>
      </c>
      <c r="C6" s="11">
        <v>670</v>
      </c>
      <c r="D6" s="4">
        <v>0</v>
      </c>
      <c r="E6" s="11">
        <v>640</v>
      </c>
      <c r="F6" s="4">
        <f t="shared" si="0"/>
        <v>4.4776119402985071</v>
      </c>
      <c r="G6" s="11">
        <v>650</v>
      </c>
      <c r="H6" s="4">
        <f t="shared" si="1"/>
        <v>2.9850746268656714</v>
      </c>
      <c r="I6" s="11">
        <v>1120</v>
      </c>
      <c r="J6" s="11">
        <v>1100</v>
      </c>
      <c r="K6" s="4">
        <v>1.8</v>
      </c>
      <c r="L6" s="11">
        <v>1030</v>
      </c>
      <c r="M6" s="4">
        <f t="shared" si="2"/>
        <v>8.0357142857142865</v>
      </c>
      <c r="N6" s="11">
        <v>1050</v>
      </c>
      <c r="O6" s="4">
        <f t="shared" si="3"/>
        <v>6.25</v>
      </c>
    </row>
    <row r="7" spans="1:15" ht="15" x14ac:dyDescent="0.2">
      <c r="A7" s="3" t="s">
        <v>4</v>
      </c>
      <c r="B7" s="11">
        <v>349</v>
      </c>
      <c r="C7" s="11">
        <v>330</v>
      </c>
      <c r="D7" s="4">
        <v>5.4</v>
      </c>
      <c r="E7" s="11">
        <v>153.999</v>
      </c>
      <c r="F7" s="4">
        <f t="shared" si="0"/>
        <v>55.874212034383952</v>
      </c>
      <c r="G7" s="11">
        <v>177.92949999999999</v>
      </c>
      <c r="H7" s="4">
        <f t="shared" si="1"/>
        <v>49.017335243553013</v>
      </c>
      <c r="I7" s="11">
        <v>608</v>
      </c>
      <c r="J7" s="11">
        <v>601</v>
      </c>
      <c r="K7" s="4">
        <v>1.2</v>
      </c>
      <c r="L7" s="11">
        <v>234.999</v>
      </c>
      <c r="M7" s="4">
        <f t="shared" si="2"/>
        <v>61.348848684210523</v>
      </c>
      <c r="N7" s="11">
        <v>346.92950000000002</v>
      </c>
      <c r="O7" s="4">
        <f t="shared" si="3"/>
        <v>42.939226973684207</v>
      </c>
    </row>
    <row r="8" spans="1:15" ht="15" x14ac:dyDescent="0.2">
      <c r="A8" s="3" t="s">
        <v>5</v>
      </c>
      <c r="B8" s="11">
        <v>520</v>
      </c>
      <c r="C8" s="11">
        <v>513</v>
      </c>
      <c r="D8" s="4">
        <v>1.3</v>
      </c>
      <c r="E8" s="11">
        <v>451</v>
      </c>
      <c r="F8" s="4">
        <f t="shared" si="0"/>
        <v>13.26923076923077</v>
      </c>
      <c r="G8" s="11">
        <v>467</v>
      </c>
      <c r="H8" s="4">
        <f t="shared" si="1"/>
        <v>10.192307692307692</v>
      </c>
      <c r="I8" s="11">
        <v>909</v>
      </c>
      <c r="J8" s="11">
        <v>878</v>
      </c>
      <c r="K8" s="4">
        <v>3.4</v>
      </c>
      <c r="L8" s="11">
        <v>764.99929999999995</v>
      </c>
      <c r="M8" s="4">
        <f t="shared" si="2"/>
        <v>15.841661166116616</v>
      </c>
      <c r="N8" s="11">
        <v>771</v>
      </c>
      <c r="O8" s="4">
        <f t="shared" si="3"/>
        <v>15.181518151815181</v>
      </c>
    </row>
    <row r="9" spans="1:15" ht="15" x14ac:dyDescent="0.2">
      <c r="A9" s="3" t="s">
        <v>6</v>
      </c>
      <c r="B9" s="11">
        <v>453</v>
      </c>
      <c r="C9" s="11">
        <v>430</v>
      </c>
      <c r="D9" s="4">
        <v>5.0999999999999996</v>
      </c>
      <c r="E9" s="11">
        <v>317</v>
      </c>
      <c r="F9" s="4">
        <f t="shared" si="0"/>
        <v>30.022075055187635</v>
      </c>
      <c r="G9" s="11">
        <v>338</v>
      </c>
      <c r="H9" s="4">
        <f t="shared" si="1"/>
        <v>25.386313465783665</v>
      </c>
      <c r="I9" s="11">
        <v>771</v>
      </c>
      <c r="J9" s="11">
        <v>735</v>
      </c>
      <c r="K9" s="4">
        <v>4.7</v>
      </c>
      <c r="L9" s="11">
        <v>486.9991</v>
      </c>
      <c r="M9" s="4">
        <f t="shared" si="2"/>
        <v>36.835395590142674</v>
      </c>
      <c r="N9" s="11">
        <v>579</v>
      </c>
      <c r="O9" s="4">
        <f t="shared" si="3"/>
        <v>24.902723735408561</v>
      </c>
    </row>
    <row r="10" spans="1:15" ht="15" x14ac:dyDescent="0.2">
      <c r="A10" s="3" t="s">
        <v>7</v>
      </c>
      <c r="B10" s="11">
        <v>529</v>
      </c>
      <c r="C10" s="11">
        <v>529</v>
      </c>
      <c r="D10" s="4">
        <v>0</v>
      </c>
      <c r="E10" s="11">
        <v>463</v>
      </c>
      <c r="F10" s="4">
        <f t="shared" si="0"/>
        <v>12.476370510396976</v>
      </c>
      <c r="G10" s="11">
        <v>492</v>
      </c>
      <c r="H10" s="4">
        <f t="shared" si="1"/>
        <v>6.9943289224952743</v>
      </c>
      <c r="I10" s="11">
        <v>937</v>
      </c>
      <c r="J10" s="11">
        <v>927</v>
      </c>
      <c r="K10" s="4">
        <v>1.1000000000000001</v>
      </c>
      <c r="L10" s="11">
        <v>764</v>
      </c>
      <c r="M10" s="4">
        <f t="shared" si="2"/>
        <v>18.463180362860193</v>
      </c>
      <c r="N10" s="11">
        <v>833.99720000000002</v>
      </c>
      <c r="O10" s="4">
        <f t="shared" si="3"/>
        <v>10.992828175026679</v>
      </c>
    </row>
    <row r="11" spans="1:15" ht="15" x14ac:dyDescent="0.2">
      <c r="A11" s="3" t="s">
        <v>8</v>
      </c>
      <c r="B11" s="11">
        <v>427</v>
      </c>
      <c r="C11" s="11">
        <v>427</v>
      </c>
      <c r="D11" s="4">
        <v>0</v>
      </c>
      <c r="E11" s="11">
        <v>242</v>
      </c>
      <c r="F11" s="4">
        <f t="shared" si="0"/>
        <v>43.325526932084308</v>
      </c>
      <c r="G11" s="11">
        <v>333</v>
      </c>
      <c r="H11" s="4">
        <f t="shared" si="1"/>
        <v>22.014051522248241</v>
      </c>
      <c r="I11" s="11">
        <v>808</v>
      </c>
      <c r="J11" s="11">
        <v>794</v>
      </c>
      <c r="K11" s="4">
        <v>1.7</v>
      </c>
      <c r="L11" s="11">
        <v>419.99990000000003</v>
      </c>
      <c r="M11" s="4">
        <f t="shared" si="2"/>
        <v>48.019814356435639</v>
      </c>
      <c r="N11" s="11">
        <v>569.99990000000003</v>
      </c>
      <c r="O11" s="4">
        <f t="shared" si="3"/>
        <v>29.455457920792078</v>
      </c>
    </row>
    <row r="12" spans="1:15" ht="15" x14ac:dyDescent="0.2">
      <c r="A12" s="3" t="s">
        <v>9</v>
      </c>
      <c r="B12" s="11">
        <v>516</v>
      </c>
      <c r="C12" s="11">
        <v>519</v>
      </c>
      <c r="D12" s="4">
        <v>-0.6</v>
      </c>
      <c r="E12" s="11">
        <v>425</v>
      </c>
      <c r="F12" s="4">
        <f t="shared" si="0"/>
        <v>17.635658914728683</v>
      </c>
      <c r="G12" s="11">
        <v>446</v>
      </c>
      <c r="H12" s="4">
        <f t="shared" si="1"/>
        <v>13.565891472868216</v>
      </c>
      <c r="I12" s="11">
        <v>948</v>
      </c>
      <c r="J12" s="11">
        <v>947</v>
      </c>
      <c r="K12" s="4">
        <v>0.1</v>
      </c>
      <c r="L12" s="11">
        <v>741.99990000000003</v>
      </c>
      <c r="M12" s="4">
        <f t="shared" si="2"/>
        <v>21.729968354430376</v>
      </c>
      <c r="N12" s="11">
        <v>820.99990000000003</v>
      </c>
      <c r="O12" s="4">
        <f t="shared" si="3"/>
        <v>13.396635021097044</v>
      </c>
    </row>
    <row r="13" spans="1:15" ht="15" x14ac:dyDescent="0.2">
      <c r="A13" s="3" t="s">
        <v>10</v>
      </c>
      <c r="B13" s="11">
        <v>480</v>
      </c>
      <c r="C13" s="11">
        <v>459</v>
      </c>
      <c r="D13" s="4">
        <v>4.4000000000000004</v>
      </c>
      <c r="E13" s="11">
        <v>323</v>
      </c>
      <c r="F13" s="4">
        <f t="shared" si="0"/>
        <v>32.708333333333336</v>
      </c>
      <c r="G13" s="11">
        <v>395</v>
      </c>
      <c r="H13" s="4">
        <f t="shared" si="1"/>
        <v>17.708333333333336</v>
      </c>
      <c r="I13" s="11">
        <v>875</v>
      </c>
      <c r="J13" s="11">
        <v>841</v>
      </c>
      <c r="K13" s="4">
        <v>3.9</v>
      </c>
      <c r="L13" s="11">
        <v>571</v>
      </c>
      <c r="M13" s="4">
        <f t="shared" si="2"/>
        <v>34.74285714285714</v>
      </c>
      <c r="N13" s="11">
        <v>684.99990000000003</v>
      </c>
      <c r="O13" s="4">
        <f t="shared" si="3"/>
        <v>21.714297142857138</v>
      </c>
    </row>
    <row r="14" spans="1:15" ht="15" x14ac:dyDescent="0.2">
      <c r="A14" s="3" t="s">
        <v>11</v>
      </c>
      <c r="B14" s="11">
        <v>534</v>
      </c>
      <c r="C14" s="11">
        <v>515</v>
      </c>
      <c r="D14" s="4">
        <v>3.6</v>
      </c>
      <c r="E14" s="11">
        <v>479</v>
      </c>
      <c r="F14" s="4">
        <f t="shared" si="0"/>
        <v>10.299625468164795</v>
      </c>
      <c r="G14" s="11">
        <v>495</v>
      </c>
      <c r="H14" s="4">
        <f t="shared" si="1"/>
        <v>7.3033707865168536</v>
      </c>
      <c r="I14" s="11">
        <v>964</v>
      </c>
      <c r="J14" s="11">
        <v>951</v>
      </c>
      <c r="K14" s="4">
        <v>1.3</v>
      </c>
      <c r="L14" s="11">
        <v>864</v>
      </c>
      <c r="M14" s="4">
        <f t="shared" si="2"/>
        <v>10.37344398340249</v>
      </c>
      <c r="N14" s="11">
        <v>892</v>
      </c>
      <c r="O14" s="4">
        <f t="shared" si="3"/>
        <v>7.4688796680497926</v>
      </c>
    </row>
    <row r="15" spans="1:15" ht="15" x14ac:dyDescent="0.2">
      <c r="A15" s="3" t="s">
        <v>19</v>
      </c>
      <c r="B15" s="5"/>
      <c r="C15" s="6"/>
      <c r="D15" s="4">
        <f>AVERAGE(D3:D14)</f>
        <v>1.7166666666666668</v>
      </c>
      <c r="E15" s="7"/>
      <c r="F15" s="4">
        <f>AVERAGE(F3:F14)</f>
        <v>22.794100296973454</v>
      </c>
      <c r="G15" s="7"/>
      <c r="H15" s="4">
        <f>AVERAGE(H3:H14)</f>
        <v>15.768093620182952</v>
      </c>
      <c r="I15" s="5"/>
      <c r="J15" s="6"/>
      <c r="K15" s="4">
        <f>AVERAGE(K3:K14)</f>
        <v>2.2833333333333337</v>
      </c>
      <c r="L15" s="7"/>
      <c r="M15" s="4">
        <f>AVERAGE(M3:M14)</f>
        <v>26.39439826457026</v>
      </c>
      <c r="N15" s="7"/>
      <c r="O15" s="4">
        <f>AVERAGE(O3:O14)</f>
        <v>17.578431131237473</v>
      </c>
    </row>
    <row r="16" spans="1:15" ht="15" x14ac:dyDescent="0.2">
      <c r="A16" s="3" t="s">
        <v>20</v>
      </c>
      <c r="B16" s="8"/>
      <c r="C16" s="9"/>
      <c r="D16" s="4">
        <f>MAX(D3:D14)</f>
        <v>5.4</v>
      </c>
      <c r="E16" s="10"/>
      <c r="F16" s="4">
        <f>MAX(F3:F14)</f>
        <v>55.874212034383952</v>
      </c>
      <c r="G16" s="10"/>
      <c r="H16" s="4">
        <f>MAX(H3:H14)</f>
        <v>49.017335243553013</v>
      </c>
      <c r="I16" s="8"/>
      <c r="J16" s="9"/>
      <c r="K16" s="4">
        <f>MAX(K3:K14)</f>
        <v>4.7</v>
      </c>
      <c r="L16" s="10"/>
      <c r="M16" s="4">
        <f>MAX(M3:M14)</f>
        <v>61.348848684210523</v>
      </c>
      <c r="N16" s="10"/>
      <c r="O16" s="4">
        <f>MAX(O3:O14)</f>
        <v>42.939226973684207</v>
      </c>
    </row>
  </sheetData>
  <mergeCells count="9">
    <mergeCell ref="I15:J16"/>
    <mergeCell ref="L15:L16"/>
    <mergeCell ref="N15:N16"/>
    <mergeCell ref="B15:C16"/>
    <mergeCell ref="E15:E16"/>
    <mergeCell ref="G15:G16"/>
    <mergeCell ref="B1:H1"/>
    <mergeCell ref="I1:O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2019-01-11T10:14:10Z</dcterms:modified>
</cp:coreProperties>
</file>