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OneDrive\Documents\Professional\Python\Portfolio\AHRI\"/>
    </mc:Choice>
  </mc:AlternateContent>
  <xr:revisionPtr revIDLastSave="0" documentId="8_{8F3481FA-9D66-4C2B-9281-36B7E110E0EF}" xr6:coauthVersionLast="47" xr6:coauthVersionMax="47" xr10:uidLastSave="{00000000-0000-0000-0000-000000000000}"/>
  <bookViews>
    <workbookView xWindow="-103" yWindow="-103" windowWidth="16663" windowHeight="9463" xr2:uid="{EAA260FF-0A58-4B7F-8591-02ED9386710E}"/>
  </bookViews>
  <sheets>
    <sheet name="Calculator" sheetId="1" r:id="rId1"/>
  </sheets>
  <definedNames>
    <definedName name="__IntlFixup" hidden="1">TRUE</definedName>
    <definedName name="_Key1" hidden="1">#REF!</definedName>
    <definedName name="_Order1" hidden="1">255</definedName>
    <definedName name="_Sort" hidden="1">#REF!</definedName>
    <definedName name="AccessDatabase" hidden="1">"D:\TU\Data.mdb"</definedName>
    <definedName name="anscount" hidden="1">3</definedName>
    <definedName name="ARR__kW" localSheetId="0">Calculator!$G$19</definedName>
    <definedName name="ARR__kWh" localSheetId="0">Calculator!$G$20</definedName>
    <definedName name="AS2DocOpenMode" hidden="1">"AS2DocumentEdit"</definedName>
    <definedName name="AS2NamedRange" hidden="1">7</definedName>
    <definedName name="Building_Type" localSheetId="0">Calculator!$B$7</definedName>
    <definedName name="Coincidence_Factor__c">Calculator!$G$15</definedName>
    <definedName name="Conversion_Factor__c">Calculator!$G$16</definedName>
    <definedName name="Cooling_Capacity__Tons">Calculator!$B$8</definedName>
    <definedName name="County">Calculator!$B$11</definedName>
    <definedName name="DATASHEET">TRUE</definedName>
    <definedName name="EER_Baseline__c">Calculator!$G$9</definedName>
    <definedName name="eo3__Maximum_Rebate_Currency__c">Calculator!$G$18</definedName>
    <definedName name="Full_Load_Efficiency__EER">Calculator!$B$9</definedName>
    <definedName name="I_EER_MC04__c">Calculator!$B$9</definedName>
    <definedName name="i_SEER_MC04__c">Calculator!$B$10</definedName>
    <definedName name="i_unit_cooling_tons_mc__c">Calculator!$B$8</definedName>
    <definedName name="iCoef0">Calculator!#REF!</definedName>
    <definedName name="iCoef0_log">Calculator!#REF!</definedName>
    <definedName name="iCoef0_poly">Calculator!#REF!</definedName>
    <definedName name="iCoef1">Calculator!#REF!</definedName>
    <definedName name="iCoef1_log">Calculator!#REF!</definedName>
    <definedName name="iCoef1_poly">Calculator!#REF!</definedName>
    <definedName name="iCoef2">Calculator!#REF!</definedName>
    <definedName name="iCoef2_poly">Calculator!#REF!</definedName>
    <definedName name="Incremental_Cost_per_Ton__c">Calculator!$G$17</definedName>
    <definedName name="limcount" hidden="1">2</definedName>
    <definedName name="Min_EER__c">Calculator!$G$7</definedName>
    <definedName name="Min_SEER__c">Calculator!$G$8</definedName>
    <definedName name="min_Utility_Electric_ARR">Calculator!$B$30</definedName>
    <definedName name="Net_Gen_to_Customer" localSheetId="0">Calculator!$G$21</definedName>
    <definedName name="Net_Gen_to_Customer">Calculator!$G$21</definedName>
    <definedName name="NEW" hidden="1">{#N/A,#N/A,FALSE,"CAR"}</definedName>
    <definedName name="NewModel" localSheetId="0">Calculator!$B$12</definedName>
    <definedName name="number_of_fuels">2</definedName>
    <definedName name="one_table_index_row">Calculator!$G$22</definedName>
    <definedName name="P_Cooling_Hrs_mc4__c">Calculator!$G$11</definedName>
    <definedName name="Part_Load_Efficiency__EER">Calculator!$B$10</definedName>
    <definedName name="Program_Measure__r.eo3__Maximum_Rebate_Currency__c">Calculator!$G$18</definedName>
    <definedName name="Program_Measure__r.Rebate_Bonus_Full_Load__c">Calculator!$G$12</definedName>
    <definedName name="Program_Measure__r.Rebate_Bonus_Part_Load__c">Calculator!$G$13</definedName>
    <definedName name="Program_Measure__r.Rebate_Step_Qualifier__c">Calculator!$G$14</definedName>
    <definedName name="Project_Measure__r.eo3__Equipment_Model__r.Coincidence_Factor__c">Calculator!$G$15</definedName>
    <definedName name="Project_Measure__r.eo3__Equipment_Model__r.Conversion_Factor__c">Calculator!$G$16</definedName>
    <definedName name="Project_Measure__r.eo3__Equipment_Model__r.EER_Baseline__c">Calculator!$G$9</definedName>
    <definedName name="Project_Measure__r.eo3__Equipment_Model__r.Incremental_Cost_per_Ton__c">Calculator!$G$17</definedName>
    <definedName name="Project_Measure__r.eo3__Equipment_Model__r.Min_EER__c">Calculator!$G$7</definedName>
    <definedName name="Project_Measure__r.eo3__Equipment_Model__r.Min_SEER__c">Calculator!$G$8</definedName>
    <definedName name="Project_Measure__r.eo3__Equipment_Model__r.SEER_Baseline__c">Calculator!$G$10</definedName>
    <definedName name="Rebate_Bonus_Full_Load__c">Calculator!$G$12</definedName>
    <definedName name="Rebate_Bonus_Part_Load__c">Calculator!$G$13</definedName>
    <definedName name="Rebate_Step_Qualifier__c">Calculator!$G$14</definedName>
    <definedName name="sadf4" hidden="1">{"Portrait",#N/A,FALSE,"BOILER";"boiler_1",#N/A,FALSE,"BOILER";"boiler_2",#N/A,FALSE,"BOILER";"boiler_3",#N/A,FALSE,"BOILER";"results",#N/A,FALSE,"BOILER"}</definedName>
    <definedName name="SEER_Baseline__c">Calculator!$G$10</definedName>
    <definedName name="sencount" hidden="1">3</definedName>
    <definedName name="usa">TRUE</definedName>
    <definedName name="variable_short_names" localSheetId="0">Calculator!$F$7:$F$21</definedName>
    <definedName name="wrn.Aging._.and._.Trend._.Analysis." hidden="1">{#N/A,#N/A,FALSE,"Aging Summary";#N/A,#N/A,FALSE,"Ratio Analysis";#N/A,#N/A,FALSE,"Test 120 Day Accts";#N/A,#N/A,FALSE,"Tickmarks"}</definedName>
    <definedName name="wrn.CAR._.Summary." hidden="1">{#N/A,#N/A,FALSE,"CAR"}</definedName>
    <definedName name="wrn.Hardcopy." hidden="1">{"Portrait",#N/A,FALSE,"BOILER";"boiler_1",#N/A,FALSE,"BOILER";"boiler_2",#N/A,FALSE,"BOILER";"boiler_3",#N/A,FALSE,"BOILER";"results",#N/A,FALSE,"BOILER"}</definedName>
    <definedName name="wrn.Hours._.Summary." hidden="1">{#N/A,#N/A,FALSE,"CAR"}</definedName>
    <definedName name="wrn.k." hidden="1">{#N/A,"Gas Prices",FALSE,"Calculations"}</definedName>
    <definedName name="wrn.Kansas." hidden="1">{"KS Rate Base",#N/A,FALSE,"Kansas";"KS Net Operating Earnings",#N/A,FALSE,"Kansas"}</definedName>
    <definedName name="wrn.New._.Mexico." hidden="1">{"New Mexico Rate Base",#N/A,FALSE,"New Mexico";"New Mexico Net Operating Earnings",#N/A,FALSE,"New Mexico";"New Mexico Retail Allocators",#N/A,FALSE,"New Mexico"}</definedName>
    <definedName name="wrn.Oklahoma." hidden="1">{"OK Rate Base",#N/A,FALSE,"Oklahoma";"OK Net Operating Earnings",#N/A,FALSE,"Oklahoma"}</definedName>
    <definedName name="wrn.Other._.Schedules." hidden="1">{"CWC-Total",#N/A,FALSE,"CWC";"CWC by State",#N/A,FALSE,"CWC";"CWC - Texas",#N/A,FALSE,"CWC";"CWC - New Mexico",#N/A,FALSE,"CWC";"Tax by State",#N/A,FALSE,"Income Taxes";"Tax - Texas",#N/A,FALSE,"Income Taxes";"Tax - New Mexico",#N/A,FALSE,"Income Taxes";"Allowed Capital Structures",#N/A,FALSE,"Capital Structure";"Earned Returns",#N/A,FALSE,"Capital Structure";"Total PP&amp;E",#N/A,FALSE,"PP&amp;E"}</definedName>
    <definedName name="wrn.Rate._.Case." hidden="1">{"TLW-1, pg 1",#N/A,FALSE,"Calc of ExcessDeficiency";"TLW-1, pg 2",#N/A,FALSE,"Capital Structure";"TLW-1, pgs 3-9",#N/A,FALSE,"Total Company";"TLW-1, pgs 10-23",#N/A,FALSE,"Total Company";"TLW-1, pg 31",#N/A,FALSE,"CWC";"TLW-1, pgs 48-52",#N/A,FALSE,"Income Taxes";"TLW-1, pg 53",#N/A,FALSE,"Income Taxes"}</definedName>
    <definedName name="wrn.STETSON."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Texas." hidden="1">{"Texas Rate Base",#N/A,FALSE,"Texas";"TXNOE",#N/A,FALSE,"Texas"}</definedName>
    <definedName name="wrn.Total._.Company." hidden="1">{"Total Rate Base",#N/A,FALSE,"Total Company";"Total Net Operating Earnings",#N/A,FALSE,"Total Company"}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Matt Chmielewski</author>
    <author>tc={9F40B711-75F7-453A-B987-C2832AF58EEA}</author>
    <author>tc={7CAEC7EF-EC56-4AEE-A30E-E02F8C60CAE7}</author>
    <author>tc={B5903FC9-9E4D-4928-BD65-98C7C06C0826}</author>
    <author>tc={AEB5DF83-FEA0-4440-8732-E5928012010E}</author>
  </authors>
  <commentList>
    <comment ref="A11" authorId="0" shapeId="0" xr:uid="{BBAA76DF-93DE-41A9-B3FC-FD1C04FE5A47}">
      <text>
        <r>
          <rPr>
            <b/>
            <sz val="9"/>
            <color indexed="81"/>
            <rFont val="Tahoma"/>
            <family val="2"/>
          </rPr>
          <t>Matt Chmielewski:</t>
        </r>
        <r>
          <rPr>
            <sz val="9"/>
            <color indexed="81"/>
            <rFont val="Tahoma"/>
            <family val="2"/>
          </rPr>
          <t xml:space="preserve">
Affects the EFLH value to be used.</t>
        </r>
      </text>
    </comment>
    <comment ref="D15" authorId="1" shapeId="0" xr:uid="{9F40B711-75F7-453A-B987-C2832AF58EEA}">
      <text>
        <t>[Threaded comment]
Your version of Excel allows you to read this threaded comment; however, any edits to it will get removed if the file is opened in a newer version of Excel. Learn more: https://go.microsoft.com/fwlink/?linkid=870924
Comment:
    EER and SEER efficiencies must be greater or equal to Baseline/Code Minimum values, but do NOT have to be greater or equal to Min Qualifying values.</t>
      </text>
    </comment>
    <comment ref="D18" authorId="2" shapeId="0" xr:uid="{7CAEC7EF-EC56-4AEE-A30E-E02F8C60CAE7}">
      <text>
        <t>[Threaded comment]
Your version of Excel allows you to read this threaded comment; however, any edits to it will get removed if the file is opened in a newer version of Excel. Learn more: https://go.microsoft.com/fwlink/?linkid=870924
Comment:
    'PASS' means the equipment efficiencies are greater or equal to baseline values AND the Total Utility Electric ARR $ with the Flexible Rules is greater than the Total Utility Electric ARR $ of the "Minimum Qualifying" scenario.</t>
      </text>
    </comment>
    <comment ref="D25" authorId="3" shapeId="0" xr:uid="{B5903FC9-9E4D-4928-BD65-98C7C06C0826}">
      <text>
        <t>[Threaded comment]
Your version of Excel allows you to read this threaded comment; however, any edits to it will get removed if the file is opened in a newer version of Excel. Learn more: https://go.microsoft.com/fwlink/?linkid=870924
Comment:
    Efficiencies that are below min qualifying but above baseline will generate a negative rebate$ amount.   It seems appropriate to penalize the total rebate if the equipment does not meet minimum qualifying values.</t>
      </text>
    </comment>
    <comment ref="A27" authorId="4" shapeId="0" xr:uid="{AEB5DF83-FEA0-4440-8732-E5928012010E}">
      <text>
        <t>[Threaded comment]
Your version of Excel allows you to read this threaded comment; however, any edits to it will get removed if the file is opened in a newer version of Excel. Learn more: https://go.microsoft.com/fwlink/?linkid=870924
Comment:
    Alternative Formula:
=ROUND((Program_Measure__r.eo3__Maximum_Rebate_Currency__c+((I_EER_MC04__c-Project_Measure__r.eo3__Equipment_Model__r.Min_EER__c)/Program_Measure__r.Rebate_Step_Qualifier__c)*Program_Measure__r.Rebate_Bonus_Full_Load__c+((i_SEER_MC04__c-Project_Measure__r.eo3__Equipment_Model__r.Min_SEER__c)/Program_Measure__r.Rebate_Step_Qualifier__c)*Program_Measure__r.Rebate_Bonus_Part_Load__c)*i_unit_cooling_tons_mc__c*1,2)</t>
      </text>
    </comment>
    <comment ref="A41" authorId="0" shapeId="0" xr:uid="{CD83D4BC-26A6-4E80-A077-54302C805CD1}">
      <text>
        <r>
          <rPr>
            <b/>
            <sz val="9"/>
            <color indexed="81"/>
            <rFont val="Tahoma"/>
            <family val="2"/>
          </rPr>
          <t>Matt Chmielewski:</t>
        </r>
        <r>
          <rPr>
            <sz val="9"/>
            <color indexed="81"/>
            <rFont val="Tahoma"/>
            <family val="2"/>
          </rPr>
          <t xml:space="preserve">
A single value is used to define EFLH (P_Cooling_Hrs) for all equipment.  The value is based on the quantity-weighted average for this input across measure history.   It can be referenced as "=Historical_mean_of_medians_EFLH" 
Note that a SEER-EER table was originally generated and filed with the state using 598.5 EFLH.  Ideally, the calculated weighted average from history would be used, but in this case the value already filed will be used here 6/24/2021.</t>
        </r>
      </text>
    </comment>
  </commentList>
</comments>
</file>

<file path=xl/sharedStrings.xml><?xml version="1.0" encoding="utf-8"?>
<sst xmlns="http://schemas.openxmlformats.org/spreadsheetml/2006/main" count="369" uniqueCount="102">
  <si>
    <t>Objective</t>
  </si>
  <si>
    <t>This model evaluates a 'flexible' minimum qualifying criteria for the DX Units measure in the MN HVAC&amp;R program.</t>
  </si>
  <si>
    <t>Overview</t>
  </si>
  <si>
    <t>Solve for SEER_proposed given EER_proposed (photo)</t>
  </si>
  <si>
    <r>
      <t xml:space="preserve">The flexible minimum qualifying concept increases the range of qualified DX Unit equipment by accepting equipment with lower EERs (full-load efficiency) and higher SEERs (part-load efficiency).  This alternative qualifying method was inspired by trade partner feedback regarding rejections of prescriptive DX Unit applications for equipment that barely failed to meet minimum qualifying full-load efficiencies while substantially exceeding minimum qualifying part-load efficiencies.  The concept uses a single result, Total Electric ARR$, to determine if candidate equipment results in more Total Electric ARR$ than would occur under the current minimum qualifying rules.
Instead of setting the minimum qualifying values using static minimum qualifying part-load and full-load efficiencies, the minimum qualifying criteria is defined as:
The equipment efficiencies are greater or equal to </t>
    </r>
    <r>
      <rPr>
        <i/>
        <sz val="11"/>
        <color rgb="FF2F5496"/>
        <rFont val="Calibri"/>
        <family val="2"/>
        <scheme val="minor"/>
      </rPr>
      <t>baseline</t>
    </r>
    <r>
      <rPr>
        <sz val="11"/>
        <color rgb="FF2F5496"/>
        <rFont val="Calibri"/>
        <family val="2"/>
        <scheme val="minor"/>
      </rPr>
      <t xml:space="preserve"> values AND the Total Utility Electric ARR $ with the Flexible Rules is greater than the Total Utility Electric ARR $ from the same measure using minimum qualifying values as inputs (the "Minimum Qualifying" scenario).
Effectively, the flexible minimum qualifying concept is using a single result, Total Electric ARR$, instead of two results, kW &amp; kWh, to quantify and then compare the value of the savings to the utility for a given piece of equipment.   </t>
    </r>
  </si>
  <si>
    <t>Inputs</t>
  </si>
  <si>
    <t>Calculation Parameters</t>
  </si>
  <si>
    <t>Parameter</t>
  </si>
  <si>
    <t>Value</t>
  </si>
  <si>
    <t>Baseline / Code Minimum</t>
  </si>
  <si>
    <t>Min Qualifying</t>
  </si>
  <si>
    <t>Building Type</t>
  </si>
  <si>
    <t>Lodging</t>
  </si>
  <si>
    <t>Min_EER__c</t>
  </si>
  <si>
    <t>Cooling Capacity (Tons)</t>
  </si>
  <si>
    <t>Min_SEER__c</t>
  </si>
  <si>
    <t>Full Load Efficiency (EER)</t>
  </si>
  <si>
    <t>EER_Baseline__c</t>
  </si>
  <si>
    <t>Part Load Efficiency (SEER)</t>
  </si>
  <si>
    <t>SEER_Baseline__c</t>
  </si>
  <si>
    <t>County</t>
  </si>
  <si>
    <t>Isanti MN2</t>
  </si>
  <si>
    <t>P_Cooling_Hrs_mc4__c</t>
  </si>
  <si>
    <t>NewModel</t>
  </si>
  <si>
    <t>Rebate_Bonus_Full_Load__c</t>
  </si>
  <si>
    <t>Rebate_Bonus_Part_Load__c</t>
  </si>
  <si>
    <t>Results</t>
  </si>
  <si>
    <t>Rebate_Step_Qualifier__c</t>
  </si>
  <si>
    <t>Results - Minimum Qualifying</t>
  </si>
  <si>
    <t>Results - Current Rules</t>
  </si>
  <si>
    <t>Results - Flexible Rules</t>
  </si>
  <si>
    <t>Coincidence_Factor__c</t>
  </si>
  <si>
    <t>EER Pass?</t>
  </si>
  <si>
    <t>N/A</t>
  </si>
  <si>
    <t>Conversion_Factor__c</t>
  </si>
  <si>
    <t>Example Equipment</t>
  </si>
  <si>
    <t>IEER Pass?</t>
  </si>
  <si>
    <t>Incremental_Cost_per_Ton__c</t>
  </si>
  <si>
    <t>Pass / Fail</t>
  </si>
  <si>
    <t>eo3__Maximum_Rebate_Currency__c</t>
  </si>
  <si>
    <t>Customer Savings (kW)</t>
  </si>
  <si>
    <t>ARR$_kW</t>
  </si>
  <si>
    <t>Customer Savings (kWh)</t>
  </si>
  <si>
    <t>ARR$_kWh</t>
  </si>
  <si>
    <t>Customer Savings (PC kW)</t>
  </si>
  <si>
    <t>Net_Gen_to_Customer</t>
  </si>
  <si>
    <t>Net Gen kW</t>
  </si>
  <si>
    <t>one_table_index_row</t>
  </si>
  <si>
    <t>Net Gen kWh</t>
  </si>
  <si>
    <t>county_lookup</t>
  </si>
  <si>
    <t>Rebate - Size ($)</t>
  </si>
  <si>
    <t>Rebate - Full Load ($)</t>
  </si>
  <si>
    <t>Rebate - Part Load ($)</t>
  </si>
  <si>
    <t>Rebate Total ($)</t>
  </si>
  <si>
    <t>Utility Electric kW ARR $</t>
  </si>
  <si>
    <t>Utility Electric kWh ARR $</t>
  </si>
  <si>
    <t>Total Utility Electric ARR $</t>
  </si>
  <si>
    <t>Minimum Qualifying ARR Values using 2021 'static' Rules</t>
  </si>
  <si>
    <t>&lt; 5.4 tons</t>
  </si>
  <si>
    <t>5.4 - 11.3 tons</t>
  </si>
  <si>
    <t>11.4 - 19.9 tons</t>
  </si>
  <si>
    <t>20 - 63 tons</t>
  </si>
  <si>
    <t>&gt;  63 tons</t>
  </si>
  <si>
    <t>eo3__Equipment_Type__c</t>
  </si>
  <si>
    <t>Size_Max__c</t>
  </si>
  <si>
    <t>Minimum Qualified ARR $/Ton</t>
  </si>
  <si>
    <t>SEER vs. EER Table for Flexible Minimum Qualifying Rules - Direct Calculation</t>
  </si>
  <si>
    <t>EER</t>
  </si>
  <si>
    <t>Derive Coefficients for Salesforce Calculator Build</t>
  </si>
  <si>
    <t>Formula - ARR/Ton as a function of EER:</t>
  </si>
  <si>
    <t>ARR/Ton as a function of EER:</t>
  </si>
  <si>
    <t>iCoef0</t>
  </si>
  <si>
    <t>iCoef1</t>
  </si>
  <si>
    <t>iCoef2</t>
  </si>
  <si>
    <t>iCoef3</t>
  </si>
  <si>
    <t>iCoef4</t>
  </si>
  <si>
    <t>Simplified Formula - ARR/Ton as a function of EER</t>
  </si>
  <si>
    <t>1/(-(B102-(B103-B106/EER_input))/B104+B105)</t>
  </si>
  <si>
    <t>Direct Calculation</t>
  </si>
  <si>
    <t>Curve Fit</t>
  </si>
  <si>
    <t>MN - RTUS &lt; 5.42 tons</t>
  </si>
  <si>
    <t>MN - RTUS - 5.42 - 11.24 tons</t>
  </si>
  <si>
    <t>MN - RTUS - 11.25 - 19.99 tons</t>
  </si>
  <si>
    <t>MN - RTUS - 20 - 63.33 tons</t>
  </si>
  <si>
    <t>MN - RTUS - 63.34 tons and above</t>
  </si>
  <si>
    <t>Minimum ARR$/Ton</t>
  </si>
  <si>
    <t>Ref:</t>
  </si>
  <si>
    <t>FAIL</t>
  </si>
  <si>
    <t>PASS</t>
  </si>
  <si>
    <t>MN2</t>
  </si>
  <si>
    <t>Not Qualified</t>
  </si>
  <si>
    <t>=1/(-((B$50/(12*Calculator!Net_Gen_to_Customer))-(1/B$38-1/$A55)*Calculator!ARR__kW)/(Calculator!ARR__kWh*B$41)+1/B$39)</t>
  </si>
  <si>
    <t>=1/(-((C$50/(12*Calculator!Net_Gen_to_Customer))-(1/C$38-1/$A55)*Calculator!ARR__kW)/(Calculator!ARR__kWh*C$41)+1/C$39)</t>
  </si>
  <si>
    <t>=1/(-((D$50/(12*Calculator!Net_Gen_to_Customer))-(1/D$38-1/$A55)*Calculator!ARR__kW)/(Calculator!ARR__kWh*D$41)+1/D$39)</t>
  </si>
  <si>
    <t>=1/(-((E$50/(12*Calculator!Net_Gen_to_Customer))-(1/E$38-1/$A55)*Calculator!ARR__kW)/(Calculator!ARR__kWh*E$41)+1/E$39)</t>
  </si>
  <si>
    <t>=1/(-((F$50/(12*Calculator!Net_Gen_to_Customer))-(1/F$38-1/$A55)*Calculator!ARR__kW)/(Calculator!ARR__kWh*F$41)+1/F$39)</t>
  </si>
  <si>
    <t>=1/(-(B103-(B104-B107/$A55))/B105+B106)</t>
  </si>
  <si>
    <t>=1/(-(C103-(C104-C107/$A55))/C105+C106)</t>
  </si>
  <si>
    <t>=1/(-(D103-(D104-D107/$A55))/D105+D106)</t>
  </si>
  <si>
    <t>=1/(-(E103-(E104-E107/$A55))/E105+E106)</t>
  </si>
  <si>
    <t>=1/(-(F103-(F104-F107/$A55))/F105+F106)</t>
  </si>
  <si>
    <t>SEER vs. EER Curve Coefficients Validation - 1/(-(B102-(B103-B106/EER_input))/B104+B105)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</si>
</sst>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0.0000"/>
    <numFmt numFmtId="165" formatCode="0.000"/>
    <numFmt numFmtId="166" formatCode="#,##0.0"/>
    <numFmt numFmtId="167" formatCode="#,##0.0000"/>
    <numFmt numFmtId="168" formatCode="0.0"/>
  </numFmts>
  <fonts count="16" x14ac:knownFonts="1">
    <font>
      <sz val="11"/>
      <color theme="1"/>
      <name val="Calibri"/>
      <family val="2"/>
      <scheme val="minor"/>
    </font>
    <font>
      <b/>
      <sz val="11"/>
      <color theme="1"/>
      <name val="Calibri"/>
      <family val="2"/>
      <scheme val="minor"/>
    </font>
    <font>
      <b/>
      <i/>
      <sz val="12"/>
      <color theme="1"/>
      <name val="Calibri"/>
      <family val="2"/>
      <scheme val="minor"/>
    </font>
    <font>
      <sz val="11"/>
      <color rgb="FF2F5496"/>
      <name val="Calibri"/>
      <family val="2"/>
      <scheme val="minor"/>
    </font>
    <font>
      <u/>
      <sz val="11"/>
      <color theme="1"/>
      <name val="Calibri"/>
      <family val="2"/>
      <scheme val="minor"/>
    </font>
    <font>
      <i/>
      <sz val="11"/>
      <color rgb="FF2F5496"/>
      <name val="Calibri"/>
      <family val="2"/>
      <scheme val="minor"/>
    </font>
    <font>
      <i/>
      <sz val="12"/>
      <color theme="1"/>
      <name val="Calibri"/>
      <family val="2"/>
      <scheme val="minor"/>
    </font>
    <font>
      <b/>
      <sz val="11"/>
      <name val="Calibri"/>
      <family val="2"/>
    </font>
    <font>
      <sz val="8"/>
      <color theme="0" tint="-0.34998626667073579"/>
      <name val="Calibri"/>
      <family val="2"/>
      <scheme val="minor"/>
    </font>
    <font>
      <b/>
      <sz val="12"/>
      <name val="Calibri"/>
      <family val="2"/>
    </font>
    <font>
      <b/>
      <sz val="12"/>
      <color theme="1"/>
      <name val="Calibri"/>
      <family val="2"/>
      <scheme val="minor"/>
    </font>
    <font>
      <sz val="12"/>
      <color theme="1"/>
      <name val="Calibri"/>
      <family val="2"/>
      <scheme val="minor"/>
    </font>
    <font>
      <b/>
      <sz val="11"/>
      <color theme="5" tint="-0.249977111117893"/>
      <name val="Calibri"/>
      <family val="2"/>
      <scheme val="minor"/>
    </font>
    <font>
      <sz val="11"/>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4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bottom/>
      <diagonal/>
    </border>
    <border>
      <left style="thin">
        <color auto="1"/>
      </left>
      <right style="thin">
        <color auto="1"/>
      </right>
      <top/>
      <bottom/>
      <diagonal/>
    </border>
    <border>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style="thin">
        <color auto="1"/>
      </right>
      <top style="thin">
        <color auto="1"/>
      </top>
      <bottom/>
      <diagonal/>
    </border>
    <border>
      <left/>
      <right/>
      <top style="medium">
        <color indexed="64"/>
      </top>
      <bottom/>
      <diagonal/>
    </border>
    <border>
      <left style="medium">
        <color indexed="64"/>
      </left>
      <right style="thin">
        <color auto="1"/>
      </right>
      <top style="thin">
        <color auto="1"/>
      </top>
      <bottom style="double">
        <color indexed="64"/>
      </bottom>
      <diagonal/>
    </border>
    <border>
      <left style="thin">
        <color auto="1"/>
      </left>
      <right style="thin">
        <color auto="1"/>
      </right>
      <top/>
      <bottom style="double">
        <color indexed="64"/>
      </bottom>
      <diagonal/>
    </border>
    <border>
      <left style="thin">
        <color auto="1"/>
      </left>
      <right style="medium">
        <color indexed="64"/>
      </right>
      <top/>
      <bottom style="double">
        <color indexed="64"/>
      </bottom>
      <diagonal/>
    </border>
    <border>
      <left style="medium">
        <color indexed="64"/>
      </left>
      <right style="thin">
        <color auto="1"/>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style="medium">
        <color indexed="64"/>
      </right>
      <top style="thin">
        <color indexed="64"/>
      </top>
      <bottom style="double">
        <color indexed="64"/>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142">
    <xf numFmtId="0" fontId="0" fillId="0" borderId="0" xfId="0"/>
    <xf numFmtId="0" fontId="2" fillId="0" borderId="0" xfId="0" applyFont="1" applyAlignment="1">
      <alignment horizontal="centerContinuous" vertical="center"/>
    </xf>
    <xf numFmtId="0" fontId="4" fillId="0" borderId="0" xfId="0" applyFont="1"/>
    <xf numFmtId="0" fontId="6" fillId="0" borderId="0" xfId="0" applyFont="1" applyAlignment="1">
      <alignment horizontal="centerContinuous" vertical="center"/>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0" fillId="0" borderId="0" xfId="0" applyAlignment="1">
      <alignment wrapText="1"/>
    </xf>
    <xf numFmtId="0" fontId="1" fillId="0" borderId="7" xfId="0" applyFont="1" applyBorder="1"/>
    <xf numFmtId="0" fontId="1" fillId="0" borderId="8" xfId="0" applyFont="1" applyBorder="1"/>
    <xf numFmtId="0" fontId="0" fillId="0" borderId="9" xfId="0" applyBorder="1"/>
    <xf numFmtId="0" fontId="0" fillId="2" borderId="10" xfId="0" applyFill="1" applyBorder="1"/>
    <xf numFmtId="0" fontId="1" fillId="0" borderId="10" xfId="0" applyFont="1" applyBorder="1"/>
    <xf numFmtId="0" fontId="1" fillId="0" borderId="11" xfId="0" applyFont="1" applyBorder="1"/>
    <xf numFmtId="0" fontId="0" fillId="0" borderId="12" xfId="0" applyBorder="1"/>
    <xf numFmtId="0" fontId="0" fillId="3" borderId="13" xfId="0" applyFill="1" applyBorder="1"/>
    <xf numFmtId="0" fontId="0" fillId="0" borderId="10" xfId="0" applyBorder="1"/>
    <xf numFmtId="0" fontId="0" fillId="0" borderId="11" xfId="0" applyBorder="1"/>
    <xf numFmtId="0" fontId="0" fillId="4" borderId="13" xfId="0" applyFill="1" applyBorder="1"/>
    <xf numFmtId="0" fontId="0" fillId="0" borderId="14" xfId="0" applyBorder="1"/>
    <xf numFmtId="0" fontId="0" fillId="4" borderId="15" xfId="0" applyFill="1" applyBorder="1"/>
    <xf numFmtId="0" fontId="1" fillId="0" borderId="15" xfId="0" applyFont="1" applyBorder="1"/>
    <xf numFmtId="0" fontId="1" fillId="0" borderId="16" xfId="0" applyFont="1" applyBorder="1"/>
    <xf numFmtId="0" fontId="1" fillId="0" borderId="0" xfId="0" applyFont="1"/>
    <xf numFmtId="0" fontId="0" fillId="0" borderId="4" xfId="0" applyBorder="1" applyAlignment="1">
      <alignment wrapText="1"/>
    </xf>
    <xf numFmtId="0" fontId="1" fillId="0" borderId="17" xfId="0" applyFont="1" applyBorder="1" applyAlignment="1">
      <alignment wrapText="1"/>
    </xf>
    <xf numFmtId="0" fontId="7" fillId="5" borderId="18" xfId="0" applyFont="1" applyFill="1" applyBorder="1" applyAlignment="1">
      <alignment horizontal="center" vertical="top" wrapText="1"/>
    </xf>
    <xf numFmtId="0" fontId="0" fillId="0" borderId="19" xfId="0" applyBorder="1"/>
    <xf numFmtId="0" fontId="0" fillId="0" borderId="20" xfId="0" applyBorder="1"/>
    <xf numFmtId="0" fontId="7" fillId="5" borderId="12" xfId="0" applyFont="1" applyFill="1" applyBorder="1" applyAlignment="1">
      <alignment horizontal="center" vertical="top" wrapText="1"/>
    </xf>
    <xf numFmtId="0" fontId="0" fillId="0" borderId="21" xfId="0" applyBorder="1"/>
    <xf numFmtId="0" fontId="0" fillId="0" borderId="22" xfId="0" applyBorder="1"/>
    <xf numFmtId="0" fontId="0" fillId="3" borderId="23" xfId="0" applyFill="1" applyBorder="1"/>
    <xf numFmtId="0" fontId="7" fillId="6" borderId="12" xfId="0" applyFont="1" applyFill="1" applyBorder="1" applyAlignment="1">
      <alignment horizontal="center" vertical="top" wrapText="1"/>
    </xf>
    <xf numFmtId="0" fontId="0" fillId="6" borderId="10" xfId="0" applyFill="1" applyBorder="1"/>
    <xf numFmtId="0" fontId="0" fillId="6" borderId="21" xfId="0" applyFill="1" applyBorder="1"/>
    <xf numFmtId="0" fontId="0" fillId="0" borderId="24" xfId="0" applyBorder="1"/>
    <xf numFmtId="164" fontId="0" fillId="3" borderId="20" xfId="0" applyNumberFormat="1" applyFill="1" applyBorder="1"/>
    <xf numFmtId="164" fontId="0" fillId="3" borderId="23" xfId="0" applyNumberFormat="1" applyFill="1" applyBorder="1"/>
    <xf numFmtId="165" fontId="0" fillId="5" borderId="10" xfId="0" applyNumberFormat="1" applyFill="1" applyBorder="1"/>
    <xf numFmtId="165" fontId="0" fillId="5" borderId="21" xfId="0" applyNumberFormat="1" applyFill="1" applyBorder="1"/>
    <xf numFmtId="0" fontId="8" fillId="0" borderId="25" xfId="0" applyFont="1" applyBorder="1"/>
    <xf numFmtId="1" fontId="0" fillId="5" borderId="10" xfId="0" applyNumberFormat="1" applyFill="1" applyBorder="1"/>
    <xf numFmtId="1" fontId="0" fillId="5" borderId="21" xfId="0" applyNumberFormat="1" applyFill="1" applyBorder="1"/>
    <xf numFmtId="0" fontId="8" fillId="0" borderId="0" xfId="0" applyFont="1"/>
    <xf numFmtId="6" fontId="0" fillId="6" borderId="10" xfId="0" applyNumberFormat="1" applyFill="1" applyBorder="1"/>
    <xf numFmtId="6" fontId="0" fillId="6" borderId="21" xfId="0" applyNumberFormat="1" applyFill="1" applyBorder="1"/>
    <xf numFmtId="0" fontId="7" fillId="6" borderId="26" xfId="0" applyFont="1" applyFill="1" applyBorder="1" applyAlignment="1">
      <alignment horizontal="center" vertical="top" wrapText="1"/>
    </xf>
    <xf numFmtId="6" fontId="0" fillId="6" borderId="27" xfId="0" applyNumberFormat="1" applyFill="1" applyBorder="1"/>
    <xf numFmtId="6" fontId="0" fillId="6" borderId="28" xfId="0" applyNumberFormat="1" applyFill="1" applyBorder="1"/>
    <xf numFmtId="0" fontId="9" fillId="6" borderId="29" xfId="0" applyFont="1" applyFill="1" applyBorder="1" applyAlignment="1">
      <alignment horizontal="center" vertical="center" wrapText="1"/>
    </xf>
    <xf numFmtId="6" fontId="10" fillId="6" borderId="10" xfId="0" applyNumberFormat="1" applyFont="1" applyFill="1" applyBorder="1" applyAlignment="1">
      <alignment vertical="center"/>
    </xf>
    <xf numFmtId="6" fontId="10" fillId="6" borderId="21" xfId="0" applyNumberFormat="1" applyFont="1" applyFill="1" applyBorder="1" applyAlignment="1">
      <alignment vertical="center"/>
    </xf>
    <xf numFmtId="0" fontId="7" fillId="4" borderId="12" xfId="0" applyFont="1" applyFill="1" applyBorder="1" applyAlignment="1">
      <alignment horizontal="center" vertical="top" wrapText="1"/>
    </xf>
    <xf numFmtId="6" fontId="11" fillId="4" borderId="30" xfId="0" applyNumberFormat="1" applyFont="1" applyFill="1" applyBorder="1" applyAlignment="1">
      <alignment vertical="center"/>
    </xf>
    <xf numFmtId="6" fontId="11" fillId="4" borderId="13" xfId="0" applyNumberFormat="1" applyFont="1" applyFill="1" applyBorder="1" applyAlignment="1">
      <alignment vertical="center"/>
    </xf>
    <xf numFmtId="0" fontId="7" fillId="4" borderId="26" xfId="0" applyFont="1" applyFill="1" applyBorder="1" applyAlignment="1">
      <alignment horizontal="center" vertical="top" wrapText="1"/>
    </xf>
    <xf numFmtId="6" fontId="11" fillId="4" borderId="31" xfId="0" applyNumberFormat="1" applyFont="1" applyFill="1" applyBorder="1" applyAlignment="1">
      <alignment vertical="center"/>
    </xf>
    <xf numFmtId="6" fontId="11" fillId="4" borderId="32" xfId="0" applyNumberFormat="1" applyFont="1" applyFill="1" applyBorder="1" applyAlignment="1">
      <alignment vertical="center"/>
    </xf>
    <xf numFmtId="0" fontId="9" fillId="4" borderId="33" xfId="0" applyFont="1" applyFill="1" applyBorder="1" applyAlignment="1">
      <alignment horizontal="center" vertical="center" wrapText="1"/>
    </xf>
    <xf numFmtId="6" fontId="10" fillId="4" borderId="15" xfId="0" applyNumberFormat="1" applyFont="1" applyFill="1" applyBorder="1" applyAlignment="1">
      <alignment vertical="center"/>
    </xf>
    <xf numFmtId="6" fontId="10" fillId="4" borderId="34" xfId="0" applyNumberFormat="1" applyFont="1" applyFill="1" applyBorder="1" applyAlignment="1">
      <alignment vertical="center"/>
    </xf>
    <xf numFmtId="0" fontId="0" fillId="0" borderId="0" xfId="0" applyAlignment="1">
      <alignment horizontal="centerContinuous"/>
    </xf>
    <xf numFmtId="0" fontId="0" fillId="0" borderId="0" xfId="0" applyAlignment="1">
      <alignment horizontal="centerContinuous" vertical="center"/>
    </xf>
    <xf numFmtId="0" fontId="1" fillId="0" borderId="0" xfId="0" applyFont="1" applyAlignment="1">
      <alignment horizontal="centerContinuous" vertical="center"/>
    </xf>
    <xf numFmtId="0" fontId="1" fillId="0" borderId="35" xfId="0" applyFont="1" applyBorder="1" applyAlignment="1">
      <alignment wrapText="1"/>
    </xf>
    <xf numFmtId="0" fontId="1" fillId="5" borderId="25" xfId="0" applyFont="1" applyFill="1" applyBorder="1" applyAlignment="1">
      <alignment wrapText="1"/>
    </xf>
    <xf numFmtId="0" fontId="1" fillId="0" borderId="25" xfId="0" applyFont="1" applyBorder="1" applyAlignment="1">
      <alignment wrapText="1"/>
    </xf>
    <xf numFmtId="0" fontId="1" fillId="5" borderId="36" xfId="0" applyFont="1" applyFill="1" applyBorder="1" applyAlignment="1">
      <alignment wrapText="1"/>
    </xf>
    <xf numFmtId="0" fontId="1" fillId="0" borderId="37" xfId="0" applyFont="1" applyBorder="1" applyAlignment="1">
      <alignment wrapText="1"/>
    </xf>
    <xf numFmtId="0" fontId="1" fillId="5" borderId="2" xfId="0" applyFont="1" applyFill="1" applyBorder="1" applyAlignment="1">
      <alignment wrapText="1"/>
    </xf>
    <xf numFmtId="0" fontId="1" fillId="0" borderId="2" xfId="0" applyFont="1" applyBorder="1" applyAlignment="1">
      <alignment wrapText="1"/>
    </xf>
    <xf numFmtId="0" fontId="1" fillId="5" borderId="38" xfId="0" applyFont="1" applyFill="1" applyBorder="1" applyAlignment="1">
      <alignment wrapText="1"/>
    </xf>
    <xf numFmtId="0" fontId="0" fillId="0" borderId="18" xfId="0" applyBorder="1"/>
    <xf numFmtId="0" fontId="12" fillId="5" borderId="0" xfId="0" applyFont="1" applyFill="1" applyAlignment="1">
      <alignment wrapText="1"/>
    </xf>
    <xf numFmtId="0" fontId="12" fillId="7" borderId="0" xfId="0" applyFont="1" applyFill="1" applyAlignment="1">
      <alignment wrapText="1"/>
    </xf>
    <xf numFmtId="0" fontId="12" fillId="5" borderId="11" xfId="0" applyFont="1" applyFill="1" applyBorder="1" applyAlignment="1">
      <alignment wrapText="1"/>
    </xf>
    <xf numFmtId="0" fontId="1" fillId="5" borderId="0" xfId="0" applyFont="1" applyFill="1" applyAlignment="1">
      <alignment wrapText="1"/>
    </xf>
    <xf numFmtId="0" fontId="1" fillId="7" borderId="0" xfId="0" applyFont="1" applyFill="1" applyAlignment="1">
      <alignment wrapText="1"/>
    </xf>
    <xf numFmtId="0" fontId="1" fillId="5" borderId="11" xfId="0" applyFont="1" applyFill="1" applyBorder="1" applyAlignment="1">
      <alignment wrapText="1"/>
    </xf>
    <xf numFmtId="1" fontId="1" fillId="2" borderId="0" xfId="0" applyNumberFormat="1" applyFont="1" applyFill="1" applyAlignment="1">
      <alignment wrapText="1"/>
    </xf>
    <xf numFmtId="1" fontId="1" fillId="2" borderId="11" xfId="0" applyNumberFormat="1" applyFont="1" applyFill="1" applyBorder="1" applyAlignment="1">
      <alignment wrapText="1"/>
    </xf>
    <xf numFmtId="3" fontId="0" fillId="6" borderId="10" xfId="0" applyNumberFormat="1" applyFill="1" applyBorder="1"/>
    <xf numFmtId="3" fontId="0" fillId="6" borderId="21" xfId="0" applyNumberFormat="1" applyFill="1" applyBorder="1"/>
    <xf numFmtId="165" fontId="0" fillId="7" borderId="10" xfId="0" applyNumberFormat="1" applyFill="1" applyBorder="1"/>
    <xf numFmtId="1" fontId="0" fillId="7" borderId="10" xfId="0" applyNumberFormat="1" applyFill="1" applyBorder="1"/>
    <xf numFmtId="8" fontId="0" fillId="5" borderId="39" xfId="0" applyNumberFormat="1" applyFill="1" applyBorder="1"/>
    <xf numFmtId="8" fontId="0" fillId="0" borderId="39" xfId="0" applyNumberFormat="1" applyBorder="1"/>
    <xf numFmtId="8" fontId="0" fillId="5" borderId="16" xfId="0" applyNumberFormat="1" applyFill="1" applyBorder="1"/>
    <xf numFmtId="0" fontId="1" fillId="0" borderId="4" xfId="0" applyFont="1" applyBorder="1" applyAlignment="1">
      <alignment horizontal="center" wrapText="1"/>
    </xf>
    <xf numFmtId="0" fontId="1" fillId="5" borderId="17" xfId="0" applyFont="1" applyFill="1" applyBorder="1" applyAlignment="1">
      <alignment horizontal="center" wrapText="1"/>
    </xf>
    <xf numFmtId="0" fontId="1" fillId="0" borderId="17" xfId="0" applyFont="1" applyBorder="1" applyAlignment="1">
      <alignment horizontal="center" wrapText="1"/>
    </xf>
    <xf numFmtId="0" fontId="1" fillId="5" borderId="6" xfId="0" applyFont="1" applyFill="1" applyBorder="1" applyAlignment="1">
      <alignment horizontal="center" wrapText="1"/>
    </xf>
    <xf numFmtId="0" fontId="1" fillId="0" borderId="9" xfId="0" applyFont="1" applyBorder="1"/>
    <xf numFmtId="166" fontId="0" fillId="5" borderId="0" xfId="0" quotePrefix="1" applyNumberFormat="1" applyFill="1" applyAlignment="1">
      <alignment horizontal="center"/>
    </xf>
    <xf numFmtId="166" fontId="0" fillId="0" borderId="0" xfId="0" quotePrefix="1" applyNumberFormat="1" applyAlignment="1">
      <alignment horizontal="center"/>
    </xf>
    <xf numFmtId="166" fontId="0" fillId="0" borderId="0" xfId="0" applyNumberFormat="1" applyAlignment="1">
      <alignment horizontal="center"/>
    </xf>
    <xf numFmtId="166" fontId="0" fillId="5" borderId="11" xfId="0" quotePrefix="1" applyNumberFormat="1" applyFill="1" applyBorder="1" applyAlignment="1">
      <alignment horizontal="center"/>
    </xf>
    <xf numFmtId="166" fontId="13" fillId="0" borderId="0" xfId="0" applyNumberFormat="1" applyFont="1" applyAlignment="1">
      <alignment horizontal="center"/>
    </xf>
    <xf numFmtId="166" fontId="13" fillId="0" borderId="0" xfId="0" quotePrefix="1" applyNumberFormat="1" applyFont="1" applyAlignment="1">
      <alignment horizontal="center"/>
    </xf>
    <xf numFmtId="166" fontId="13" fillId="5" borderId="0" xfId="0" quotePrefix="1" applyNumberFormat="1" applyFont="1" applyFill="1" applyAlignment="1">
      <alignment horizontal="center"/>
    </xf>
    <xf numFmtId="166" fontId="13" fillId="5" borderId="11" xfId="0" quotePrefix="1" applyNumberFormat="1" applyFont="1" applyFill="1" applyBorder="1" applyAlignment="1">
      <alignment horizontal="center"/>
    </xf>
    <xf numFmtId="0" fontId="1" fillId="0" borderId="14" xfId="0" applyFont="1" applyBorder="1"/>
    <xf numFmtId="166" fontId="0" fillId="5" borderId="39" xfId="0" quotePrefix="1" applyNumberFormat="1" applyFill="1" applyBorder="1" applyAlignment="1">
      <alignment horizontal="center"/>
    </xf>
    <xf numFmtId="166" fontId="0" fillId="0" borderId="39" xfId="0" quotePrefix="1" applyNumberFormat="1" applyBorder="1" applyAlignment="1">
      <alignment horizontal="center"/>
    </xf>
    <xf numFmtId="166" fontId="0" fillId="0" borderId="39" xfId="0" applyNumberFormat="1" applyBorder="1" applyAlignment="1">
      <alignment horizontal="center"/>
    </xf>
    <xf numFmtId="166" fontId="0" fillId="5" borderId="16" xfId="0" quotePrefix="1" applyNumberFormat="1" applyFill="1" applyBorder="1" applyAlignment="1">
      <alignment horizontal="center"/>
    </xf>
    <xf numFmtId="0" fontId="1" fillId="5" borderId="17" xfId="0" applyFont="1" applyFill="1" applyBorder="1" applyAlignment="1">
      <alignment wrapText="1"/>
    </xf>
    <xf numFmtId="0" fontId="1" fillId="5" borderId="6" xfId="0" applyFont="1" applyFill="1" applyBorder="1" applyAlignment="1">
      <alignment wrapText="1"/>
    </xf>
    <xf numFmtId="0" fontId="0" fillId="0" borderId="9" xfId="0" applyBorder="1" applyAlignment="1">
      <alignment wrapText="1"/>
    </xf>
    <xf numFmtId="0" fontId="0" fillId="5" borderId="0" xfId="0" applyFill="1" applyAlignment="1">
      <alignment wrapText="1"/>
    </xf>
    <xf numFmtId="0" fontId="0" fillId="5" borderId="11" xfId="0" applyFill="1" applyBorder="1" applyAlignment="1">
      <alignment wrapText="1"/>
    </xf>
    <xf numFmtId="8" fontId="0" fillId="5" borderId="0" xfId="0" applyNumberFormat="1" applyFill="1"/>
    <xf numFmtId="8" fontId="0" fillId="0" borderId="0" xfId="0" applyNumberFormat="1"/>
    <xf numFmtId="8" fontId="0" fillId="5" borderId="11" xfId="0" applyNumberFormat="1" applyFill="1" applyBorder="1"/>
    <xf numFmtId="0" fontId="0" fillId="5" borderId="0" xfId="0" applyFill="1"/>
    <xf numFmtId="0" fontId="0" fillId="5" borderId="11" xfId="0" applyFill="1" applyBorder="1"/>
    <xf numFmtId="0" fontId="0" fillId="0" borderId="40" xfId="0" applyBorder="1"/>
    <xf numFmtId="167" fontId="0" fillId="5" borderId="41" xfId="0" applyNumberFormat="1" applyFill="1" applyBorder="1"/>
    <xf numFmtId="167" fontId="0" fillId="0" borderId="41" xfId="0" applyNumberFormat="1" applyBorder="1"/>
    <xf numFmtId="167" fontId="0" fillId="5" borderId="42" xfId="0" applyNumberFormat="1" applyFill="1" applyBorder="1"/>
    <xf numFmtId="167" fontId="0" fillId="5" borderId="0" xfId="0" applyNumberFormat="1" applyFill="1"/>
    <xf numFmtId="167" fontId="0" fillId="0" borderId="0" xfId="0" applyNumberFormat="1"/>
    <xf numFmtId="167" fontId="0" fillId="5" borderId="11" xfId="0" applyNumberFormat="1" applyFill="1" applyBorder="1"/>
    <xf numFmtId="0" fontId="0" fillId="0" borderId="43" xfId="0" applyBorder="1"/>
    <xf numFmtId="167" fontId="0" fillId="5" borderId="44" xfId="0" applyNumberFormat="1" applyFill="1" applyBorder="1"/>
    <xf numFmtId="167" fontId="0" fillId="0" borderId="44" xfId="0" applyNumberFormat="1" applyBorder="1"/>
    <xf numFmtId="167" fontId="0" fillId="5" borderId="45" xfId="0" applyNumberFormat="1" applyFill="1" applyBorder="1"/>
    <xf numFmtId="0" fontId="0" fillId="0" borderId="14" xfId="0" applyBorder="1" applyAlignment="1">
      <alignment wrapText="1"/>
    </xf>
    <xf numFmtId="8" fontId="0" fillId="5" borderId="39" xfId="0" applyNumberFormat="1" applyFill="1" applyBorder="1" applyAlignment="1">
      <alignment wrapText="1"/>
    </xf>
    <xf numFmtId="8" fontId="0" fillId="0" borderId="39" xfId="0" applyNumberFormat="1" applyBorder="1" applyAlignment="1">
      <alignment wrapText="1"/>
    </xf>
    <xf numFmtId="8" fontId="0" fillId="5" borderId="16" xfId="0" applyNumberFormat="1" applyFill="1" applyBorder="1" applyAlignment="1">
      <alignment wrapText="1"/>
    </xf>
    <xf numFmtId="8" fontId="0" fillId="5" borderId="0" xfId="0" applyNumberFormat="1" applyFill="1" applyAlignment="1">
      <alignment horizontal="left"/>
    </xf>
    <xf numFmtId="166" fontId="0" fillId="5" borderId="0" xfId="0" applyNumberFormat="1" applyFill="1"/>
    <xf numFmtId="168" fontId="0" fillId="5" borderId="0" xfId="0" applyNumberFormat="1" applyFill="1" applyAlignment="1">
      <alignment horizontal="left"/>
    </xf>
    <xf numFmtId="166" fontId="0" fillId="0" borderId="0" xfId="0" applyNumberFormat="1"/>
    <xf numFmtId="168" fontId="0" fillId="0" borderId="0" xfId="0" applyNumberFormat="1" applyAlignment="1">
      <alignment horizontal="left"/>
    </xf>
    <xf numFmtId="166" fontId="0" fillId="5" borderId="0" xfId="0" applyNumberFormat="1" applyFill="1" applyAlignment="1">
      <alignment wrapText="1"/>
    </xf>
    <xf numFmtId="0" fontId="3" fillId="0" borderId="1" xfId="0" applyFont="1" applyBorder="1" applyAlignment="1">
      <alignment vertical="center"/>
    </xf>
    <xf numFmtId="0" fontId="0" fillId="0" borderId="2" xfId="0" applyBorder="1"/>
    <xf numFmtId="0" fontId="0" fillId="0" borderId="3" xfId="0" applyBorder="1"/>
    <xf numFmtId="0" fontId="3" fillId="0" borderId="1" xfId="0" applyFont="1" applyBorder="1" applyAlignment="1">
      <alignment vertical="center" wrapText="1"/>
    </xf>
  </cellXfs>
  <cellStyles count="1">
    <cellStyle name="Normal" xfId="0" builtinId="0"/>
  </cellStyles>
  <dxfs count="5">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1055915</xdr:colOff>
      <xdr:row>16</xdr:row>
      <xdr:rowOff>103153</xdr:rowOff>
    </xdr:from>
    <xdr:to>
      <xdr:col>12</xdr:col>
      <xdr:colOff>1094794</xdr:colOff>
      <xdr:row>19</xdr:row>
      <xdr:rowOff>107885</xdr:rowOff>
    </xdr:to>
    <xdr:pic>
      <xdr:nvPicPr>
        <xdr:cNvPr id="2" name="Picture 1">
          <a:extLst>
            <a:ext uri="{FF2B5EF4-FFF2-40B4-BE49-F238E27FC236}">
              <a16:creationId xmlns:a16="http://schemas.microsoft.com/office/drawing/2014/main" id="{4F110787-2BD4-4A9A-B5AD-3D776F518127}"/>
            </a:ext>
          </a:extLst>
        </xdr:cNvPr>
        <xdr:cNvPicPr>
          <a:picLocks noChangeAspect="1"/>
        </xdr:cNvPicPr>
      </xdr:nvPicPr>
      <xdr:blipFill>
        <a:blip xmlns:r="http://schemas.openxmlformats.org/officeDocument/2006/relationships" r:embed="rId1"/>
        <a:stretch>
          <a:fillRect/>
        </a:stretch>
      </xdr:blipFill>
      <xdr:spPr>
        <a:xfrm>
          <a:off x="13933715" y="5132353"/>
          <a:ext cx="6750829" cy="709582"/>
        </a:xfrm>
        <a:prstGeom prst="rect">
          <a:avLst/>
        </a:prstGeom>
      </xdr:spPr>
    </xdr:pic>
    <xdr:clientData/>
  </xdr:twoCellAnchor>
  <xdr:twoCellAnchor>
    <xdr:from>
      <xdr:col>15</xdr:col>
      <xdr:colOff>121263</xdr:colOff>
      <xdr:row>3</xdr:row>
      <xdr:rowOff>71846</xdr:rowOff>
    </xdr:from>
    <xdr:to>
      <xdr:col>28</xdr:col>
      <xdr:colOff>246016</xdr:colOff>
      <xdr:row>26</xdr:row>
      <xdr:rowOff>288472</xdr:rowOff>
    </xdr:to>
    <xdr:pic>
      <xdr:nvPicPr>
        <xdr:cNvPr id="5" name="Picture 4">
          <a:extLst>
            <a:ext uri="{FF2B5EF4-FFF2-40B4-BE49-F238E27FC236}">
              <a16:creationId xmlns:a16="http://schemas.microsoft.com/office/drawing/2014/main" id="{82C71997-4160-4512-80BE-672FA5BA81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692463" y="649696"/>
          <a:ext cx="13104153" cy="7017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775854</xdr:colOff>
      <xdr:row>23</xdr:row>
      <xdr:rowOff>83128</xdr:rowOff>
    </xdr:from>
    <xdr:to>
      <xdr:col>11</xdr:col>
      <xdr:colOff>1235126</xdr:colOff>
      <xdr:row>58</xdr:row>
      <xdr:rowOff>5408</xdr:rowOff>
    </xdr:to>
    <xdr:grpSp>
      <xdr:nvGrpSpPr>
        <xdr:cNvPr id="10" name="Group 9">
          <a:extLst>
            <a:ext uri="{FF2B5EF4-FFF2-40B4-BE49-F238E27FC236}">
              <a16:creationId xmlns:a16="http://schemas.microsoft.com/office/drawing/2014/main" id="{A814BCFF-52EB-48E2-8635-52A13D9F9E89}"/>
            </a:ext>
          </a:extLst>
        </xdr:cNvPr>
        <xdr:cNvGrpSpPr/>
      </xdr:nvGrpSpPr>
      <xdr:grpSpPr>
        <a:xfrm>
          <a:off x="12721491" y="6643202"/>
          <a:ext cx="7105288" cy="7570927"/>
          <a:chOff x="13125451" y="12306301"/>
          <a:chExt cx="9963150" cy="11644957"/>
        </a:xfrm>
      </xdr:grpSpPr>
      <xdr:pic>
        <xdr:nvPicPr>
          <xdr:cNvPr id="11" name="Picture 10">
            <a:extLst>
              <a:ext uri="{FF2B5EF4-FFF2-40B4-BE49-F238E27FC236}">
                <a16:creationId xmlns:a16="http://schemas.microsoft.com/office/drawing/2014/main" id="{CC2DDC11-391F-425F-9245-E127DACB98BD}"/>
              </a:ext>
            </a:extLst>
          </xdr:cNvPr>
          <xdr:cNvPicPr>
            <a:picLocks noChangeAspect="1"/>
          </xdr:cNvPicPr>
        </xdr:nvPicPr>
        <xdr:blipFill>
          <a:blip xmlns:r="http://schemas.openxmlformats.org/officeDocument/2006/relationships" r:embed="rId3"/>
          <a:stretch>
            <a:fillRect/>
          </a:stretch>
        </xdr:blipFill>
        <xdr:spPr>
          <a:xfrm>
            <a:off x="13144500" y="17907000"/>
            <a:ext cx="9899238" cy="6044258"/>
          </a:xfrm>
          <a:prstGeom prst="rect">
            <a:avLst/>
          </a:prstGeom>
        </xdr:spPr>
      </xdr:pic>
      <xdr:pic>
        <xdr:nvPicPr>
          <xdr:cNvPr id="12" name="Picture 11">
            <a:extLst>
              <a:ext uri="{FF2B5EF4-FFF2-40B4-BE49-F238E27FC236}">
                <a16:creationId xmlns:a16="http://schemas.microsoft.com/office/drawing/2014/main" id="{543A995A-7E6D-4217-ADC9-BB4194394871}"/>
              </a:ext>
            </a:extLst>
          </xdr:cNvPr>
          <xdr:cNvPicPr>
            <a:picLocks noChangeAspect="1"/>
          </xdr:cNvPicPr>
        </xdr:nvPicPr>
        <xdr:blipFill>
          <a:blip xmlns:r="http://schemas.openxmlformats.org/officeDocument/2006/relationships" r:embed="rId4"/>
          <a:stretch>
            <a:fillRect/>
          </a:stretch>
        </xdr:blipFill>
        <xdr:spPr>
          <a:xfrm>
            <a:off x="13125451" y="12306301"/>
            <a:ext cx="9963150" cy="5450174"/>
          </a:xfrm>
          <a:prstGeom prst="rect">
            <a:avLst/>
          </a:prstGeom>
        </xdr:spPr>
      </xdr:pic>
    </xdr:grpSp>
    <xdr:clientData/>
  </xdr:twoCellAnchor>
  <xdr:twoCellAnchor editAs="oneCell">
    <xdr:from>
      <xdr:col>7</xdr:col>
      <xdr:colOff>890747</xdr:colOff>
      <xdr:row>5</xdr:row>
      <xdr:rowOff>30878</xdr:rowOff>
    </xdr:from>
    <xdr:to>
      <xdr:col>13</xdr:col>
      <xdr:colOff>17772</xdr:colOff>
      <xdr:row>15</xdr:row>
      <xdr:rowOff>1747</xdr:rowOff>
    </xdr:to>
    <xdr:pic>
      <xdr:nvPicPr>
        <xdr:cNvPr id="13" name="Picture 12">
          <a:extLst>
            <a:ext uri="{FF2B5EF4-FFF2-40B4-BE49-F238E27FC236}">
              <a16:creationId xmlns:a16="http://schemas.microsoft.com/office/drawing/2014/main" id="{DAB0EE4E-F9B8-4ED6-A105-59F5994D1A7F}"/>
            </a:ext>
          </a:extLst>
        </xdr:cNvPr>
        <xdr:cNvPicPr>
          <a:picLocks noChangeAspect="1"/>
        </xdr:cNvPicPr>
      </xdr:nvPicPr>
      <xdr:blipFill>
        <a:blip xmlns:r="http://schemas.openxmlformats.org/officeDocument/2006/relationships" r:embed="rId5"/>
        <a:stretch>
          <a:fillRect/>
        </a:stretch>
      </xdr:blipFill>
      <xdr:spPr>
        <a:xfrm>
          <a:off x="13768547" y="2488328"/>
          <a:ext cx="7166125" cy="23049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hmielewski, Matt" id="{D72A2CEA-2B27-41D0-9EE8-1CE03E238C62}" userId="S::Matthew.D.Chmielewski@xcelenergy.com::8819f590-79ac-4993-b45d-3c51e3302a1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5" dT="2021-04-15T16:25:50.89" personId="{D72A2CEA-2B27-41D0-9EE8-1CE03E238C62}" id="{9F40B711-75F7-453A-B987-C2832AF58EEA}">
    <text>EER and SEER efficiencies must be greater or equal to Baseline/Code Minimum values, but do NOT have to be greater or equal to Min Qualifying values.</text>
  </threadedComment>
  <threadedComment ref="D18" dT="2021-04-15T16:34:01.18" personId="{D72A2CEA-2B27-41D0-9EE8-1CE03E238C62}" id="{7CAEC7EF-EC56-4AEE-A30E-E02F8C60CAE7}">
    <text>'PASS' means the equipment efficiencies are greater or equal to baseline values AND the Total Utility Electric ARR $ with the Flexible Rules is greater than the Total Utility Electric ARR $ of the "Minimum Qualifying" scenario.</text>
  </threadedComment>
  <threadedComment ref="D25" dT="2021-04-15T16:32:17.04" personId="{D72A2CEA-2B27-41D0-9EE8-1CE03E238C62}" id="{B5903FC9-9E4D-4928-BD65-98C7C06C0826}">
    <text>Efficiencies that are below min qualifying but above baseline will generate a negative rebate$ amount.   It seems appropriate to penalize the total rebate if the equipment does not meet minimum qualifying values.</text>
  </threadedComment>
  <threadedComment ref="A27" dT="2021-04-15T15:58:30.33" personId="{D72A2CEA-2B27-41D0-9EE8-1CE03E238C62}" id="{AEB5DF83-FEA0-4440-8732-E5928012010E}">
    <text>Alternative Formula:
=ROUND((Program_Measure__r.eo3__Maximum_Rebate_Currency__c+((I_EER_MC04__c-Project_Measure__r.eo3__Equipment_Model__r.Min_EER__c)/Program_Measure__r.Rebate_Step_Qualifier__c)*Program_Measure__r.Rebate_Bonus_Full_Load__c+((i_SEER_MC04__c-Project_Measure__r.eo3__Equipment_Model__r.Min_SEER__c)/Program_Measure__r.Rebate_Step_Qualifier__c)*Program_Measure__r.Rebate_Bonus_Part_Load__c)*i_unit_cooling_tons_mc__c*1,2)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951D-3C40-4BD3-B985-C5A209EF7AF1}">
  <sheetPr>
    <tabColor rgb="FF92D050"/>
  </sheetPr>
  <dimension ref="A1:V167"/>
  <sheetViews>
    <sheetView tabSelected="1" topLeftCell="A4" zoomScale="19" zoomScaleNormal="55" workbookViewId="0">
      <selection activeCell="R54" sqref="R54"/>
    </sheetView>
  </sheetViews>
  <sheetFormatPr defaultRowHeight="14.6" x14ac:dyDescent="0.4"/>
  <cols>
    <col min="1" max="1" width="31.07421875" customWidth="1"/>
    <col min="2" max="6" width="27.4609375" customWidth="1"/>
    <col min="7" max="9" width="16" customWidth="1"/>
    <col min="10" max="11" width="22.53515625" customWidth="1"/>
    <col min="12" max="21" width="19" customWidth="1"/>
    <col min="22" max="22" width="19.4609375" customWidth="1"/>
  </cols>
  <sheetData>
    <row r="1" spans="1:22" ht="15.9" x14ac:dyDescent="0.4">
      <c r="A1" s="1" t="s">
        <v>0</v>
      </c>
    </row>
    <row r="2" spans="1:22" x14ac:dyDescent="0.4">
      <c r="A2" s="138" t="s">
        <v>1</v>
      </c>
      <c r="B2" s="139"/>
      <c r="C2" s="139"/>
      <c r="D2" s="139"/>
      <c r="E2" s="139"/>
      <c r="F2" s="139"/>
      <c r="G2" s="140"/>
    </row>
    <row r="3" spans="1:22" ht="15.9" x14ac:dyDescent="0.4">
      <c r="A3" s="1" t="s">
        <v>2</v>
      </c>
      <c r="P3" s="2" t="s">
        <v>3</v>
      </c>
    </row>
    <row r="4" spans="1:22" ht="128.4" customHeight="1" x14ac:dyDescent="0.4">
      <c r="A4" s="141" t="s">
        <v>4</v>
      </c>
      <c r="B4" s="139"/>
      <c r="C4" s="139"/>
      <c r="D4" s="139"/>
      <c r="E4" s="139"/>
      <c r="F4" s="139"/>
      <c r="G4" s="140"/>
    </row>
    <row r="5" spans="1:22" ht="20.399999999999999" customHeight="1" thickBot="1" x14ac:dyDescent="0.45">
      <c r="A5" s="1" t="s">
        <v>5</v>
      </c>
      <c r="B5" s="3"/>
      <c r="C5" s="3"/>
      <c r="D5" s="3"/>
      <c r="F5" s="1" t="s">
        <v>6</v>
      </c>
      <c r="G5" s="1"/>
    </row>
    <row r="6" spans="1:22" s="7" customFormat="1" ht="51.65" customHeight="1" x14ac:dyDescent="0.4">
      <c r="A6" s="4" t="s">
        <v>7</v>
      </c>
      <c r="B6" s="5" t="s">
        <v>8</v>
      </c>
      <c r="C6" s="5" t="s">
        <v>9</v>
      </c>
      <c r="D6" s="6" t="s">
        <v>10</v>
      </c>
      <c r="F6" s="8" t="s">
        <v>7</v>
      </c>
      <c r="G6" s="9" t="s">
        <v>8</v>
      </c>
    </row>
    <row r="7" spans="1:22" x14ac:dyDescent="0.4">
      <c r="A7" s="10" t="s">
        <v>11</v>
      </c>
      <c r="B7" s="11" t="s">
        <v>12</v>
      </c>
      <c r="C7" s="12"/>
      <c r="D7" s="13"/>
      <c r="F7" s="14" t="s">
        <v>13</v>
      </c>
      <c r="G7" s="15">
        <v>10.9</v>
      </c>
      <c r="V7" s="7"/>
    </row>
    <row r="8" spans="1:22" x14ac:dyDescent="0.4">
      <c r="A8" s="10" t="s">
        <v>14</v>
      </c>
      <c r="B8" s="11">
        <v>32.5</v>
      </c>
      <c r="C8" s="12"/>
      <c r="D8" s="13"/>
      <c r="F8" s="14" t="s">
        <v>15</v>
      </c>
      <c r="G8" s="15">
        <v>12</v>
      </c>
      <c r="V8" s="7"/>
    </row>
    <row r="9" spans="1:22" x14ac:dyDescent="0.4">
      <c r="A9" s="10" t="s">
        <v>16</v>
      </c>
      <c r="B9" s="11">
        <v>10.7</v>
      </c>
      <c r="C9" s="16">
        <v>9.8000000000000007</v>
      </c>
      <c r="D9" s="17">
        <v>10.9</v>
      </c>
      <c r="F9" s="14" t="s">
        <v>17</v>
      </c>
      <c r="G9" s="15">
        <v>9.8000000000000007</v>
      </c>
      <c r="V9" s="7"/>
    </row>
    <row r="10" spans="1:22" x14ac:dyDescent="0.4">
      <c r="A10" s="10" t="s">
        <v>18</v>
      </c>
      <c r="B10" s="11">
        <v>15.9</v>
      </c>
      <c r="C10" s="16">
        <v>9.9</v>
      </c>
      <c r="D10" s="17">
        <v>12</v>
      </c>
      <c r="F10" s="14" t="s">
        <v>19</v>
      </c>
      <c r="G10" s="15">
        <v>9.9</v>
      </c>
      <c r="V10" s="7"/>
    </row>
    <row r="11" spans="1:22" x14ac:dyDescent="0.4">
      <c r="A11" s="10" t="s">
        <v>20</v>
      </c>
      <c r="B11" s="11" t="s">
        <v>21</v>
      </c>
      <c r="C11" s="12"/>
      <c r="D11" s="13"/>
      <c r="F11" s="14" t="s">
        <v>22</v>
      </c>
      <c r="G11" s="18">
        <v>606</v>
      </c>
      <c r="V11" s="7"/>
    </row>
    <row r="12" spans="1:22" ht="15" thickBot="1" x14ac:dyDescent="0.45">
      <c r="A12" s="19" t="s">
        <v>23</v>
      </c>
      <c r="B12" s="20" t="s">
        <v>83</v>
      </c>
      <c r="C12" s="21"/>
      <c r="D12" s="22"/>
      <c r="F12" s="14" t="s">
        <v>24</v>
      </c>
      <c r="G12" s="15">
        <v>4</v>
      </c>
      <c r="V12" s="7"/>
    </row>
    <row r="13" spans="1:22" x14ac:dyDescent="0.4">
      <c r="C13" s="23"/>
      <c r="D13" s="23"/>
      <c r="F13" s="14" t="s">
        <v>25</v>
      </c>
      <c r="G13" s="15">
        <v>3</v>
      </c>
      <c r="V13" s="7"/>
    </row>
    <row r="14" spans="1:22" ht="16.3" thickBot="1" x14ac:dyDescent="0.45">
      <c r="A14" s="1" t="s">
        <v>26</v>
      </c>
      <c r="B14" s="3"/>
      <c r="C14" s="3"/>
      <c r="D14" s="3"/>
      <c r="F14" s="14" t="s">
        <v>27</v>
      </c>
      <c r="G14" s="15">
        <v>0.1</v>
      </c>
      <c r="V14" s="7"/>
    </row>
    <row r="15" spans="1:22" x14ac:dyDescent="0.4">
      <c r="A15" s="24"/>
      <c r="B15" s="25" t="s">
        <v>28</v>
      </c>
      <c r="C15" s="25" t="s">
        <v>29</v>
      </c>
      <c r="D15" s="6" t="s">
        <v>30</v>
      </c>
      <c r="F15" s="14" t="s">
        <v>31</v>
      </c>
      <c r="G15" s="15">
        <v>0.9</v>
      </c>
      <c r="V15" s="7"/>
    </row>
    <row r="16" spans="1:22" ht="18.649999999999999" customHeight="1" x14ac:dyDescent="0.4">
      <c r="A16" s="26" t="s">
        <v>32</v>
      </c>
      <c r="B16" s="27" t="s">
        <v>33</v>
      </c>
      <c r="C16" s="27" t="s">
        <v>87</v>
      </c>
      <c r="D16" s="28" t="s">
        <v>88</v>
      </c>
      <c r="F16" s="14" t="s">
        <v>34</v>
      </c>
      <c r="G16" s="15">
        <v>0</v>
      </c>
      <c r="I16" t="s">
        <v>35</v>
      </c>
      <c r="V16" s="7"/>
    </row>
    <row r="17" spans="1:22" ht="18.649999999999999" customHeight="1" x14ac:dyDescent="0.4">
      <c r="A17" s="29" t="s">
        <v>36</v>
      </c>
      <c r="B17" s="16" t="s">
        <v>33</v>
      </c>
      <c r="C17" s="16" t="s">
        <v>88</v>
      </c>
      <c r="D17" s="30" t="s">
        <v>88</v>
      </c>
      <c r="F17" s="14" t="s">
        <v>37</v>
      </c>
      <c r="G17" s="15">
        <v>189</v>
      </c>
      <c r="V17" s="7"/>
    </row>
    <row r="18" spans="1:22" ht="18.649999999999999" customHeight="1" thickBot="1" x14ac:dyDescent="0.45">
      <c r="A18" s="29" t="s">
        <v>38</v>
      </c>
      <c r="B18" s="16" t="s">
        <v>33</v>
      </c>
      <c r="C18" s="16" t="s">
        <v>87</v>
      </c>
      <c r="D18" s="30" t="s">
        <v>88</v>
      </c>
      <c r="F18" s="31" t="s">
        <v>39</v>
      </c>
      <c r="G18" s="32">
        <v>50</v>
      </c>
    </row>
    <row r="19" spans="1:22" ht="18.649999999999999" customHeight="1" x14ac:dyDescent="0.4">
      <c r="A19" s="33" t="s">
        <v>40</v>
      </c>
      <c r="B19" s="34">
        <v>4.016</v>
      </c>
      <c r="C19" s="34">
        <v>3.347</v>
      </c>
      <c r="D19" s="35">
        <v>3.347</v>
      </c>
      <c r="F19" s="36" t="s">
        <v>41</v>
      </c>
      <c r="G19" s="37">
        <v>1491.04593569493</v>
      </c>
    </row>
    <row r="20" spans="1:22" ht="18.649999999999999" customHeight="1" x14ac:dyDescent="0.4">
      <c r="A20" s="33" t="s">
        <v>42</v>
      </c>
      <c r="B20" s="34">
        <v>4178</v>
      </c>
      <c r="C20" s="34">
        <v>9009</v>
      </c>
      <c r="D20" s="35">
        <v>9009</v>
      </c>
      <c r="F20" s="36" t="s">
        <v>43</v>
      </c>
      <c r="G20" s="37">
        <v>0.45211507460904499</v>
      </c>
    </row>
    <row r="21" spans="1:22" ht="18.649999999999999" customHeight="1" thickBot="1" x14ac:dyDescent="0.45">
      <c r="A21" s="33" t="s">
        <v>44</v>
      </c>
      <c r="B21" s="34">
        <v>3.6139999999999999</v>
      </c>
      <c r="C21" s="34">
        <v>3.0129999999999999</v>
      </c>
      <c r="D21" s="35">
        <v>3.0129999999999999</v>
      </c>
      <c r="F21" s="31" t="s">
        <v>45</v>
      </c>
      <c r="G21" s="38">
        <v>1.0191123658083201</v>
      </c>
    </row>
    <row r="22" spans="1:22" ht="18.649999999999999" customHeight="1" x14ac:dyDescent="0.4">
      <c r="A22" s="29" t="s">
        <v>46</v>
      </c>
      <c r="B22" s="39">
        <v>3.9406842019963775</v>
      </c>
      <c r="C22" s="39">
        <v>3.284230583685726</v>
      </c>
      <c r="D22" s="40">
        <v>3.284230583685726</v>
      </c>
      <c r="F22" s="41" t="s">
        <v>47</v>
      </c>
      <c r="G22" s="41">
        <v>4</v>
      </c>
    </row>
    <row r="23" spans="1:22" ht="18.649999999999999" customHeight="1" x14ac:dyDescent="0.4">
      <c r="A23" s="29" t="s">
        <v>48</v>
      </c>
      <c r="B23" s="42">
        <v>4257.8514643471617</v>
      </c>
      <c r="C23" s="42">
        <v>9181.1833035671552</v>
      </c>
      <c r="D23" s="43">
        <v>9181.1833035671552</v>
      </c>
      <c r="F23" s="44" t="s">
        <v>49</v>
      </c>
      <c r="G23" s="44" t="s">
        <v>89</v>
      </c>
    </row>
    <row r="24" spans="1:22" ht="18.649999999999999" customHeight="1" x14ac:dyDescent="0.4">
      <c r="A24" s="33" t="s">
        <v>50</v>
      </c>
      <c r="B24" s="45">
        <v>1625</v>
      </c>
      <c r="C24" s="45">
        <v>1625</v>
      </c>
      <c r="D24" s="46">
        <v>1625</v>
      </c>
    </row>
    <row r="25" spans="1:22" ht="18.649999999999999" customHeight="1" x14ac:dyDescent="0.4">
      <c r="A25" s="33" t="s">
        <v>51</v>
      </c>
      <c r="B25" s="45">
        <v>0</v>
      </c>
      <c r="C25" s="45">
        <v>-260.00000000000136</v>
      </c>
      <c r="D25" s="46">
        <v>-260.00000000000136</v>
      </c>
    </row>
    <row r="26" spans="1:22" ht="18.649999999999999" customHeight="1" thickBot="1" x14ac:dyDescent="0.45">
      <c r="A26" s="47" t="s">
        <v>52</v>
      </c>
      <c r="B26" s="48">
        <v>0</v>
      </c>
      <c r="C26" s="48">
        <v>3802.5</v>
      </c>
      <c r="D26" s="49">
        <v>3802.5</v>
      </c>
    </row>
    <row r="27" spans="1:22" ht="31.3" customHeight="1" thickTop="1" x14ac:dyDescent="0.4">
      <c r="A27" s="50" t="s">
        <v>53</v>
      </c>
      <c r="B27" s="51">
        <v>1625</v>
      </c>
      <c r="C27" s="51">
        <v>0</v>
      </c>
      <c r="D27" s="52">
        <v>5167.4999999999982</v>
      </c>
    </row>
    <row r="28" spans="1:22" ht="31.3" customHeight="1" x14ac:dyDescent="0.4">
      <c r="A28" s="53" t="s">
        <v>54</v>
      </c>
      <c r="B28" s="54">
        <v>5875.7411632439171</v>
      </c>
      <c r="C28" s="54">
        <v>4896.9386636895897</v>
      </c>
      <c r="D28" s="55">
        <v>4896.9386636895897</v>
      </c>
    </row>
    <row r="29" spans="1:22" ht="31.3" customHeight="1" thickBot="1" x14ac:dyDescent="0.45">
      <c r="A29" s="56" t="s">
        <v>55</v>
      </c>
      <c r="B29" s="57">
        <v>1925.0388324775486</v>
      </c>
      <c r="C29" s="57">
        <v>4150.9513742915824</v>
      </c>
      <c r="D29" s="58">
        <v>4150.9513742915824</v>
      </c>
    </row>
    <row r="30" spans="1:22" ht="35.4" customHeight="1" thickTop="1" thickBot="1" x14ac:dyDescent="0.45">
      <c r="A30" s="59" t="s">
        <v>56</v>
      </c>
      <c r="B30" s="60">
        <v>7800.7799957214656</v>
      </c>
      <c r="C30" s="60">
        <v>9047.8900379811712</v>
      </c>
      <c r="D30" s="61">
        <v>9047.8900379811712</v>
      </c>
      <c r="F30" s="44"/>
    </row>
    <row r="31" spans="1:22" x14ac:dyDescent="0.4">
      <c r="C31" s="23"/>
      <c r="D31" s="23"/>
    </row>
    <row r="32" spans="1:22" ht="15.9" x14ac:dyDescent="0.4">
      <c r="B32" s="3"/>
      <c r="C32" s="3"/>
      <c r="D32" s="3"/>
      <c r="E32" s="62"/>
      <c r="F32" s="62"/>
    </row>
    <row r="33" spans="1:6" ht="23.15" customHeight="1" thickBot="1" x14ac:dyDescent="0.45">
      <c r="A33" s="1" t="s">
        <v>57</v>
      </c>
      <c r="B33" s="63"/>
      <c r="C33" s="64"/>
      <c r="D33" s="64"/>
      <c r="E33" s="63"/>
      <c r="F33" s="63"/>
    </row>
    <row r="34" spans="1:6" x14ac:dyDescent="0.4">
      <c r="A34" s="65"/>
      <c r="B34" s="66" t="s">
        <v>58</v>
      </c>
      <c r="C34" s="67" t="s">
        <v>59</v>
      </c>
      <c r="D34" s="66" t="s">
        <v>60</v>
      </c>
      <c r="E34" s="67" t="s">
        <v>61</v>
      </c>
      <c r="F34" s="68" t="s">
        <v>62</v>
      </c>
    </row>
    <row r="35" spans="1:6" ht="29.15" x14ac:dyDescent="0.4">
      <c r="A35" s="69" t="s">
        <v>63</v>
      </c>
      <c r="B35" s="70" t="s">
        <v>80</v>
      </c>
      <c r="C35" s="71" t="s">
        <v>81</v>
      </c>
      <c r="D35" s="70" t="s">
        <v>82</v>
      </c>
      <c r="E35" s="71" t="s">
        <v>83</v>
      </c>
      <c r="F35" s="72" t="s">
        <v>84</v>
      </c>
    </row>
    <row r="36" spans="1:6" x14ac:dyDescent="0.4">
      <c r="A36" s="73" t="s">
        <v>13</v>
      </c>
      <c r="B36" s="74">
        <v>11.05</v>
      </c>
      <c r="C36" s="75">
        <v>11.3</v>
      </c>
      <c r="D36" s="74">
        <v>11.1</v>
      </c>
      <c r="E36" s="75">
        <v>10.9</v>
      </c>
      <c r="F36" s="76">
        <v>10.9</v>
      </c>
    </row>
    <row r="37" spans="1:6" x14ac:dyDescent="0.4">
      <c r="A37" s="14" t="s">
        <v>15</v>
      </c>
      <c r="B37" s="74">
        <v>13.7</v>
      </c>
      <c r="C37" s="75">
        <v>12.2</v>
      </c>
      <c r="D37" s="74">
        <v>12.1</v>
      </c>
      <c r="E37" s="75">
        <v>12</v>
      </c>
      <c r="F37" s="76">
        <v>12</v>
      </c>
    </row>
    <row r="38" spans="1:6" x14ac:dyDescent="0.4">
      <c r="A38" s="14" t="s">
        <v>17</v>
      </c>
      <c r="B38" s="77">
        <v>11.05</v>
      </c>
      <c r="C38" s="78">
        <v>11</v>
      </c>
      <c r="D38" s="77">
        <v>10.8</v>
      </c>
      <c r="E38" s="78">
        <v>9.8000000000000007</v>
      </c>
      <c r="F38" s="79">
        <v>9.5</v>
      </c>
    </row>
    <row r="39" spans="1:6" x14ac:dyDescent="0.4">
      <c r="A39" s="14" t="s">
        <v>19</v>
      </c>
      <c r="B39" s="77">
        <v>13</v>
      </c>
      <c r="C39" s="78">
        <v>11.2</v>
      </c>
      <c r="D39" s="77">
        <v>11</v>
      </c>
      <c r="E39" s="78">
        <v>9.9</v>
      </c>
      <c r="F39" s="79">
        <v>9.6</v>
      </c>
    </row>
    <row r="40" spans="1:6" x14ac:dyDescent="0.4">
      <c r="A40" s="14" t="s">
        <v>64</v>
      </c>
      <c r="B40" s="77">
        <v>5.42</v>
      </c>
      <c r="C40" s="78">
        <v>11.25</v>
      </c>
      <c r="D40" s="77">
        <v>20</v>
      </c>
      <c r="E40" s="78">
        <v>63.34</v>
      </c>
      <c r="F40" s="79">
        <v>300</v>
      </c>
    </row>
    <row r="41" spans="1:6" x14ac:dyDescent="0.4">
      <c r="A41" s="14" t="s">
        <v>22</v>
      </c>
      <c r="B41" s="80">
        <v>598.5</v>
      </c>
      <c r="C41" s="80">
        <v>598.5</v>
      </c>
      <c r="D41" s="80">
        <v>598.5</v>
      </c>
      <c r="E41" s="80">
        <v>598.5</v>
      </c>
      <c r="F41" s="81">
        <v>598.5</v>
      </c>
    </row>
    <row r="42" spans="1:6" x14ac:dyDescent="0.4">
      <c r="A42" s="33" t="s">
        <v>40</v>
      </c>
      <c r="B42" s="34">
        <v>0</v>
      </c>
      <c r="C42" s="34">
        <v>0.32600000000000001</v>
      </c>
      <c r="D42" s="34">
        <v>0.60099999999999998</v>
      </c>
      <c r="E42" s="34">
        <v>7.827</v>
      </c>
      <c r="F42" s="35">
        <v>48.671999999999997</v>
      </c>
    </row>
    <row r="43" spans="1:6" x14ac:dyDescent="0.4">
      <c r="A43" s="33" t="s">
        <v>42</v>
      </c>
      <c r="B43" s="82">
        <v>153</v>
      </c>
      <c r="C43" s="82">
        <v>591</v>
      </c>
      <c r="D43" s="82">
        <v>1187</v>
      </c>
      <c r="E43" s="82">
        <v>8041</v>
      </c>
      <c r="F43" s="83">
        <v>44888</v>
      </c>
    </row>
    <row r="44" spans="1:6" x14ac:dyDescent="0.4">
      <c r="A44" s="33" t="s">
        <v>44</v>
      </c>
      <c r="B44" s="34">
        <v>0</v>
      </c>
      <c r="C44" s="34">
        <v>0.29299999999999998</v>
      </c>
      <c r="D44" s="34">
        <v>0.54100000000000004</v>
      </c>
      <c r="E44" s="34">
        <v>7.0439999999999996</v>
      </c>
      <c r="F44" s="35">
        <v>43.805</v>
      </c>
    </row>
    <row r="45" spans="1:6" x14ac:dyDescent="0.4">
      <c r="A45" s="29" t="s">
        <v>46</v>
      </c>
      <c r="B45" s="39">
        <v>0</v>
      </c>
      <c r="C45" s="84">
        <v>0.33223063125351238</v>
      </c>
      <c r="D45" s="39">
        <v>0.61248653185080038</v>
      </c>
      <c r="E45" s="84">
        <v>7.9765924871817218</v>
      </c>
      <c r="F45" s="40">
        <v>49.60223706862255</v>
      </c>
    </row>
    <row r="46" spans="1:6" x14ac:dyDescent="0.4">
      <c r="A46" s="29" t="s">
        <v>48</v>
      </c>
      <c r="B46" s="42">
        <v>155.92419196867297</v>
      </c>
      <c r="C46" s="85">
        <v>602.29540819271722</v>
      </c>
      <c r="D46" s="42">
        <v>1209.686378214476</v>
      </c>
      <c r="E46" s="85">
        <v>8194.6825334647019</v>
      </c>
      <c r="F46" s="43">
        <v>45745.915876403873</v>
      </c>
    </row>
    <row r="47" spans="1:6" ht="15.9" x14ac:dyDescent="0.4">
      <c r="A47" s="53" t="s">
        <v>54</v>
      </c>
      <c r="B47" s="54">
        <v>0</v>
      </c>
      <c r="C47" s="54">
        <v>495.3711324439106</v>
      </c>
      <c r="D47" s="54">
        <v>913.24555398401924</v>
      </c>
      <c r="E47" s="54">
        <v>11893.465808707018</v>
      </c>
      <c r="F47" s="55">
        <v>73959.213982546047</v>
      </c>
    </row>
    <row r="48" spans="1:6" ht="16.3" thickBot="1" x14ac:dyDescent="0.45">
      <c r="A48" s="56" t="s">
        <v>55</v>
      </c>
      <c r="B48" s="57">
        <v>70.49567768527163</v>
      </c>
      <c r="C48" s="57">
        <v>272.30683341173557</v>
      </c>
      <c r="D48" s="57">
        <v>546.91744713998321</v>
      </c>
      <c r="E48" s="57">
        <v>3704.9395050148314</v>
      </c>
      <c r="F48" s="58">
        <v>20682.418169519431</v>
      </c>
    </row>
    <row r="49" spans="1:6" ht="16.75" thickTop="1" thickBot="1" x14ac:dyDescent="0.45">
      <c r="A49" s="59" t="s">
        <v>56</v>
      </c>
      <c r="B49" s="60">
        <v>70.49567768527163</v>
      </c>
      <c r="C49" s="60">
        <v>767.67796585564611</v>
      </c>
      <c r="D49" s="60">
        <v>1460.1630011240024</v>
      </c>
      <c r="E49" s="60">
        <v>15598.405313721851</v>
      </c>
      <c r="F49" s="61">
        <v>94641.632152065475</v>
      </c>
    </row>
    <row r="50" spans="1:6" ht="15" thickBot="1" x14ac:dyDescent="0.45">
      <c r="A50" s="19" t="s">
        <v>65</v>
      </c>
      <c r="B50" s="86">
        <v>13.006582598758603</v>
      </c>
      <c r="C50" s="87">
        <v>68.23804140939076</v>
      </c>
      <c r="D50" s="86">
        <v>73.008150056200122</v>
      </c>
      <c r="E50" s="87">
        <v>246.26468761796417</v>
      </c>
      <c r="F50" s="88">
        <v>315.47210717355159</v>
      </c>
    </row>
    <row r="53" spans="1:6" ht="16.3" thickBot="1" x14ac:dyDescent="0.45">
      <c r="A53" s="1" t="s">
        <v>66</v>
      </c>
      <c r="B53" s="62"/>
      <c r="C53" s="62"/>
      <c r="D53" s="62"/>
      <c r="E53" s="62"/>
      <c r="F53" s="62"/>
    </row>
    <row r="54" spans="1:6" x14ac:dyDescent="0.4">
      <c r="A54" s="89" t="s">
        <v>67</v>
      </c>
      <c r="B54" s="90" t="s">
        <v>58</v>
      </c>
      <c r="C54" s="91" t="s">
        <v>59</v>
      </c>
      <c r="D54" s="90" t="s">
        <v>60</v>
      </c>
      <c r="E54" s="91" t="s">
        <v>61</v>
      </c>
      <c r="F54" s="92" t="s">
        <v>62</v>
      </c>
    </row>
    <row r="55" spans="1:6" x14ac:dyDescent="0.4">
      <c r="A55" s="93">
        <v>9</v>
      </c>
      <c r="B55" s="94" t="s">
        <v>90</v>
      </c>
      <c r="C55" s="95" t="s">
        <v>90</v>
      </c>
      <c r="D55" s="94" t="s">
        <v>90</v>
      </c>
      <c r="E55" s="96" t="s">
        <v>90</v>
      </c>
      <c r="F55" s="97" t="s">
        <v>90</v>
      </c>
    </row>
    <row r="56" spans="1:6" x14ac:dyDescent="0.4">
      <c r="A56" s="93">
        <v>9.1</v>
      </c>
      <c r="B56" s="94" t="s">
        <v>90</v>
      </c>
      <c r="C56" s="95" t="s">
        <v>90</v>
      </c>
      <c r="D56" s="94" t="s">
        <v>90</v>
      </c>
      <c r="E56" s="96" t="s">
        <v>90</v>
      </c>
      <c r="F56" s="97" t="s">
        <v>90</v>
      </c>
    </row>
    <row r="57" spans="1:6" x14ac:dyDescent="0.4">
      <c r="A57" s="93">
        <v>9.1999999999999993</v>
      </c>
      <c r="B57" s="94" t="s">
        <v>90</v>
      </c>
      <c r="C57" s="95" t="s">
        <v>90</v>
      </c>
      <c r="D57" s="94" t="s">
        <v>90</v>
      </c>
      <c r="E57" s="96" t="s">
        <v>90</v>
      </c>
      <c r="F57" s="97" t="s">
        <v>90</v>
      </c>
    </row>
    <row r="58" spans="1:6" x14ac:dyDescent="0.4">
      <c r="A58" s="93">
        <v>9.2999999999999989</v>
      </c>
      <c r="B58" s="94" t="s">
        <v>90</v>
      </c>
      <c r="C58" s="95" t="s">
        <v>90</v>
      </c>
      <c r="D58" s="94" t="s">
        <v>90</v>
      </c>
      <c r="E58" s="96" t="s">
        <v>90</v>
      </c>
      <c r="F58" s="97" t="s">
        <v>90</v>
      </c>
    </row>
    <row r="59" spans="1:6" x14ac:dyDescent="0.4">
      <c r="A59" s="93">
        <v>9.3999999999999986</v>
      </c>
      <c r="B59" s="94" t="s">
        <v>90</v>
      </c>
      <c r="C59" s="95" t="s">
        <v>90</v>
      </c>
      <c r="D59" s="94" t="s">
        <v>90</v>
      </c>
      <c r="E59" s="96" t="s">
        <v>90</v>
      </c>
      <c r="F59" s="97" t="s">
        <v>90</v>
      </c>
    </row>
    <row r="60" spans="1:6" x14ac:dyDescent="0.4">
      <c r="A60" s="93">
        <v>9.4999999999999982</v>
      </c>
      <c r="B60" s="94" t="s">
        <v>90</v>
      </c>
      <c r="C60" s="95" t="s">
        <v>90</v>
      </c>
      <c r="D60" s="94" t="s">
        <v>90</v>
      </c>
      <c r="E60" s="96" t="s">
        <v>90</v>
      </c>
      <c r="F60" s="97">
        <v>113.20678316136944</v>
      </c>
    </row>
    <row r="61" spans="1:6" x14ac:dyDescent="0.4">
      <c r="A61" s="93">
        <v>9.5999999999999979</v>
      </c>
      <c r="B61" s="94" t="s">
        <v>90</v>
      </c>
      <c r="C61" s="95" t="s">
        <v>90</v>
      </c>
      <c r="D61" s="94" t="s">
        <v>90</v>
      </c>
      <c r="E61" s="96" t="s">
        <v>90</v>
      </c>
      <c r="F61" s="97">
        <v>67.224968932153857</v>
      </c>
    </row>
    <row r="62" spans="1:6" x14ac:dyDescent="0.4">
      <c r="A62" s="93">
        <v>9.6999999999999975</v>
      </c>
      <c r="B62" s="94" t="s">
        <v>90</v>
      </c>
      <c r="C62" s="95" t="s">
        <v>90</v>
      </c>
      <c r="D62" s="94" t="s">
        <v>90</v>
      </c>
      <c r="E62" s="96" t="s">
        <v>90</v>
      </c>
      <c r="F62" s="97">
        <v>48.09338683422159</v>
      </c>
    </row>
    <row r="63" spans="1:6" x14ac:dyDescent="0.4">
      <c r="A63" s="93">
        <v>9.7999999999999972</v>
      </c>
      <c r="B63" s="94" t="s">
        <v>90</v>
      </c>
      <c r="C63" s="95" t="s">
        <v>90</v>
      </c>
      <c r="D63" s="94" t="s">
        <v>90</v>
      </c>
      <c r="E63" s="96">
        <v>37.607015060402354</v>
      </c>
      <c r="F63" s="97">
        <v>37.608732254990876</v>
      </c>
    </row>
    <row r="64" spans="1:6" x14ac:dyDescent="0.4">
      <c r="A64" s="93">
        <v>9.8999999999999968</v>
      </c>
      <c r="B64" s="94" t="s">
        <v>90</v>
      </c>
      <c r="C64" s="95" t="s">
        <v>90</v>
      </c>
      <c r="D64" s="94" t="s">
        <v>90</v>
      </c>
      <c r="E64" s="96">
        <v>30.988180178201912</v>
      </c>
      <c r="F64" s="97">
        <v>30.989346102727531</v>
      </c>
    </row>
    <row r="65" spans="1:6" x14ac:dyDescent="0.4">
      <c r="A65" s="93">
        <v>9.9999999999999964</v>
      </c>
      <c r="B65" s="94" t="s">
        <v>90</v>
      </c>
      <c r="C65" s="95" t="s">
        <v>90</v>
      </c>
      <c r="D65" s="94" t="s">
        <v>90</v>
      </c>
      <c r="E65" s="96">
        <v>26.429602226659235</v>
      </c>
      <c r="F65" s="97">
        <v>26.430450346343651</v>
      </c>
    </row>
    <row r="66" spans="1:6" x14ac:dyDescent="0.4">
      <c r="A66" s="93">
        <v>10.099999999999996</v>
      </c>
      <c r="B66" s="94" t="s">
        <v>90</v>
      </c>
      <c r="C66" s="95" t="s">
        <v>90</v>
      </c>
      <c r="D66" s="94" t="s">
        <v>90</v>
      </c>
      <c r="E66" s="96">
        <v>23.098882403321973</v>
      </c>
      <c r="F66" s="97">
        <v>23.099530225883029</v>
      </c>
    </row>
    <row r="67" spans="1:6" x14ac:dyDescent="0.4">
      <c r="A67" s="93">
        <v>10.199999999999996</v>
      </c>
      <c r="B67" s="94" t="s">
        <v>90</v>
      </c>
      <c r="C67" s="95" t="s">
        <v>90</v>
      </c>
      <c r="D67" s="94" t="s">
        <v>90</v>
      </c>
      <c r="E67" s="96">
        <v>20.558814268902616</v>
      </c>
      <c r="F67" s="97">
        <v>20.559327447954121</v>
      </c>
    </row>
    <row r="68" spans="1:6" x14ac:dyDescent="0.4">
      <c r="A68" s="93">
        <v>10.299999999999995</v>
      </c>
      <c r="B68" s="94" t="s">
        <v>90</v>
      </c>
      <c r="C68" s="95" t="s">
        <v>90</v>
      </c>
      <c r="D68" s="94" t="s">
        <v>90</v>
      </c>
      <c r="E68" s="96">
        <v>18.557738229454802</v>
      </c>
      <c r="F68" s="97">
        <v>18.558156369562887</v>
      </c>
    </row>
    <row r="69" spans="1:6" x14ac:dyDescent="0.4">
      <c r="A69" s="93">
        <v>10.399999999999995</v>
      </c>
      <c r="B69" s="94" t="s">
        <v>90</v>
      </c>
      <c r="C69" s="95" t="s">
        <v>90</v>
      </c>
      <c r="D69" s="94" t="s">
        <v>90</v>
      </c>
      <c r="E69" s="98">
        <v>16.940552393920399</v>
      </c>
      <c r="F69" s="97">
        <v>16.940900832328456</v>
      </c>
    </row>
    <row r="70" spans="1:6" x14ac:dyDescent="0.4">
      <c r="A70" s="93">
        <v>10.499999999999995</v>
      </c>
      <c r="B70" s="94" t="s">
        <v>90</v>
      </c>
      <c r="C70" s="95" t="s">
        <v>90</v>
      </c>
      <c r="D70" s="94" t="s">
        <v>90</v>
      </c>
      <c r="E70" s="98">
        <v>15.606456305423983</v>
      </c>
      <c r="F70" s="97">
        <v>15.606752024120853</v>
      </c>
    </row>
    <row r="71" spans="1:6" x14ac:dyDescent="0.4">
      <c r="A71" s="93">
        <v>10.599999999999994</v>
      </c>
      <c r="B71" s="94" t="s">
        <v>90</v>
      </c>
      <c r="C71" s="95" t="s">
        <v>90</v>
      </c>
      <c r="D71" s="94" t="s">
        <v>90</v>
      </c>
      <c r="E71" s="98">
        <v>14.487099700506654</v>
      </c>
      <c r="F71" s="97">
        <v>14.487354519907292</v>
      </c>
    </row>
    <row r="72" spans="1:6" x14ac:dyDescent="0.4">
      <c r="A72" s="93">
        <v>10.699999999999994</v>
      </c>
      <c r="B72" s="94" t="s">
        <v>90</v>
      </c>
      <c r="C72" s="99" t="s">
        <v>90</v>
      </c>
      <c r="D72" s="100" t="s">
        <v>90</v>
      </c>
      <c r="E72" s="98">
        <v>13.534497002779153</v>
      </c>
      <c r="F72" s="101">
        <v>13.534719412277306</v>
      </c>
    </row>
    <row r="73" spans="1:6" x14ac:dyDescent="0.4">
      <c r="A73" s="93">
        <v>10.799999999999994</v>
      </c>
      <c r="B73" s="94" t="s">
        <v>90</v>
      </c>
      <c r="C73" s="99" t="s">
        <v>90</v>
      </c>
      <c r="D73" s="100">
        <v>14.525049185099698</v>
      </c>
      <c r="E73" s="98">
        <v>12.713968629178858</v>
      </c>
      <c r="F73" s="101">
        <v>12.714164888787282</v>
      </c>
    </row>
    <row r="74" spans="1:6" x14ac:dyDescent="0.4">
      <c r="A74" s="93">
        <v>10.899999999999993</v>
      </c>
      <c r="B74" s="94" t="s">
        <v>90</v>
      </c>
      <c r="C74" s="99" t="s">
        <v>90</v>
      </c>
      <c r="D74" s="100">
        <v>13.600360269024209</v>
      </c>
      <c r="E74" s="98">
        <v>11.999827934529877</v>
      </c>
      <c r="F74" s="101">
        <v>12.000002765480069</v>
      </c>
    </row>
    <row r="75" spans="1:6" x14ac:dyDescent="0.4">
      <c r="A75" s="93">
        <v>10.999999999999993</v>
      </c>
      <c r="B75" s="94" t="s">
        <v>90</v>
      </c>
      <c r="C75" s="99">
        <v>14.563524613329701</v>
      </c>
      <c r="D75" s="100">
        <v>12.800288634656305</v>
      </c>
      <c r="E75" s="98">
        <v>11.372643677306124</v>
      </c>
      <c r="F75" s="101">
        <v>11.372800710265103</v>
      </c>
    </row>
    <row r="76" spans="1:6" x14ac:dyDescent="0.4">
      <c r="A76" s="93">
        <v>11.099999999999993</v>
      </c>
      <c r="B76" s="94">
        <v>13.291004149861324</v>
      </c>
      <c r="C76" s="99">
        <v>13.665371938447903</v>
      </c>
      <c r="D76" s="100">
        <v>12.101233210051349</v>
      </c>
      <c r="E76" s="98">
        <v>10.817445094747473</v>
      </c>
      <c r="F76" s="101">
        <v>10.81758716954837</v>
      </c>
    </row>
    <row r="77" spans="1:6" x14ac:dyDescent="0.4">
      <c r="A77" s="93">
        <v>11.199999999999992</v>
      </c>
      <c r="B77" s="94">
        <v>13</v>
      </c>
      <c r="C77" s="99">
        <v>12.884930337922631</v>
      </c>
      <c r="D77" s="100">
        <v>11.485198725341018</v>
      </c>
      <c r="E77" s="98">
        <v>10.322511477409497</v>
      </c>
      <c r="F77" s="101">
        <v>10.322640848769861</v>
      </c>
    </row>
    <row r="78" spans="1:6" x14ac:dyDescent="0.4">
      <c r="A78" s="93">
        <v>11.299999999999992</v>
      </c>
      <c r="B78" s="94">
        <v>13</v>
      </c>
      <c r="C78" s="99">
        <v>12.200482291175369</v>
      </c>
      <c r="D78" s="100">
        <v>11</v>
      </c>
      <c r="E78" s="98">
        <v>9.9</v>
      </c>
      <c r="F78" s="101">
        <v>9.8786540974315251</v>
      </c>
    </row>
    <row r="79" spans="1:6" x14ac:dyDescent="0.4">
      <c r="A79" s="93">
        <v>11.399999999999991</v>
      </c>
      <c r="B79" s="94">
        <v>13</v>
      </c>
      <c r="C79" s="99">
        <v>11.595343221625344</v>
      </c>
      <c r="D79" s="100">
        <v>11</v>
      </c>
      <c r="E79" s="98">
        <v>9.9</v>
      </c>
      <c r="F79" s="101">
        <v>9.6</v>
      </c>
    </row>
    <row r="80" spans="1:6" x14ac:dyDescent="0.4">
      <c r="A80" s="93">
        <v>11.499999999999991</v>
      </c>
      <c r="B80" s="94">
        <v>13</v>
      </c>
      <c r="C80" s="99">
        <v>11.2</v>
      </c>
      <c r="D80" s="100">
        <v>11</v>
      </c>
      <c r="E80" s="98">
        <v>9.9</v>
      </c>
      <c r="F80" s="101">
        <v>9.6</v>
      </c>
    </row>
    <row r="81" spans="1:6" x14ac:dyDescent="0.4">
      <c r="A81" s="93">
        <v>11.599999999999991</v>
      </c>
      <c r="B81" s="94">
        <v>13</v>
      </c>
      <c r="C81" s="99">
        <v>11.2</v>
      </c>
      <c r="D81" s="100">
        <v>11</v>
      </c>
      <c r="E81" s="98">
        <v>9.9</v>
      </c>
      <c r="F81" s="101">
        <v>9.6</v>
      </c>
    </row>
    <row r="82" spans="1:6" x14ac:dyDescent="0.4">
      <c r="A82" s="93">
        <v>11.69999999999999</v>
      </c>
      <c r="B82" s="94">
        <v>13</v>
      </c>
      <c r="C82" s="95">
        <v>11.2</v>
      </c>
      <c r="D82" s="94">
        <v>11</v>
      </c>
      <c r="E82" s="98">
        <v>9.9</v>
      </c>
      <c r="F82" s="97">
        <v>9.6</v>
      </c>
    </row>
    <row r="83" spans="1:6" x14ac:dyDescent="0.4">
      <c r="A83" s="93">
        <v>11.79999999999999</v>
      </c>
      <c r="B83" s="94">
        <v>13</v>
      </c>
      <c r="C83" s="95">
        <v>11.2</v>
      </c>
      <c r="D83" s="94">
        <v>11</v>
      </c>
      <c r="E83" s="98">
        <v>9.9</v>
      </c>
      <c r="F83" s="97">
        <v>9.6</v>
      </c>
    </row>
    <row r="84" spans="1:6" x14ac:dyDescent="0.4">
      <c r="A84" s="93">
        <v>11.89999999999999</v>
      </c>
      <c r="B84" s="94">
        <v>13</v>
      </c>
      <c r="C84" s="95">
        <v>11.2</v>
      </c>
      <c r="D84" s="94">
        <v>11</v>
      </c>
      <c r="E84" s="98">
        <v>9.9</v>
      </c>
      <c r="F84" s="97">
        <v>9.6</v>
      </c>
    </row>
    <row r="85" spans="1:6" x14ac:dyDescent="0.4">
      <c r="A85" s="93">
        <v>11.999999999999989</v>
      </c>
      <c r="B85" s="94">
        <v>13</v>
      </c>
      <c r="C85" s="95">
        <v>11.2</v>
      </c>
      <c r="D85" s="94">
        <v>11</v>
      </c>
      <c r="E85" s="98">
        <v>9.9</v>
      </c>
      <c r="F85" s="97">
        <v>9.6</v>
      </c>
    </row>
    <row r="86" spans="1:6" x14ac:dyDescent="0.4">
      <c r="A86" s="93">
        <v>12.099999999999989</v>
      </c>
      <c r="B86" s="94">
        <v>13</v>
      </c>
      <c r="C86" s="95">
        <v>11.2</v>
      </c>
      <c r="D86" s="94">
        <v>11</v>
      </c>
      <c r="E86" s="98">
        <v>9.9</v>
      </c>
      <c r="F86" s="97">
        <v>9.6</v>
      </c>
    </row>
    <row r="87" spans="1:6" x14ac:dyDescent="0.4">
      <c r="A87" s="93">
        <v>12.199999999999989</v>
      </c>
      <c r="B87" s="94">
        <v>13</v>
      </c>
      <c r="C87" s="95">
        <v>11.2</v>
      </c>
      <c r="D87" s="94">
        <v>11</v>
      </c>
      <c r="E87" s="98">
        <v>9.9</v>
      </c>
      <c r="F87" s="97">
        <v>9.6</v>
      </c>
    </row>
    <row r="88" spans="1:6" x14ac:dyDescent="0.4">
      <c r="A88" s="93">
        <v>12.299999999999988</v>
      </c>
      <c r="B88" s="94">
        <v>13</v>
      </c>
      <c r="C88" s="95">
        <v>11.2</v>
      </c>
      <c r="D88" s="94">
        <v>11</v>
      </c>
      <c r="E88" s="98">
        <v>9.9</v>
      </c>
      <c r="F88" s="97">
        <v>9.6</v>
      </c>
    </row>
    <row r="89" spans="1:6" x14ac:dyDescent="0.4">
      <c r="A89" s="93">
        <v>12.399999999999988</v>
      </c>
      <c r="B89" s="94">
        <v>13</v>
      </c>
      <c r="C89" s="95">
        <v>11.2</v>
      </c>
      <c r="D89" s="94">
        <v>11</v>
      </c>
      <c r="E89" s="98">
        <v>9.9</v>
      </c>
      <c r="F89" s="97">
        <v>9.6</v>
      </c>
    </row>
    <row r="90" spans="1:6" x14ac:dyDescent="0.4">
      <c r="A90" s="93">
        <v>12.499999999999988</v>
      </c>
      <c r="B90" s="94">
        <v>13</v>
      </c>
      <c r="C90" s="95">
        <v>11.2</v>
      </c>
      <c r="D90" s="94">
        <v>11</v>
      </c>
      <c r="E90" s="98">
        <v>9.9</v>
      </c>
      <c r="F90" s="97">
        <v>9.6</v>
      </c>
    </row>
    <row r="91" spans="1:6" x14ac:dyDescent="0.4">
      <c r="A91" s="93">
        <v>12.599999999999987</v>
      </c>
      <c r="B91" s="94">
        <v>13</v>
      </c>
      <c r="C91" s="95">
        <v>11.2</v>
      </c>
      <c r="D91" s="94">
        <v>11</v>
      </c>
      <c r="E91" s="96">
        <v>9.9</v>
      </c>
      <c r="F91" s="97">
        <v>9.6</v>
      </c>
    </row>
    <row r="92" spans="1:6" x14ac:dyDescent="0.4">
      <c r="A92" s="93">
        <v>12.699999999999987</v>
      </c>
      <c r="B92" s="94">
        <v>13</v>
      </c>
      <c r="C92" s="95">
        <v>11.2</v>
      </c>
      <c r="D92" s="94">
        <v>11</v>
      </c>
      <c r="E92" s="96">
        <v>9.9</v>
      </c>
      <c r="F92" s="97">
        <v>9.6</v>
      </c>
    </row>
    <row r="93" spans="1:6" x14ac:dyDescent="0.4">
      <c r="A93" s="93">
        <v>12.799999999999986</v>
      </c>
      <c r="B93" s="94">
        <v>13</v>
      </c>
      <c r="C93" s="95">
        <v>11.2</v>
      </c>
      <c r="D93" s="94">
        <v>11</v>
      </c>
      <c r="E93" s="96">
        <v>9.9</v>
      </c>
      <c r="F93" s="97">
        <v>9.6</v>
      </c>
    </row>
    <row r="94" spans="1:6" x14ac:dyDescent="0.4">
      <c r="A94" s="93">
        <v>12.899999999999986</v>
      </c>
      <c r="B94" s="94">
        <v>13</v>
      </c>
      <c r="C94" s="95">
        <v>11.2</v>
      </c>
      <c r="D94" s="94">
        <v>11</v>
      </c>
      <c r="E94" s="96">
        <v>9.9</v>
      </c>
      <c r="F94" s="97">
        <v>9.6</v>
      </c>
    </row>
    <row r="95" spans="1:6" ht="15" thickBot="1" x14ac:dyDescent="0.45">
      <c r="A95" s="102">
        <v>12.999999999999986</v>
      </c>
      <c r="B95" s="103">
        <v>13</v>
      </c>
      <c r="C95" s="104">
        <v>11.2</v>
      </c>
      <c r="D95" s="103">
        <v>11</v>
      </c>
      <c r="E95" s="105">
        <v>9.9</v>
      </c>
      <c r="F95" s="106">
        <v>9.6</v>
      </c>
    </row>
    <row r="98" spans="1:6" ht="16.3" thickBot="1" x14ac:dyDescent="0.45">
      <c r="A98" s="1" t="s">
        <v>68</v>
      </c>
      <c r="B98" s="62"/>
      <c r="C98" s="62"/>
      <c r="D98" s="62"/>
      <c r="E98" s="62"/>
      <c r="F98" s="62"/>
    </row>
    <row r="99" spans="1:6" ht="29.15" x14ac:dyDescent="0.4">
      <c r="A99" s="4" t="s">
        <v>63</v>
      </c>
      <c r="B99" s="107" t="s">
        <v>80</v>
      </c>
      <c r="C99" s="25" t="s">
        <v>81</v>
      </c>
      <c r="D99" s="107" t="s">
        <v>82</v>
      </c>
      <c r="E99" s="25" t="s">
        <v>83</v>
      </c>
      <c r="F99" s="108" t="s">
        <v>84</v>
      </c>
    </row>
    <row r="100" spans="1:6" s="7" customFormat="1" ht="114" hidden="1" customHeight="1" x14ac:dyDescent="0.4">
      <c r="A100" s="109" t="s">
        <v>69</v>
      </c>
      <c r="B100" s="110" t="s">
        <v>91</v>
      </c>
      <c r="C100" s="7" t="s">
        <v>92</v>
      </c>
      <c r="D100" s="110" t="s">
        <v>93</v>
      </c>
      <c r="E100" s="7" t="s">
        <v>94</v>
      </c>
      <c r="F100" s="111" t="s">
        <v>95</v>
      </c>
    </row>
    <row r="101" spans="1:6" hidden="1" x14ac:dyDescent="0.4">
      <c r="A101" s="10" t="s">
        <v>70</v>
      </c>
      <c r="B101" s="112">
        <v>-24.63419729147676</v>
      </c>
      <c r="C101" s="113">
        <v>-23.443816389888333</v>
      </c>
      <c r="D101" s="112">
        <v>-30.123540154037137</v>
      </c>
      <c r="E101" s="113">
        <v>-42.754108165315003</v>
      </c>
      <c r="F101" s="114">
        <v>-42.751888972113399</v>
      </c>
    </row>
    <row r="102" spans="1:6" hidden="1" x14ac:dyDescent="0.4">
      <c r="A102" s="10"/>
      <c r="B102" s="112">
        <v>-24.634197291476728</v>
      </c>
      <c r="D102" s="115"/>
      <c r="F102" s="116"/>
    </row>
    <row r="103" spans="1:6" x14ac:dyDescent="0.4">
      <c r="A103" s="117" t="s">
        <v>71</v>
      </c>
      <c r="B103" s="118">
        <v>1.063554834181794</v>
      </c>
      <c r="C103" s="119">
        <v>5.5798591417073542</v>
      </c>
      <c r="D103" s="118">
        <v>5.969913337139956</v>
      </c>
      <c r="E103" s="119">
        <v>20.137187998125921</v>
      </c>
      <c r="F103" s="120">
        <v>25.796313680887344</v>
      </c>
    </row>
    <row r="104" spans="1:6" x14ac:dyDescent="0.4">
      <c r="A104" s="10" t="s">
        <v>72</v>
      </c>
      <c r="B104" s="121">
        <v>134.93628377329682</v>
      </c>
      <c r="C104" s="122">
        <v>135.54963051772091</v>
      </c>
      <c r="D104" s="121">
        <v>138.05980886064165</v>
      </c>
      <c r="E104" s="122">
        <v>152.14754445866632</v>
      </c>
      <c r="F104" s="123">
        <v>156.95220375736105</v>
      </c>
    </row>
    <row r="105" spans="1:6" x14ac:dyDescent="0.4">
      <c r="A105" s="10" t="s">
        <v>73</v>
      </c>
      <c r="B105" s="121">
        <v>270.59087215351343</v>
      </c>
      <c r="C105" s="122">
        <v>270.59087215351343</v>
      </c>
      <c r="D105" s="121">
        <v>270.59087215351343</v>
      </c>
      <c r="E105" s="122">
        <v>270.59087215351343</v>
      </c>
      <c r="F105" s="123">
        <v>270.59087215351343</v>
      </c>
    </row>
    <row r="106" spans="1:6" x14ac:dyDescent="0.4">
      <c r="A106" s="10" t="s">
        <v>74</v>
      </c>
      <c r="B106" s="121">
        <v>7.6923076923076927E-2</v>
      </c>
      <c r="C106" s="122">
        <v>8.9285714285714288E-2</v>
      </c>
      <c r="D106" s="121">
        <v>9.0909090909090912E-2</v>
      </c>
      <c r="E106" s="122">
        <v>0.10101010101010101</v>
      </c>
      <c r="F106" s="123">
        <v>0.10416666666666667</v>
      </c>
    </row>
    <row r="107" spans="1:6" x14ac:dyDescent="0.4">
      <c r="A107" s="124" t="s">
        <v>75</v>
      </c>
      <c r="B107" s="125">
        <v>1491.04593569493</v>
      </c>
      <c r="C107" s="126">
        <v>1491.04593569493</v>
      </c>
      <c r="D107" s="125">
        <v>1491.04593569493</v>
      </c>
      <c r="E107" s="126">
        <v>1491.04593569493</v>
      </c>
      <c r="F107" s="127">
        <v>1491.04593569493</v>
      </c>
    </row>
    <row r="108" spans="1:6" x14ac:dyDescent="0.4">
      <c r="A108" s="10"/>
      <c r="B108" s="115"/>
      <c r="D108" s="115"/>
      <c r="F108" s="116"/>
    </row>
    <row r="109" spans="1:6" x14ac:dyDescent="0.4">
      <c r="A109" s="10"/>
      <c r="B109" s="115"/>
      <c r="D109" s="115"/>
      <c r="F109" s="116"/>
    </row>
    <row r="110" spans="1:6" x14ac:dyDescent="0.4">
      <c r="A110" s="10" t="s">
        <v>76</v>
      </c>
      <c r="B110" s="112">
        <v>-24.63419729147671</v>
      </c>
      <c r="C110" s="113">
        <v>-23.443816389888301</v>
      </c>
      <c r="D110" s="112">
        <v>-30.123540154037059</v>
      </c>
      <c r="E110" s="113">
        <v>-42.754108165314904</v>
      </c>
      <c r="F110" s="114">
        <v>-42.751888972113349</v>
      </c>
    </row>
    <row r="111" spans="1:6" s="7" customFormat="1" ht="29.6" thickBot="1" x14ac:dyDescent="0.45">
      <c r="A111" s="128"/>
      <c r="B111" s="129" t="s">
        <v>96</v>
      </c>
      <c r="C111" s="130" t="s">
        <v>97</v>
      </c>
      <c r="D111" s="129" t="s">
        <v>98</v>
      </c>
      <c r="E111" s="130" t="s">
        <v>99</v>
      </c>
      <c r="F111" s="131" t="s">
        <v>100</v>
      </c>
    </row>
    <row r="112" spans="1:6" ht="32.4" customHeight="1" x14ac:dyDescent="0.4">
      <c r="B112" t="s">
        <v>77</v>
      </c>
    </row>
    <row r="113" spans="1:11" ht="39.65" customHeight="1" x14ac:dyDescent="0.4">
      <c r="A113" s="1" t="s">
        <v>101</v>
      </c>
      <c r="B113" s="63"/>
      <c r="C113" s="63"/>
      <c r="D113" s="63"/>
      <c r="E113" s="63"/>
      <c r="F113" s="63"/>
      <c r="G113" s="63"/>
      <c r="H113" s="63"/>
      <c r="I113" s="63"/>
      <c r="J113" s="63"/>
      <c r="K113" s="63"/>
    </row>
    <row r="114" spans="1:11" ht="15" thickBot="1" x14ac:dyDescent="0.45">
      <c r="B114" t="s">
        <v>78</v>
      </c>
      <c r="C114" t="s">
        <v>79</v>
      </c>
      <c r="D114" t="s">
        <v>78</v>
      </c>
      <c r="E114" t="s">
        <v>79</v>
      </c>
      <c r="F114" t="s">
        <v>78</v>
      </c>
      <c r="G114" t="s">
        <v>79</v>
      </c>
      <c r="H114" t="s">
        <v>78</v>
      </c>
      <c r="I114" t="s">
        <v>79</v>
      </c>
      <c r="J114" t="s">
        <v>78</v>
      </c>
      <c r="K114" t="s">
        <v>79</v>
      </c>
    </row>
    <row r="115" spans="1:11" ht="29.15" x14ac:dyDescent="0.4">
      <c r="A115" s="89" t="s">
        <v>67</v>
      </c>
      <c r="B115" s="90" t="s">
        <v>80</v>
      </c>
      <c r="C115" s="90" t="s">
        <v>80</v>
      </c>
      <c r="D115" s="91" t="s">
        <v>81</v>
      </c>
      <c r="E115" s="91" t="s">
        <v>81</v>
      </c>
      <c r="F115" s="90" t="s">
        <v>82</v>
      </c>
      <c r="G115" s="90" t="s">
        <v>82</v>
      </c>
      <c r="H115" s="91" t="s">
        <v>83</v>
      </c>
      <c r="I115" s="91" t="s">
        <v>83</v>
      </c>
      <c r="J115" s="92" t="s">
        <v>84</v>
      </c>
      <c r="K115" s="92" t="s">
        <v>84</v>
      </c>
    </row>
    <row r="116" spans="1:11" x14ac:dyDescent="0.4">
      <c r="A116" t="s">
        <v>85</v>
      </c>
      <c r="B116" s="115"/>
      <c r="C116" s="132">
        <v>13.006582598758603</v>
      </c>
      <c r="E116" s="113">
        <v>68.23804140939076</v>
      </c>
      <c r="G116" s="113">
        <v>73.008150056200122</v>
      </c>
      <c r="I116" s="113">
        <v>246.26468761796417</v>
      </c>
      <c r="J116" s="115"/>
      <c r="K116" s="112">
        <v>315.47210717355159</v>
      </c>
    </row>
    <row r="117" spans="1:11" x14ac:dyDescent="0.4">
      <c r="A117">
        <v>9</v>
      </c>
      <c r="B117" s="133" t="s">
        <v>90</v>
      </c>
      <c r="C117" s="134" t="s">
        <v>90</v>
      </c>
      <c r="D117" s="135" t="s">
        <v>90</v>
      </c>
      <c r="E117" s="136" t="s">
        <v>90</v>
      </c>
      <c r="F117" s="137" t="s">
        <v>90</v>
      </c>
      <c r="G117" s="134" t="s">
        <v>90</v>
      </c>
      <c r="H117" s="135" t="s">
        <v>90</v>
      </c>
      <c r="I117" s="136" t="s">
        <v>90</v>
      </c>
      <c r="J117" s="133" t="s">
        <v>90</v>
      </c>
      <c r="K117" s="134" t="s">
        <v>90</v>
      </c>
    </row>
    <row r="118" spans="1:11" x14ac:dyDescent="0.4">
      <c r="A118">
        <v>9.1</v>
      </c>
      <c r="B118" s="133" t="s">
        <v>90</v>
      </c>
      <c r="C118" s="134" t="s">
        <v>90</v>
      </c>
      <c r="D118" s="135" t="s">
        <v>90</v>
      </c>
      <c r="E118" s="136" t="s">
        <v>90</v>
      </c>
      <c r="F118" s="137" t="s">
        <v>90</v>
      </c>
      <c r="G118" s="134" t="s">
        <v>90</v>
      </c>
      <c r="H118" s="135" t="s">
        <v>90</v>
      </c>
      <c r="I118" s="136" t="s">
        <v>90</v>
      </c>
      <c r="J118" s="133" t="s">
        <v>90</v>
      </c>
      <c r="K118" s="134" t="s">
        <v>90</v>
      </c>
    </row>
    <row r="119" spans="1:11" x14ac:dyDescent="0.4">
      <c r="A119">
        <v>9.1999999999999993</v>
      </c>
      <c r="B119" s="133" t="s">
        <v>90</v>
      </c>
      <c r="C119" s="134" t="s">
        <v>90</v>
      </c>
      <c r="D119" s="135" t="s">
        <v>90</v>
      </c>
      <c r="E119" s="136" t="s">
        <v>90</v>
      </c>
      <c r="F119" s="137" t="s">
        <v>90</v>
      </c>
      <c r="G119" s="134" t="s">
        <v>90</v>
      </c>
      <c r="H119" s="135" t="s">
        <v>90</v>
      </c>
      <c r="I119" s="136" t="s">
        <v>90</v>
      </c>
      <c r="J119" s="133" t="s">
        <v>90</v>
      </c>
      <c r="K119" s="134" t="s">
        <v>90</v>
      </c>
    </row>
    <row r="120" spans="1:11" x14ac:dyDescent="0.4">
      <c r="A120">
        <v>9.2999999999999989</v>
      </c>
      <c r="B120" s="133" t="s">
        <v>90</v>
      </c>
      <c r="C120" s="134" t="s">
        <v>90</v>
      </c>
      <c r="D120" s="135" t="s">
        <v>90</v>
      </c>
      <c r="E120" s="136" t="s">
        <v>90</v>
      </c>
      <c r="F120" s="137" t="s">
        <v>90</v>
      </c>
      <c r="G120" s="134" t="s">
        <v>90</v>
      </c>
      <c r="H120" s="135" t="s">
        <v>90</v>
      </c>
      <c r="I120" s="136" t="s">
        <v>90</v>
      </c>
      <c r="J120" s="133" t="s">
        <v>90</v>
      </c>
      <c r="K120" s="134" t="s">
        <v>90</v>
      </c>
    </row>
    <row r="121" spans="1:11" x14ac:dyDescent="0.4">
      <c r="A121">
        <v>9.3999999999999986</v>
      </c>
      <c r="B121" s="133" t="s">
        <v>90</v>
      </c>
      <c r="C121" s="134" t="s">
        <v>90</v>
      </c>
      <c r="D121" s="135" t="s">
        <v>90</v>
      </c>
      <c r="E121" s="136" t="s">
        <v>90</v>
      </c>
      <c r="F121" s="137" t="s">
        <v>90</v>
      </c>
      <c r="G121" s="134" t="s">
        <v>90</v>
      </c>
      <c r="H121" s="135" t="s">
        <v>90</v>
      </c>
      <c r="I121" s="136" t="s">
        <v>90</v>
      </c>
      <c r="J121" s="133" t="s">
        <v>90</v>
      </c>
      <c r="K121" s="134" t="s">
        <v>90</v>
      </c>
    </row>
    <row r="122" spans="1:11" x14ac:dyDescent="0.4">
      <c r="A122">
        <v>9.4999999999999982</v>
      </c>
      <c r="B122" s="133" t="s">
        <v>90</v>
      </c>
      <c r="C122" s="134" t="s">
        <v>90</v>
      </c>
      <c r="D122" s="135" t="s">
        <v>90</v>
      </c>
      <c r="E122" s="136" t="s">
        <v>90</v>
      </c>
      <c r="F122" s="137" t="s">
        <v>90</v>
      </c>
      <c r="G122" s="134" t="s">
        <v>90</v>
      </c>
      <c r="H122" s="135" t="s">
        <v>90</v>
      </c>
      <c r="I122" s="136" t="s">
        <v>90</v>
      </c>
      <c r="J122" s="133">
        <v>113.20678316136944</v>
      </c>
      <c r="K122" s="134">
        <v>113.2067831613689</v>
      </c>
    </row>
    <row r="123" spans="1:11" x14ac:dyDescent="0.4">
      <c r="A123">
        <v>9.5999999999999979</v>
      </c>
      <c r="B123" s="133" t="s">
        <v>90</v>
      </c>
      <c r="C123" s="134" t="s">
        <v>90</v>
      </c>
      <c r="D123" s="135" t="s">
        <v>90</v>
      </c>
      <c r="E123" s="136" t="s">
        <v>90</v>
      </c>
      <c r="F123" s="137" t="s">
        <v>90</v>
      </c>
      <c r="G123" s="134" t="s">
        <v>90</v>
      </c>
      <c r="H123" s="135" t="s">
        <v>90</v>
      </c>
      <c r="I123" s="136" t="s">
        <v>90</v>
      </c>
      <c r="J123" s="133">
        <v>67.224968932153857</v>
      </c>
      <c r="K123" s="134">
        <v>67.224968932153985</v>
      </c>
    </row>
    <row r="124" spans="1:11" x14ac:dyDescent="0.4">
      <c r="A124">
        <v>9.6999999999999975</v>
      </c>
      <c r="B124" s="133" t="s">
        <v>90</v>
      </c>
      <c r="C124" s="134" t="s">
        <v>90</v>
      </c>
      <c r="D124" s="135" t="s">
        <v>90</v>
      </c>
      <c r="E124" s="136" t="s">
        <v>90</v>
      </c>
      <c r="F124" s="137" t="s">
        <v>90</v>
      </c>
      <c r="G124" s="134" t="s">
        <v>90</v>
      </c>
      <c r="H124" s="135" t="s">
        <v>90</v>
      </c>
      <c r="I124" s="136" t="s">
        <v>90</v>
      </c>
      <c r="J124" s="133">
        <v>48.09338683422159</v>
      </c>
      <c r="K124" s="134">
        <v>48.093386834221555</v>
      </c>
    </row>
    <row r="125" spans="1:11" x14ac:dyDescent="0.4">
      <c r="A125">
        <v>9.7999999999999972</v>
      </c>
      <c r="B125" s="133" t="s">
        <v>90</v>
      </c>
      <c r="C125" s="134" t="s">
        <v>90</v>
      </c>
      <c r="D125" s="135" t="s">
        <v>90</v>
      </c>
      <c r="E125" s="136" t="s">
        <v>90</v>
      </c>
      <c r="F125" s="137" t="s">
        <v>90</v>
      </c>
      <c r="G125" s="134" t="s">
        <v>90</v>
      </c>
      <c r="H125" s="135">
        <v>37.607015060402354</v>
      </c>
      <c r="I125" s="136">
        <v>37.607015060402354</v>
      </c>
      <c r="J125" s="133">
        <v>37.608732254990876</v>
      </c>
      <c r="K125" s="134">
        <v>37.608732254990876</v>
      </c>
    </row>
    <row r="126" spans="1:11" x14ac:dyDescent="0.4">
      <c r="A126">
        <v>9.8999999999999968</v>
      </c>
      <c r="B126" s="133" t="s">
        <v>90</v>
      </c>
      <c r="C126" s="134" t="s">
        <v>90</v>
      </c>
      <c r="D126" s="135" t="s">
        <v>90</v>
      </c>
      <c r="E126" s="136" t="s">
        <v>90</v>
      </c>
      <c r="F126" s="137" t="s">
        <v>90</v>
      </c>
      <c r="G126" s="134" t="s">
        <v>90</v>
      </c>
      <c r="H126" s="135">
        <v>30.988180178201912</v>
      </c>
      <c r="I126" s="136">
        <v>30.988180178201965</v>
      </c>
      <c r="J126" s="133">
        <v>30.989346102727531</v>
      </c>
      <c r="K126" s="134">
        <v>30.989346102727612</v>
      </c>
    </row>
    <row r="127" spans="1:11" x14ac:dyDescent="0.4">
      <c r="A127">
        <v>9.9999999999999964</v>
      </c>
      <c r="B127" s="133" t="s">
        <v>90</v>
      </c>
      <c r="C127" s="134" t="s">
        <v>90</v>
      </c>
      <c r="D127" s="135" t="s">
        <v>90</v>
      </c>
      <c r="E127" s="136" t="s">
        <v>90</v>
      </c>
      <c r="F127" s="137" t="s">
        <v>90</v>
      </c>
      <c r="G127" s="134" t="s">
        <v>90</v>
      </c>
      <c r="H127" s="135">
        <v>26.429602226659235</v>
      </c>
      <c r="I127" s="136">
        <v>26.429602226659245</v>
      </c>
      <c r="J127" s="133">
        <v>26.430450346343651</v>
      </c>
      <c r="K127" s="134">
        <v>26.430450346343669</v>
      </c>
    </row>
    <row r="128" spans="1:11" x14ac:dyDescent="0.4">
      <c r="A128">
        <v>10.099999999999996</v>
      </c>
      <c r="B128" s="133" t="s">
        <v>90</v>
      </c>
      <c r="C128" s="134" t="s">
        <v>90</v>
      </c>
      <c r="D128" s="135" t="s">
        <v>90</v>
      </c>
      <c r="E128" s="136" t="s">
        <v>90</v>
      </c>
      <c r="F128" s="137" t="s">
        <v>90</v>
      </c>
      <c r="G128" s="134" t="s">
        <v>90</v>
      </c>
      <c r="H128" s="135">
        <v>23.098882403321973</v>
      </c>
      <c r="I128" s="136">
        <v>23.098882403321987</v>
      </c>
      <c r="J128" s="133">
        <v>23.099530225883029</v>
      </c>
      <c r="K128" s="134">
        <v>23.099530225883047</v>
      </c>
    </row>
    <row r="129" spans="1:11" x14ac:dyDescent="0.4">
      <c r="A129">
        <v>10.199999999999996</v>
      </c>
      <c r="B129" s="133" t="s">
        <v>90</v>
      </c>
      <c r="C129" s="134" t="s">
        <v>90</v>
      </c>
      <c r="D129" s="135" t="s">
        <v>90</v>
      </c>
      <c r="E129" s="136" t="s">
        <v>90</v>
      </c>
      <c r="F129" s="137" t="s">
        <v>90</v>
      </c>
      <c r="G129" s="134" t="s">
        <v>90</v>
      </c>
      <c r="H129" s="135">
        <v>20.558814268902616</v>
      </c>
      <c r="I129" s="136">
        <v>20.558814268902601</v>
      </c>
      <c r="J129" s="133">
        <v>20.559327447954121</v>
      </c>
      <c r="K129" s="134">
        <v>20.559327447954111</v>
      </c>
    </row>
    <row r="130" spans="1:11" x14ac:dyDescent="0.4">
      <c r="A130">
        <v>10.299999999999995</v>
      </c>
      <c r="B130" s="133" t="s">
        <v>90</v>
      </c>
      <c r="C130" s="134" t="s">
        <v>90</v>
      </c>
      <c r="D130" s="135" t="s">
        <v>90</v>
      </c>
      <c r="E130" s="136" t="s">
        <v>90</v>
      </c>
      <c r="F130" s="137" t="s">
        <v>90</v>
      </c>
      <c r="G130" s="134" t="s">
        <v>90</v>
      </c>
      <c r="H130" s="135">
        <v>18.557738229454802</v>
      </c>
      <c r="I130" s="136">
        <v>18.557738229454792</v>
      </c>
      <c r="J130" s="133">
        <v>18.558156369562887</v>
      </c>
      <c r="K130" s="134">
        <v>18.558156369562887</v>
      </c>
    </row>
    <row r="131" spans="1:11" x14ac:dyDescent="0.4">
      <c r="A131">
        <v>10.399999999999995</v>
      </c>
      <c r="B131" s="133" t="s">
        <v>90</v>
      </c>
      <c r="C131" s="134" t="s">
        <v>90</v>
      </c>
      <c r="D131" s="135" t="s">
        <v>90</v>
      </c>
      <c r="E131" s="136" t="s">
        <v>90</v>
      </c>
      <c r="F131" s="137" t="s">
        <v>90</v>
      </c>
      <c r="G131" s="134" t="s">
        <v>90</v>
      </c>
      <c r="H131" s="135">
        <v>16.940552393920399</v>
      </c>
      <c r="I131" s="136">
        <v>16.940552393920374</v>
      </c>
      <c r="J131" s="133">
        <v>16.940900832328456</v>
      </c>
      <c r="K131" s="134">
        <v>16.940900832328435</v>
      </c>
    </row>
    <row r="132" spans="1:11" x14ac:dyDescent="0.4">
      <c r="A132">
        <v>10.499999999999995</v>
      </c>
      <c r="B132" s="133" t="s">
        <v>90</v>
      </c>
      <c r="C132" s="134" t="s">
        <v>90</v>
      </c>
      <c r="D132" s="135" t="s">
        <v>90</v>
      </c>
      <c r="E132" s="136" t="s">
        <v>90</v>
      </c>
      <c r="F132" s="137" t="s">
        <v>90</v>
      </c>
      <c r="G132" s="134" t="s">
        <v>90</v>
      </c>
      <c r="H132" s="135">
        <v>15.606456305423983</v>
      </c>
      <c r="I132" s="136">
        <v>15.60645630542396</v>
      </c>
      <c r="J132" s="133">
        <v>15.606752024120853</v>
      </c>
      <c r="K132" s="134">
        <v>15.606752024120832</v>
      </c>
    </row>
    <row r="133" spans="1:11" x14ac:dyDescent="0.4">
      <c r="A133">
        <v>10.599999999999994</v>
      </c>
      <c r="B133" s="133" t="s">
        <v>90</v>
      </c>
      <c r="C133" s="134" t="s">
        <v>90</v>
      </c>
      <c r="D133" s="135" t="s">
        <v>90</v>
      </c>
      <c r="E133" s="136" t="s">
        <v>90</v>
      </c>
      <c r="F133" s="137" t="s">
        <v>90</v>
      </c>
      <c r="G133" s="134" t="s">
        <v>90</v>
      </c>
      <c r="H133" s="135">
        <v>14.487099700506654</v>
      </c>
      <c r="I133" s="136">
        <v>14.487099700506649</v>
      </c>
      <c r="J133" s="133">
        <v>14.487354519907292</v>
      </c>
      <c r="K133" s="134">
        <v>14.48735451990729</v>
      </c>
    </row>
    <row r="134" spans="1:11" x14ac:dyDescent="0.4">
      <c r="A134">
        <v>10.699999999999994</v>
      </c>
      <c r="B134" s="133" t="s">
        <v>90</v>
      </c>
      <c r="C134" s="134" t="s">
        <v>90</v>
      </c>
      <c r="D134" s="135" t="s">
        <v>90</v>
      </c>
      <c r="E134" s="136" t="s">
        <v>90</v>
      </c>
      <c r="F134" s="137" t="s">
        <v>90</v>
      </c>
      <c r="G134" s="134" t="s">
        <v>90</v>
      </c>
      <c r="H134" s="135">
        <v>13.534497002779153</v>
      </c>
      <c r="I134" s="136">
        <v>13.534497002779153</v>
      </c>
      <c r="J134" s="133">
        <v>13.534719412277306</v>
      </c>
      <c r="K134" s="134">
        <v>13.534719412277306</v>
      </c>
    </row>
    <row r="135" spans="1:11" x14ac:dyDescent="0.4">
      <c r="A135">
        <v>10.799999999999994</v>
      </c>
      <c r="B135" s="133" t="s">
        <v>90</v>
      </c>
      <c r="C135" s="134" t="s">
        <v>90</v>
      </c>
      <c r="D135" s="135" t="s">
        <v>90</v>
      </c>
      <c r="E135" s="136" t="s">
        <v>90</v>
      </c>
      <c r="F135" s="137">
        <v>14.525049185099698</v>
      </c>
      <c r="G135" s="134">
        <v>14.525049185099698</v>
      </c>
      <c r="H135" s="135">
        <v>12.713968629178858</v>
      </c>
      <c r="I135" s="136">
        <v>12.713968629178851</v>
      </c>
      <c r="J135" s="133">
        <v>12.714164888787282</v>
      </c>
      <c r="K135" s="134">
        <v>12.714164888787277</v>
      </c>
    </row>
    <row r="136" spans="1:11" x14ac:dyDescent="0.4">
      <c r="A136">
        <v>10.899999999999993</v>
      </c>
      <c r="B136" s="133" t="s">
        <v>90</v>
      </c>
      <c r="C136" s="134" t="s">
        <v>90</v>
      </c>
      <c r="D136" s="135" t="s">
        <v>90</v>
      </c>
      <c r="E136" s="136" t="s">
        <v>90</v>
      </c>
      <c r="F136" s="137">
        <v>13.600360269024209</v>
      </c>
      <c r="G136" s="134">
        <v>13.600360269024206</v>
      </c>
      <c r="H136" s="135">
        <v>11.999827934529877</v>
      </c>
      <c r="I136" s="136">
        <v>11.999827934529867</v>
      </c>
      <c r="J136" s="133">
        <v>12.000002765480069</v>
      </c>
      <c r="K136" s="134">
        <v>12.00000276548006</v>
      </c>
    </row>
    <row r="137" spans="1:11" x14ac:dyDescent="0.4">
      <c r="A137">
        <v>10.999999999999993</v>
      </c>
      <c r="B137" s="133" t="s">
        <v>90</v>
      </c>
      <c r="C137" s="134" t="s">
        <v>90</v>
      </c>
      <c r="D137" s="135">
        <v>14.563524613329701</v>
      </c>
      <c r="E137" s="136">
        <v>14.563524613329701</v>
      </c>
      <c r="F137" s="137">
        <v>12.800288634656305</v>
      </c>
      <c r="G137" s="134">
        <v>12.800288634656308</v>
      </c>
      <c r="H137" s="135">
        <v>11.372643677306124</v>
      </c>
      <c r="I137" s="136">
        <v>11.372643677306122</v>
      </c>
      <c r="J137" s="133">
        <v>11.372800710265103</v>
      </c>
      <c r="K137" s="134">
        <v>11.372800710265103</v>
      </c>
    </row>
    <row r="138" spans="1:11" x14ac:dyDescent="0.4">
      <c r="A138">
        <v>11.099999999999993</v>
      </c>
      <c r="B138" s="133">
        <v>13.291004149861324</v>
      </c>
      <c r="C138" s="134">
        <v>13.291004149861328</v>
      </c>
      <c r="D138" s="135">
        <v>13.665371938447903</v>
      </c>
      <c r="E138" s="136">
        <v>13.665371938447903</v>
      </c>
      <c r="F138" s="137">
        <v>12.101233210051349</v>
      </c>
      <c r="G138" s="134">
        <v>12.101233210051351</v>
      </c>
      <c r="H138" s="135">
        <v>10.817445094747473</v>
      </c>
      <c r="I138" s="136">
        <v>10.81744509474747</v>
      </c>
      <c r="J138" s="133">
        <v>10.81758716954837</v>
      </c>
      <c r="K138" s="134">
        <v>10.817587169548368</v>
      </c>
    </row>
    <row r="139" spans="1:11" x14ac:dyDescent="0.4">
      <c r="A139">
        <v>11.199999999999992</v>
      </c>
      <c r="B139" s="133">
        <v>13</v>
      </c>
      <c r="C139" s="134">
        <v>13</v>
      </c>
      <c r="D139" s="135">
        <v>12.884930337922631</v>
      </c>
      <c r="E139" s="136">
        <v>12.884930337922627</v>
      </c>
      <c r="F139" s="137">
        <v>11.485198725341018</v>
      </c>
      <c r="G139" s="134">
        <v>11.48519872534102</v>
      </c>
      <c r="H139" s="135">
        <v>10.322511477409497</v>
      </c>
      <c r="I139" s="136">
        <v>10.322511477409492</v>
      </c>
      <c r="J139" s="133">
        <v>10.322640848769861</v>
      </c>
      <c r="K139" s="134">
        <v>10.322640848769858</v>
      </c>
    </row>
    <row r="140" spans="1:11" x14ac:dyDescent="0.4">
      <c r="A140">
        <v>11.299999999999992</v>
      </c>
      <c r="B140" s="133">
        <v>13</v>
      </c>
      <c r="C140" s="134">
        <v>13</v>
      </c>
      <c r="D140" s="135">
        <v>12.200482291175369</v>
      </c>
      <c r="E140" s="136">
        <v>12.200482291175362</v>
      </c>
      <c r="F140" s="137">
        <v>11</v>
      </c>
      <c r="G140" s="134">
        <v>11</v>
      </c>
      <c r="H140" s="135">
        <v>9.9</v>
      </c>
      <c r="I140" s="136">
        <v>9.9</v>
      </c>
      <c r="J140" s="133">
        <v>9.8786540974315251</v>
      </c>
      <c r="K140" s="134">
        <v>9.8786540974315216</v>
      </c>
    </row>
    <row r="141" spans="1:11" x14ac:dyDescent="0.4">
      <c r="A141">
        <v>11.399999999999991</v>
      </c>
      <c r="B141" s="133">
        <v>13</v>
      </c>
      <c r="C141" s="134">
        <v>13</v>
      </c>
      <c r="D141" s="135">
        <v>11.595343221625344</v>
      </c>
      <c r="E141" s="136">
        <v>11.595343221625347</v>
      </c>
      <c r="F141" s="137">
        <v>11</v>
      </c>
      <c r="G141" s="134">
        <v>11</v>
      </c>
      <c r="H141" s="135">
        <v>9.9</v>
      </c>
      <c r="I141" s="136">
        <v>9.9</v>
      </c>
      <c r="J141" s="133">
        <v>9.6</v>
      </c>
      <c r="K141" s="134">
        <v>9.6</v>
      </c>
    </row>
    <row r="142" spans="1:11" x14ac:dyDescent="0.4">
      <c r="A142">
        <v>11.499999999999991</v>
      </c>
      <c r="B142" s="133">
        <v>13</v>
      </c>
      <c r="C142" s="134">
        <v>13</v>
      </c>
      <c r="D142" s="135">
        <v>11.2</v>
      </c>
      <c r="E142" s="136">
        <v>11.2</v>
      </c>
      <c r="F142" s="137">
        <v>11</v>
      </c>
      <c r="G142" s="134">
        <v>11</v>
      </c>
      <c r="H142" s="135">
        <v>9.9</v>
      </c>
      <c r="I142" s="136">
        <v>9.9</v>
      </c>
      <c r="J142" s="133">
        <v>9.6</v>
      </c>
      <c r="K142" s="134">
        <v>9.6</v>
      </c>
    </row>
    <row r="143" spans="1:11" x14ac:dyDescent="0.4">
      <c r="A143">
        <v>11.599999999999991</v>
      </c>
      <c r="B143" s="133">
        <v>13</v>
      </c>
      <c r="C143" s="134">
        <v>13</v>
      </c>
      <c r="D143" s="135">
        <v>11.2</v>
      </c>
      <c r="E143" s="136">
        <v>11.2</v>
      </c>
      <c r="F143" s="137">
        <v>11</v>
      </c>
      <c r="G143" s="134">
        <v>11</v>
      </c>
      <c r="H143" s="135">
        <v>9.9</v>
      </c>
      <c r="I143" s="136">
        <v>9.9</v>
      </c>
      <c r="J143" s="133">
        <v>9.6</v>
      </c>
      <c r="K143" s="134">
        <v>9.6</v>
      </c>
    </row>
    <row r="144" spans="1:11" x14ac:dyDescent="0.4">
      <c r="A144">
        <v>11.69999999999999</v>
      </c>
      <c r="B144" s="133">
        <v>13</v>
      </c>
      <c r="C144" s="134">
        <v>13</v>
      </c>
      <c r="D144" s="135">
        <v>11.2</v>
      </c>
      <c r="E144" s="136">
        <v>11.2</v>
      </c>
      <c r="F144" s="137">
        <v>11</v>
      </c>
      <c r="G144" s="134">
        <v>11</v>
      </c>
      <c r="H144" s="135">
        <v>9.9</v>
      </c>
      <c r="I144" s="136">
        <v>9.9</v>
      </c>
      <c r="J144" s="133">
        <v>9.6</v>
      </c>
      <c r="K144" s="134">
        <v>9.6</v>
      </c>
    </row>
    <row r="145" spans="1:11" x14ac:dyDescent="0.4">
      <c r="A145">
        <v>11.79999999999999</v>
      </c>
      <c r="B145" s="133">
        <v>13</v>
      </c>
      <c r="C145" s="134">
        <v>13</v>
      </c>
      <c r="D145" s="135">
        <v>11.2</v>
      </c>
      <c r="E145" s="136">
        <v>11.2</v>
      </c>
      <c r="F145" s="137">
        <v>11</v>
      </c>
      <c r="G145" s="134">
        <v>11</v>
      </c>
      <c r="H145" s="135">
        <v>9.9</v>
      </c>
      <c r="I145" s="136">
        <v>9.9</v>
      </c>
      <c r="J145" s="133">
        <v>9.6</v>
      </c>
      <c r="K145" s="134">
        <v>9.6</v>
      </c>
    </row>
    <row r="146" spans="1:11" x14ac:dyDescent="0.4">
      <c r="A146">
        <v>11.89999999999999</v>
      </c>
      <c r="B146" s="133">
        <v>13</v>
      </c>
      <c r="C146" s="134">
        <v>13</v>
      </c>
      <c r="D146" s="135">
        <v>11.2</v>
      </c>
      <c r="E146" s="136">
        <v>11.2</v>
      </c>
      <c r="F146" s="137">
        <v>11</v>
      </c>
      <c r="G146" s="134">
        <v>11</v>
      </c>
      <c r="H146" s="135">
        <v>9.9</v>
      </c>
      <c r="I146" s="136">
        <v>9.9</v>
      </c>
      <c r="J146" s="133">
        <v>9.6</v>
      </c>
      <c r="K146" s="134">
        <v>9.6</v>
      </c>
    </row>
    <row r="147" spans="1:11" x14ac:dyDescent="0.4">
      <c r="A147">
        <v>11.999999999999989</v>
      </c>
      <c r="B147" s="133">
        <v>13</v>
      </c>
      <c r="C147" s="134">
        <v>13</v>
      </c>
      <c r="D147" s="135">
        <v>11.2</v>
      </c>
      <c r="E147" s="136">
        <v>11.2</v>
      </c>
      <c r="F147" s="137">
        <v>11</v>
      </c>
      <c r="G147" s="134">
        <v>11</v>
      </c>
      <c r="H147" s="135">
        <v>9.9</v>
      </c>
      <c r="I147" s="136">
        <v>9.9</v>
      </c>
      <c r="J147" s="133">
        <v>9.6</v>
      </c>
      <c r="K147" s="134">
        <v>9.6</v>
      </c>
    </row>
    <row r="148" spans="1:11" x14ac:dyDescent="0.4">
      <c r="A148">
        <v>12.099999999999989</v>
      </c>
      <c r="B148" s="133">
        <v>13</v>
      </c>
      <c r="C148" s="134">
        <v>13</v>
      </c>
      <c r="D148" s="135">
        <v>11.2</v>
      </c>
      <c r="E148" s="136">
        <v>11.2</v>
      </c>
      <c r="F148" s="137">
        <v>11</v>
      </c>
      <c r="G148" s="134">
        <v>11</v>
      </c>
      <c r="H148" s="135">
        <v>9.9</v>
      </c>
      <c r="I148" s="136">
        <v>9.9</v>
      </c>
      <c r="J148" s="133">
        <v>9.6</v>
      </c>
      <c r="K148" s="134">
        <v>9.6</v>
      </c>
    </row>
    <row r="149" spans="1:11" x14ac:dyDescent="0.4">
      <c r="A149">
        <v>12.199999999999989</v>
      </c>
      <c r="B149" s="133">
        <v>13</v>
      </c>
      <c r="C149" s="134">
        <v>13</v>
      </c>
      <c r="D149" s="135">
        <v>11.2</v>
      </c>
      <c r="E149" s="136">
        <v>11.2</v>
      </c>
      <c r="F149" s="137">
        <v>11</v>
      </c>
      <c r="G149" s="134">
        <v>11</v>
      </c>
      <c r="H149" s="135">
        <v>9.9</v>
      </c>
      <c r="I149" s="136">
        <v>9.9</v>
      </c>
      <c r="J149" s="133">
        <v>9.6</v>
      </c>
      <c r="K149" s="134">
        <v>9.6</v>
      </c>
    </row>
    <row r="150" spans="1:11" x14ac:dyDescent="0.4">
      <c r="A150">
        <v>12.299999999999988</v>
      </c>
      <c r="B150" s="133">
        <v>13</v>
      </c>
      <c r="C150" s="134">
        <v>13</v>
      </c>
      <c r="D150" s="135">
        <v>11.2</v>
      </c>
      <c r="E150" s="136">
        <v>11.2</v>
      </c>
      <c r="F150" s="137">
        <v>11</v>
      </c>
      <c r="G150" s="134">
        <v>11</v>
      </c>
      <c r="H150" s="135">
        <v>9.9</v>
      </c>
      <c r="I150" s="136">
        <v>9.9</v>
      </c>
      <c r="J150" s="133">
        <v>9.6</v>
      </c>
      <c r="K150" s="134">
        <v>9.6</v>
      </c>
    </row>
    <row r="151" spans="1:11" x14ac:dyDescent="0.4">
      <c r="A151">
        <v>12.399999999999988</v>
      </c>
      <c r="B151" s="133">
        <v>13</v>
      </c>
      <c r="C151" s="134">
        <v>13</v>
      </c>
      <c r="D151" s="135">
        <v>11.2</v>
      </c>
      <c r="E151" s="136">
        <v>11.2</v>
      </c>
      <c r="F151" s="137">
        <v>11</v>
      </c>
      <c r="G151" s="134">
        <v>11</v>
      </c>
      <c r="H151" s="135">
        <v>9.9</v>
      </c>
      <c r="I151" s="136">
        <v>9.9</v>
      </c>
      <c r="J151" s="133">
        <v>9.6</v>
      </c>
      <c r="K151" s="134">
        <v>9.6</v>
      </c>
    </row>
    <row r="152" spans="1:11" x14ac:dyDescent="0.4">
      <c r="A152">
        <v>12.499999999999988</v>
      </c>
      <c r="B152" s="133">
        <v>13</v>
      </c>
      <c r="C152" s="134">
        <v>13</v>
      </c>
      <c r="D152" s="135">
        <v>11.2</v>
      </c>
      <c r="E152" s="136">
        <v>11.2</v>
      </c>
      <c r="F152" s="137">
        <v>11</v>
      </c>
      <c r="G152" s="134">
        <v>11</v>
      </c>
      <c r="H152" s="135">
        <v>9.9</v>
      </c>
      <c r="I152" s="136">
        <v>9.9</v>
      </c>
      <c r="J152" s="133">
        <v>9.6</v>
      </c>
      <c r="K152" s="134">
        <v>9.6</v>
      </c>
    </row>
    <row r="153" spans="1:11" x14ac:dyDescent="0.4">
      <c r="A153">
        <v>12.599999999999987</v>
      </c>
      <c r="B153" s="133">
        <v>13</v>
      </c>
      <c r="C153" s="134">
        <v>13</v>
      </c>
      <c r="D153" s="135">
        <v>11.2</v>
      </c>
      <c r="E153" s="136">
        <v>11.2</v>
      </c>
      <c r="F153" s="137">
        <v>11</v>
      </c>
      <c r="G153" s="134">
        <v>11</v>
      </c>
      <c r="H153" s="135">
        <v>9.9</v>
      </c>
      <c r="I153" s="136">
        <v>9.9</v>
      </c>
      <c r="J153" s="133">
        <v>9.6</v>
      </c>
      <c r="K153" s="134">
        <v>9.6</v>
      </c>
    </row>
    <row r="154" spans="1:11" x14ac:dyDescent="0.4">
      <c r="A154">
        <v>12.699999999999987</v>
      </c>
      <c r="B154" s="133">
        <v>13</v>
      </c>
      <c r="C154" s="134">
        <v>13</v>
      </c>
      <c r="D154" s="135">
        <v>11.2</v>
      </c>
      <c r="E154" s="136">
        <v>11.2</v>
      </c>
      <c r="F154" s="137">
        <v>11</v>
      </c>
      <c r="G154" s="134">
        <v>11</v>
      </c>
      <c r="H154" s="135">
        <v>9.9</v>
      </c>
      <c r="I154" s="136">
        <v>9.9</v>
      </c>
      <c r="J154" s="133">
        <v>9.6</v>
      </c>
      <c r="K154" s="134">
        <v>9.6</v>
      </c>
    </row>
    <row r="155" spans="1:11" x14ac:dyDescent="0.4">
      <c r="A155">
        <v>12.799999999999986</v>
      </c>
      <c r="B155" s="133">
        <v>13</v>
      </c>
      <c r="C155" s="134">
        <v>13</v>
      </c>
      <c r="D155" s="135">
        <v>11.2</v>
      </c>
      <c r="E155" s="136">
        <v>11.2</v>
      </c>
      <c r="F155" s="137">
        <v>11</v>
      </c>
      <c r="G155" s="134">
        <v>11</v>
      </c>
      <c r="H155" s="135">
        <v>9.9</v>
      </c>
      <c r="I155" s="136">
        <v>9.9</v>
      </c>
      <c r="J155" s="133">
        <v>9.6</v>
      </c>
      <c r="K155" s="134">
        <v>9.6</v>
      </c>
    </row>
    <row r="156" spans="1:11" x14ac:dyDescent="0.4">
      <c r="A156">
        <v>12.899999999999986</v>
      </c>
      <c r="B156" s="133">
        <v>13</v>
      </c>
      <c r="C156" s="134">
        <v>13</v>
      </c>
      <c r="D156" s="135">
        <v>11.2</v>
      </c>
      <c r="E156" s="136">
        <v>11.2</v>
      </c>
      <c r="F156" s="137">
        <v>11</v>
      </c>
      <c r="G156" s="134">
        <v>11</v>
      </c>
      <c r="H156" s="135">
        <v>9.9</v>
      </c>
      <c r="I156" s="136">
        <v>9.9</v>
      </c>
      <c r="J156" s="133">
        <v>9.6</v>
      </c>
      <c r="K156" s="134">
        <v>9.6</v>
      </c>
    </row>
    <row r="157" spans="1:11" x14ac:dyDescent="0.4">
      <c r="A157">
        <v>12.999999999999986</v>
      </c>
      <c r="B157" s="133">
        <v>13</v>
      </c>
      <c r="C157" s="134">
        <v>13</v>
      </c>
      <c r="D157" s="135">
        <v>11.2</v>
      </c>
      <c r="E157" s="136">
        <v>11.2</v>
      </c>
      <c r="F157" s="137">
        <v>11</v>
      </c>
      <c r="G157" s="134">
        <v>11</v>
      </c>
      <c r="H157" s="135">
        <v>9.9</v>
      </c>
      <c r="I157" s="136">
        <v>9.9</v>
      </c>
      <c r="J157" s="133">
        <v>9.6</v>
      </c>
      <c r="K157" s="134">
        <v>9.6</v>
      </c>
    </row>
    <row r="159" spans="1:11" x14ac:dyDescent="0.4">
      <c r="B159" s="135">
        <v>260.29100414986135</v>
      </c>
      <c r="C159" s="135">
        <v>260.29100414986135</v>
      </c>
      <c r="D159" s="135">
        <v>244.10965240250084</v>
      </c>
      <c r="E159" s="135">
        <v>244.10965240250084</v>
      </c>
      <c r="F159" s="135">
        <v>262.51213002417256</v>
      </c>
      <c r="G159" s="135">
        <v>262.51213002417256</v>
      </c>
      <c r="H159" s="135">
        <v>453.23523458274445</v>
      </c>
      <c r="I159" s="135">
        <v>453.23523458274445</v>
      </c>
      <c r="J159" s="135">
        <v>676.64625894412347</v>
      </c>
      <c r="K159" s="135">
        <v>676.64625894412302</v>
      </c>
    </row>
    <row r="160" spans="1:11" x14ac:dyDescent="0.4">
      <c r="B160" s="135"/>
      <c r="C160" s="135"/>
      <c r="D160" s="135"/>
      <c r="E160" s="135"/>
      <c r="F160" s="135"/>
      <c r="G160" s="135"/>
      <c r="H160" s="135"/>
      <c r="I160" s="135"/>
      <c r="J160" s="135"/>
      <c r="K160" s="135"/>
    </row>
    <row r="161" spans="1:11" x14ac:dyDescent="0.4">
      <c r="B161" s="135"/>
      <c r="C161" s="135"/>
      <c r="D161" s="135"/>
      <c r="E161" s="135"/>
      <c r="F161" s="135"/>
      <c r="G161" s="135"/>
      <c r="H161" s="135"/>
      <c r="I161" s="135"/>
      <c r="J161" s="135"/>
      <c r="K161" s="135"/>
    </row>
    <row r="167" spans="1:11" x14ac:dyDescent="0.4">
      <c r="A167" t="s">
        <v>86</v>
      </c>
    </row>
  </sheetData>
  <mergeCells count="2">
    <mergeCell ref="A2:G2"/>
    <mergeCell ref="A4:G4"/>
  </mergeCells>
  <conditionalFormatting sqref="C16:C18">
    <cfRule type="cellIs" dxfId="4" priority="4" operator="equal">
      <formula>"FAIL"</formula>
    </cfRule>
    <cfRule type="cellIs" dxfId="3" priority="5" operator="equal">
      <formula>"PASS"</formula>
    </cfRule>
  </conditionalFormatting>
  <conditionalFormatting sqref="D16:D18">
    <cfRule type="cellIs" dxfId="2" priority="2" operator="equal">
      <formula>"FAIL"</formula>
    </cfRule>
    <cfRule type="cellIs" dxfId="1" priority="3" operator="equal">
      <formula>"PASS"</formula>
    </cfRule>
  </conditionalFormatting>
  <conditionalFormatting sqref="D30">
    <cfRule type="expression" dxfId="0" priority="1">
      <formula>$D$30&lt;$B$30</formula>
    </cfRule>
  </conditionalFormatting>
  <dataValidations count="2">
    <dataValidation type="list" allowBlank="1" showInputMessage="1" showErrorMessage="1" sqref="B11" xr:uid="{482BDDE3-2608-4F91-BC33-F019A3B1C387}">
      <formula1>County_list</formula1>
    </dataValidation>
    <dataValidation type="list" allowBlank="1" showInputMessage="1" showErrorMessage="1" sqref="B7" xr:uid="{D44387AB-28A6-4786-ACBE-A5EAB2920AD3}">
      <formula1>Building_type_list</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39</vt:i4>
      </vt:variant>
    </vt:vector>
  </HeadingPairs>
  <TitlesOfParts>
    <vt:vector size="40" baseType="lpstr">
      <vt:lpstr>Calculator</vt:lpstr>
      <vt:lpstr>Calculator!ARR__kW</vt:lpstr>
      <vt:lpstr>Calculator!ARR__kWh</vt:lpstr>
      <vt:lpstr>Calculator!Building_Type</vt:lpstr>
      <vt:lpstr>Coincidence_Factor__c</vt:lpstr>
      <vt:lpstr>Conversion_Factor__c</vt:lpstr>
      <vt:lpstr>Cooling_Capacity__Tons</vt:lpstr>
      <vt:lpstr>County</vt:lpstr>
      <vt:lpstr>EER_Baseline__c</vt:lpstr>
      <vt:lpstr>eo3__Maximum_Rebate_Currency__c</vt:lpstr>
      <vt:lpstr>Full_Load_Efficiency__EER</vt:lpstr>
      <vt:lpstr>I_EER_MC04__c</vt:lpstr>
      <vt:lpstr>i_SEER_MC04__c</vt:lpstr>
      <vt:lpstr>i_unit_cooling_tons_mc__c</vt:lpstr>
      <vt:lpstr>Incremental_Cost_per_Ton__c</vt:lpstr>
      <vt:lpstr>Min_EER__c</vt:lpstr>
      <vt:lpstr>Min_SEER__c</vt:lpstr>
      <vt:lpstr>min_Utility_Electric_ARR</vt:lpstr>
      <vt:lpstr>Calculator!Net_Gen_to_Customer</vt:lpstr>
      <vt:lpstr>Net_Gen_to_Customer</vt:lpstr>
      <vt:lpstr>Calculator!NewModel</vt:lpstr>
      <vt:lpstr>one_table_index_row</vt:lpstr>
      <vt:lpstr>P_Cooling_Hrs_mc4__c</vt:lpstr>
      <vt:lpstr>Part_Load_Efficiency__EER</vt:lpstr>
      <vt:lpstr>Program_Measure__r.eo3__Maximum_Rebate_Currency__c</vt:lpstr>
      <vt:lpstr>Program_Measure__r.Rebate_Bonus_Full_Load__c</vt:lpstr>
      <vt:lpstr>Program_Measure__r.Rebate_Bonus_Part_Load__c</vt:lpstr>
      <vt:lpstr>Program_Measure__r.Rebate_Step_Qualifier__c</vt:lpstr>
      <vt:lpstr>Project_Measure__r.eo3__Equipment_Model__r.Coincidence_Factor__c</vt:lpstr>
      <vt:lpstr>Project_Measure__r.eo3__Equipment_Model__r.Conversion_Factor__c</vt:lpstr>
      <vt:lpstr>Project_Measure__r.eo3__Equipment_Model__r.EER_Baseline__c</vt:lpstr>
      <vt:lpstr>Project_Measure__r.eo3__Equipment_Model__r.Incremental_Cost_per_Ton__c</vt:lpstr>
      <vt:lpstr>Project_Measure__r.eo3__Equipment_Model__r.Min_EER__c</vt:lpstr>
      <vt:lpstr>Project_Measure__r.eo3__Equipment_Model__r.Min_SEER__c</vt:lpstr>
      <vt:lpstr>Project_Measure__r.eo3__Equipment_Model__r.SEER_Baseline__c</vt:lpstr>
      <vt:lpstr>Rebate_Bonus_Full_Load__c</vt:lpstr>
      <vt:lpstr>Rebate_Bonus_Part_Load__c</vt:lpstr>
      <vt:lpstr>Rebate_Step_Qualifier__c</vt:lpstr>
      <vt:lpstr>SEER_Baseline__c</vt:lpstr>
      <vt:lpstr>Calculator!variable_short_names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Chmielewski, Matt</dc:creator>
  <cp:lastModifiedBy>Matt Chmielewski</cp:lastModifiedBy>
  <dcterms:created xsi:type="dcterms:W3CDTF">2023-02-26T21:51:36Z</dcterms:created>
  <dcterms:modified xsi:type="dcterms:W3CDTF">2023-03-02T01:13:22Z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11ac0a8-6b99-444d-a60f-7336bfe397d8_Enabled">
    <vt:lpwstr>true</vt:lpwstr>
  </property>
  <property fmtid="{D5CDD505-2E9C-101B-9397-08002B2CF9AE}" pid="3" name="MSIP_Label_611ac0a8-6b99-444d-a60f-7336bfe397d8_SetDate">
    <vt:lpwstr>2023-02-26T21:51:37Z</vt:lpwstr>
  </property>
  <property fmtid="{D5CDD505-2E9C-101B-9397-08002B2CF9AE}" pid="4" name="MSIP_Label_611ac0a8-6b99-444d-a60f-7336bfe397d8_Method">
    <vt:lpwstr>Standard</vt:lpwstr>
  </property>
  <property fmtid="{D5CDD505-2E9C-101B-9397-08002B2CF9AE}" pid="5" name="MSIP_Label_611ac0a8-6b99-444d-a60f-7336bfe397d8_Name">
    <vt:lpwstr>II - Internal Information</vt:lpwstr>
  </property>
  <property fmtid="{D5CDD505-2E9C-101B-9397-08002B2CF9AE}" pid="6" name="MSIP_Label_611ac0a8-6b99-444d-a60f-7336bfe397d8_SiteId">
    <vt:lpwstr>24b2a583-5c05-4b6a-b4e9-4e12dc0025ad</vt:lpwstr>
  </property>
  <property fmtid="{D5CDD505-2E9C-101B-9397-08002B2CF9AE}" pid="7" name="MSIP_Label_611ac0a8-6b99-444d-a60f-7336bfe397d8_ActionId">
    <vt:lpwstr>2b1bc4d2-5ead-4151-a3e6-24d1b785df7c</vt:lpwstr>
  </property>
  <property fmtid="{D5CDD505-2E9C-101B-9397-08002B2CF9AE}" pid="8" name="MSIP_Label_611ac0a8-6b99-444d-a60f-7336bfe397d8_ContentBits">
    <vt:lpwstr>0</vt:lpwstr>
  </property>
</Properties>
</file>