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LAB\NEW ASSIGNMENTS\BaseLines\"/>
    </mc:Choice>
  </mc:AlternateContent>
  <bookViews>
    <workbookView xWindow="0" yWindow="0" windowWidth="28800" windowHeight="14240"/>
  </bookViews>
  <sheets>
    <sheet name="Assignment List" sheetId="2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  <definedName name="StatusLookUp">StatusLookupTable[Status]</definedName>
  </definedNames>
  <calcPr calcId="152511"/>
  <pivotCaches>
    <pivotCache cacheId="32" r:id="rId4"/>
  </pivotCaches>
</workbook>
</file>

<file path=xl/calcChain.xml><?xml version="1.0" encoding="utf-8"?>
<calcChain xmlns="http://schemas.openxmlformats.org/spreadsheetml/2006/main">
  <c r="B107" i="2" l="1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C4" i="12" l="1"/>
  <c r="C3" i="12"/>
  <c r="C2" i="12"/>
  <c r="B56" i="2" l="1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</calcChain>
</file>

<file path=xl/sharedStrings.xml><?xml version="1.0" encoding="utf-8"?>
<sst xmlns="http://schemas.openxmlformats.org/spreadsheetml/2006/main" count="889" uniqueCount="374">
  <si>
    <t>DESCRIPTION</t>
  </si>
  <si>
    <t>C.L.P0001</t>
  </si>
  <si>
    <t>C.L.P0003</t>
  </si>
  <si>
    <t>C.L.P0004</t>
  </si>
  <si>
    <t>C.L.P0005</t>
  </si>
  <si>
    <t>C.L.P0006</t>
  </si>
  <si>
    <t>C.L.P0007</t>
  </si>
  <si>
    <t>C.L.P0008</t>
  </si>
  <si>
    <t>C.L.P0010</t>
  </si>
  <si>
    <t>C.L.P0014</t>
  </si>
  <si>
    <t>C.L.P0018</t>
  </si>
  <si>
    <t>C.L.P0021</t>
  </si>
  <si>
    <t>C.L.P0022</t>
  </si>
  <si>
    <t>C.L.P0023</t>
  </si>
  <si>
    <t>C.L.P0024</t>
  </si>
  <si>
    <t>C.L.P0025</t>
  </si>
  <si>
    <t>C.S.P0001</t>
  </si>
  <si>
    <t>C.S.P0002</t>
  </si>
  <si>
    <t>C.S.P0003</t>
  </si>
  <si>
    <t>C.S.P0004</t>
  </si>
  <si>
    <t>C.S.P0005</t>
  </si>
  <si>
    <t>C.S.P0006</t>
  </si>
  <si>
    <t>C.S.P0007</t>
  </si>
  <si>
    <t>C.S.P0008</t>
  </si>
  <si>
    <t>C.S.P0009</t>
  </si>
  <si>
    <t>C.S.P0010</t>
  </si>
  <si>
    <t>C.S.P0011</t>
  </si>
  <si>
    <t>C.S.P0013</t>
  </si>
  <si>
    <t>C.S.P0015</t>
  </si>
  <si>
    <t>C.S.P0016</t>
  </si>
  <si>
    <t>C.S.P0017</t>
  </si>
  <si>
    <t>C.S.P0019</t>
  </si>
  <si>
    <t>C.S.P0020</t>
  </si>
  <si>
    <t>C.S.P0026</t>
  </si>
  <si>
    <t>C.S.P0030</t>
  </si>
  <si>
    <t>C.S.P0031</t>
  </si>
  <si>
    <t>C.S.P0032</t>
  </si>
  <si>
    <t>C.S.P0033</t>
  </si>
  <si>
    <t>C.S.P0034</t>
  </si>
  <si>
    <t>C.S.P0035</t>
  </si>
  <si>
    <t>C.S.P0036</t>
  </si>
  <si>
    <t>C.S.P0037</t>
  </si>
  <si>
    <t>C.S.P0038</t>
  </si>
  <si>
    <t>C.S.P0039</t>
  </si>
  <si>
    <t>C.S.P0040</t>
  </si>
  <si>
    <t>C.S.P0041</t>
  </si>
  <si>
    <t>C.S.P0042</t>
  </si>
  <si>
    <t>C.S.P0043</t>
  </si>
  <si>
    <t>C.S.P0044</t>
  </si>
  <si>
    <t>C.S.P0045</t>
  </si>
  <si>
    <t>C.S.P0046</t>
  </si>
  <si>
    <t>C.S.P0047</t>
  </si>
  <si>
    <t>C.S.P0048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</si>
  <si>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</si>
  <si>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</si>
  <si>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</si>
  <si>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</si>
  <si>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</si>
  <si>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</si>
  <si>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</si>
  <si>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</si>
  <si>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</si>
  <si>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</si>
  <si>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</si>
  <si>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</si>
  <si>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</si>
  <si>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</si>
  <si>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</si>
  <si>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</si>
  <si>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</si>
  <si>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</si>
  <si>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</si>
  <si>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</si>
  <si>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</si>
  <si>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</si>
  <si>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</si>
  <si>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</si>
  <si>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</si>
  <si>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</si>
  <si>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</si>
  <si>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</si>
  <si>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</si>
  <si>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</si>
  <si>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</si>
  <si>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</si>
  <si>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</si>
  <si>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</si>
  <si>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</si>
  <si>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</si>
  <si>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</si>
  <si>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</si>
  <si>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J1.L.P0021</t>
  </si>
  <si>
    <t>J1.L.P0022</t>
  </si>
  <si>
    <t>J1.L.P0023</t>
  </si>
  <si>
    <t>J1.L.P0025</t>
  </si>
  <si>
    <t>J1.S.P0001</t>
  </si>
  <si>
    <t>J1.S.P0002</t>
  </si>
  <si>
    <t>J1.S.P0003</t>
  </si>
  <si>
    <t>J1.S.P0004</t>
  </si>
  <si>
    <t>J1.S.P0005</t>
  </si>
  <si>
    <t>J1.S.P0006</t>
  </si>
  <si>
    <t>J1.S.P0007</t>
  </si>
  <si>
    <t>J1.S.P0008</t>
  </si>
  <si>
    <t>J1.S.P0009</t>
  </si>
  <si>
    <t>J1.S.P0010</t>
  </si>
  <si>
    <t>J1.S.P0011</t>
  </si>
  <si>
    <t>J1.S.P0012</t>
  </si>
  <si>
    <t>J1.S.P0050</t>
  </si>
  <si>
    <t>J1.S.P0051</t>
  </si>
  <si>
    <t>J1.S.P0052</t>
  </si>
  <si>
    <t>J1.S.P0053</t>
  </si>
  <si>
    <t>J1.S.P0054</t>
  </si>
  <si>
    <t>J1.S.P0055</t>
  </si>
  <si>
    <t>J1.S.P0056</t>
  </si>
  <si>
    <t>J1.S.P0057</t>
  </si>
  <si>
    <t>J1.S.P0058</t>
  </si>
  <si>
    <t>J1.S.P0059</t>
  </si>
  <si>
    <t>J1.S.P0060</t>
  </si>
  <si>
    <t>J1.S.P0061</t>
  </si>
  <si>
    <t>J1.S.P0062</t>
  </si>
  <si>
    <t>J1.S.P0063</t>
  </si>
  <si>
    <t>J1.S.P0064</t>
  </si>
  <si>
    <t>J1.S.P0065</t>
  </si>
  <si>
    <t>J1.S.P0066</t>
  </si>
  <si>
    <t>J1.S.P0067</t>
  </si>
  <si>
    <t>J1.S.P0068</t>
  </si>
  <si>
    <t>J1.S.P0069</t>
  </si>
  <si>
    <t>J1.S.P0070</t>
  </si>
  <si>
    <t>J1.S.P0071</t>
  </si>
  <si>
    <t>J1.S.P0072</t>
  </si>
  <si>
    <t>J1.S.P0073</t>
  </si>
  <si>
    <t>J1.S.P0074</t>
  </si>
  <si>
    <t>J1.S.P0075</t>
  </si>
  <si>
    <t>J1.S.P0076</t>
  </si>
  <si>
    <t>J1.S.P0077</t>
  </si>
  <si>
    <t>J1.S.P0078</t>
  </si>
  <si>
    <t>J1.S.P0079</t>
  </si>
  <si>
    <t>J1.S.P0080</t>
  </si>
  <si>
    <t>J1.S.P0081</t>
  </si>
  <si>
    <t>J1.S.P0082</t>
  </si>
  <si>
    <t>J1.S.P0083</t>
  </si>
  <si>
    <t>J1.S.P0084</t>
  </si>
  <si>
    <t>Memory cache management program</t>
  </si>
  <si>
    <t>Login system of the Tien Phong Bank’s Ebank</t>
  </si>
  <si>
    <t>Task management program of CCRM project</t>
  </si>
  <si>
    <t>Write a login function uses MD5 encryption for passwords</t>
  </si>
  <si>
    <t>Program to manage expense, name Handy Expense</t>
  </si>
  <si>
    <t>Write a calculator program (from DCPS’s project)</t>
  </si>
  <si>
    <t>Handle file program (extraction from CBDT project)</t>
  </si>
  <si>
    <t>Building module csv file format</t>
  </si>
  <si>
    <t>Spell checker</t>
  </si>
  <si>
    <t xml:space="preserve">Simple Slot Machine. </t>
  </si>
  <si>
    <t>Quiz bowl  game</t>
  </si>
  <si>
    <t xml:space="preserve">Airline Reservations. </t>
  </si>
  <si>
    <t xml:space="preserve">Hangman. </t>
  </si>
  <si>
    <t>Master mind</t>
  </si>
  <si>
    <t>Text Message Censoring</t>
  </si>
  <si>
    <t>Mem cached</t>
  </si>
  <si>
    <t xml:space="preserve">Casino player. </t>
  </si>
  <si>
    <t xml:space="preserve">File Handling. </t>
  </si>
  <si>
    <t xml:space="preserve">Generate day of year, day of week and week of year from a string in date format. </t>
  </si>
  <si>
    <t>Manage student</t>
  </si>
  <si>
    <t>Rewrite some C Function</t>
  </si>
  <si>
    <t>Dictionary</t>
  </si>
  <si>
    <t>ATM</t>
  </si>
  <si>
    <t>Program to convert number to word</t>
  </si>
  <si>
    <t>Program to insert new element into an existing array.</t>
  </si>
  <si>
    <t>Program to look up character that appears the most in a string.</t>
  </si>
  <si>
    <t>Print multiplication table for an input number</t>
  </si>
  <si>
    <t>Sort an array in ascending and descending order.</t>
  </si>
  <si>
    <t xml:space="preserve">Remove unnecessary blank in a string </t>
  </si>
  <si>
    <t>Look up all characters appear one time in a string.</t>
  </si>
  <si>
    <t>Look up the smallest element position in a real array</t>
  </si>
  <si>
    <t>Delete duplicate elements in an array</t>
  </si>
  <si>
    <t>Convert binary, octal and hexadecimal to decimal</t>
  </si>
  <si>
    <t xml:space="preserve">Data Analysis. </t>
  </si>
  <si>
    <t xml:space="preserve">Wedding Invitations. </t>
  </si>
  <si>
    <t xml:space="preserve">Printing Payments and Calculating Total Expenditure. </t>
  </si>
  <si>
    <t xml:space="preserve">Fuel Economy. </t>
  </si>
  <si>
    <t>Management Hotel Room management</t>
  </si>
  <si>
    <t>Grocery Store Database</t>
  </si>
  <si>
    <t>Convert decimal to binary numbers</t>
  </si>
  <si>
    <t>Create a Java console program to manage students.</t>
  </si>
  <si>
    <t>Create a Java console program to manage Candidates of company</t>
  </si>
  <si>
    <t>Create a Java console program to manage a Fruit Shop (Product and Shopping).</t>
  </si>
  <si>
    <t>Create a Java console program to normalize text.</t>
  </si>
  <si>
    <t xml:space="preserve">Bubble sort algorithm. </t>
  </si>
  <si>
    <t xml:space="preserve">Selection sort algorithm. </t>
  </si>
  <si>
    <t xml:space="preserve">Insertion sort algorithm. </t>
  </si>
  <si>
    <t>Quick sort algorithm</t>
  </si>
  <si>
    <t>Merge sort algorithm</t>
  </si>
  <si>
    <t>Binary search algorithm</t>
  </si>
  <si>
    <t xml:space="preserve">Undirected graphs representation. </t>
  </si>
  <si>
    <t xml:space="preserve">Letter and character count. </t>
  </si>
  <si>
    <t>Fibonaci</t>
  </si>
  <si>
    <t xml:space="preserve">Linear search. </t>
  </si>
  <si>
    <t>Change base number system (16, 10, 2) program</t>
  </si>
  <si>
    <t>Writing module to list and search file by content (CBDT project).</t>
  </si>
  <si>
    <t>Create a program to copy file</t>
  </si>
  <si>
    <t>Create a program to zip and unzip file (project CBDT)</t>
  </si>
  <si>
    <t>Shapes</t>
  </si>
  <si>
    <t>Bees</t>
  </si>
  <si>
    <t>Playing cards</t>
  </si>
  <si>
    <t>Stacks</t>
  </si>
  <si>
    <t xml:space="preserve">Large number </t>
  </si>
  <si>
    <t>Addition of odd/even numbers</t>
  </si>
  <si>
    <t>Convert decimal to binary</t>
  </si>
  <si>
    <t>Addition of digits in a natural number</t>
  </si>
  <si>
    <t>Sum of decimal numbers.</t>
  </si>
  <si>
    <t>Reverse a string; convert to upper case and vice versa.</t>
  </si>
  <si>
    <t>Sum of 2 matrices.</t>
  </si>
  <si>
    <t>Count the number of the appearance of letters in a string.</t>
  </si>
  <si>
    <t>Identify Square Numbers.</t>
  </si>
  <si>
    <t>Reading a file.</t>
  </si>
  <si>
    <t>Using a simple menu to manage program functions.</t>
  </si>
  <si>
    <t>Use simple menu to manage program functions</t>
  </si>
  <si>
    <t>Array Manipulations</t>
  </si>
  <si>
    <t>Array Manipulations.</t>
  </si>
  <si>
    <t>String Array Manipulations</t>
  </si>
  <si>
    <t>Basic Computation Practice</t>
  </si>
  <si>
    <t>Array and string manipulations</t>
  </si>
  <si>
    <t>File reading – writing practice</t>
  </si>
  <si>
    <t>Solving the equation, find the square numbers, even numbers, and odd numbers</t>
  </si>
  <si>
    <t>Develop a computer program</t>
  </si>
  <si>
    <t>Write a program to manage the geographic</t>
  </si>
  <si>
    <t>Sort one-dimensional array with bubble sort algorithm</t>
  </si>
  <si>
    <t>Develop the Contact Management Program</t>
  </si>
  <si>
    <t>Doctor management program</t>
  </si>
  <si>
    <t>Program to manage worker information</t>
  </si>
  <si>
    <t xml:space="preserve"> User management system</t>
  </si>
  <si>
    <t>Write program dictionary</t>
  </si>
  <si>
    <t>The program handles files</t>
  </si>
  <si>
    <t>Calculate the total amount spent by a user through the bills</t>
  </si>
  <si>
    <t>Create a program to calculate perimeter and area</t>
  </si>
  <si>
    <t xml:space="preserve">Create a program to analyze file path. </t>
  </si>
  <si>
    <t>Input and display Person Info</t>
  </si>
  <si>
    <t>Check data format</t>
  </si>
  <si>
    <t>Car showroom</t>
  </si>
  <si>
    <t xml:space="preserve">Analyze the user input string. </t>
  </si>
  <si>
    <t>Input, sort and display student information</t>
  </si>
  <si>
    <t>SUMMARY</t>
  </si>
  <si>
    <t>ASSIGNMENTS</t>
  </si>
  <si>
    <t>TYPE</t>
  </si>
  <si>
    <t>TOTAL</t>
  </si>
  <si>
    <t>LOCs</t>
  </si>
  <si>
    <t>DURATION (SLOTs)</t>
  </si>
  <si>
    <t>Reverse a string</t>
  </si>
  <si>
    <t>STATUS</t>
  </si>
  <si>
    <t>DELIVERY DATE</t>
  </si>
  <si>
    <t>REVIEW DATE</t>
  </si>
  <si>
    <t>CLOSED DATE</t>
  </si>
  <si>
    <t>Status</t>
  </si>
  <si>
    <t>New</t>
  </si>
  <si>
    <t>Delivered</t>
  </si>
  <si>
    <t>Reviewed</t>
  </si>
  <si>
    <t>Closed</t>
  </si>
  <si>
    <t>Rejected</t>
  </si>
  <si>
    <t>J2.L.P0001</t>
  </si>
  <si>
    <t>J2.L.P0002</t>
  </si>
  <si>
    <t>J2.L.P0003</t>
  </si>
  <si>
    <t>J2.L.P0004</t>
  </si>
  <si>
    <t>J2.L.P0005</t>
  </si>
  <si>
    <t>J2.L.P0006</t>
  </si>
  <si>
    <t>J2.L.P0007</t>
  </si>
  <si>
    <t>J2.L.P0021</t>
  </si>
  <si>
    <t>J2.L.P0022</t>
  </si>
  <si>
    <t>J2.L.P0023</t>
  </si>
  <si>
    <t>J2.L.P0024</t>
  </si>
  <si>
    <t>J2.L.P0025</t>
  </si>
  <si>
    <t>J2.S.P0001</t>
  </si>
  <si>
    <t>J2.S.P0002</t>
  </si>
  <si>
    <t>J2.S.P0003</t>
  </si>
  <si>
    <t>J2.S.P0004</t>
  </si>
  <si>
    <t>J2.S.P0005</t>
  </si>
  <si>
    <t>J2.S.P0006</t>
  </si>
  <si>
    <t>J2.S.P0007</t>
  </si>
  <si>
    <t>J2.S.P0008</t>
  </si>
  <si>
    <t>J2.S.P0009</t>
  </si>
  <si>
    <t>J2.S.P0010</t>
  </si>
  <si>
    <t>J2.S.P0011</t>
  </si>
  <si>
    <t>J2.S.P0012</t>
  </si>
  <si>
    <t>J2.S.P0013</t>
  </si>
  <si>
    <t>J2.S.P0014</t>
  </si>
  <si>
    <t>J2.S.P0015</t>
  </si>
  <si>
    <t>J2.S.P0016</t>
  </si>
  <si>
    <t>J2.S.P0017</t>
  </si>
  <si>
    <t>J2.S.P0018</t>
  </si>
  <si>
    <t>J2.S.P0019</t>
  </si>
  <si>
    <t>J2.S.P0020</t>
  </si>
  <si>
    <t>J2.S.P0021</t>
  </si>
  <si>
    <t>J2.S.P0101</t>
  </si>
  <si>
    <t>J2.S.P0102</t>
  </si>
  <si>
    <t>J2.S.P0103</t>
  </si>
  <si>
    <t>J2.S.P0104</t>
  </si>
  <si>
    <t>J2.S.P0105</t>
  </si>
  <si>
    <t>J2.S.P0106</t>
  </si>
  <si>
    <t>J2.S.P0107</t>
  </si>
  <si>
    <t>J2.S.P0111</t>
  </si>
  <si>
    <t>J2.S.P0112</t>
  </si>
  <si>
    <t>J2.S.P0113</t>
  </si>
  <si>
    <t>J2.S.P0114</t>
  </si>
  <si>
    <t>J2.S.P0115</t>
  </si>
  <si>
    <t>J2.S.P0116</t>
  </si>
  <si>
    <t>J2.S.P0117</t>
  </si>
  <si>
    <t>J2.S.P0118</t>
  </si>
  <si>
    <t>J2.S.P0119</t>
  </si>
  <si>
    <t>J2.S.P0120</t>
  </si>
  <si>
    <t>J2.S.P0121</t>
  </si>
  <si>
    <t>J2.S.P0122</t>
  </si>
  <si>
    <t>J2.S.P0123</t>
  </si>
  <si>
    <t>J2.S.P0124</t>
  </si>
  <si>
    <t>J2.S.P0125</t>
  </si>
  <si>
    <t>J2.S.P0126</t>
  </si>
  <si>
    <t>J2.S.P0127</t>
  </si>
  <si>
    <t>J2.S.P0128</t>
  </si>
  <si>
    <t>Simple Graph Visualization Software (sGraphviz)</t>
  </si>
  <si>
    <t>Mini Mart Management Software</t>
  </si>
  <si>
    <t>Hiding data in image using LSB (Least Significant Bit) Substitution</t>
  </si>
  <si>
    <t>Draw Function Graph (DFG)</t>
  </si>
  <si>
    <t>Happy Frog</t>
  </si>
  <si>
    <t>My Text Editor (MTE)</t>
  </si>
  <si>
    <t>Text Chat System (TCS)</t>
  </si>
  <si>
    <t>Number Puzzle Game</t>
  </si>
  <si>
    <t>Simple Calculator</t>
  </si>
  <si>
    <t>MyFile Explorer</t>
  </si>
  <si>
    <t>Tic-tac-toe game</t>
  </si>
  <si>
    <t>Caro game</t>
  </si>
  <si>
    <t>Display and resize an image</t>
  </si>
  <si>
    <t>Networking – sending files</t>
  </si>
  <si>
    <t>Banking services – transferring money</t>
  </si>
  <si>
    <t>Pizza services – Ordering pizza</t>
  </si>
  <si>
    <t>Synchronized the list of integer numbers</t>
  </si>
  <si>
    <t>Working with JList, JCombobox and images</t>
  </si>
  <si>
    <t>Font family chooser (combobox)</t>
  </si>
  <si>
    <t>Convert Celsius to Fahrenheit</t>
  </si>
  <si>
    <t>Change background color of textarea</t>
  </si>
  <si>
    <t>Simple calculator</t>
  </si>
  <si>
    <t>A puzzle game with number.</t>
  </si>
  <si>
    <t>A Simple notepad</t>
  </si>
  <si>
    <t>A puzzle game with images.</t>
  </si>
  <si>
    <t>Advanced notepad</t>
  </si>
  <si>
    <t>Simple menu</t>
  </si>
  <si>
    <t>Counter: Swing, thread and Java 2D</t>
  </si>
  <si>
    <t xml:space="preserve">Working with JTree </t>
  </si>
  <si>
    <t>Student Management  - RMI</t>
  </si>
  <si>
    <t>Distributed Banking System- RMI</t>
  </si>
  <si>
    <t xml:space="preserve">File listing </t>
  </si>
  <si>
    <t>Courses management</t>
  </si>
  <si>
    <t>Create a program display data in a tree form.</t>
  </si>
  <si>
    <t>Create a digital clock</t>
  </si>
  <si>
    <t>Adjust scrollbar position to change font size</t>
  </si>
  <si>
    <t>Browse by line in Jtable</t>
  </si>
  <si>
    <t>Use JFormatTextField in a program</t>
  </si>
  <si>
    <t>Transfer data between parent dialog and child dialog.</t>
  </si>
  <si>
    <t>Use progress bar in program</t>
  </si>
  <si>
    <t>Create calculator</t>
  </si>
  <si>
    <t>Manage book</t>
  </si>
  <si>
    <t>Create calendar</t>
  </si>
  <si>
    <t>Create database</t>
  </si>
  <si>
    <t>Verify input data</t>
  </si>
  <si>
    <t>Use transaction in JDBC</t>
  </si>
  <si>
    <t>Use batch update in JDBC</t>
  </si>
  <si>
    <t>Display metadata using JDBC</t>
  </si>
  <si>
    <t>Use PreparedStatement in JDBC</t>
  </si>
  <si>
    <t>Edit tree node using combo box</t>
  </si>
  <si>
    <t>Draw Clock</t>
  </si>
  <si>
    <t>Colors Slider</t>
  </si>
  <si>
    <t>Drawing Shape program</t>
  </si>
  <si>
    <t>Simple paint program</t>
  </si>
  <si>
    <t>File Menu</t>
  </si>
  <si>
    <t>Colors choose</t>
  </si>
  <si>
    <t>Position box color</t>
  </si>
  <si>
    <t>Choose flag</t>
  </si>
  <si>
    <t>DURATION (SLOT)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</si>
</sst>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7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1" fillId="0" borderId="2" xfId="1" applyAlignment="1">
      <alignment horizontal="left"/>
    </xf>
    <xf numFmtId="0" fontId="0" fillId="0" borderId="0" xfId="0" applyNumberFormat="1" applyAlignment="1">
      <alignment horizontal="center"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2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</font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51"/>
      <tableStyleElement type="headerRow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938296990738" createdVersion="5" refreshedVersion="5" minRefreshableVersion="3" recordCount="161">
  <cacheSource type="worksheet">
    <worksheetSource name="AssignmentTable"/>
  </cacheSource>
  <cacheFields count="11">
    <cacheField name="ID" numFmtId="0">
      <sharedItems containsSemiMixedTypes="0" containsString="0" containsNumber="1" containsInteger="1" minValue="1" maxValue="161"/>
    </cacheField>
    <cacheField name="LAB CODE" numFmtId="0">
      <sharedItems count="3">
        <s v="LAB101"/>
        <s v="LAB211"/>
        <s v="LAB221"/>
      </sharedItems>
    </cacheField>
    <cacheField name="ASSIGNMENT CODE" numFmtId="0">
      <sharedItems/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DURATION (SLOTs)" numFmtId="0">
      <sharedItems containsSemiMixedTypes="0" containsString="0" containsNumber="1" containsInteger="1" minValue="1" maxValue="10"/>
    </cacheField>
    <cacheField name="LOCs" numFmtId="0">
      <sharedItems containsSemiMixedTypes="0" containsString="0" containsNumber="1" containsInteger="1" minValue="10" maxValue="650"/>
    </cacheField>
    <cacheField name="STATUS" numFmtId="0">
      <sharedItems/>
    </cacheField>
    <cacheField name="DELIVERY DATE" numFmtId="15">
      <sharedItems containsSemiMixedTypes="0" containsNonDate="0" containsDate="1" containsString="0" minDate="2015-12-21T00:00:00" maxDate="2015-12-23T00:00:00"/>
    </cacheField>
    <cacheField name="REVIEW DATE" numFmtId="0">
      <sharedItems containsNonDate="0" containsString="0" containsBlank="1"/>
    </cacheField>
    <cacheField name="CLOSED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1"/>
    <x v="0"/>
    <s v="C.L.P0001"/>
    <s v="Spell checker"/>
    <x v="0"/>
    <n v="3"/>
    <n v="175"/>
    <s v="Delivered"/>
    <d v="2015-12-21T00:00:00"/>
    <m/>
    <m/>
  </r>
  <r>
    <n v="2"/>
    <x v="0"/>
    <s v="C.L.P0003"/>
    <s v="Simple Slot Machine. "/>
    <x v="0"/>
    <n v="3"/>
    <n v="175"/>
    <s v="Delivered"/>
    <d v="2015-12-21T00:00:00"/>
    <m/>
    <m/>
  </r>
  <r>
    <n v="3"/>
    <x v="0"/>
    <s v="C.L.P0004"/>
    <s v="Quiz bowl  game"/>
    <x v="0"/>
    <n v="5"/>
    <n v="335"/>
    <s v="Delivered"/>
    <d v="2015-12-21T00:00:00"/>
    <m/>
    <m/>
  </r>
  <r>
    <n v="4"/>
    <x v="0"/>
    <s v="C.L.P0005"/>
    <s v="Airline Reservations. "/>
    <x v="0"/>
    <n v="4"/>
    <n v="295"/>
    <s v="Delivered"/>
    <d v="2015-12-21T00:00:00"/>
    <m/>
    <m/>
  </r>
  <r>
    <n v="5"/>
    <x v="0"/>
    <s v="C.L.P0006"/>
    <s v="Hangman. "/>
    <x v="0"/>
    <n v="3"/>
    <n v="195"/>
    <s v="Delivered"/>
    <d v="2015-12-21T00:00:00"/>
    <m/>
    <m/>
  </r>
  <r>
    <n v="6"/>
    <x v="0"/>
    <s v="C.L.P0007"/>
    <s v="Master mind"/>
    <x v="0"/>
    <n v="5"/>
    <n v="315"/>
    <s v="Delivered"/>
    <d v="2015-12-21T00:00:00"/>
    <m/>
    <m/>
  </r>
  <r>
    <n v="7"/>
    <x v="0"/>
    <s v="C.L.P0008"/>
    <s v="Text Message Censoring"/>
    <x v="0"/>
    <n v="3"/>
    <n v="185"/>
    <s v="Delivered"/>
    <d v="2015-12-21T00:00:00"/>
    <m/>
    <m/>
  </r>
  <r>
    <n v="8"/>
    <x v="0"/>
    <s v="C.L.P0010"/>
    <s v="Mem cached"/>
    <x v="0"/>
    <n v="3"/>
    <n v="242"/>
    <s v="Delivered"/>
    <d v="2015-12-21T00:00:00"/>
    <m/>
    <m/>
  </r>
  <r>
    <n v="9"/>
    <x v="0"/>
    <s v="C.L.P0014"/>
    <s v="Casino player. "/>
    <x v="0"/>
    <n v="3"/>
    <n v="150"/>
    <s v="Delivered"/>
    <d v="2015-12-21T00:00:00"/>
    <m/>
    <m/>
  </r>
  <r>
    <n v="10"/>
    <x v="0"/>
    <s v="C.L.P0018"/>
    <s v="File Handling. "/>
    <x v="0"/>
    <n v="3"/>
    <n v="120"/>
    <s v="Delivered"/>
    <d v="2015-12-21T00:00:00"/>
    <m/>
    <m/>
  </r>
  <r>
    <n v="11"/>
    <x v="0"/>
    <s v="C.L.P0021"/>
    <s v="Generate day of year, day of week and week of year from a string in date format. "/>
    <x v="0"/>
    <n v="3"/>
    <n v="120"/>
    <s v="Delivered"/>
    <d v="2015-12-21T00:00:00"/>
    <m/>
    <m/>
  </r>
  <r>
    <n v="12"/>
    <x v="0"/>
    <s v="C.L.P0022"/>
    <s v="Manage student"/>
    <x v="0"/>
    <n v="4"/>
    <n v="120"/>
    <s v="Delivered"/>
    <d v="2015-12-21T00:00:00"/>
    <m/>
    <m/>
  </r>
  <r>
    <n v="13"/>
    <x v="0"/>
    <s v="C.L.P0023"/>
    <s v="Rewrite some C Function"/>
    <x v="0"/>
    <n v="4"/>
    <n v="160"/>
    <s v="Delivered"/>
    <d v="2015-12-21T00:00:00"/>
    <m/>
    <m/>
  </r>
  <r>
    <n v="14"/>
    <x v="0"/>
    <s v="C.L.P0024"/>
    <s v="Dictionary"/>
    <x v="0"/>
    <n v="5"/>
    <n v="220"/>
    <s v="Delivered"/>
    <d v="2015-12-21T00:00:00"/>
    <m/>
    <m/>
  </r>
  <r>
    <n v="15"/>
    <x v="0"/>
    <s v="C.L.P0025"/>
    <s v="ATM"/>
    <x v="0"/>
    <n v="5"/>
    <n v="200"/>
    <s v="Delivered"/>
    <d v="2015-12-21T00:00:00"/>
    <m/>
    <m/>
  </r>
  <r>
    <n v="16"/>
    <x v="0"/>
    <s v="C.S.P0001"/>
    <s v="Reverse a string"/>
    <x v="1"/>
    <n v="1"/>
    <n v="50"/>
    <s v="Delivered"/>
    <d v="2015-12-21T00:00:00"/>
    <m/>
    <m/>
  </r>
  <r>
    <n v="17"/>
    <x v="0"/>
    <s v="C.S.P0002"/>
    <s v="Program to convert number to word"/>
    <x v="1"/>
    <n v="1"/>
    <n v="80"/>
    <s v="Delivered"/>
    <d v="2015-12-21T00:00:00"/>
    <m/>
    <m/>
  </r>
  <r>
    <n v="18"/>
    <x v="0"/>
    <s v="C.S.P0003"/>
    <s v="Program to insert new element into an existing array."/>
    <x v="1"/>
    <n v="1"/>
    <n v="50"/>
    <s v="Delivered"/>
    <d v="2015-12-21T00:00:00"/>
    <m/>
    <m/>
  </r>
  <r>
    <n v="19"/>
    <x v="0"/>
    <s v="C.S.P0004"/>
    <s v="Program to look up character that appears the most in a string."/>
    <x v="1"/>
    <n v="1"/>
    <n v="40"/>
    <s v="Delivered"/>
    <d v="2015-12-21T00:00:00"/>
    <m/>
    <m/>
  </r>
  <r>
    <n v="20"/>
    <x v="0"/>
    <s v="C.S.P0005"/>
    <s v="Print multiplication table for an input number"/>
    <x v="1"/>
    <n v="1"/>
    <n v="60"/>
    <s v="Delivered"/>
    <d v="2015-12-21T00:00:00"/>
    <m/>
    <m/>
  </r>
  <r>
    <n v="21"/>
    <x v="0"/>
    <s v="C.S.P0006"/>
    <s v="Sort an array in ascending and descending order."/>
    <x v="1"/>
    <n v="1"/>
    <n v="40"/>
    <s v="Delivered"/>
    <d v="2015-12-21T00:00:00"/>
    <m/>
    <m/>
  </r>
  <r>
    <n v="22"/>
    <x v="0"/>
    <s v="C.S.P0007"/>
    <s v="Remove unnecessary blank in a string "/>
    <x v="1"/>
    <n v="1"/>
    <n v="30"/>
    <s v="Delivered"/>
    <d v="2015-12-21T00:00:00"/>
    <m/>
    <m/>
  </r>
  <r>
    <n v="23"/>
    <x v="0"/>
    <s v="C.S.P0008"/>
    <s v="Look up all characters appear one time in a string."/>
    <x v="1"/>
    <n v="1"/>
    <n v="45"/>
    <s v="Delivered"/>
    <d v="2015-12-21T00:00:00"/>
    <m/>
    <m/>
  </r>
  <r>
    <n v="24"/>
    <x v="0"/>
    <s v="C.S.P0009"/>
    <s v="Look up the smallest element position in a real array"/>
    <x v="1"/>
    <n v="1"/>
    <n v="30"/>
    <s v="Delivered"/>
    <d v="2015-12-21T00:00:00"/>
    <m/>
    <m/>
  </r>
  <r>
    <n v="25"/>
    <x v="0"/>
    <s v="C.S.P0010"/>
    <s v="Delete duplicate elements in an array"/>
    <x v="1"/>
    <n v="1"/>
    <n v="30"/>
    <s v="Delivered"/>
    <d v="2015-12-21T00:00:00"/>
    <m/>
    <m/>
  </r>
  <r>
    <n v="26"/>
    <x v="0"/>
    <s v="C.S.P0011"/>
    <s v="Convert binary, octal and hexadecimal to decimal"/>
    <x v="1"/>
    <n v="2"/>
    <n v="100"/>
    <s v="Delivered"/>
    <d v="2015-12-21T00:00:00"/>
    <m/>
    <m/>
  </r>
  <r>
    <n v="27"/>
    <x v="0"/>
    <s v="C.S.P0013"/>
    <s v="Data Analysis. "/>
    <x v="1"/>
    <n v="2"/>
    <n v="80"/>
    <s v="Delivered"/>
    <d v="2015-12-21T00:00:00"/>
    <m/>
    <m/>
  </r>
  <r>
    <n v="28"/>
    <x v="0"/>
    <s v="C.S.P0015"/>
    <s v="Wedding Invitations. "/>
    <x v="1"/>
    <n v="2"/>
    <n v="80"/>
    <s v="Delivered"/>
    <d v="2015-12-21T00:00:00"/>
    <m/>
    <m/>
  </r>
  <r>
    <n v="29"/>
    <x v="0"/>
    <s v="C.S.P0016"/>
    <s v="Printing Payments and Calculating Total Expenditure. "/>
    <x v="1"/>
    <n v="1"/>
    <n v="49"/>
    <s v="Delivered"/>
    <d v="2015-12-21T00:00:00"/>
    <m/>
    <m/>
  </r>
  <r>
    <n v="30"/>
    <x v="0"/>
    <s v="C.S.P0017"/>
    <s v="Fuel Economy. "/>
    <x v="1"/>
    <n v="1"/>
    <n v="39"/>
    <s v="Delivered"/>
    <d v="2015-12-21T00:00:00"/>
    <m/>
    <m/>
  </r>
  <r>
    <n v="31"/>
    <x v="0"/>
    <s v="C.S.P0019"/>
    <s v="Management Hotel Room management"/>
    <x v="1"/>
    <n v="1"/>
    <n v="49"/>
    <s v="Delivered"/>
    <d v="2015-12-21T00:00:00"/>
    <m/>
    <m/>
  </r>
  <r>
    <n v="32"/>
    <x v="0"/>
    <s v="C.S.P0020"/>
    <s v="Grocery Store Database"/>
    <x v="1"/>
    <n v="2"/>
    <n v="84"/>
    <s v="Delivered"/>
    <d v="2015-12-21T00:00:00"/>
    <m/>
    <m/>
  </r>
  <r>
    <n v="33"/>
    <x v="0"/>
    <s v="C.S.P0026"/>
    <s v="Convert decimal to binary numbers"/>
    <x v="1"/>
    <n v="1"/>
    <n v="50"/>
    <s v="Delivered"/>
    <d v="2015-12-21T00:00:00"/>
    <m/>
    <m/>
  </r>
  <r>
    <n v="34"/>
    <x v="0"/>
    <s v="C.S.P0030"/>
    <s v="Addition of odd/even numbers"/>
    <x v="1"/>
    <n v="1"/>
    <n v="44"/>
    <s v="Delivered"/>
    <d v="2015-12-21T00:00:00"/>
    <m/>
    <m/>
  </r>
  <r>
    <n v="35"/>
    <x v="0"/>
    <s v="C.S.P0031"/>
    <s v="Convert decimal to binary"/>
    <x v="1"/>
    <n v="1"/>
    <n v="40"/>
    <s v="Delivered"/>
    <d v="2015-12-21T00:00:00"/>
    <m/>
    <m/>
  </r>
  <r>
    <n v="36"/>
    <x v="0"/>
    <s v="C.S.P0032"/>
    <s v="Addition of digits in a natural number"/>
    <x v="1"/>
    <n v="1"/>
    <n v="26"/>
    <s v="Delivered"/>
    <d v="2015-12-21T00:00:00"/>
    <m/>
    <m/>
  </r>
  <r>
    <n v="37"/>
    <x v="0"/>
    <s v="C.S.P0033"/>
    <s v="Sum of decimal numbers."/>
    <x v="1"/>
    <n v="1"/>
    <n v="37"/>
    <s v="Delivered"/>
    <d v="2015-12-21T00:00:00"/>
    <m/>
    <m/>
  </r>
  <r>
    <n v="38"/>
    <x v="0"/>
    <s v="C.S.P0034"/>
    <s v="Reverse a string; convert to upper case and vice versa."/>
    <x v="1"/>
    <n v="1"/>
    <n v="28"/>
    <s v="Delivered"/>
    <d v="2015-12-21T00:00:00"/>
    <m/>
    <m/>
  </r>
  <r>
    <n v="39"/>
    <x v="0"/>
    <s v="C.S.P0035"/>
    <s v="Sum of 2 matrices."/>
    <x v="1"/>
    <n v="1"/>
    <n v="50"/>
    <s v="Delivered"/>
    <d v="2015-12-21T00:00:00"/>
    <m/>
    <m/>
  </r>
  <r>
    <n v="40"/>
    <x v="0"/>
    <s v="C.S.P0036"/>
    <s v="Count the number of the appearance of letters in a string."/>
    <x v="1"/>
    <n v="1"/>
    <n v="27"/>
    <s v="Delivered"/>
    <d v="2015-12-21T00:00:00"/>
    <m/>
    <m/>
  </r>
  <r>
    <n v="41"/>
    <x v="0"/>
    <s v="C.S.P0037"/>
    <s v="Identify Square Numbers."/>
    <x v="1"/>
    <n v="1"/>
    <n v="36"/>
    <s v="Delivered"/>
    <d v="2015-12-21T00:00:00"/>
    <m/>
    <m/>
  </r>
  <r>
    <n v="42"/>
    <x v="0"/>
    <s v="C.S.P0038"/>
    <s v="Reading a file."/>
    <x v="1"/>
    <n v="1"/>
    <n v="39"/>
    <s v="Delivered"/>
    <d v="2015-12-21T00:00:00"/>
    <m/>
    <m/>
  </r>
  <r>
    <n v="43"/>
    <x v="0"/>
    <s v="C.S.P0039"/>
    <s v="Using a simple menu to manage program functions."/>
    <x v="1"/>
    <n v="1"/>
    <n v="95"/>
    <s v="Delivered"/>
    <d v="2015-12-21T00:00:00"/>
    <m/>
    <m/>
  </r>
  <r>
    <n v="44"/>
    <x v="0"/>
    <s v="C.S.P0040"/>
    <s v="Use simple menu to manage program functions"/>
    <x v="1"/>
    <n v="1"/>
    <n v="69"/>
    <s v="Delivered"/>
    <d v="2015-12-21T00:00:00"/>
    <m/>
    <m/>
  </r>
  <r>
    <n v="45"/>
    <x v="0"/>
    <s v="C.S.P0041"/>
    <s v="Array Manipulations"/>
    <x v="1"/>
    <n v="1"/>
    <n v="37"/>
    <s v="Delivered"/>
    <d v="2015-12-21T00:00:00"/>
    <m/>
    <m/>
  </r>
  <r>
    <n v="46"/>
    <x v="0"/>
    <s v="C.S.P0042"/>
    <s v="Array Manipulations"/>
    <x v="1"/>
    <n v="1"/>
    <n v="38"/>
    <s v="Delivered"/>
    <d v="2015-12-21T00:00:00"/>
    <m/>
    <m/>
  </r>
  <r>
    <n v="47"/>
    <x v="0"/>
    <s v="C.S.P0043"/>
    <s v="Array Manipulations."/>
    <x v="1"/>
    <n v="1"/>
    <n v="140"/>
    <s v="Delivered"/>
    <d v="2015-12-21T00:00:00"/>
    <m/>
    <m/>
  </r>
  <r>
    <n v="48"/>
    <x v="0"/>
    <s v="C.S.P0044"/>
    <s v="Array Manipulations"/>
    <x v="1"/>
    <n v="1"/>
    <n v="97"/>
    <s v="Delivered"/>
    <d v="2015-12-21T00:00:00"/>
    <m/>
    <m/>
  </r>
  <r>
    <n v="49"/>
    <x v="0"/>
    <s v="C.S.P0045"/>
    <s v="String Array Manipulations"/>
    <x v="1"/>
    <n v="1"/>
    <n v="32"/>
    <s v="Delivered"/>
    <d v="2015-12-21T00:00:00"/>
    <m/>
    <m/>
  </r>
  <r>
    <n v="50"/>
    <x v="0"/>
    <s v="C.S.P0046"/>
    <s v="Basic Computation Practice"/>
    <x v="1"/>
    <n v="1"/>
    <n v="70"/>
    <s v="Delivered"/>
    <d v="2015-12-21T00:00:00"/>
    <m/>
    <m/>
  </r>
  <r>
    <n v="51"/>
    <x v="0"/>
    <s v="C.S.P0047"/>
    <s v="Array and string manipulations"/>
    <x v="1"/>
    <n v="1"/>
    <n v="91"/>
    <s v="Delivered"/>
    <d v="2015-12-21T00:00:00"/>
    <m/>
    <m/>
  </r>
  <r>
    <n v="52"/>
    <x v="0"/>
    <s v="C.S.P0048"/>
    <s v="File reading – writing practice"/>
    <x v="1"/>
    <n v="1"/>
    <n v="59"/>
    <s v="Delivered"/>
    <d v="2015-12-21T00:00:00"/>
    <m/>
    <m/>
  </r>
  <r>
    <n v="53"/>
    <x v="1"/>
    <s v="J1.L.P0021"/>
    <s v="Create a Java console program to manage students."/>
    <x v="0"/>
    <n v="5"/>
    <n v="350"/>
    <s v="Delivered"/>
    <d v="2015-12-21T00:00:00"/>
    <m/>
    <m/>
  </r>
  <r>
    <n v="54"/>
    <x v="1"/>
    <s v="J1.L.P0022"/>
    <s v="Create a Java console program to manage Candidates of company"/>
    <x v="0"/>
    <n v="5"/>
    <n v="350"/>
    <s v="Delivered"/>
    <d v="2015-12-21T00:00:00"/>
    <m/>
    <m/>
  </r>
  <r>
    <n v="55"/>
    <x v="1"/>
    <s v="J1.L.P0023"/>
    <s v="Create a Java console program to manage a Fruit Shop (Product and Shopping)."/>
    <x v="0"/>
    <n v="5"/>
    <n v="350"/>
    <s v="Delivered"/>
    <d v="2015-12-21T00:00:00"/>
    <m/>
    <m/>
  </r>
  <r>
    <n v="56"/>
    <x v="1"/>
    <s v="J1.L.P0025"/>
    <s v="Create a Java console program to normalize text."/>
    <x v="0"/>
    <n v="5"/>
    <n v="350"/>
    <s v="Delivered"/>
    <d v="2015-12-21T00:00:00"/>
    <m/>
    <m/>
  </r>
  <r>
    <n v="57"/>
    <x v="1"/>
    <s v="J1.S.P0001"/>
    <s v="Bubble sort algorithm. "/>
    <x v="1"/>
    <n v="1"/>
    <n v="40"/>
    <s v="Delivered"/>
    <d v="2015-12-21T00:00:00"/>
    <m/>
    <m/>
  </r>
  <r>
    <n v="58"/>
    <x v="1"/>
    <s v="J1.S.P0002"/>
    <s v="Selection sort algorithm. "/>
    <x v="1"/>
    <n v="1"/>
    <n v="40"/>
    <s v="Delivered"/>
    <d v="2015-12-21T00:00:00"/>
    <m/>
    <m/>
  </r>
  <r>
    <n v="59"/>
    <x v="1"/>
    <s v="J1.S.P0003"/>
    <s v="Insertion sort algorithm. "/>
    <x v="1"/>
    <n v="1"/>
    <n v="40"/>
    <s v="Delivered"/>
    <d v="2015-12-21T00:00:00"/>
    <m/>
    <m/>
  </r>
  <r>
    <n v="60"/>
    <x v="1"/>
    <s v="J1.S.P0004"/>
    <s v="Quick sort algorithm"/>
    <x v="1"/>
    <n v="1"/>
    <n v="70"/>
    <s v="Delivered"/>
    <d v="2015-12-21T00:00:00"/>
    <m/>
    <m/>
  </r>
  <r>
    <n v="61"/>
    <x v="1"/>
    <s v="J1.S.P0005"/>
    <s v="Merge sort algorithm"/>
    <x v="1"/>
    <n v="1"/>
    <n v="70"/>
    <s v="Delivered"/>
    <d v="2015-12-21T00:00:00"/>
    <m/>
    <m/>
  </r>
  <r>
    <n v="62"/>
    <x v="1"/>
    <s v="J1.S.P0006"/>
    <s v="Binary search algorithm"/>
    <x v="1"/>
    <n v="1"/>
    <n v="70"/>
    <s v="Delivered"/>
    <d v="2015-12-21T00:00:00"/>
    <m/>
    <m/>
  </r>
  <r>
    <n v="63"/>
    <x v="1"/>
    <s v="J1.S.P0007"/>
    <s v="Undirected graphs representation. "/>
    <x v="1"/>
    <n v="1"/>
    <n v="70"/>
    <s v="Delivered"/>
    <d v="2015-12-21T00:00:00"/>
    <m/>
    <m/>
  </r>
  <r>
    <n v="64"/>
    <x v="1"/>
    <s v="J1.S.P0008"/>
    <s v="Letter and character count. "/>
    <x v="1"/>
    <n v="1"/>
    <n v="50"/>
    <s v="Delivered"/>
    <d v="2015-12-21T00:00:00"/>
    <m/>
    <m/>
  </r>
  <r>
    <n v="65"/>
    <x v="1"/>
    <s v="J1.S.P0009"/>
    <s v="Fibonaci"/>
    <x v="1"/>
    <n v="1"/>
    <n v="50"/>
    <s v="Delivered"/>
    <d v="2015-12-21T00:00:00"/>
    <m/>
    <m/>
  </r>
  <r>
    <n v="66"/>
    <x v="1"/>
    <s v="J1.S.P0010"/>
    <s v="Linear search. "/>
    <x v="1"/>
    <n v="1"/>
    <n v="50"/>
    <s v="Delivered"/>
    <d v="2015-12-21T00:00:00"/>
    <m/>
    <m/>
  </r>
  <r>
    <n v="67"/>
    <x v="1"/>
    <s v="J1.S.P0011"/>
    <s v="Change base number system (16, 10, 2) program"/>
    <x v="1"/>
    <n v="2"/>
    <n v="100"/>
    <s v="Delivered"/>
    <d v="2015-12-21T00:00:00"/>
    <m/>
    <m/>
  </r>
  <r>
    <n v="68"/>
    <x v="1"/>
    <s v="J1.S.P0012"/>
    <s v="Memory cache management program"/>
    <x v="1"/>
    <n v="2"/>
    <n v="100"/>
    <s v="Delivered"/>
    <d v="2015-12-21T00:00:00"/>
    <m/>
    <m/>
  </r>
  <r>
    <n v="69"/>
    <x v="1"/>
    <s v="J1.S.P0050"/>
    <s v="Solving the equation, find the square numbers, even numbers, and odd numbers"/>
    <x v="1"/>
    <n v="1"/>
    <n v="72"/>
    <s v="Delivered"/>
    <d v="2015-12-21T00:00:00"/>
    <m/>
    <m/>
  </r>
  <r>
    <n v="70"/>
    <x v="1"/>
    <s v="J1.S.P0051"/>
    <s v="Develop a computer program"/>
    <x v="1"/>
    <n v="1"/>
    <n v="61"/>
    <s v="Delivered"/>
    <d v="2015-12-21T00:00:00"/>
    <m/>
    <m/>
  </r>
  <r>
    <n v="71"/>
    <x v="1"/>
    <s v="J1.S.P0052"/>
    <s v="Write a program to manage the geographic"/>
    <x v="1"/>
    <n v="1"/>
    <n v="69"/>
    <s v="Delivered"/>
    <d v="2015-12-21T00:00:00"/>
    <m/>
    <m/>
  </r>
  <r>
    <n v="72"/>
    <x v="1"/>
    <s v="J1.S.P0053"/>
    <s v="Sort one-dimensional array with bubble sort algorithm"/>
    <x v="1"/>
    <n v="1"/>
    <n v="42"/>
    <s v="Delivered"/>
    <d v="2015-12-21T00:00:00"/>
    <m/>
    <m/>
  </r>
  <r>
    <n v="73"/>
    <x v="1"/>
    <s v="J1.S.P0054"/>
    <s v="Develop the Contact Management Program"/>
    <x v="1"/>
    <n v="1"/>
    <n v="64"/>
    <s v="Delivered"/>
    <d v="2015-12-21T00:00:00"/>
    <m/>
    <m/>
  </r>
  <r>
    <n v="74"/>
    <x v="1"/>
    <s v="J1.S.P0055"/>
    <s v="Doctor management program"/>
    <x v="1"/>
    <n v="1"/>
    <n v="73"/>
    <s v="Delivered"/>
    <d v="2015-12-21T00:00:00"/>
    <m/>
    <m/>
  </r>
  <r>
    <n v="75"/>
    <x v="1"/>
    <s v="J1.S.P0056"/>
    <s v="Program to manage worker information"/>
    <x v="1"/>
    <n v="1"/>
    <n v="70"/>
    <s v="Delivered"/>
    <d v="2015-12-21T00:00:00"/>
    <m/>
    <m/>
  </r>
  <r>
    <n v="76"/>
    <x v="1"/>
    <s v="J1.S.P0057"/>
    <s v=" User management system"/>
    <x v="1"/>
    <n v="1"/>
    <n v="56"/>
    <s v="Delivered"/>
    <d v="2015-12-21T00:00:00"/>
    <m/>
    <m/>
  </r>
  <r>
    <n v="77"/>
    <x v="1"/>
    <s v="J1.S.P0058"/>
    <s v="Write program dictionary"/>
    <x v="1"/>
    <n v="1"/>
    <n v="48"/>
    <s v="Delivered"/>
    <d v="2015-12-21T00:00:00"/>
    <m/>
    <m/>
  </r>
  <r>
    <n v="78"/>
    <x v="1"/>
    <s v="J1.S.P0059"/>
    <s v="The program handles files"/>
    <x v="1"/>
    <n v="1"/>
    <n v="73"/>
    <s v="Delivered"/>
    <d v="2015-12-21T00:00:00"/>
    <m/>
    <m/>
  </r>
  <r>
    <n v="79"/>
    <x v="1"/>
    <s v="J1.S.P0060"/>
    <s v="Calculate the total amount spent by a user through the bills"/>
    <x v="1"/>
    <n v="1"/>
    <n v="20"/>
    <s v="Delivered"/>
    <d v="2015-12-21T00:00:00"/>
    <m/>
    <m/>
  </r>
  <r>
    <n v="80"/>
    <x v="1"/>
    <s v="J1.S.P0061"/>
    <s v="Create a program to calculate perimeter and area"/>
    <x v="1"/>
    <n v="1"/>
    <n v="42"/>
    <s v="Delivered"/>
    <d v="2015-12-21T00:00:00"/>
    <m/>
    <m/>
  </r>
  <r>
    <n v="81"/>
    <x v="1"/>
    <s v="J1.S.P0062"/>
    <s v="Create a program to analyze file path. "/>
    <x v="1"/>
    <n v="1"/>
    <n v="26"/>
    <s v="Delivered"/>
    <d v="2015-12-21T00:00:00"/>
    <m/>
    <m/>
  </r>
  <r>
    <n v="82"/>
    <x v="1"/>
    <s v="J1.S.P0063"/>
    <s v="Input and display Person Info"/>
    <x v="1"/>
    <n v="1"/>
    <n v="25"/>
    <s v="Delivered"/>
    <d v="2015-12-21T00:00:00"/>
    <m/>
    <m/>
  </r>
  <r>
    <n v="83"/>
    <x v="1"/>
    <s v="J1.S.P0064"/>
    <s v="Check data format"/>
    <x v="1"/>
    <n v="1"/>
    <n v="30"/>
    <s v="Delivered"/>
    <d v="2015-12-21T00:00:00"/>
    <m/>
    <m/>
  </r>
  <r>
    <n v="84"/>
    <x v="1"/>
    <s v="J1.S.P0065"/>
    <s v="Check data format"/>
    <x v="1"/>
    <n v="1"/>
    <n v="70"/>
    <s v="Delivered"/>
    <d v="2015-12-21T00:00:00"/>
    <m/>
    <m/>
  </r>
  <r>
    <n v="85"/>
    <x v="1"/>
    <s v="J1.S.P0066"/>
    <s v="Car showroom"/>
    <x v="1"/>
    <n v="1"/>
    <n v="63"/>
    <s v="Delivered"/>
    <d v="2015-12-21T00:00:00"/>
    <m/>
    <m/>
  </r>
  <r>
    <n v="86"/>
    <x v="1"/>
    <s v="J1.S.P0067"/>
    <s v="Analyze the user input string. "/>
    <x v="1"/>
    <n v="1"/>
    <n v="39"/>
    <s v="Delivered"/>
    <d v="2015-12-21T00:00:00"/>
    <m/>
    <m/>
  </r>
  <r>
    <n v="87"/>
    <x v="1"/>
    <s v="J1.S.P0068"/>
    <s v="Input, sort and display student information"/>
    <x v="1"/>
    <n v="1"/>
    <n v="37"/>
    <s v="Delivered"/>
    <d v="2015-12-21T00:00:00"/>
    <m/>
    <m/>
  </r>
  <r>
    <n v="88"/>
    <x v="1"/>
    <s v="J1.S.P0069"/>
    <s v="Input, sort and display student information"/>
    <x v="1"/>
    <n v="1"/>
    <n v="33"/>
    <s v="Delivered"/>
    <d v="2015-12-21T00:00:00"/>
    <m/>
    <m/>
  </r>
  <r>
    <n v="89"/>
    <x v="1"/>
    <s v="J1.S.P0070"/>
    <s v="Login system of the Tien Phong Bank’s Ebank"/>
    <x v="1"/>
    <n v="3"/>
    <n v="150"/>
    <s v="Delivered"/>
    <d v="2015-12-21T00:00:00"/>
    <m/>
    <m/>
  </r>
  <r>
    <n v="90"/>
    <x v="1"/>
    <s v="J1.S.P0071"/>
    <s v="Task management program of CCRM project"/>
    <x v="1"/>
    <n v="2"/>
    <n v="150"/>
    <s v="Delivered"/>
    <d v="2015-12-21T00:00:00"/>
    <m/>
    <m/>
  </r>
  <r>
    <n v="91"/>
    <x v="1"/>
    <s v="J1.S.P0072"/>
    <s v="Write a login function uses MD5 encryption for passwords"/>
    <x v="1"/>
    <n v="2"/>
    <n v="150"/>
    <s v="Delivered"/>
    <d v="2015-12-21T00:00:00"/>
    <m/>
    <m/>
  </r>
  <r>
    <n v="92"/>
    <x v="1"/>
    <s v="J1.S.P0073"/>
    <s v="Program to manage expense, name Handy Expense"/>
    <x v="1"/>
    <n v="2"/>
    <n v="100"/>
    <s v="Delivered"/>
    <d v="2015-12-21T00:00:00"/>
    <m/>
    <m/>
  </r>
  <r>
    <n v="93"/>
    <x v="1"/>
    <s v="J1.S.P0074"/>
    <s v="Write a calculator program (from DCPS’s project)"/>
    <x v="1"/>
    <n v="2"/>
    <n v="100"/>
    <s v="Delivered"/>
    <d v="2015-12-21T00:00:00"/>
    <m/>
    <m/>
  </r>
  <r>
    <n v="94"/>
    <x v="1"/>
    <s v="J1.S.P0075"/>
    <s v="Handle file program (extraction from CBDT project)"/>
    <x v="1"/>
    <n v="2"/>
    <n v="100"/>
    <s v="Delivered"/>
    <d v="2015-12-21T00:00:00"/>
    <m/>
    <m/>
  </r>
  <r>
    <n v="95"/>
    <x v="1"/>
    <s v="J1.S.P0076"/>
    <s v="Building module csv file format"/>
    <x v="1"/>
    <n v="2"/>
    <n v="100"/>
    <s v="Delivered"/>
    <d v="2015-12-21T00:00:00"/>
    <m/>
    <m/>
  </r>
  <r>
    <n v="96"/>
    <x v="1"/>
    <s v="J1.S.P0077"/>
    <s v="Writing module to list and search file by content (CBDT project)."/>
    <x v="1"/>
    <n v="2"/>
    <n v="100"/>
    <s v="Delivered"/>
    <d v="2015-12-21T00:00:00"/>
    <m/>
    <m/>
  </r>
  <r>
    <n v="97"/>
    <x v="1"/>
    <s v="J1.S.P0078"/>
    <s v="Create a program to copy file"/>
    <x v="1"/>
    <n v="2"/>
    <n v="100"/>
    <s v="Delivered"/>
    <d v="2015-12-21T00:00:00"/>
    <m/>
    <m/>
  </r>
  <r>
    <n v="98"/>
    <x v="1"/>
    <s v="J1.S.P0079"/>
    <s v="Create a program to zip and unzip file (project CBDT)"/>
    <x v="1"/>
    <n v="2"/>
    <n v="130"/>
    <s v="Delivered"/>
    <d v="2015-12-21T00:00:00"/>
    <m/>
    <m/>
  </r>
  <r>
    <n v="99"/>
    <x v="1"/>
    <s v="J1.S.P0080"/>
    <s v="Shapes"/>
    <x v="1"/>
    <n v="2"/>
    <n v="90"/>
    <s v="Delivered"/>
    <d v="2015-12-21T00:00:00"/>
    <m/>
    <m/>
  </r>
  <r>
    <n v="100"/>
    <x v="1"/>
    <s v="J1.S.P0081"/>
    <s v="Bees"/>
    <x v="1"/>
    <n v="2"/>
    <n v="90"/>
    <s v="Delivered"/>
    <d v="2015-12-21T00:00:00"/>
    <m/>
    <m/>
  </r>
  <r>
    <n v="101"/>
    <x v="1"/>
    <s v="J1.S.P0082"/>
    <s v="Playing cards"/>
    <x v="1"/>
    <n v="1"/>
    <n v="60"/>
    <s v="Delivered"/>
    <d v="2015-12-21T00:00:00"/>
    <m/>
    <m/>
  </r>
  <r>
    <n v="102"/>
    <x v="1"/>
    <s v="J1.S.P0083"/>
    <s v="Stacks"/>
    <x v="1"/>
    <n v="1"/>
    <n v="40"/>
    <s v="Delivered"/>
    <d v="2015-12-21T00:00:00"/>
    <m/>
    <m/>
  </r>
  <r>
    <n v="103"/>
    <x v="1"/>
    <s v="J1.S.P0084"/>
    <s v="Large number "/>
    <x v="1"/>
    <n v="1"/>
    <n v="60"/>
    <s v="Delivered"/>
    <d v="2015-12-21T00:00:00"/>
    <m/>
    <m/>
  </r>
  <r>
    <n v="104"/>
    <x v="2"/>
    <s v="J2.L.P0001"/>
    <s v="Simple Graph Visualization Software (sGraphviz)"/>
    <x v="0"/>
    <n v="10"/>
    <n v="400"/>
    <s v="Delivered"/>
    <d v="2015-12-22T00:00:00"/>
    <m/>
    <m/>
  </r>
  <r>
    <n v="105"/>
    <x v="2"/>
    <s v="J2.L.P0002"/>
    <s v="Mini Mart Management Software"/>
    <x v="0"/>
    <n v="10"/>
    <n v="400"/>
    <s v="Delivered"/>
    <d v="2015-12-22T00:00:00"/>
    <m/>
    <m/>
  </r>
  <r>
    <n v="106"/>
    <x v="2"/>
    <s v="J2.L.P0003"/>
    <s v="Hiding data in image using LSB (Least Significant Bit) Substitution"/>
    <x v="0"/>
    <n v="10"/>
    <n v="450"/>
    <s v="Delivered"/>
    <d v="2015-12-22T00:00:00"/>
    <m/>
    <m/>
  </r>
  <r>
    <n v="107"/>
    <x v="2"/>
    <s v="J2.L.P0004"/>
    <s v="Draw Function Graph (DFG)"/>
    <x v="0"/>
    <n v="10"/>
    <n v="500"/>
    <s v="Delivered"/>
    <d v="2015-12-22T00:00:00"/>
    <m/>
    <m/>
  </r>
  <r>
    <n v="108"/>
    <x v="2"/>
    <s v="J2.L.P0005"/>
    <s v="Happy Frog"/>
    <x v="0"/>
    <n v="10"/>
    <n v="600"/>
    <s v="Delivered"/>
    <d v="2015-12-22T00:00:00"/>
    <m/>
    <m/>
  </r>
  <r>
    <n v="109"/>
    <x v="2"/>
    <s v="J2.L.P0006"/>
    <s v="My Text Editor (MTE)"/>
    <x v="0"/>
    <n v="10"/>
    <n v="650"/>
    <s v="Delivered"/>
    <d v="2015-12-22T00:00:00"/>
    <m/>
    <m/>
  </r>
  <r>
    <n v="110"/>
    <x v="2"/>
    <s v="J2.L.P0007"/>
    <s v="Text Chat System (TCS)"/>
    <x v="0"/>
    <n v="10"/>
    <n v="600"/>
    <s v="Delivered"/>
    <d v="2015-12-22T00:00:00"/>
    <m/>
    <m/>
  </r>
  <r>
    <n v="111"/>
    <x v="2"/>
    <s v="J2.L.P0021"/>
    <s v="Number Puzzle Game"/>
    <x v="0"/>
    <n v="5"/>
    <n v="300"/>
    <s v="Delivered"/>
    <d v="2015-12-22T00:00:00"/>
    <m/>
    <m/>
  </r>
  <r>
    <n v="112"/>
    <x v="2"/>
    <s v="J2.L.P0022"/>
    <s v="Simple Calculator"/>
    <x v="0"/>
    <n v="5"/>
    <n v="300"/>
    <s v="Delivered"/>
    <d v="2015-12-22T00:00:00"/>
    <m/>
    <m/>
  </r>
  <r>
    <n v="113"/>
    <x v="2"/>
    <s v="J2.L.P0023"/>
    <s v="MyFile Explorer"/>
    <x v="0"/>
    <n v="5"/>
    <n v="300"/>
    <s v="Delivered"/>
    <d v="2015-12-22T00:00:00"/>
    <m/>
    <m/>
  </r>
  <r>
    <n v="114"/>
    <x v="2"/>
    <s v="J2.L.P0024"/>
    <s v="Tic-tac-toe game"/>
    <x v="0"/>
    <n v="5"/>
    <n v="300"/>
    <s v="Delivered"/>
    <d v="2015-12-22T00:00:00"/>
    <m/>
    <m/>
  </r>
  <r>
    <n v="115"/>
    <x v="2"/>
    <s v="J2.L.P0025"/>
    <s v="Caro game"/>
    <x v="0"/>
    <n v="10"/>
    <n v="600"/>
    <s v="Delivered"/>
    <d v="2015-12-22T00:00:00"/>
    <m/>
    <m/>
  </r>
  <r>
    <n v="116"/>
    <x v="2"/>
    <s v="J2.S.P0001"/>
    <s v="Display and resize an image"/>
    <x v="1"/>
    <n v="1"/>
    <n v="42"/>
    <s v="Delivered"/>
    <d v="2015-12-22T00:00:00"/>
    <m/>
    <m/>
  </r>
  <r>
    <n v="117"/>
    <x v="2"/>
    <s v="J2.S.P0002"/>
    <s v="Networking – sending files"/>
    <x v="1"/>
    <n v="2"/>
    <n v="100"/>
    <s v="Delivered"/>
    <d v="2015-12-22T00:00:00"/>
    <m/>
    <m/>
  </r>
  <r>
    <n v="118"/>
    <x v="2"/>
    <s v="J2.S.P0003"/>
    <s v="Banking services – transferring money"/>
    <x v="1"/>
    <n v="1"/>
    <n v="31"/>
    <s v="Delivered"/>
    <d v="2015-12-22T00:00:00"/>
    <m/>
    <m/>
  </r>
  <r>
    <n v="119"/>
    <x v="2"/>
    <s v="J2.S.P0004"/>
    <s v="Pizza services – Ordering pizza"/>
    <x v="1"/>
    <n v="1"/>
    <n v="38"/>
    <s v="Delivered"/>
    <d v="2015-12-22T00:00:00"/>
    <m/>
    <m/>
  </r>
  <r>
    <n v="120"/>
    <x v="2"/>
    <s v="J2.S.P0005"/>
    <s v="Synchronized the list of integer numbers"/>
    <x v="1"/>
    <n v="1"/>
    <n v="35"/>
    <s v="Delivered"/>
    <d v="2015-12-22T00:00:00"/>
    <m/>
    <m/>
  </r>
  <r>
    <n v="121"/>
    <x v="2"/>
    <s v="J2.S.P0006"/>
    <s v="Working with JList, JCombobox and images"/>
    <x v="1"/>
    <n v="1"/>
    <n v="66"/>
    <s v="Delivered"/>
    <d v="2015-12-22T00:00:00"/>
    <m/>
    <m/>
  </r>
  <r>
    <n v="122"/>
    <x v="2"/>
    <s v="J2.S.P0007"/>
    <s v="Font family chooser (combobox)"/>
    <x v="1"/>
    <n v="1"/>
    <n v="29"/>
    <s v="Delivered"/>
    <d v="2015-12-22T00:00:00"/>
    <m/>
    <m/>
  </r>
  <r>
    <n v="123"/>
    <x v="2"/>
    <s v="J2.S.P0008"/>
    <s v="Convert Celsius to Fahrenheit"/>
    <x v="1"/>
    <n v="1"/>
    <n v="20"/>
    <s v="Delivered"/>
    <d v="2015-12-22T00:00:00"/>
    <m/>
    <m/>
  </r>
  <r>
    <n v="124"/>
    <x v="2"/>
    <s v="J2.S.P0009"/>
    <s v="A Simple notepad"/>
    <x v="1"/>
    <n v="1"/>
    <n v="29"/>
    <s v="Delivered"/>
    <d v="2015-12-22T00:00:00"/>
    <m/>
    <m/>
  </r>
  <r>
    <n v="125"/>
    <x v="2"/>
    <s v="J2.S.P0010"/>
    <s v="Change background color of textarea"/>
    <x v="1"/>
    <n v="1"/>
    <n v="20"/>
    <s v="Delivered"/>
    <d v="2015-12-22T00:00:00"/>
    <m/>
    <m/>
  </r>
  <r>
    <n v="126"/>
    <x v="2"/>
    <s v="J2.S.P0011"/>
    <s v="Simple calculator"/>
    <x v="1"/>
    <n v="2"/>
    <n v="64"/>
    <s v="Delivered"/>
    <d v="2015-12-22T00:00:00"/>
    <m/>
    <m/>
  </r>
  <r>
    <n v="127"/>
    <x v="2"/>
    <s v="J2.S.P0012"/>
    <s v="A puzzle game with number."/>
    <x v="1"/>
    <n v="1"/>
    <n v="20"/>
    <s v="Delivered"/>
    <d v="2015-12-22T00:00:00"/>
    <m/>
    <m/>
  </r>
  <r>
    <n v="128"/>
    <x v="2"/>
    <s v="J2.S.P0013"/>
    <s v="A puzzle game with images."/>
    <x v="1"/>
    <n v="1"/>
    <n v="30"/>
    <s v="Delivered"/>
    <d v="2015-12-22T00:00:00"/>
    <m/>
    <m/>
  </r>
  <r>
    <n v="129"/>
    <x v="2"/>
    <s v="J2.S.P0014"/>
    <s v="Advanced notepad"/>
    <x v="1"/>
    <n v="1"/>
    <n v="20"/>
    <s v="Delivered"/>
    <d v="2015-12-22T00:00:00"/>
    <m/>
    <m/>
  </r>
  <r>
    <n v="130"/>
    <x v="2"/>
    <s v="J2.S.P0015"/>
    <s v="Simple menu"/>
    <x v="1"/>
    <n v="1"/>
    <n v="20"/>
    <s v="Delivered"/>
    <d v="2015-12-22T00:00:00"/>
    <m/>
    <m/>
  </r>
  <r>
    <n v="131"/>
    <x v="2"/>
    <s v="J2.S.P0016"/>
    <s v="Counter: Swing, thread and Java 2D"/>
    <x v="1"/>
    <n v="1"/>
    <n v="40"/>
    <s v="Delivered"/>
    <d v="2015-12-22T00:00:00"/>
    <m/>
    <m/>
  </r>
  <r>
    <n v="132"/>
    <x v="2"/>
    <s v="J2.S.P0017"/>
    <s v="Working with JTree "/>
    <x v="1"/>
    <n v="1"/>
    <n v="40"/>
    <s v="Delivered"/>
    <d v="2015-12-22T00:00:00"/>
    <m/>
    <m/>
  </r>
  <r>
    <n v="133"/>
    <x v="2"/>
    <s v="J2.S.P0018"/>
    <s v="Student Management  - RMI"/>
    <x v="1"/>
    <n v="1"/>
    <n v="50"/>
    <s v="Delivered"/>
    <d v="2015-12-22T00:00:00"/>
    <m/>
    <m/>
  </r>
  <r>
    <n v="134"/>
    <x v="2"/>
    <s v="J2.S.P0019"/>
    <s v="Distributed Banking System- RMI"/>
    <x v="1"/>
    <n v="1"/>
    <n v="40"/>
    <s v="Delivered"/>
    <d v="2015-12-22T00:00:00"/>
    <m/>
    <m/>
  </r>
  <r>
    <n v="135"/>
    <x v="2"/>
    <s v="J2.S.P0020"/>
    <s v="File listing "/>
    <x v="1"/>
    <n v="1"/>
    <n v="50"/>
    <s v="Delivered"/>
    <d v="2015-12-22T00:00:00"/>
    <m/>
    <m/>
  </r>
  <r>
    <n v="136"/>
    <x v="2"/>
    <s v="J2.S.P0021"/>
    <s v="Courses management"/>
    <x v="1"/>
    <n v="2"/>
    <n v="120"/>
    <s v="Delivered"/>
    <d v="2015-12-22T00:00:00"/>
    <m/>
    <m/>
  </r>
  <r>
    <n v="137"/>
    <x v="2"/>
    <s v="J2.S.P0101"/>
    <s v="Create a program display data in a tree form."/>
    <x v="1"/>
    <n v="1"/>
    <n v="60"/>
    <s v="Delivered"/>
    <d v="2015-12-22T00:00:00"/>
    <m/>
    <m/>
  </r>
  <r>
    <n v="138"/>
    <x v="2"/>
    <s v="J2.S.P0102"/>
    <s v="Create a digital clock"/>
    <x v="1"/>
    <n v="1"/>
    <n v="50"/>
    <s v="Delivered"/>
    <d v="2015-12-22T00:00:00"/>
    <m/>
    <m/>
  </r>
  <r>
    <n v="139"/>
    <x v="2"/>
    <s v="J2.S.P0103"/>
    <s v="Adjust scrollbar position to change font size"/>
    <x v="1"/>
    <n v="1"/>
    <n v="15"/>
    <s v="Delivered"/>
    <d v="2015-12-22T00:00:00"/>
    <m/>
    <m/>
  </r>
  <r>
    <n v="140"/>
    <x v="2"/>
    <s v="J2.S.P0104"/>
    <s v="Browse by line in Jtable"/>
    <x v="1"/>
    <n v="1"/>
    <n v="60"/>
    <s v="Delivered"/>
    <d v="2015-12-22T00:00:00"/>
    <m/>
    <m/>
  </r>
  <r>
    <n v="141"/>
    <x v="2"/>
    <s v="J2.S.P0105"/>
    <s v="Use JFormatTextField in a program"/>
    <x v="1"/>
    <n v="1"/>
    <n v="30"/>
    <s v="Delivered"/>
    <d v="2015-12-22T00:00:00"/>
    <m/>
    <m/>
  </r>
  <r>
    <n v="142"/>
    <x v="2"/>
    <s v="J2.S.P0106"/>
    <s v="Transfer data between parent dialog and child dialog."/>
    <x v="1"/>
    <n v="1"/>
    <n v="40"/>
    <s v="Delivered"/>
    <d v="2015-12-22T00:00:00"/>
    <m/>
    <m/>
  </r>
  <r>
    <n v="143"/>
    <x v="2"/>
    <s v="J2.S.P0107"/>
    <s v="Use progress bar in program"/>
    <x v="1"/>
    <n v="1"/>
    <n v="10"/>
    <s v="Delivered"/>
    <d v="2015-12-22T00:00:00"/>
    <m/>
    <m/>
  </r>
  <r>
    <n v="144"/>
    <x v="2"/>
    <s v="J2.S.P0111"/>
    <s v="Create calculator"/>
    <x v="1"/>
    <n v="2"/>
    <n v="150"/>
    <s v="Delivered"/>
    <d v="2015-12-22T00:00:00"/>
    <m/>
    <m/>
  </r>
  <r>
    <n v="145"/>
    <x v="2"/>
    <s v="J2.S.P0112"/>
    <s v="Create calendar"/>
    <x v="1"/>
    <n v="1"/>
    <n v="20"/>
    <s v="Delivered"/>
    <d v="2015-12-22T00:00:00"/>
    <m/>
    <m/>
  </r>
  <r>
    <n v="146"/>
    <x v="2"/>
    <s v="J2.S.P0113"/>
    <s v="Manage book"/>
    <x v="1"/>
    <n v="2"/>
    <n v="70"/>
    <s v="Delivered"/>
    <d v="2015-12-22T00:00:00"/>
    <m/>
    <m/>
  </r>
  <r>
    <n v="147"/>
    <x v="2"/>
    <s v="J2.S.P0114"/>
    <s v="Create database"/>
    <x v="1"/>
    <n v="2"/>
    <n v="70"/>
    <s v="Delivered"/>
    <d v="2015-12-22T00:00:00"/>
    <m/>
    <m/>
  </r>
  <r>
    <n v="148"/>
    <x v="2"/>
    <s v="J2.S.P0115"/>
    <s v="Verify input data"/>
    <x v="1"/>
    <n v="1"/>
    <n v="50"/>
    <s v="Delivered"/>
    <d v="2015-12-22T00:00:00"/>
    <m/>
    <m/>
  </r>
  <r>
    <n v="149"/>
    <x v="2"/>
    <s v="J2.S.P0116"/>
    <s v="Use transaction in JDBC"/>
    <x v="1"/>
    <n v="2"/>
    <n v="100"/>
    <s v="Delivered"/>
    <d v="2015-12-22T00:00:00"/>
    <m/>
    <m/>
  </r>
  <r>
    <n v="150"/>
    <x v="2"/>
    <s v="J2.S.P0117"/>
    <s v="Use batch update in JDBC"/>
    <x v="1"/>
    <n v="2"/>
    <n v="100"/>
    <s v="Delivered"/>
    <d v="2015-12-22T00:00:00"/>
    <m/>
    <m/>
  </r>
  <r>
    <n v="151"/>
    <x v="2"/>
    <s v="J2.S.P0118"/>
    <s v="Display metadata using JDBC"/>
    <x v="1"/>
    <n v="1"/>
    <n v="50"/>
    <s v="Delivered"/>
    <d v="2015-12-22T00:00:00"/>
    <m/>
    <m/>
  </r>
  <r>
    <n v="152"/>
    <x v="2"/>
    <s v="J2.S.P0119"/>
    <s v="Use PreparedStatement in JDBC"/>
    <x v="1"/>
    <n v="1"/>
    <n v="50"/>
    <s v="Delivered"/>
    <d v="2015-12-22T00:00:00"/>
    <m/>
    <m/>
  </r>
  <r>
    <n v="153"/>
    <x v="2"/>
    <s v="J2.S.P0120"/>
    <s v="Edit tree node using combo box"/>
    <x v="1"/>
    <n v="1"/>
    <n v="50"/>
    <s v="Delivered"/>
    <d v="2015-12-22T00:00:00"/>
    <m/>
    <m/>
  </r>
  <r>
    <n v="154"/>
    <x v="2"/>
    <s v="J2.S.P0121"/>
    <s v="Draw Clock"/>
    <x v="1"/>
    <n v="2"/>
    <n v="70"/>
    <s v="Delivered"/>
    <d v="2015-12-22T00:00:00"/>
    <m/>
    <m/>
  </r>
  <r>
    <n v="155"/>
    <x v="2"/>
    <s v="J2.S.P0122"/>
    <s v="Colors Slider"/>
    <x v="1"/>
    <n v="1"/>
    <n v="50"/>
    <s v="Delivered"/>
    <d v="2015-12-22T00:00:00"/>
    <m/>
    <m/>
  </r>
  <r>
    <n v="156"/>
    <x v="2"/>
    <s v="J2.S.P0123"/>
    <s v="Drawing Shape program"/>
    <x v="1"/>
    <n v="2"/>
    <n v="110"/>
    <s v="Delivered"/>
    <d v="2015-12-22T00:00:00"/>
    <m/>
    <m/>
  </r>
  <r>
    <n v="157"/>
    <x v="2"/>
    <s v="J2.S.P0124"/>
    <s v="Simple paint program"/>
    <x v="1"/>
    <n v="1"/>
    <n v="50"/>
    <s v="Delivered"/>
    <d v="2015-12-22T00:00:00"/>
    <m/>
    <m/>
  </r>
  <r>
    <n v="158"/>
    <x v="2"/>
    <s v="J2.S.P0125"/>
    <s v="File Menu"/>
    <x v="1"/>
    <n v="1"/>
    <n v="10"/>
    <s v="Delivered"/>
    <d v="2015-12-22T00:00:00"/>
    <m/>
    <m/>
  </r>
  <r>
    <n v="159"/>
    <x v="2"/>
    <s v="J2.S.P0126"/>
    <s v="Colors choose"/>
    <x v="1"/>
    <n v="1"/>
    <n v="10"/>
    <s v="Delivered"/>
    <d v="2015-12-22T00:00:00"/>
    <m/>
    <m/>
  </r>
  <r>
    <n v="160"/>
    <x v="2"/>
    <s v="J2.S.P0127"/>
    <s v="Position box color"/>
    <x v="1"/>
    <n v="1"/>
    <n v="25"/>
    <s v="Delivered"/>
    <d v="2015-12-22T00:00:00"/>
    <m/>
    <m/>
  </r>
  <r>
    <n v="161"/>
    <x v="2"/>
    <s v="J2.S.P0128"/>
    <s v="Choose flag"/>
    <x v="1"/>
    <n v="1"/>
    <n v="25"/>
    <s v="Delivered"/>
    <d v="2015-12-22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21:E26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name="LOCs2" dataField="1"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/>
  </dataFields>
  <formats count="1">
    <format dxfId="2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4:E19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DURATION (SLOT)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2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numFmtId="15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L164" headerRowDxfId="2" dataDxfId="0" totalsRowDxfId="1">
  <autoFilter ref="B3:L164"/>
  <sortState ref="D3:I12">
    <sortCondition ref="F2:F12"/>
  </sortState>
  <tableColumns count="11">
    <tableColumn id="13" name="ID" dataDxfId="13" totalsRowDxfId="48">
      <calculatedColumnFormula>ROW()-ROW(AssignmentTable[[#Headers],[ID]])</calculatedColumnFormula>
    </tableColumn>
    <tableColumn id="11" name="LAB CODE" dataDxfId="12" totalsRowDxfId="47"/>
    <tableColumn id="1" name="ASSIGNMENT CODE" totalsRowLabel="Totals" dataDxfId="11" totalsRowDxfId="46"/>
    <tableColumn id="12" name="DESCRIPTION" dataDxfId="10" totalsRowDxfId="45"/>
    <tableColumn id="2" name="ASSIGNMENT TYPE" dataDxfId="9" totalsRowDxfId="44"/>
    <tableColumn id="6" name="DURATION (SLOTs)" dataDxfId="8"/>
    <tableColumn id="8" name="LOCs" dataDxfId="7" totalsRowDxfId="43"/>
    <tableColumn id="3" name="STATUS" dataDxfId="6" totalsRowDxfId="42"/>
    <tableColumn id="4" name="DELIVERY DATE" dataDxfId="5" totalsRowDxfId="41"/>
    <tableColumn id="5" name="REVIEW DATE" dataDxfId="4" totalsRowDxfId="40"/>
    <tableColumn id="7" name="CLOSED DATE" dataDxfId="3" totalsRowDxfId="39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38">
  <autoFilter ref="B3:D8"/>
  <tableColumns count="3">
    <tableColumn id="1" name="Lab  Code" totalsRowLabel="Total" dataDxfId="37"/>
    <tableColumn id="2" name="Content" dataDxfId="36"/>
    <tableColumn id="3" name="LOC" dataDxfId="35" totalsRowDxfId="34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33">
  <autoFilter ref="B11:D13"/>
  <tableColumns count="3">
    <tableColumn id="1" name="Assignment Type" totalsRowLabel="Total" dataDxfId="32"/>
    <tableColumn id="2" name="Description" dataDxfId="31"/>
    <tableColumn id="3" name="SLOT" dataDxfId="30" totalsRowDxfId="29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4.xml><?xml version="1.0" encoding="utf-8"?>
<table xmlns="http://schemas.openxmlformats.org/spreadsheetml/2006/main" id="4" name="StatusLookupTable" displayName="StatusLookupTable" ref="B16:C21" headerRowDxfId="28">
  <autoFilter ref="B16:C21"/>
  <tableColumns count="2">
    <tableColumn id="1" name="Status" totalsRowLabel="Total" dataDxfId="27"/>
    <tableColumn id="2" name="Description" dataDxfId="26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B1:L164"/>
  <sheetViews>
    <sheetView showGridLines="0" tabSelected="1" zoomScaleNormal="100" workbookViewId="0">
      <pane ySplit="3" topLeftCell="A52" activePane="bottomLeft" state="frozen"/>
      <selection pane="bottomLeft" activeCell="E6" sqref="E6"/>
    </sheetView>
  </sheetViews>
  <sheetFormatPr defaultRowHeight="13.5" x14ac:dyDescent="0.35"/>
  <cols>
    <col min="1" max="1" width="2.08203125" customWidth="1"/>
    <col min="2" max="2" width="6.33203125" customWidth="1"/>
    <col min="3" max="3" width="8.75" customWidth="1"/>
    <col min="4" max="4" width="12.4140625" customWidth="1"/>
    <col min="5" max="5" width="52.5" customWidth="1"/>
    <col min="6" max="6" width="10.25" customWidth="1"/>
    <col min="7" max="7" width="8.5" customWidth="1"/>
    <col min="8" max="8" width="8.25" customWidth="1"/>
    <col min="9" max="9" width="11.75" customWidth="1"/>
    <col min="10" max="10" width="12.33203125" customWidth="1"/>
    <col min="11" max="11" width="11.25" customWidth="1"/>
    <col min="12" max="12" width="12.6640625" customWidth="1"/>
    <col min="13" max="14" width="18.08203125" customWidth="1"/>
    <col min="15" max="15" width="12.83203125" customWidth="1"/>
  </cols>
  <sheetData>
    <row r="1" spans="2:12" ht="35" thickBot="1" x14ac:dyDescent="0.9">
      <c r="B1" s="21" t="s">
        <v>89</v>
      </c>
      <c r="C1" s="21"/>
      <c r="D1" s="21"/>
      <c r="E1" s="21"/>
      <c r="F1" s="21"/>
      <c r="G1" s="21"/>
      <c r="H1" s="2"/>
      <c r="I1" s="2"/>
      <c r="J1" s="2"/>
      <c r="K1" s="2"/>
    </row>
    <row r="3" spans="2:12" ht="27" x14ac:dyDescent="0.35">
      <c r="B3" s="10" t="s">
        <v>90</v>
      </c>
      <c r="C3" s="11" t="s">
        <v>53</v>
      </c>
      <c r="D3" s="10" t="s">
        <v>54</v>
      </c>
      <c r="E3" s="10" t="s">
        <v>0</v>
      </c>
      <c r="F3" s="10" t="s">
        <v>55</v>
      </c>
      <c r="G3" s="10" t="s">
        <v>245</v>
      </c>
      <c r="H3" s="10" t="s">
        <v>244</v>
      </c>
      <c r="I3" s="11" t="s">
        <v>247</v>
      </c>
      <c r="J3" s="11" t="s">
        <v>248</v>
      </c>
      <c r="K3" s="11" t="s">
        <v>249</v>
      </c>
      <c r="L3" s="11" t="s">
        <v>250</v>
      </c>
    </row>
    <row r="4" spans="2:12" x14ac:dyDescent="0.35">
      <c r="B4" s="12">
        <f>ROW()-ROW(AssignmentTable[[#Headers],[ID]])</f>
        <v>1</v>
      </c>
      <c r="C4" s="12" t="s">
        <v>58</v>
      </c>
      <c r="D4" s="12" t="s">
        <v>1</v>
      </c>
      <c r="E4" s="12" t="s">
        <v>150</v>
      </c>
      <c r="F4" s="12" t="s">
        <v>85</v>
      </c>
      <c r="G4" s="13">
        <v>3</v>
      </c>
      <c r="H4" s="13">
        <v>175</v>
      </c>
      <c r="I4" s="19" t="s">
        <v>253</v>
      </c>
      <c r="J4" s="20">
        <v>42359</v>
      </c>
      <c r="K4" s="19"/>
      <c r="L4" s="19"/>
    </row>
    <row r="5" spans="2:12" x14ac:dyDescent="0.35">
      <c r="B5" s="12">
        <f>ROW()-ROW(AssignmentTable[[#Headers],[ID]])</f>
        <v>2</v>
      </c>
      <c r="C5" s="12" t="s">
        <v>58</v>
      </c>
      <c r="D5" s="12" t="s">
        <v>2</v>
      </c>
      <c r="E5" s="12" t="s">
        <v>151</v>
      </c>
      <c r="F5" s="12" t="s">
        <v>85</v>
      </c>
      <c r="G5" s="13">
        <v>3</v>
      </c>
      <c r="H5" s="13">
        <v>175</v>
      </c>
      <c r="I5" s="19" t="s">
        <v>253</v>
      </c>
      <c r="J5" s="20">
        <v>42359</v>
      </c>
      <c r="K5" s="19"/>
      <c r="L5" s="19"/>
    </row>
    <row r="6" spans="2:12" x14ac:dyDescent="0.35">
      <c r="B6" s="12">
        <f>ROW()-ROW(AssignmentTable[[#Headers],[ID]])</f>
        <v>3</v>
      </c>
      <c r="C6" s="12" t="s">
        <v>58</v>
      </c>
      <c r="D6" s="12" t="s">
        <v>3</v>
      </c>
      <c r="E6" s="12" t="s">
        <v>152</v>
      </c>
      <c r="F6" s="12" t="s">
        <v>85</v>
      </c>
      <c r="G6" s="13">
        <v>5</v>
      </c>
      <c r="H6" s="13">
        <v>335</v>
      </c>
      <c r="I6" s="19" t="s">
        <v>253</v>
      </c>
      <c r="J6" s="20">
        <v>42359</v>
      </c>
      <c r="K6" s="19"/>
      <c r="L6" s="19"/>
    </row>
    <row r="7" spans="2:12" x14ac:dyDescent="0.35">
      <c r="B7" s="12">
        <f>ROW()-ROW(AssignmentTable[[#Headers],[ID]])</f>
        <v>4</v>
      </c>
      <c r="C7" s="12" t="s">
        <v>58</v>
      </c>
      <c r="D7" s="12" t="s">
        <v>4</v>
      </c>
      <c r="E7" s="12" t="s">
        <v>153</v>
      </c>
      <c r="F7" s="12" t="s">
        <v>85</v>
      </c>
      <c r="G7" s="13">
        <v>4</v>
      </c>
      <c r="H7" s="13">
        <v>295</v>
      </c>
      <c r="I7" s="19" t="s">
        <v>253</v>
      </c>
      <c r="J7" s="20">
        <v>42359</v>
      </c>
      <c r="K7" s="19"/>
      <c r="L7" s="19"/>
    </row>
    <row r="8" spans="2:12" x14ac:dyDescent="0.35">
      <c r="B8" s="12">
        <f>ROW()-ROW(AssignmentTable[[#Headers],[ID]])</f>
        <v>5</v>
      </c>
      <c r="C8" s="12" t="s">
        <v>58</v>
      </c>
      <c r="D8" s="12" t="s">
        <v>5</v>
      </c>
      <c r="E8" s="12" t="s">
        <v>154</v>
      </c>
      <c r="F8" s="12" t="s">
        <v>85</v>
      </c>
      <c r="G8" s="13">
        <v>3</v>
      </c>
      <c r="H8" s="13">
        <v>195</v>
      </c>
      <c r="I8" s="19" t="s">
        <v>253</v>
      </c>
      <c r="J8" s="20">
        <v>42359</v>
      </c>
      <c r="K8" s="19"/>
      <c r="L8" s="19"/>
    </row>
    <row r="9" spans="2:12" x14ac:dyDescent="0.35">
      <c r="B9" s="12">
        <f>ROW()-ROW(AssignmentTable[[#Headers],[ID]])</f>
        <v>6</v>
      </c>
      <c r="C9" s="12" t="s">
        <v>58</v>
      </c>
      <c r="D9" s="12" t="s">
        <v>6</v>
      </c>
      <c r="E9" s="12" t="s">
        <v>155</v>
      </c>
      <c r="F9" s="12" t="s">
        <v>85</v>
      </c>
      <c r="G9" s="13">
        <v>5</v>
      </c>
      <c r="H9" s="13">
        <v>315</v>
      </c>
      <c r="I9" s="19" t="s">
        <v>253</v>
      </c>
      <c r="J9" s="20">
        <v>42359</v>
      </c>
      <c r="K9" s="19"/>
      <c r="L9" s="19"/>
    </row>
    <row r="10" spans="2:12" x14ac:dyDescent="0.35">
      <c r="B10" s="12">
        <f>ROW()-ROW(AssignmentTable[[#Headers],[ID]])</f>
        <v>7</v>
      </c>
      <c r="C10" s="12" t="s">
        <v>58</v>
      </c>
      <c r="D10" s="12" t="s">
        <v>7</v>
      </c>
      <c r="E10" s="12" t="s">
        <v>156</v>
      </c>
      <c r="F10" s="12" t="s">
        <v>85</v>
      </c>
      <c r="G10" s="13">
        <v>3</v>
      </c>
      <c r="H10" s="13">
        <v>185</v>
      </c>
      <c r="I10" s="19" t="s">
        <v>253</v>
      </c>
      <c r="J10" s="20">
        <v>42359</v>
      </c>
      <c r="K10" s="19"/>
      <c r="L10" s="19"/>
    </row>
    <row r="11" spans="2:12" x14ac:dyDescent="0.35">
      <c r="B11" s="12">
        <f>ROW()-ROW(AssignmentTable[[#Headers],[ID]])</f>
        <v>8</v>
      </c>
      <c r="C11" s="12" t="s">
        <v>58</v>
      </c>
      <c r="D11" s="12" t="s">
        <v>8</v>
      </c>
      <c r="E11" s="12" t="s">
        <v>157</v>
      </c>
      <c r="F11" s="12" t="s">
        <v>85</v>
      </c>
      <c r="G11" s="13">
        <v>3</v>
      </c>
      <c r="H11" s="13">
        <v>242</v>
      </c>
      <c r="I11" s="19" t="s">
        <v>253</v>
      </c>
      <c r="J11" s="20">
        <v>42359</v>
      </c>
      <c r="K11" s="19"/>
      <c r="L11" s="19"/>
    </row>
    <row r="12" spans="2:12" x14ac:dyDescent="0.35">
      <c r="B12" s="12">
        <f>ROW()-ROW(AssignmentTable[[#Headers],[ID]])</f>
        <v>9</v>
      </c>
      <c r="C12" s="12" t="s">
        <v>58</v>
      </c>
      <c r="D12" s="12" t="s">
        <v>9</v>
      </c>
      <c r="E12" s="12" t="s">
        <v>158</v>
      </c>
      <c r="F12" s="12" t="s">
        <v>85</v>
      </c>
      <c r="G12" s="13">
        <v>3</v>
      </c>
      <c r="H12" s="13">
        <v>150</v>
      </c>
      <c r="I12" s="19" t="s">
        <v>253</v>
      </c>
      <c r="J12" s="20">
        <v>42359</v>
      </c>
      <c r="K12" s="19"/>
      <c r="L12" s="19"/>
    </row>
    <row r="13" spans="2:12" x14ac:dyDescent="0.35">
      <c r="B13" s="12">
        <f>ROW()-ROW(AssignmentTable[[#Headers],[ID]])</f>
        <v>10</v>
      </c>
      <c r="C13" s="12" t="s">
        <v>58</v>
      </c>
      <c r="D13" s="12" t="s">
        <v>10</v>
      </c>
      <c r="E13" s="12" t="s">
        <v>159</v>
      </c>
      <c r="F13" s="12" t="s">
        <v>85</v>
      </c>
      <c r="G13" s="13">
        <v>3</v>
      </c>
      <c r="H13" s="13">
        <v>120</v>
      </c>
      <c r="I13" s="19" t="s">
        <v>253</v>
      </c>
      <c r="J13" s="20">
        <v>42359</v>
      </c>
      <c r="K13" s="19"/>
      <c r="L13" s="19"/>
    </row>
    <row r="14" spans="2:12" ht="27" x14ac:dyDescent="0.35">
      <c r="B14" s="12">
        <f>ROW()-ROW(AssignmentTable[[#Headers],[ID]])</f>
        <v>11</v>
      </c>
      <c r="C14" s="12" t="s">
        <v>58</v>
      </c>
      <c r="D14" s="12" t="s">
        <v>11</v>
      </c>
      <c r="E14" s="12" t="s">
        <v>160</v>
      </c>
      <c r="F14" s="12" t="s">
        <v>85</v>
      </c>
      <c r="G14" s="13">
        <v>3</v>
      </c>
      <c r="H14" s="13">
        <v>120</v>
      </c>
      <c r="I14" s="19" t="s">
        <v>253</v>
      </c>
      <c r="J14" s="20">
        <v>42359</v>
      </c>
      <c r="K14" s="19"/>
      <c r="L14" s="19"/>
    </row>
    <row r="15" spans="2:12" x14ac:dyDescent="0.35">
      <c r="B15" s="12">
        <f>ROW()-ROW(AssignmentTable[[#Headers],[ID]])</f>
        <v>12</v>
      </c>
      <c r="C15" s="12" t="s">
        <v>58</v>
      </c>
      <c r="D15" s="12" t="s">
        <v>12</v>
      </c>
      <c r="E15" s="12" t="s">
        <v>161</v>
      </c>
      <c r="F15" s="12" t="s">
        <v>85</v>
      </c>
      <c r="G15" s="13">
        <v>4</v>
      </c>
      <c r="H15" s="13">
        <v>120</v>
      </c>
      <c r="I15" s="19" t="s">
        <v>253</v>
      </c>
      <c r="J15" s="20">
        <v>42359</v>
      </c>
      <c r="K15" s="19"/>
      <c r="L15" s="19"/>
    </row>
    <row r="16" spans="2:12" x14ac:dyDescent="0.35">
      <c r="B16" s="12">
        <f>ROW()-ROW(AssignmentTable[[#Headers],[ID]])</f>
        <v>13</v>
      </c>
      <c r="C16" s="12" t="s">
        <v>58</v>
      </c>
      <c r="D16" s="12" t="s">
        <v>13</v>
      </c>
      <c r="E16" s="12" t="s">
        <v>162</v>
      </c>
      <c r="F16" s="12" t="s">
        <v>85</v>
      </c>
      <c r="G16" s="13">
        <v>4</v>
      </c>
      <c r="H16" s="13">
        <v>160</v>
      </c>
      <c r="I16" s="19" t="s">
        <v>253</v>
      </c>
      <c r="J16" s="20">
        <v>42359</v>
      </c>
      <c r="K16" s="19"/>
      <c r="L16" s="19"/>
    </row>
    <row r="17" spans="2:12" x14ac:dyDescent="0.35">
      <c r="B17" s="12">
        <f>ROW()-ROW(AssignmentTable[[#Headers],[ID]])</f>
        <v>14</v>
      </c>
      <c r="C17" s="12" t="s">
        <v>58</v>
      </c>
      <c r="D17" s="12" t="s">
        <v>14</v>
      </c>
      <c r="E17" s="12" t="s">
        <v>163</v>
      </c>
      <c r="F17" s="12" t="s">
        <v>85</v>
      </c>
      <c r="G17" s="13">
        <v>5</v>
      </c>
      <c r="H17" s="13">
        <v>220</v>
      </c>
      <c r="I17" s="19" t="s">
        <v>253</v>
      </c>
      <c r="J17" s="20">
        <v>42359</v>
      </c>
      <c r="K17" s="19"/>
      <c r="L17" s="19"/>
    </row>
    <row r="18" spans="2:12" x14ac:dyDescent="0.35">
      <c r="B18" s="12">
        <f>ROW()-ROW(AssignmentTable[[#Headers],[ID]])</f>
        <v>15</v>
      </c>
      <c r="C18" s="12" t="s">
        <v>58</v>
      </c>
      <c r="D18" s="12" t="s">
        <v>15</v>
      </c>
      <c r="E18" s="12" t="s">
        <v>164</v>
      </c>
      <c r="F18" s="12" t="s">
        <v>85</v>
      </c>
      <c r="G18" s="13">
        <v>5</v>
      </c>
      <c r="H18" s="13">
        <v>200</v>
      </c>
      <c r="I18" s="19" t="s">
        <v>253</v>
      </c>
      <c r="J18" s="20">
        <v>42359</v>
      </c>
      <c r="K18" s="19"/>
      <c r="L18" s="19"/>
    </row>
    <row r="19" spans="2:12" x14ac:dyDescent="0.35">
      <c r="B19" s="12">
        <f>ROW()-ROW(AssignmentTable[[#Headers],[ID]])</f>
        <v>16</v>
      </c>
      <c r="C19" s="12" t="s">
        <v>58</v>
      </c>
      <c r="D19" s="12" t="s">
        <v>16</v>
      </c>
      <c r="E19" s="12" t="s">
        <v>246</v>
      </c>
      <c r="F19" s="12" t="s">
        <v>84</v>
      </c>
      <c r="G19" s="13">
        <v>1</v>
      </c>
      <c r="H19" s="13">
        <v>50</v>
      </c>
      <c r="I19" s="19" t="s">
        <v>253</v>
      </c>
      <c r="J19" s="20">
        <v>42359</v>
      </c>
      <c r="K19" s="19"/>
      <c r="L19" s="19"/>
    </row>
    <row r="20" spans="2:12" x14ac:dyDescent="0.35">
      <c r="B20" s="12">
        <f>ROW()-ROW(AssignmentTable[[#Headers],[ID]])</f>
        <v>17</v>
      </c>
      <c r="C20" s="12" t="s">
        <v>58</v>
      </c>
      <c r="D20" s="12" t="s">
        <v>17</v>
      </c>
      <c r="E20" s="12" t="s">
        <v>165</v>
      </c>
      <c r="F20" s="12" t="s">
        <v>84</v>
      </c>
      <c r="G20" s="13">
        <v>1</v>
      </c>
      <c r="H20" s="13">
        <v>80</v>
      </c>
      <c r="I20" s="19" t="s">
        <v>253</v>
      </c>
      <c r="J20" s="20">
        <v>42359</v>
      </c>
      <c r="K20" s="19"/>
      <c r="L20" s="19"/>
    </row>
    <row r="21" spans="2:12" x14ac:dyDescent="0.35">
      <c r="B21" s="12">
        <f>ROW()-ROW(AssignmentTable[[#Headers],[ID]])</f>
        <v>18</v>
      </c>
      <c r="C21" s="12" t="s">
        <v>58</v>
      </c>
      <c r="D21" s="12" t="s">
        <v>18</v>
      </c>
      <c r="E21" s="12" t="s">
        <v>166</v>
      </c>
      <c r="F21" s="12" t="s">
        <v>84</v>
      </c>
      <c r="G21" s="13">
        <v>1</v>
      </c>
      <c r="H21" s="13">
        <v>50</v>
      </c>
      <c r="I21" s="19" t="s">
        <v>253</v>
      </c>
      <c r="J21" s="20">
        <v>42359</v>
      </c>
      <c r="K21" s="19"/>
      <c r="L21" s="19"/>
    </row>
    <row r="22" spans="2:12" x14ac:dyDescent="0.35">
      <c r="B22" s="12">
        <f>ROW()-ROW(AssignmentTable[[#Headers],[ID]])</f>
        <v>19</v>
      </c>
      <c r="C22" s="12" t="s">
        <v>58</v>
      </c>
      <c r="D22" s="12" t="s">
        <v>19</v>
      </c>
      <c r="E22" s="12" t="s">
        <v>167</v>
      </c>
      <c r="F22" s="12" t="s">
        <v>84</v>
      </c>
      <c r="G22" s="13">
        <v>1</v>
      </c>
      <c r="H22" s="13">
        <v>40</v>
      </c>
      <c r="I22" s="19" t="s">
        <v>253</v>
      </c>
      <c r="J22" s="20">
        <v>42359</v>
      </c>
      <c r="K22" s="19"/>
      <c r="L22" s="19"/>
    </row>
    <row r="23" spans="2:12" x14ac:dyDescent="0.35">
      <c r="B23" s="12">
        <f>ROW()-ROW(AssignmentTable[[#Headers],[ID]])</f>
        <v>20</v>
      </c>
      <c r="C23" s="12" t="s">
        <v>58</v>
      </c>
      <c r="D23" s="12" t="s">
        <v>20</v>
      </c>
      <c r="E23" s="12" t="s">
        <v>168</v>
      </c>
      <c r="F23" s="12" t="s">
        <v>84</v>
      </c>
      <c r="G23" s="13">
        <v>1</v>
      </c>
      <c r="H23" s="13">
        <v>60</v>
      </c>
      <c r="I23" s="19" t="s">
        <v>253</v>
      </c>
      <c r="J23" s="20">
        <v>42359</v>
      </c>
      <c r="K23" s="19"/>
      <c r="L23" s="19"/>
    </row>
    <row r="24" spans="2:12" x14ac:dyDescent="0.35">
      <c r="B24" s="12">
        <f>ROW()-ROW(AssignmentTable[[#Headers],[ID]])</f>
        <v>21</v>
      </c>
      <c r="C24" s="12" t="s">
        <v>58</v>
      </c>
      <c r="D24" s="12" t="s">
        <v>21</v>
      </c>
      <c r="E24" s="12" t="s">
        <v>169</v>
      </c>
      <c r="F24" s="12" t="s">
        <v>84</v>
      </c>
      <c r="G24" s="13">
        <v>1</v>
      </c>
      <c r="H24" s="13">
        <v>40</v>
      </c>
      <c r="I24" s="19" t="s">
        <v>253</v>
      </c>
      <c r="J24" s="20">
        <v>42359</v>
      </c>
      <c r="K24" s="19"/>
      <c r="L24" s="19"/>
    </row>
    <row r="25" spans="2:12" x14ac:dyDescent="0.35">
      <c r="B25" s="12">
        <f>ROW()-ROW(AssignmentTable[[#Headers],[ID]])</f>
        <v>22</v>
      </c>
      <c r="C25" s="12" t="s">
        <v>58</v>
      </c>
      <c r="D25" s="12" t="s">
        <v>22</v>
      </c>
      <c r="E25" s="12" t="s">
        <v>170</v>
      </c>
      <c r="F25" s="12" t="s">
        <v>84</v>
      </c>
      <c r="G25" s="13">
        <v>1</v>
      </c>
      <c r="H25" s="13">
        <v>30</v>
      </c>
      <c r="I25" s="19" t="s">
        <v>253</v>
      </c>
      <c r="J25" s="20">
        <v>42359</v>
      </c>
      <c r="K25" s="19"/>
      <c r="L25" s="19"/>
    </row>
    <row r="26" spans="2:12" x14ac:dyDescent="0.35">
      <c r="B26" s="12">
        <f>ROW()-ROW(AssignmentTable[[#Headers],[ID]])</f>
        <v>23</v>
      </c>
      <c r="C26" s="12" t="s">
        <v>58</v>
      </c>
      <c r="D26" s="12" t="s">
        <v>23</v>
      </c>
      <c r="E26" s="12" t="s">
        <v>171</v>
      </c>
      <c r="F26" s="12" t="s">
        <v>84</v>
      </c>
      <c r="G26" s="13">
        <v>1</v>
      </c>
      <c r="H26" s="13">
        <v>45</v>
      </c>
      <c r="I26" s="19" t="s">
        <v>253</v>
      </c>
      <c r="J26" s="20">
        <v>42359</v>
      </c>
      <c r="K26" s="19"/>
      <c r="L26" s="19"/>
    </row>
    <row r="27" spans="2:12" x14ac:dyDescent="0.35">
      <c r="B27" s="12">
        <f>ROW()-ROW(AssignmentTable[[#Headers],[ID]])</f>
        <v>24</v>
      </c>
      <c r="C27" s="12" t="s">
        <v>58</v>
      </c>
      <c r="D27" s="12" t="s">
        <v>24</v>
      </c>
      <c r="E27" s="12" t="s">
        <v>172</v>
      </c>
      <c r="F27" s="12" t="s">
        <v>84</v>
      </c>
      <c r="G27" s="13">
        <v>1</v>
      </c>
      <c r="H27" s="13">
        <v>30</v>
      </c>
      <c r="I27" s="19" t="s">
        <v>253</v>
      </c>
      <c r="J27" s="20">
        <v>42359</v>
      </c>
      <c r="K27" s="19"/>
      <c r="L27" s="19"/>
    </row>
    <row r="28" spans="2:12" x14ac:dyDescent="0.35">
      <c r="B28" s="12">
        <f>ROW()-ROW(AssignmentTable[[#Headers],[ID]])</f>
        <v>25</v>
      </c>
      <c r="C28" s="12" t="s">
        <v>58</v>
      </c>
      <c r="D28" s="12" t="s">
        <v>25</v>
      </c>
      <c r="E28" s="12" t="s">
        <v>173</v>
      </c>
      <c r="F28" s="12" t="s">
        <v>84</v>
      </c>
      <c r="G28" s="13">
        <v>1</v>
      </c>
      <c r="H28" s="13">
        <v>30</v>
      </c>
      <c r="I28" s="19" t="s">
        <v>253</v>
      </c>
      <c r="J28" s="20">
        <v>42359</v>
      </c>
      <c r="K28" s="19"/>
      <c r="L28" s="19"/>
    </row>
    <row r="29" spans="2:12" x14ac:dyDescent="0.35">
      <c r="B29" s="12">
        <f>ROW()-ROW(AssignmentTable[[#Headers],[ID]])</f>
        <v>26</v>
      </c>
      <c r="C29" s="12" t="s">
        <v>58</v>
      </c>
      <c r="D29" s="12" t="s">
        <v>26</v>
      </c>
      <c r="E29" s="12" t="s">
        <v>174</v>
      </c>
      <c r="F29" s="12" t="s">
        <v>84</v>
      </c>
      <c r="G29" s="13">
        <v>2</v>
      </c>
      <c r="H29" s="13">
        <v>100</v>
      </c>
      <c r="I29" s="19" t="s">
        <v>253</v>
      </c>
      <c r="J29" s="20">
        <v>42359</v>
      </c>
      <c r="K29" s="19"/>
      <c r="L29" s="19"/>
    </row>
    <row r="30" spans="2:12" x14ac:dyDescent="0.35">
      <c r="B30" s="12">
        <f>ROW()-ROW(AssignmentTable[[#Headers],[ID]])</f>
        <v>27</v>
      </c>
      <c r="C30" s="12" t="s">
        <v>58</v>
      </c>
      <c r="D30" s="12" t="s">
        <v>27</v>
      </c>
      <c r="E30" s="12" t="s">
        <v>175</v>
      </c>
      <c r="F30" s="12" t="s">
        <v>84</v>
      </c>
      <c r="G30" s="13">
        <v>2</v>
      </c>
      <c r="H30" s="13">
        <v>80</v>
      </c>
      <c r="I30" s="19" t="s">
        <v>253</v>
      </c>
      <c r="J30" s="20">
        <v>42359</v>
      </c>
      <c r="K30" s="19"/>
      <c r="L30" s="19"/>
    </row>
    <row r="31" spans="2:12" x14ac:dyDescent="0.35">
      <c r="B31" s="12">
        <f>ROW()-ROW(AssignmentTable[[#Headers],[ID]])</f>
        <v>28</v>
      </c>
      <c r="C31" s="12" t="s">
        <v>58</v>
      </c>
      <c r="D31" s="12" t="s">
        <v>28</v>
      </c>
      <c r="E31" s="12" t="s">
        <v>176</v>
      </c>
      <c r="F31" s="12" t="s">
        <v>84</v>
      </c>
      <c r="G31" s="13">
        <v>2</v>
      </c>
      <c r="H31" s="13">
        <v>80</v>
      </c>
      <c r="I31" s="19" t="s">
        <v>253</v>
      </c>
      <c r="J31" s="20">
        <v>42359</v>
      </c>
      <c r="K31" s="19"/>
      <c r="L31" s="19"/>
    </row>
    <row r="32" spans="2:12" x14ac:dyDescent="0.35">
      <c r="B32" s="12">
        <f>ROW()-ROW(AssignmentTable[[#Headers],[ID]])</f>
        <v>29</v>
      </c>
      <c r="C32" s="12" t="s">
        <v>58</v>
      </c>
      <c r="D32" s="12" t="s">
        <v>29</v>
      </c>
      <c r="E32" s="12" t="s">
        <v>177</v>
      </c>
      <c r="F32" s="12" t="s">
        <v>84</v>
      </c>
      <c r="G32" s="13">
        <v>1</v>
      </c>
      <c r="H32" s="13">
        <v>49</v>
      </c>
      <c r="I32" s="19" t="s">
        <v>253</v>
      </c>
      <c r="J32" s="20">
        <v>42359</v>
      </c>
      <c r="K32" s="19"/>
      <c r="L32" s="19"/>
    </row>
    <row r="33" spans="2:12" x14ac:dyDescent="0.35">
      <c r="B33" s="12">
        <f>ROW()-ROW(AssignmentTable[[#Headers],[ID]])</f>
        <v>30</v>
      </c>
      <c r="C33" s="12" t="s">
        <v>58</v>
      </c>
      <c r="D33" s="12" t="s">
        <v>30</v>
      </c>
      <c r="E33" s="12" t="s">
        <v>178</v>
      </c>
      <c r="F33" s="12" t="s">
        <v>84</v>
      </c>
      <c r="G33" s="13">
        <v>1</v>
      </c>
      <c r="H33" s="13">
        <v>39</v>
      </c>
      <c r="I33" s="19" t="s">
        <v>253</v>
      </c>
      <c r="J33" s="20">
        <v>42359</v>
      </c>
      <c r="K33" s="19"/>
      <c r="L33" s="19"/>
    </row>
    <row r="34" spans="2:12" x14ac:dyDescent="0.35">
      <c r="B34" s="12">
        <f>ROW()-ROW(AssignmentTable[[#Headers],[ID]])</f>
        <v>31</v>
      </c>
      <c r="C34" s="12" t="s">
        <v>58</v>
      </c>
      <c r="D34" s="12" t="s">
        <v>31</v>
      </c>
      <c r="E34" s="12" t="s">
        <v>179</v>
      </c>
      <c r="F34" s="12" t="s">
        <v>84</v>
      </c>
      <c r="G34" s="13">
        <v>1</v>
      </c>
      <c r="H34" s="13">
        <v>49</v>
      </c>
      <c r="I34" s="19" t="s">
        <v>253</v>
      </c>
      <c r="J34" s="20">
        <v>42359</v>
      </c>
      <c r="K34" s="19"/>
      <c r="L34" s="19"/>
    </row>
    <row r="35" spans="2:12" x14ac:dyDescent="0.35">
      <c r="B35" s="12">
        <f>ROW()-ROW(AssignmentTable[[#Headers],[ID]])</f>
        <v>32</v>
      </c>
      <c r="C35" s="12" t="s">
        <v>58</v>
      </c>
      <c r="D35" s="12" t="s">
        <v>32</v>
      </c>
      <c r="E35" s="12" t="s">
        <v>180</v>
      </c>
      <c r="F35" s="12" t="s">
        <v>84</v>
      </c>
      <c r="G35" s="13">
        <v>2</v>
      </c>
      <c r="H35" s="13">
        <v>84</v>
      </c>
      <c r="I35" s="19" t="s">
        <v>253</v>
      </c>
      <c r="J35" s="20">
        <v>42359</v>
      </c>
      <c r="K35" s="19"/>
      <c r="L35" s="19"/>
    </row>
    <row r="36" spans="2:12" x14ac:dyDescent="0.35">
      <c r="B36" s="12">
        <f>ROW()-ROW(AssignmentTable[[#Headers],[ID]])</f>
        <v>33</v>
      </c>
      <c r="C36" s="12" t="s">
        <v>58</v>
      </c>
      <c r="D36" s="12" t="s">
        <v>33</v>
      </c>
      <c r="E36" s="12" t="s">
        <v>181</v>
      </c>
      <c r="F36" s="12" t="s">
        <v>84</v>
      </c>
      <c r="G36" s="13">
        <v>1</v>
      </c>
      <c r="H36" s="13">
        <v>50</v>
      </c>
      <c r="I36" s="19" t="s">
        <v>253</v>
      </c>
      <c r="J36" s="20">
        <v>42359</v>
      </c>
      <c r="K36" s="19"/>
      <c r="L36" s="19"/>
    </row>
    <row r="37" spans="2:12" x14ac:dyDescent="0.35">
      <c r="B37" s="12">
        <f>ROW()-ROW(AssignmentTable[[#Headers],[ID]])</f>
        <v>34</v>
      </c>
      <c r="C37" s="12" t="s">
        <v>58</v>
      </c>
      <c r="D37" s="12" t="s">
        <v>34</v>
      </c>
      <c r="E37" s="12" t="s">
        <v>205</v>
      </c>
      <c r="F37" s="12" t="s">
        <v>84</v>
      </c>
      <c r="G37" s="13">
        <v>1</v>
      </c>
      <c r="H37" s="13">
        <v>44</v>
      </c>
      <c r="I37" s="19" t="s">
        <v>253</v>
      </c>
      <c r="J37" s="20">
        <v>42359</v>
      </c>
      <c r="K37" s="19"/>
      <c r="L37" s="19"/>
    </row>
    <row r="38" spans="2:12" x14ac:dyDescent="0.35">
      <c r="B38" s="12">
        <f>ROW()-ROW(AssignmentTable[[#Headers],[ID]])</f>
        <v>35</v>
      </c>
      <c r="C38" s="12" t="s">
        <v>58</v>
      </c>
      <c r="D38" s="12" t="s">
        <v>35</v>
      </c>
      <c r="E38" s="12" t="s">
        <v>206</v>
      </c>
      <c r="F38" s="12" t="s">
        <v>84</v>
      </c>
      <c r="G38" s="13">
        <v>1</v>
      </c>
      <c r="H38" s="13">
        <v>40</v>
      </c>
      <c r="I38" s="19" t="s">
        <v>253</v>
      </c>
      <c r="J38" s="20">
        <v>42359</v>
      </c>
      <c r="K38" s="19"/>
      <c r="L38" s="19"/>
    </row>
    <row r="39" spans="2:12" x14ac:dyDescent="0.35">
      <c r="B39" s="12">
        <f>ROW()-ROW(AssignmentTable[[#Headers],[ID]])</f>
        <v>36</v>
      </c>
      <c r="C39" s="12" t="s">
        <v>58</v>
      </c>
      <c r="D39" s="12" t="s">
        <v>36</v>
      </c>
      <c r="E39" s="12" t="s">
        <v>207</v>
      </c>
      <c r="F39" s="12" t="s">
        <v>84</v>
      </c>
      <c r="G39" s="13">
        <v>1</v>
      </c>
      <c r="H39" s="13">
        <v>26</v>
      </c>
      <c r="I39" s="19" t="s">
        <v>253</v>
      </c>
      <c r="J39" s="20">
        <v>42359</v>
      </c>
      <c r="K39" s="19"/>
      <c r="L39" s="19"/>
    </row>
    <row r="40" spans="2:12" x14ac:dyDescent="0.35">
      <c r="B40" s="12">
        <f>ROW()-ROW(AssignmentTable[[#Headers],[ID]])</f>
        <v>37</v>
      </c>
      <c r="C40" s="12" t="s">
        <v>58</v>
      </c>
      <c r="D40" s="12" t="s">
        <v>37</v>
      </c>
      <c r="E40" s="12" t="s">
        <v>208</v>
      </c>
      <c r="F40" s="12" t="s">
        <v>84</v>
      </c>
      <c r="G40" s="13">
        <v>1</v>
      </c>
      <c r="H40" s="13">
        <v>37</v>
      </c>
      <c r="I40" s="19" t="s">
        <v>253</v>
      </c>
      <c r="J40" s="20">
        <v>42359</v>
      </c>
      <c r="K40" s="19"/>
      <c r="L40" s="19"/>
    </row>
    <row r="41" spans="2:12" x14ac:dyDescent="0.35">
      <c r="B41" s="12">
        <f>ROW()-ROW(AssignmentTable[[#Headers],[ID]])</f>
        <v>38</v>
      </c>
      <c r="C41" s="12" t="s">
        <v>58</v>
      </c>
      <c r="D41" s="12" t="s">
        <v>38</v>
      </c>
      <c r="E41" s="12" t="s">
        <v>209</v>
      </c>
      <c r="F41" s="12" t="s">
        <v>84</v>
      </c>
      <c r="G41" s="13">
        <v>1</v>
      </c>
      <c r="H41" s="13">
        <v>28</v>
      </c>
      <c r="I41" s="19" t="s">
        <v>253</v>
      </c>
      <c r="J41" s="20">
        <v>42359</v>
      </c>
      <c r="K41" s="19"/>
      <c r="L41" s="19"/>
    </row>
    <row r="42" spans="2:12" x14ac:dyDescent="0.35">
      <c r="B42" s="12">
        <f>ROW()-ROW(AssignmentTable[[#Headers],[ID]])</f>
        <v>39</v>
      </c>
      <c r="C42" s="12" t="s">
        <v>58</v>
      </c>
      <c r="D42" s="12" t="s">
        <v>39</v>
      </c>
      <c r="E42" s="12" t="s">
        <v>210</v>
      </c>
      <c r="F42" s="12" t="s">
        <v>84</v>
      </c>
      <c r="G42" s="13">
        <v>1</v>
      </c>
      <c r="H42" s="13">
        <v>50</v>
      </c>
      <c r="I42" s="19" t="s">
        <v>253</v>
      </c>
      <c r="J42" s="20">
        <v>42359</v>
      </c>
      <c r="K42" s="19"/>
      <c r="L42" s="19"/>
    </row>
    <row r="43" spans="2:12" x14ac:dyDescent="0.35">
      <c r="B43" s="12">
        <f>ROW()-ROW(AssignmentTable[[#Headers],[ID]])</f>
        <v>40</v>
      </c>
      <c r="C43" s="12" t="s">
        <v>58</v>
      </c>
      <c r="D43" s="12" t="s">
        <v>40</v>
      </c>
      <c r="E43" s="12" t="s">
        <v>211</v>
      </c>
      <c r="F43" s="12" t="s">
        <v>84</v>
      </c>
      <c r="G43" s="13">
        <v>1</v>
      </c>
      <c r="H43" s="13">
        <v>27</v>
      </c>
      <c r="I43" s="19" t="s">
        <v>253</v>
      </c>
      <c r="J43" s="20">
        <v>42359</v>
      </c>
      <c r="K43" s="19"/>
      <c r="L43" s="19"/>
    </row>
    <row r="44" spans="2:12" x14ac:dyDescent="0.35">
      <c r="B44" s="12">
        <f>ROW()-ROW(AssignmentTable[[#Headers],[ID]])</f>
        <v>41</v>
      </c>
      <c r="C44" s="12" t="s">
        <v>58</v>
      </c>
      <c r="D44" s="12" t="s">
        <v>41</v>
      </c>
      <c r="E44" s="12" t="s">
        <v>212</v>
      </c>
      <c r="F44" s="12" t="s">
        <v>84</v>
      </c>
      <c r="G44" s="13">
        <v>1</v>
      </c>
      <c r="H44" s="13">
        <v>36</v>
      </c>
      <c r="I44" s="19" t="s">
        <v>253</v>
      </c>
      <c r="J44" s="20">
        <v>42359</v>
      </c>
      <c r="K44" s="19"/>
      <c r="L44" s="19"/>
    </row>
    <row r="45" spans="2:12" x14ac:dyDescent="0.35">
      <c r="B45" s="12">
        <f>ROW()-ROW(AssignmentTable[[#Headers],[ID]])</f>
        <v>42</v>
      </c>
      <c r="C45" s="12" t="s">
        <v>58</v>
      </c>
      <c r="D45" s="12" t="s">
        <v>42</v>
      </c>
      <c r="E45" s="12" t="s">
        <v>213</v>
      </c>
      <c r="F45" s="12" t="s">
        <v>84</v>
      </c>
      <c r="G45" s="13">
        <v>1</v>
      </c>
      <c r="H45" s="13">
        <v>39</v>
      </c>
      <c r="I45" s="19" t="s">
        <v>253</v>
      </c>
      <c r="J45" s="20">
        <v>42359</v>
      </c>
      <c r="K45" s="19"/>
      <c r="L45" s="19"/>
    </row>
    <row r="46" spans="2:12" x14ac:dyDescent="0.35">
      <c r="B46" s="12">
        <f>ROW()-ROW(AssignmentTable[[#Headers],[ID]])</f>
        <v>43</v>
      </c>
      <c r="C46" s="12" t="s">
        <v>58</v>
      </c>
      <c r="D46" s="12" t="s">
        <v>43</v>
      </c>
      <c r="E46" s="12" t="s">
        <v>214</v>
      </c>
      <c r="F46" s="12" t="s">
        <v>84</v>
      </c>
      <c r="G46" s="13">
        <v>1</v>
      </c>
      <c r="H46" s="13">
        <v>95</v>
      </c>
      <c r="I46" s="19" t="s">
        <v>253</v>
      </c>
      <c r="J46" s="20">
        <v>42359</v>
      </c>
      <c r="K46" s="19"/>
      <c r="L46" s="19"/>
    </row>
    <row r="47" spans="2:12" x14ac:dyDescent="0.35">
      <c r="B47" s="12">
        <f>ROW()-ROW(AssignmentTable[[#Headers],[ID]])</f>
        <v>44</v>
      </c>
      <c r="C47" s="12" t="s">
        <v>58</v>
      </c>
      <c r="D47" s="12" t="s">
        <v>44</v>
      </c>
      <c r="E47" s="12" t="s">
        <v>215</v>
      </c>
      <c r="F47" s="12" t="s">
        <v>84</v>
      </c>
      <c r="G47" s="13">
        <v>1</v>
      </c>
      <c r="H47" s="13">
        <v>69</v>
      </c>
      <c r="I47" s="19" t="s">
        <v>253</v>
      </c>
      <c r="J47" s="20">
        <v>42359</v>
      </c>
      <c r="K47" s="19"/>
      <c r="L47" s="19"/>
    </row>
    <row r="48" spans="2:12" x14ac:dyDescent="0.35">
      <c r="B48" s="12">
        <f>ROW()-ROW(AssignmentTable[[#Headers],[ID]])</f>
        <v>45</v>
      </c>
      <c r="C48" s="12" t="s">
        <v>58</v>
      </c>
      <c r="D48" s="12" t="s">
        <v>45</v>
      </c>
      <c r="E48" s="12" t="s">
        <v>216</v>
      </c>
      <c r="F48" s="12" t="s">
        <v>84</v>
      </c>
      <c r="G48" s="13">
        <v>1</v>
      </c>
      <c r="H48" s="13">
        <v>37</v>
      </c>
      <c r="I48" s="19" t="s">
        <v>253</v>
      </c>
      <c r="J48" s="20">
        <v>42359</v>
      </c>
      <c r="K48" s="19"/>
      <c r="L48" s="19"/>
    </row>
    <row r="49" spans="2:12" x14ac:dyDescent="0.35">
      <c r="B49" s="12">
        <f>ROW()-ROW(AssignmentTable[[#Headers],[ID]])</f>
        <v>46</v>
      </c>
      <c r="C49" s="12" t="s">
        <v>58</v>
      </c>
      <c r="D49" s="12" t="s">
        <v>46</v>
      </c>
      <c r="E49" s="12" t="s">
        <v>216</v>
      </c>
      <c r="F49" s="12" t="s">
        <v>84</v>
      </c>
      <c r="G49" s="13">
        <v>1</v>
      </c>
      <c r="H49" s="13">
        <v>38</v>
      </c>
      <c r="I49" s="19" t="s">
        <v>253</v>
      </c>
      <c r="J49" s="20">
        <v>42359</v>
      </c>
      <c r="K49" s="19"/>
      <c r="L49" s="19"/>
    </row>
    <row r="50" spans="2:12" x14ac:dyDescent="0.35">
      <c r="B50" s="12">
        <f>ROW()-ROW(AssignmentTable[[#Headers],[ID]])</f>
        <v>47</v>
      </c>
      <c r="C50" s="12" t="s">
        <v>58</v>
      </c>
      <c r="D50" s="12" t="s">
        <v>47</v>
      </c>
      <c r="E50" s="12" t="s">
        <v>217</v>
      </c>
      <c r="F50" s="12" t="s">
        <v>84</v>
      </c>
      <c r="G50" s="13">
        <v>1</v>
      </c>
      <c r="H50" s="13">
        <v>140</v>
      </c>
      <c r="I50" s="19" t="s">
        <v>253</v>
      </c>
      <c r="J50" s="20">
        <v>42359</v>
      </c>
      <c r="K50" s="19"/>
      <c r="L50" s="19"/>
    </row>
    <row r="51" spans="2:12" x14ac:dyDescent="0.35">
      <c r="B51" s="12">
        <f>ROW()-ROW(AssignmentTable[[#Headers],[ID]])</f>
        <v>48</v>
      </c>
      <c r="C51" s="12" t="s">
        <v>58</v>
      </c>
      <c r="D51" s="12" t="s">
        <v>48</v>
      </c>
      <c r="E51" s="12" t="s">
        <v>216</v>
      </c>
      <c r="F51" s="12" t="s">
        <v>84</v>
      </c>
      <c r="G51" s="13">
        <v>1</v>
      </c>
      <c r="H51" s="13">
        <v>97</v>
      </c>
      <c r="I51" s="19" t="s">
        <v>253</v>
      </c>
      <c r="J51" s="20">
        <v>42359</v>
      </c>
      <c r="K51" s="19"/>
      <c r="L51" s="19"/>
    </row>
    <row r="52" spans="2:12" x14ac:dyDescent="0.35">
      <c r="B52" s="12">
        <f>ROW()-ROW(AssignmentTable[[#Headers],[ID]])</f>
        <v>49</v>
      </c>
      <c r="C52" s="12" t="s">
        <v>58</v>
      </c>
      <c r="D52" s="12" t="s">
        <v>49</v>
      </c>
      <c r="E52" s="12" t="s">
        <v>218</v>
      </c>
      <c r="F52" s="12" t="s">
        <v>84</v>
      </c>
      <c r="G52" s="13">
        <v>1</v>
      </c>
      <c r="H52" s="13">
        <v>32</v>
      </c>
      <c r="I52" s="19" t="s">
        <v>253</v>
      </c>
      <c r="J52" s="20">
        <v>42359</v>
      </c>
      <c r="K52" s="19"/>
      <c r="L52" s="19"/>
    </row>
    <row r="53" spans="2:12" x14ac:dyDescent="0.35">
      <c r="B53" s="12">
        <f>ROW()-ROW(AssignmentTable[[#Headers],[ID]])</f>
        <v>50</v>
      </c>
      <c r="C53" s="12" t="s">
        <v>58</v>
      </c>
      <c r="D53" s="12" t="s">
        <v>50</v>
      </c>
      <c r="E53" s="12" t="s">
        <v>219</v>
      </c>
      <c r="F53" s="12" t="s">
        <v>84</v>
      </c>
      <c r="G53" s="13">
        <v>1</v>
      </c>
      <c r="H53" s="13">
        <v>70</v>
      </c>
      <c r="I53" s="19" t="s">
        <v>253</v>
      </c>
      <c r="J53" s="20">
        <v>42359</v>
      </c>
      <c r="K53" s="19"/>
      <c r="L53" s="19"/>
    </row>
    <row r="54" spans="2:12" x14ac:dyDescent="0.35">
      <c r="B54" s="12">
        <f>ROW()-ROW(AssignmentTable[[#Headers],[ID]])</f>
        <v>51</v>
      </c>
      <c r="C54" s="12" t="s">
        <v>58</v>
      </c>
      <c r="D54" s="12" t="s">
        <v>51</v>
      </c>
      <c r="E54" s="12" t="s">
        <v>220</v>
      </c>
      <c r="F54" s="12" t="s">
        <v>84</v>
      </c>
      <c r="G54" s="13">
        <v>1</v>
      </c>
      <c r="H54" s="13">
        <v>91</v>
      </c>
      <c r="I54" s="19" t="s">
        <v>253</v>
      </c>
      <c r="J54" s="20">
        <v>42359</v>
      </c>
      <c r="K54" s="19"/>
      <c r="L54" s="19"/>
    </row>
    <row r="55" spans="2:12" x14ac:dyDescent="0.35">
      <c r="B55" s="12">
        <f>ROW()-ROW(AssignmentTable[[#Headers],[ID]])</f>
        <v>52</v>
      </c>
      <c r="C55" s="12" t="s">
        <v>58</v>
      </c>
      <c r="D55" s="12" t="s">
        <v>52</v>
      </c>
      <c r="E55" s="12" t="s">
        <v>221</v>
      </c>
      <c r="F55" s="12" t="s">
        <v>84</v>
      </c>
      <c r="G55" s="13">
        <v>1</v>
      </c>
      <c r="H55" s="13">
        <v>59</v>
      </c>
      <c r="I55" s="19" t="s">
        <v>253</v>
      </c>
      <c r="J55" s="20">
        <v>42359</v>
      </c>
      <c r="K55" s="19"/>
      <c r="L55" s="19"/>
    </row>
    <row r="56" spans="2:12" x14ac:dyDescent="0.35">
      <c r="B56" s="14">
        <f>ROW()-ROW(AssignmentTable[[#Headers],[ID]])</f>
        <v>53</v>
      </c>
      <c r="C56" s="12" t="s">
        <v>61</v>
      </c>
      <c r="D56" s="12" t="s">
        <v>91</v>
      </c>
      <c r="E56" s="12" t="s">
        <v>182</v>
      </c>
      <c r="F56" s="12" t="s">
        <v>85</v>
      </c>
      <c r="G56" s="13">
        <v>5</v>
      </c>
      <c r="H56" s="13">
        <v>350</v>
      </c>
      <c r="I56" s="19" t="s">
        <v>253</v>
      </c>
      <c r="J56" s="20">
        <v>42359</v>
      </c>
      <c r="K56" s="19"/>
      <c r="L56" s="19"/>
    </row>
    <row r="57" spans="2:12" x14ac:dyDescent="0.35">
      <c r="B57" s="14">
        <f>ROW()-ROW(AssignmentTable[[#Headers],[ID]])</f>
        <v>54</v>
      </c>
      <c r="C57" s="12" t="s">
        <v>61</v>
      </c>
      <c r="D57" s="12" t="s">
        <v>92</v>
      </c>
      <c r="E57" s="12" t="s">
        <v>183</v>
      </c>
      <c r="F57" s="12" t="s">
        <v>85</v>
      </c>
      <c r="G57" s="13">
        <v>5</v>
      </c>
      <c r="H57" s="13">
        <v>350</v>
      </c>
      <c r="I57" s="19" t="s">
        <v>253</v>
      </c>
      <c r="J57" s="20">
        <v>42359</v>
      </c>
      <c r="K57" s="19"/>
      <c r="L57" s="19"/>
    </row>
    <row r="58" spans="2:12" ht="27" x14ac:dyDescent="0.35">
      <c r="B58" s="14">
        <f>ROW()-ROW(AssignmentTable[[#Headers],[ID]])</f>
        <v>55</v>
      </c>
      <c r="C58" s="12" t="s">
        <v>61</v>
      </c>
      <c r="D58" s="12" t="s">
        <v>93</v>
      </c>
      <c r="E58" s="12" t="s">
        <v>184</v>
      </c>
      <c r="F58" s="12" t="s">
        <v>85</v>
      </c>
      <c r="G58" s="13">
        <v>5</v>
      </c>
      <c r="H58" s="13">
        <v>350</v>
      </c>
      <c r="I58" s="19" t="s">
        <v>253</v>
      </c>
      <c r="J58" s="20">
        <v>42359</v>
      </c>
      <c r="K58" s="19"/>
      <c r="L58" s="19"/>
    </row>
    <row r="59" spans="2:12" x14ac:dyDescent="0.35">
      <c r="B59" s="14">
        <f>ROW()-ROW(AssignmentTable[[#Headers],[ID]])</f>
        <v>56</v>
      </c>
      <c r="C59" s="12" t="s">
        <v>61</v>
      </c>
      <c r="D59" s="12" t="s">
        <v>94</v>
      </c>
      <c r="E59" s="12" t="s">
        <v>185</v>
      </c>
      <c r="F59" s="12" t="s">
        <v>85</v>
      </c>
      <c r="G59" s="13">
        <v>5</v>
      </c>
      <c r="H59" s="13">
        <v>350</v>
      </c>
      <c r="I59" s="19" t="s">
        <v>253</v>
      </c>
      <c r="J59" s="20">
        <v>42359</v>
      </c>
      <c r="K59" s="19"/>
      <c r="L59" s="19"/>
    </row>
    <row r="60" spans="2:12" x14ac:dyDescent="0.35">
      <c r="B60" s="14">
        <f>ROW()-ROW(AssignmentTable[[#Headers],[ID]])</f>
        <v>57</v>
      </c>
      <c r="C60" s="12" t="s">
        <v>61</v>
      </c>
      <c r="D60" s="12" t="s">
        <v>95</v>
      </c>
      <c r="E60" s="12" t="s">
        <v>186</v>
      </c>
      <c r="F60" s="12" t="s">
        <v>84</v>
      </c>
      <c r="G60" s="13">
        <v>1</v>
      </c>
      <c r="H60" s="13">
        <v>40</v>
      </c>
      <c r="I60" s="19" t="s">
        <v>253</v>
      </c>
      <c r="J60" s="20">
        <v>42359</v>
      </c>
      <c r="K60" s="19"/>
      <c r="L60" s="19"/>
    </row>
    <row r="61" spans="2:12" x14ac:dyDescent="0.35">
      <c r="B61" s="14">
        <f>ROW()-ROW(AssignmentTable[[#Headers],[ID]])</f>
        <v>58</v>
      </c>
      <c r="C61" s="12" t="s">
        <v>61</v>
      </c>
      <c r="D61" s="12" t="s">
        <v>96</v>
      </c>
      <c r="E61" s="12" t="s">
        <v>187</v>
      </c>
      <c r="F61" s="12" t="s">
        <v>84</v>
      </c>
      <c r="G61" s="13">
        <v>1</v>
      </c>
      <c r="H61" s="13">
        <v>40</v>
      </c>
      <c r="I61" s="19" t="s">
        <v>253</v>
      </c>
      <c r="J61" s="20">
        <v>42359</v>
      </c>
      <c r="K61" s="19"/>
      <c r="L61" s="19"/>
    </row>
    <row r="62" spans="2:12" x14ac:dyDescent="0.35">
      <c r="B62" s="14">
        <f>ROW()-ROW(AssignmentTable[[#Headers],[ID]])</f>
        <v>59</v>
      </c>
      <c r="C62" s="12" t="s">
        <v>61</v>
      </c>
      <c r="D62" s="12" t="s">
        <v>97</v>
      </c>
      <c r="E62" s="12" t="s">
        <v>188</v>
      </c>
      <c r="F62" s="12" t="s">
        <v>84</v>
      </c>
      <c r="G62" s="13">
        <v>1</v>
      </c>
      <c r="H62" s="13">
        <v>40</v>
      </c>
      <c r="I62" s="19" t="s">
        <v>253</v>
      </c>
      <c r="J62" s="20">
        <v>42359</v>
      </c>
      <c r="K62" s="19"/>
      <c r="L62" s="19"/>
    </row>
    <row r="63" spans="2:12" x14ac:dyDescent="0.35">
      <c r="B63" s="14">
        <f>ROW()-ROW(AssignmentTable[[#Headers],[ID]])</f>
        <v>60</v>
      </c>
      <c r="C63" s="12" t="s">
        <v>61</v>
      </c>
      <c r="D63" s="12" t="s">
        <v>98</v>
      </c>
      <c r="E63" s="12" t="s">
        <v>189</v>
      </c>
      <c r="F63" s="12" t="s">
        <v>84</v>
      </c>
      <c r="G63" s="13">
        <v>1</v>
      </c>
      <c r="H63" s="13">
        <v>70</v>
      </c>
      <c r="I63" s="19" t="s">
        <v>253</v>
      </c>
      <c r="J63" s="20">
        <v>42359</v>
      </c>
      <c r="K63" s="19"/>
      <c r="L63" s="19"/>
    </row>
    <row r="64" spans="2:12" x14ac:dyDescent="0.35">
      <c r="B64" s="14">
        <f>ROW()-ROW(AssignmentTable[[#Headers],[ID]])</f>
        <v>61</v>
      </c>
      <c r="C64" s="12" t="s">
        <v>61</v>
      </c>
      <c r="D64" s="12" t="s">
        <v>99</v>
      </c>
      <c r="E64" s="12" t="s">
        <v>190</v>
      </c>
      <c r="F64" s="12" t="s">
        <v>84</v>
      </c>
      <c r="G64" s="13">
        <v>1</v>
      </c>
      <c r="H64" s="13">
        <v>70</v>
      </c>
      <c r="I64" s="19" t="s">
        <v>253</v>
      </c>
      <c r="J64" s="20">
        <v>42359</v>
      </c>
      <c r="K64" s="19"/>
      <c r="L64" s="19"/>
    </row>
    <row r="65" spans="2:12" x14ac:dyDescent="0.35">
      <c r="B65" s="14">
        <f>ROW()-ROW(AssignmentTable[[#Headers],[ID]])</f>
        <v>62</v>
      </c>
      <c r="C65" s="12" t="s">
        <v>61</v>
      </c>
      <c r="D65" s="12" t="s">
        <v>100</v>
      </c>
      <c r="E65" s="12" t="s">
        <v>191</v>
      </c>
      <c r="F65" s="12" t="s">
        <v>84</v>
      </c>
      <c r="G65" s="13">
        <v>1</v>
      </c>
      <c r="H65" s="13">
        <v>70</v>
      </c>
      <c r="I65" s="19" t="s">
        <v>253</v>
      </c>
      <c r="J65" s="20">
        <v>42359</v>
      </c>
      <c r="K65" s="19"/>
      <c r="L65" s="19"/>
    </row>
    <row r="66" spans="2:12" x14ac:dyDescent="0.35">
      <c r="B66" s="14">
        <f>ROW()-ROW(AssignmentTable[[#Headers],[ID]])</f>
        <v>63</v>
      </c>
      <c r="C66" s="12" t="s">
        <v>61</v>
      </c>
      <c r="D66" s="12" t="s">
        <v>101</v>
      </c>
      <c r="E66" s="12" t="s">
        <v>192</v>
      </c>
      <c r="F66" s="12" t="s">
        <v>84</v>
      </c>
      <c r="G66" s="13">
        <v>1</v>
      </c>
      <c r="H66" s="13">
        <v>70</v>
      </c>
      <c r="I66" s="19" t="s">
        <v>253</v>
      </c>
      <c r="J66" s="20">
        <v>42359</v>
      </c>
      <c r="K66" s="19"/>
      <c r="L66" s="19"/>
    </row>
    <row r="67" spans="2:12" x14ac:dyDescent="0.35">
      <c r="B67" s="14">
        <f>ROW()-ROW(AssignmentTable[[#Headers],[ID]])</f>
        <v>64</v>
      </c>
      <c r="C67" s="12" t="s">
        <v>61</v>
      </c>
      <c r="D67" s="12" t="s">
        <v>102</v>
      </c>
      <c r="E67" s="12" t="s">
        <v>193</v>
      </c>
      <c r="F67" s="12" t="s">
        <v>84</v>
      </c>
      <c r="G67" s="13">
        <v>1</v>
      </c>
      <c r="H67" s="13">
        <v>50</v>
      </c>
      <c r="I67" s="19" t="s">
        <v>253</v>
      </c>
      <c r="J67" s="20">
        <v>42359</v>
      </c>
      <c r="K67" s="19"/>
      <c r="L67" s="19"/>
    </row>
    <row r="68" spans="2:12" x14ac:dyDescent="0.35">
      <c r="B68" s="14">
        <f>ROW()-ROW(AssignmentTable[[#Headers],[ID]])</f>
        <v>65</v>
      </c>
      <c r="C68" s="12" t="s">
        <v>61</v>
      </c>
      <c r="D68" s="12" t="s">
        <v>103</v>
      </c>
      <c r="E68" s="12" t="s">
        <v>194</v>
      </c>
      <c r="F68" s="12" t="s">
        <v>84</v>
      </c>
      <c r="G68" s="13">
        <v>1</v>
      </c>
      <c r="H68" s="13">
        <v>50</v>
      </c>
      <c r="I68" s="19" t="s">
        <v>253</v>
      </c>
      <c r="J68" s="20">
        <v>42359</v>
      </c>
      <c r="K68" s="19"/>
      <c r="L68" s="19"/>
    </row>
    <row r="69" spans="2:12" x14ac:dyDescent="0.35">
      <c r="B69" s="14">
        <f>ROW()-ROW(AssignmentTable[[#Headers],[ID]])</f>
        <v>66</v>
      </c>
      <c r="C69" s="12" t="s">
        <v>61</v>
      </c>
      <c r="D69" s="12" t="s">
        <v>104</v>
      </c>
      <c r="E69" s="12" t="s">
        <v>195</v>
      </c>
      <c r="F69" s="12" t="s">
        <v>84</v>
      </c>
      <c r="G69" s="13">
        <v>1</v>
      </c>
      <c r="H69" s="13">
        <v>50</v>
      </c>
      <c r="I69" s="19" t="s">
        <v>253</v>
      </c>
      <c r="J69" s="20">
        <v>42359</v>
      </c>
      <c r="K69" s="19"/>
      <c r="L69" s="19"/>
    </row>
    <row r="70" spans="2:12" x14ac:dyDescent="0.35">
      <c r="B70" s="14">
        <f>ROW()-ROW(AssignmentTable[[#Headers],[ID]])</f>
        <v>67</v>
      </c>
      <c r="C70" s="12" t="s">
        <v>61</v>
      </c>
      <c r="D70" s="12" t="s">
        <v>105</v>
      </c>
      <c r="E70" s="12" t="s">
        <v>196</v>
      </c>
      <c r="F70" s="12" t="s">
        <v>84</v>
      </c>
      <c r="G70" s="13">
        <v>2</v>
      </c>
      <c r="H70" s="13">
        <v>100</v>
      </c>
      <c r="I70" s="19" t="s">
        <v>253</v>
      </c>
      <c r="J70" s="20">
        <v>42359</v>
      </c>
      <c r="K70" s="19"/>
      <c r="L70" s="19"/>
    </row>
    <row r="71" spans="2:12" x14ac:dyDescent="0.35">
      <c r="B71" s="14">
        <f>ROW()-ROW(AssignmentTable[[#Headers],[ID]])</f>
        <v>68</v>
      </c>
      <c r="C71" s="12" t="s">
        <v>61</v>
      </c>
      <c r="D71" s="12" t="s">
        <v>106</v>
      </c>
      <c r="E71" s="12" t="s">
        <v>142</v>
      </c>
      <c r="F71" s="12" t="s">
        <v>84</v>
      </c>
      <c r="G71" s="13">
        <v>2</v>
      </c>
      <c r="H71" s="13">
        <v>100</v>
      </c>
      <c r="I71" s="19" t="s">
        <v>253</v>
      </c>
      <c r="J71" s="20">
        <v>42359</v>
      </c>
      <c r="K71" s="19"/>
      <c r="L71" s="19"/>
    </row>
    <row r="72" spans="2:12" ht="27" x14ac:dyDescent="0.35">
      <c r="B72" s="14">
        <f>ROW()-ROW(AssignmentTable[[#Headers],[ID]])</f>
        <v>69</v>
      </c>
      <c r="C72" s="12" t="s">
        <v>61</v>
      </c>
      <c r="D72" s="12" t="s">
        <v>107</v>
      </c>
      <c r="E72" s="12" t="s">
        <v>222</v>
      </c>
      <c r="F72" s="12" t="s">
        <v>84</v>
      </c>
      <c r="G72" s="13">
        <v>1</v>
      </c>
      <c r="H72" s="13">
        <v>72</v>
      </c>
      <c r="I72" s="19" t="s">
        <v>253</v>
      </c>
      <c r="J72" s="20">
        <v>42359</v>
      </c>
      <c r="K72" s="19"/>
      <c r="L72" s="19"/>
    </row>
    <row r="73" spans="2:12" x14ac:dyDescent="0.35">
      <c r="B73" s="14">
        <f>ROW()-ROW(AssignmentTable[[#Headers],[ID]])</f>
        <v>70</v>
      </c>
      <c r="C73" s="12" t="s">
        <v>61</v>
      </c>
      <c r="D73" s="12" t="s">
        <v>108</v>
      </c>
      <c r="E73" s="12" t="s">
        <v>223</v>
      </c>
      <c r="F73" s="12" t="s">
        <v>84</v>
      </c>
      <c r="G73" s="13">
        <v>1</v>
      </c>
      <c r="H73" s="13">
        <v>61</v>
      </c>
      <c r="I73" s="19" t="s">
        <v>253</v>
      </c>
      <c r="J73" s="20">
        <v>42359</v>
      </c>
      <c r="K73" s="19"/>
      <c r="L73" s="19"/>
    </row>
    <row r="74" spans="2:12" x14ac:dyDescent="0.35">
      <c r="B74" s="14">
        <f>ROW()-ROW(AssignmentTable[[#Headers],[ID]])</f>
        <v>71</v>
      </c>
      <c r="C74" s="12" t="s">
        <v>61</v>
      </c>
      <c r="D74" s="12" t="s">
        <v>109</v>
      </c>
      <c r="E74" s="12" t="s">
        <v>224</v>
      </c>
      <c r="F74" s="12" t="s">
        <v>84</v>
      </c>
      <c r="G74" s="13">
        <v>1</v>
      </c>
      <c r="H74" s="13">
        <v>69</v>
      </c>
      <c r="I74" s="19" t="s">
        <v>253</v>
      </c>
      <c r="J74" s="20">
        <v>42359</v>
      </c>
      <c r="K74" s="19"/>
      <c r="L74" s="19"/>
    </row>
    <row r="75" spans="2:12" x14ac:dyDescent="0.35">
      <c r="B75" s="14">
        <f>ROW()-ROW(AssignmentTable[[#Headers],[ID]])</f>
        <v>72</v>
      </c>
      <c r="C75" s="12" t="s">
        <v>61</v>
      </c>
      <c r="D75" s="12" t="s">
        <v>110</v>
      </c>
      <c r="E75" s="12" t="s">
        <v>225</v>
      </c>
      <c r="F75" s="12" t="s">
        <v>84</v>
      </c>
      <c r="G75" s="13">
        <v>1</v>
      </c>
      <c r="H75" s="13">
        <v>42</v>
      </c>
      <c r="I75" s="19" t="s">
        <v>253</v>
      </c>
      <c r="J75" s="20">
        <v>42359</v>
      </c>
      <c r="K75" s="19"/>
      <c r="L75" s="19"/>
    </row>
    <row r="76" spans="2:12" x14ac:dyDescent="0.35">
      <c r="B76" s="14">
        <f>ROW()-ROW(AssignmentTable[[#Headers],[ID]])</f>
        <v>73</v>
      </c>
      <c r="C76" s="12" t="s">
        <v>61</v>
      </c>
      <c r="D76" s="12" t="s">
        <v>111</v>
      </c>
      <c r="E76" s="12" t="s">
        <v>226</v>
      </c>
      <c r="F76" s="12" t="s">
        <v>84</v>
      </c>
      <c r="G76" s="13">
        <v>1</v>
      </c>
      <c r="H76" s="13">
        <v>64</v>
      </c>
      <c r="I76" s="19" t="s">
        <v>253</v>
      </c>
      <c r="J76" s="20">
        <v>42359</v>
      </c>
      <c r="K76" s="19"/>
      <c r="L76" s="19"/>
    </row>
    <row r="77" spans="2:12" x14ac:dyDescent="0.35">
      <c r="B77" s="14">
        <f>ROW()-ROW(AssignmentTable[[#Headers],[ID]])</f>
        <v>74</v>
      </c>
      <c r="C77" s="12" t="s">
        <v>61</v>
      </c>
      <c r="D77" s="12" t="s">
        <v>112</v>
      </c>
      <c r="E77" s="12" t="s">
        <v>227</v>
      </c>
      <c r="F77" s="12" t="s">
        <v>84</v>
      </c>
      <c r="G77" s="13">
        <v>1</v>
      </c>
      <c r="H77" s="13">
        <v>73</v>
      </c>
      <c r="I77" s="19" t="s">
        <v>253</v>
      </c>
      <c r="J77" s="20">
        <v>42359</v>
      </c>
      <c r="K77" s="19"/>
      <c r="L77" s="19"/>
    </row>
    <row r="78" spans="2:12" x14ac:dyDescent="0.35">
      <c r="B78" s="14">
        <f>ROW()-ROW(AssignmentTable[[#Headers],[ID]])</f>
        <v>75</v>
      </c>
      <c r="C78" s="12" t="s">
        <v>61</v>
      </c>
      <c r="D78" s="12" t="s">
        <v>113</v>
      </c>
      <c r="E78" s="12" t="s">
        <v>228</v>
      </c>
      <c r="F78" s="12" t="s">
        <v>84</v>
      </c>
      <c r="G78" s="13">
        <v>1</v>
      </c>
      <c r="H78" s="13">
        <v>70</v>
      </c>
      <c r="I78" s="19" t="s">
        <v>253</v>
      </c>
      <c r="J78" s="20">
        <v>42359</v>
      </c>
      <c r="K78" s="19"/>
      <c r="L78" s="19"/>
    </row>
    <row r="79" spans="2:12" x14ac:dyDescent="0.35">
      <c r="B79" s="14">
        <f>ROW()-ROW(AssignmentTable[[#Headers],[ID]])</f>
        <v>76</v>
      </c>
      <c r="C79" s="12" t="s">
        <v>61</v>
      </c>
      <c r="D79" s="12" t="s">
        <v>114</v>
      </c>
      <c r="E79" s="12" t="s">
        <v>229</v>
      </c>
      <c r="F79" s="12" t="s">
        <v>84</v>
      </c>
      <c r="G79" s="13">
        <v>1</v>
      </c>
      <c r="H79" s="13">
        <v>56</v>
      </c>
      <c r="I79" s="19" t="s">
        <v>253</v>
      </c>
      <c r="J79" s="20">
        <v>42359</v>
      </c>
      <c r="K79" s="19"/>
      <c r="L79" s="19"/>
    </row>
    <row r="80" spans="2:12" x14ac:dyDescent="0.35">
      <c r="B80" s="14">
        <f>ROW()-ROW(AssignmentTable[[#Headers],[ID]])</f>
        <v>77</v>
      </c>
      <c r="C80" s="12" t="s">
        <v>61</v>
      </c>
      <c r="D80" s="12" t="s">
        <v>115</v>
      </c>
      <c r="E80" s="12" t="s">
        <v>230</v>
      </c>
      <c r="F80" s="12" t="s">
        <v>84</v>
      </c>
      <c r="G80" s="13">
        <v>1</v>
      </c>
      <c r="H80" s="13">
        <v>48</v>
      </c>
      <c r="I80" s="19" t="s">
        <v>253</v>
      </c>
      <c r="J80" s="20">
        <v>42359</v>
      </c>
      <c r="K80" s="19"/>
      <c r="L80" s="19"/>
    </row>
    <row r="81" spans="2:12" x14ac:dyDescent="0.35">
      <c r="B81" s="14">
        <f>ROW()-ROW(AssignmentTable[[#Headers],[ID]])</f>
        <v>78</v>
      </c>
      <c r="C81" s="12" t="s">
        <v>61</v>
      </c>
      <c r="D81" s="12" t="s">
        <v>116</v>
      </c>
      <c r="E81" s="12" t="s">
        <v>231</v>
      </c>
      <c r="F81" s="12" t="s">
        <v>84</v>
      </c>
      <c r="G81" s="13">
        <v>1</v>
      </c>
      <c r="H81" s="13">
        <v>73</v>
      </c>
      <c r="I81" s="19" t="s">
        <v>253</v>
      </c>
      <c r="J81" s="20">
        <v>42359</v>
      </c>
      <c r="K81" s="19"/>
      <c r="L81" s="19"/>
    </row>
    <row r="82" spans="2:12" x14ac:dyDescent="0.35">
      <c r="B82" s="14">
        <f>ROW()-ROW(AssignmentTable[[#Headers],[ID]])</f>
        <v>79</v>
      </c>
      <c r="C82" s="12" t="s">
        <v>61</v>
      </c>
      <c r="D82" s="12" t="s">
        <v>117</v>
      </c>
      <c r="E82" s="12" t="s">
        <v>232</v>
      </c>
      <c r="F82" s="12" t="s">
        <v>84</v>
      </c>
      <c r="G82" s="13">
        <v>1</v>
      </c>
      <c r="H82" s="13">
        <v>20</v>
      </c>
      <c r="I82" s="19" t="s">
        <v>253</v>
      </c>
      <c r="J82" s="20">
        <v>42359</v>
      </c>
      <c r="K82" s="19"/>
      <c r="L82" s="19"/>
    </row>
    <row r="83" spans="2:12" x14ac:dyDescent="0.35">
      <c r="B83" s="14">
        <f>ROW()-ROW(AssignmentTable[[#Headers],[ID]])</f>
        <v>80</v>
      </c>
      <c r="C83" s="12" t="s">
        <v>61</v>
      </c>
      <c r="D83" s="12" t="s">
        <v>118</v>
      </c>
      <c r="E83" s="12" t="s">
        <v>233</v>
      </c>
      <c r="F83" s="12" t="s">
        <v>84</v>
      </c>
      <c r="G83" s="13">
        <v>1</v>
      </c>
      <c r="H83" s="13">
        <v>42</v>
      </c>
      <c r="I83" s="19" t="s">
        <v>253</v>
      </c>
      <c r="J83" s="20">
        <v>42359</v>
      </c>
      <c r="K83" s="19"/>
      <c r="L83" s="19"/>
    </row>
    <row r="84" spans="2:12" x14ac:dyDescent="0.35">
      <c r="B84" s="14">
        <f>ROW()-ROW(AssignmentTable[[#Headers],[ID]])</f>
        <v>81</v>
      </c>
      <c r="C84" s="12" t="s">
        <v>61</v>
      </c>
      <c r="D84" s="12" t="s">
        <v>119</v>
      </c>
      <c r="E84" s="12" t="s">
        <v>234</v>
      </c>
      <c r="F84" s="12" t="s">
        <v>84</v>
      </c>
      <c r="G84" s="13">
        <v>1</v>
      </c>
      <c r="H84" s="13">
        <v>26</v>
      </c>
      <c r="I84" s="19" t="s">
        <v>253</v>
      </c>
      <c r="J84" s="20">
        <v>42359</v>
      </c>
      <c r="K84" s="19"/>
      <c r="L84" s="19"/>
    </row>
    <row r="85" spans="2:12" x14ac:dyDescent="0.35">
      <c r="B85" s="14">
        <f>ROW()-ROW(AssignmentTable[[#Headers],[ID]])</f>
        <v>82</v>
      </c>
      <c r="C85" s="12" t="s">
        <v>61</v>
      </c>
      <c r="D85" s="12" t="s">
        <v>120</v>
      </c>
      <c r="E85" s="12" t="s">
        <v>235</v>
      </c>
      <c r="F85" s="12" t="s">
        <v>84</v>
      </c>
      <c r="G85" s="13">
        <v>1</v>
      </c>
      <c r="H85" s="13">
        <v>25</v>
      </c>
      <c r="I85" s="19" t="s">
        <v>253</v>
      </c>
      <c r="J85" s="20">
        <v>42359</v>
      </c>
      <c r="K85" s="19"/>
      <c r="L85" s="19"/>
    </row>
    <row r="86" spans="2:12" x14ac:dyDescent="0.35">
      <c r="B86" s="14">
        <f>ROW()-ROW(AssignmentTable[[#Headers],[ID]])</f>
        <v>83</v>
      </c>
      <c r="C86" s="12" t="s">
        <v>61</v>
      </c>
      <c r="D86" s="12" t="s">
        <v>121</v>
      </c>
      <c r="E86" s="12" t="s">
        <v>236</v>
      </c>
      <c r="F86" s="12" t="s">
        <v>84</v>
      </c>
      <c r="G86" s="13">
        <v>1</v>
      </c>
      <c r="H86" s="13">
        <v>30</v>
      </c>
      <c r="I86" s="19" t="s">
        <v>253</v>
      </c>
      <c r="J86" s="20">
        <v>42359</v>
      </c>
      <c r="K86" s="19"/>
      <c r="L86" s="19"/>
    </row>
    <row r="87" spans="2:12" x14ac:dyDescent="0.35">
      <c r="B87" s="14">
        <f>ROW()-ROW(AssignmentTable[[#Headers],[ID]])</f>
        <v>84</v>
      </c>
      <c r="C87" s="12" t="s">
        <v>61</v>
      </c>
      <c r="D87" s="12" t="s">
        <v>122</v>
      </c>
      <c r="E87" s="12" t="s">
        <v>236</v>
      </c>
      <c r="F87" s="12" t="s">
        <v>84</v>
      </c>
      <c r="G87" s="13">
        <v>1</v>
      </c>
      <c r="H87" s="13">
        <v>70</v>
      </c>
      <c r="I87" s="19" t="s">
        <v>253</v>
      </c>
      <c r="J87" s="20">
        <v>42359</v>
      </c>
      <c r="K87" s="19"/>
      <c r="L87" s="19"/>
    </row>
    <row r="88" spans="2:12" x14ac:dyDescent="0.35">
      <c r="B88" s="14">
        <f>ROW()-ROW(AssignmentTable[[#Headers],[ID]])</f>
        <v>85</v>
      </c>
      <c r="C88" s="12" t="s">
        <v>61</v>
      </c>
      <c r="D88" s="12" t="s">
        <v>123</v>
      </c>
      <c r="E88" s="12" t="s">
        <v>237</v>
      </c>
      <c r="F88" s="12" t="s">
        <v>84</v>
      </c>
      <c r="G88" s="13">
        <v>1</v>
      </c>
      <c r="H88" s="13">
        <v>63</v>
      </c>
      <c r="I88" s="19" t="s">
        <v>253</v>
      </c>
      <c r="J88" s="20">
        <v>42359</v>
      </c>
      <c r="K88" s="19"/>
      <c r="L88" s="19"/>
    </row>
    <row r="89" spans="2:12" x14ac:dyDescent="0.35">
      <c r="B89" s="14">
        <f>ROW()-ROW(AssignmentTable[[#Headers],[ID]])</f>
        <v>86</v>
      </c>
      <c r="C89" s="12" t="s">
        <v>61</v>
      </c>
      <c r="D89" s="12" t="s">
        <v>124</v>
      </c>
      <c r="E89" s="12" t="s">
        <v>238</v>
      </c>
      <c r="F89" s="12" t="s">
        <v>84</v>
      </c>
      <c r="G89" s="13">
        <v>1</v>
      </c>
      <c r="H89" s="13">
        <v>39</v>
      </c>
      <c r="I89" s="19" t="s">
        <v>253</v>
      </c>
      <c r="J89" s="20">
        <v>42359</v>
      </c>
      <c r="K89" s="19"/>
      <c r="L89" s="19"/>
    </row>
    <row r="90" spans="2:12" x14ac:dyDescent="0.35">
      <c r="B90" s="14">
        <f>ROW()-ROW(AssignmentTable[[#Headers],[ID]])</f>
        <v>87</v>
      </c>
      <c r="C90" s="12" t="s">
        <v>61</v>
      </c>
      <c r="D90" s="12" t="s">
        <v>125</v>
      </c>
      <c r="E90" s="12" t="s">
        <v>239</v>
      </c>
      <c r="F90" s="12" t="s">
        <v>84</v>
      </c>
      <c r="G90" s="13">
        <v>1</v>
      </c>
      <c r="H90" s="13">
        <v>37</v>
      </c>
      <c r="I90" s="19" t="s">
        <v>253</v>
      </c>
      <c r="J90" s="20">
        <v>42359</v>
      </c>
      <c r="K90" s="19"/>
      <c r="L90" s="19"/>
    </row>
    <row r="91" spans="2:12" x14ac:dyDescent="0.35">
      <c r="B91" s="14">
        <f>ROW()-ROW(AssignmentTable[[#Headers],[ID]])</f>
        <v>88</v>
      </c>
      <c r="C91" s="12" t="s">
        <v>61</v>
      </c>
      <c r="D91" s="12" t="s">
        <v>126</v>
      </c>
      <c r="E91" s="12" t="s">
        <v>239</v>
      </c>
      <c r="F91" s="12" t="s">
        <v>84</v>
      </c>
      <c r="G91" s="13">
        <v>1</v>
      </c>
      <c r="H91" s="13">
        <v>33</v>
      </c>
      <c r="I91" s="19" t="s">
        <v>253</v>
      </c>
      <c r="J91" s="20">
        <v>42359</v>
      </c>
      <c r="K91" s="19"/>
      <c r="L91" s="19"/>
    </row>
    <row r="92" spans="2:12" x14ac:dyDescent="0.35">
      <c r="B92" s="14">
        <f>ROW()-ROW(AssignmentTable[[#Headers],[ID]])</f>
        <v>89</v>
      </c>
      <c r="C92" s="12" t="s">
        <v>61</v>
      </c>
      <c r="D92" s="12" t="s">
        <v>127</v>
      </c>
      <c r="E92" s="12" t="s">
        <v>143</v>
      </c>
      <c r="F92" s="12" t="s">
        <v>84</v>
      </c>
      <c r="G92" s="13">
        <v>3</v>
      </c>
      <c r="H92" s="13">
        <v>150</v>
      </c>
      <c r="I92" s="19" t="s">
        <v>253</v>
      </c>
      <c r="J92" s="20">
        <v>42359</v>
      </c>
      <c r="K92" s="19"/>
      <c r="L92" s="19"/>
    </row>
    <row r="93" spans="2:12" x14ac:dyDescent="0.35">
      <c r="B93" s="14">
        <f>ROW()-ROW(AssignmentTable[[#Headers],[ID]])</f>
        <v>90</v>
      </c>
      <c r="C93" s="12" t="s">
        <v>61</v>
      </c>
      <c r="D93" s="12" t="s">
        <v>128</v>
      </c>
      <c r="E93" s="12" t="s">
        <v>144</v>
      </c>
      <c r="F93" s="12" t="s">
        <v>84</v>
      </c>
      <c r="G93" s="13">
        <v>2</v>
      </c>
      <c r="H93" s="13">
        <v>150</v>
      </c>
      <c r="I93" s="19" t="s">
        <v>253</v>
      </c>
      <c r="J93" s="20">
        <v>42359</v>
      </c>
      <c r="K93" s="19"/>
      <c r="L93" s="19"/>
    </row>
    <row r="94" spans="2:12" x14ac:dyDescent="0.35">
      <c r="B94" s="14">
        <f>ROW()-ROW(AssignmentTable[[#Headers],[ID]])</f>
        <v>91</v>
      </c>
      <c r="C94" s="12" t="s">
        <v>61</v>
      </c>
      <c r="D94" s="12" t="s">
        <v>129</v>
      </c>
      <c r="E94" s="12" t="s">
        <v>145</v>
      </c>
      <c r="F94" s="12" t="s">
        <v>84</v>
      </c>
      <c r="G94" s="13">
        <v>2</v>
      </c>
      <c r="H94" s="13">
        <v>150</v>
      </c>
      <c r="I94" s="19" t="s">
        <v>253</v>
      </c>
      <c r="J94" s="20">
        <v>42359</v>
      </c>
      <c r="K94" s="19"/>
      <c r="L94" s="19"/>
    </row>
    <row r="95" spans="2:12" x14ac:dyDescent="0.35">
      <c r="B95" s="14">
        <f>ROW()-ROW(AssignmentTable[[#Headers],[ID]])</f>
        <v>92</v>
      </c>
      <c r="C95" s="12" t="s">
        <v>61</v>
      </c>
      <c r="D95" s="12" t="s">
        <v>130</v>
      </c>
      <c r="E95" s="12" t="s">
        <v>146</v>
      </c>
      <c r="F95" s="12" t="s">
        <v>84</v>
      </c>
      <c r="G95" s="13">
        <v>2</v>
      </c>
      <c r="H95" s="13">
        <v>100</v>
      </c>
      <c r="I95" s="19" t="s">
        <v>253</v>
      </c>
      <c r="J95" s="20">
        <v>42359</v>
      </c>
      <c r="K95" s="19"/>
      <c r="L95" s="19"/>
    </row>
    <row r="96" spans="2:12" x14ac:dyDescent="0.35">
      <c r="B96" s="14">
        <f>ROW()-ROW(AssignmentTable[[#Headers],[ID]])</f>
        <v>93</v>
      </c>
      <c r="C96" s="12" t="s">
        <v>61</v>
      </c>
      <c r="D96" s="12" t="s">
        <v>131</v>
      </c>
      <c r="E96" s="12" t="s">
        <v>147</v>
      </c>
      <c r="F96" s="12" t="s">
        <v>84</v>
      </c>
      <c r="G96" s="13">
        <v>2</v>
      </c>
      <c r="H96" s="13">
        <v>100</v>
      </c>
      <c r="I96" s="19" t="s">
        <v>253</v>
      </c>
      <c r="J96" s="20">
        <v>42359</v>
      </c>
      <c r="K96" s="19"/>
      <c r="L96" s="19"/>
    </row>
    <row r="97" spans="2:12" x14ac:dyDescent="0.35">
      <c r="B97" s="14">
        <f>ROW()-ROW(AssignmentTable[[#Headers],[ID]])</f>
        <v>94</v>
      </c>
      <c r="C97" s="12" t="s">
        <v>61</v>
      </c>
      <c r="D97" s="12" t="s">
        <v>132</v>
      </c>
      <c r="E97" s="12" t="s">
        <v>148</v>
      </c>
      <c r="F97" s="12" t="s">
        <v>84</v>
      </c>
      <c r="G97" s="13">
        <v>2</v>
      </c>
      <c r="H97" s="13">
        <v>100</v>
      </c>
      <c r="I97" s="19" t="s">
        <v>253</v>
      </c>
      <c r="J97" s="20">
        <v>42359</v>
      </c>
      <c r="K97" s="19"/>
      <c r="L97" s="19"/>
    </row>
    <row r="98" spans="2:12" x14ac:dyDescent="0.35">
      <c r="B98" s="14">
        <f>ROW()-ROW(AssignmentTable[[#Headers],[ID]])</f>
        <v>95</v>
      </c>
      <c r="C98" s="12" t="s">
        <v>61</v>
      </c>
      <c r="D98" s="12" t="s">
        <v>133</v>
      </c>
      <c r="E98" s="12" t="s">
        <v>149</v>
      </c>
      <c r="F98" s="12" t="s">
        <v>84</v>
      </c>
      <c r="G98" s="13">
        <v>2</v>
      </c>
      <c r="H98" s="13">
        <v>100</v>
      </c>
      <c r="I98" s="19" t="s">
        <v>253</v>
      </c>
      <c r="J98" s="20">
        <v>42359</v>
      </c>
      <c r="K98" s="19"/>
      <c r="L98" s="19"/>
    </row>
    <row r="99" spans="2:12" x14ac:dyDescent="0.35">
      <c r="B99" s="14">
        <f>ROW()-ROW(AssignmentTable[[#Headers],[ID]])</f>
        <v>96</v>
      </c>
      <c r="C99" s="12" t="s">
        <v>61</v>
      </c>
      <c r="D99" s="12" t="s">
        <v>134</v>
      </c>
      <c r="E99" s="12" t="s">
        <v>197</v>
      </c>
      <c r="F99" s="12" t="s">
        <v>84</v>
      </c>
      <c r="G99" s="13">
        <v>2</v>
      </c>
      <c r="H99" s="13">
        <v>100</v>
      </c>
      <c r="I99" s="19" t="s">
        <v>253</v>
      </c>
      <c r="J99" s="20">
        <v>42359</v>
      </c>
      <c r="K99" s="19"/>
      <c r="L99" s="19"/>
    </row>
    <row r="100" spans="2:12" x14ac:dyDescent="0.35">
      <c r="B100" s="14">
        <f>ROW()-ROW(AssignmentTable[[#Headers],[ID]])</f>
        <v>97</v>
      </c>
      <c r="C100" s="12" t="s">
        <v>61</v>
      </c>
      <c r="D100" s="12" t="s">
        <v>135</v>
      </c>
      <c r="E100" s="12" t="s">
        <v>198</v>
      </c>
      <c r="F100" s="12" t="s">
        <v>84</v>
      </c>
      <c r="G100" s="13">
        <v>2</v>
      </c>
      <c r="H100" s="13">
        <v>100</v>
      </c>
      <c r="I100" s="19" t="s">
        <v>253</v>
      </c>
      <c r="J100" s="20">
        <v>42359</v>
      </c>
      <c r="K100" s="19"/>
      <c r="L100" s="19"/>
    </row>
    <row r="101" spans="2:12" x14ac:dyDescent="0.35">
      <c r="B101" s="14">
        <f>ROW()-ROW(AssignmentTable[[#Headers],[ID]])</f>
        <v>98</v>
      </c>
      <c r="C101" s="12" t="s">
        <v>61</v>
      </c>
      <c r="D101" s="12" t="s">
        <v>136</v>
      </c>
      <c r="E101" s="12" t="s">
        <v>199</v>
      </c>
      <c r="F101" s="12" t="s">
        <v>84</v>
      </c>
      <c r="G101" s="13">
        <v>2</v>
      </c>
      <c r="H101" s="13">
        <v>130</v>
      </c>
      <c r="I101" s="19" t="s">
        <v>253</v>
      </c>
      <c r="J101" s="20">
        <v>42359</v>
      </c>
      <c r="K101" s="19"/>
      <c r="L101" s="19"/>
    </row>
    <row r="102" spans="2:12" x14ac:dyDescent="0.35">
      <c r="B102" s="14">
        <f>ROW()-ROW(AssignmentTable[[#Headers],[ID]])</f>
        <v>99</v>
      </c>
      <c r="C102" s="12" t="s">
        <v>61</v>
      </c>
      <c r="D102" s="12" t="s">
        <v>137</v>
      </c>
      <c r="E102" s="12" t="s">
        <v>200</v>
      </c>
      <c r="F102" s="12" t="s">
        <v>84</v>
      </c>
      <c r="G102" s="13">
        <v>2</v>
      </c>
      <c r="H102" s="13">
        <v>90</v>
      </c>
      <c r="I102" s="19" t="s">
        <v>253</v>
      </c>
      <c r="J102" s="20">
        <v>42359</v>
      </c>
      <c r="K102" s="19"/>
      <c r="L102" s="19"/>
    </row>
    <row r="103" spans="2:12" x14ac:dyDescent="0.35">
      <c r="B103" s="14">
        <f>ROW()-ROW(AssignmentTable[[#Headers],[ID]])</f>
        <v>100</v>
      </c>
      <c r="C103" s="12" t="s">
        <v>61</v>
      </c>
      <c r="D103" s="12" t="s">
        <v>138</v>
      </c>
      <c r="E103" s="12" t="s">
        <v>201</v>
      </c>
      <c r="F103" s="12" t="s">
        <v>84</v>
      </c>
      <c r="G103" s="13">
        <v>2</v>
      </c>
      <c r="H103" s="13">
        <v>90</v>
      </c>
      <c r="I103" s="19" t="s">
        <v>253</v>
      </c>
      <c r="J103" s="20">
        <v>42359</v>
      </c>
      <c r="K103" s="19"/>
      <c r="L103" s="19"/>
    </row>
    <row r="104" spans="2:12" x14ac:dyDescent="0.35">
      <c r="B104" s="14">
        <f>ROW()-ROW(AssignmentTable[[#Headers],[ID]])</f>
        <v>101</v>
      </c>
      <c r="C104" s="12" t="s">
        <v>61</v>
      </c>
      <c r="D104" s="12" t="s">
        <v>139</v>
      </c>
      <c r="E104" s="12" t="s">
        <v>202</v>
      </c>
      <c r="F104" s="12" t="s">
        <v>84</v>
      </c>
      <c r="G104" s="13">
        <v>1</v>
      </c>
      <c r="H104" s="13">
        <v>60</v>
      </c>
      <c r="I104" s="19" t="s">
        <v>253</v>
      </c>
      <c r="J104" s="20">
        <v>42359</v>
      </c>
      <c r="K104" s="19"/>
      <c r="L104" s="19"/>
    </row>
    <row r="105" spans="2:12" x14ac:dyDescent="0.35">
      <c r="B105" s="14">
        <f>ROW()-ROW(AssignmentTable[[#Headers],[ID]])</f>
        <v>102</v>
      </c>
      <c r="C105" s="12" t="s">
        <v>61</v>
      </c>
      <c r="D105" s="12" t="s">
        <v>140</v>
      </c>
      <c r="E105" s="12" t="s">
        <v>203</v>
      </c>
      <c r="F105" s="12" t="s">
        <v>84</v>
      </c>
      <c r="G105" s="13">
        <v>1</v>
      </c>
      <c r="H105" s="13">
        <v>40</v>
      </c>
      <c r="I105" s="19" t="s">
        <v>253</v>
      </c>
      <c r="J105" s="20">
        <v>42359</v>
      </c>
      <c r="K105" s="19"/>
      <c r="L105" s="19"/>
    </row>
    <row r="106" spans="2:12" x14ac:dyDescent="0.35">
      <c r="B106" s="14">
        <f>ROW()-ROW(AssignmentTable[[#Headers],[ID]])</f>
        <v>103</v>
      </c>
      <c r="C106" s="12" t="s">
        <v>61</v>
      </c>
      <c r="D106" s="12" t="s">
        <v>141</v>
      </c>
      <c r="E106" s="12" t="s">
        <v>204</v>
      </c>
      <c r="F106" s="12" t="s">
        <v>84</v>
      </c>
      <c r="G106" s="13">
        <v>1</v>
      </c>
      <c r="H106" s="13">
        <v>60</v>
      </c>
      <c r="I106" s="19" t="s">
        <v>253</v>
      </c>
      <c r="J106" s="20">
        <v>42359</v>
      </c>
      <c r="K106" s="19"/>
      <c r="L106" s="19"/>
    </row>
    <row r="107" spans="2:12" x14ac:dyDescent="0.35">
      <c r="B107" s="14">
        <f>ROW()-ROW(AssignmentTable[[#Headers],[ID]])</f>
        <v>104</v>
      </c>
      <c r="C107" s="12" t="s">
        <v>64</v>
      </c>
      <c r="D107" s="12" t="s">
        <v>257</v>
      </c>
      <c r="E107" s="14" t="s">
        <v>315</v>
      </c>
      <c r="F107" s="12" t="s">
        <v>85</v>
      </c>
      <c r="G107" s="22">
        <v>10</v>
      </c>
      <c r="H107" s="22">
        <v>400</v>
      </c>
      <c r="I107" s="19" t="s">
        <v>253</v>
      </c>
      <c r="J107" s="20">
        <v>42360</v>
      </c>
      <c r="K107" s="19"/>
      <c r="L107" s="19"/>
    </row>
    <row r="108" spans="2:12" x14ac:dyDescent="0.35">
      <c r="B108" s="14">
        <f>ROW()-ROW(AssignmentTable[[#Headers],[ID]])</f>
        <v>105</v>
      </c>
      <c r="C108" s="12" t="s">
        <v>64</v>
      </c>
      <c r="D108" s="12" t="s">
        <v>258</v>
      </c>
      <c r="E108" s="14" t="s">
        <v>316</v>
      </c>
      <c r="F108" s="12" t="s">
        <v>85</v>
      </c>
      <c r="G108" s="22">
        <v>10</v>
      </c>
      <c r="H108" s="22">
        <v>400</v>
      </c>
      <c r="I108" s="19" t="s">
        <v>253</v>
      </c>
      <c r="J108" s="20">
        <v>42360</v>
      </c>
      <c r="K108" s="19"/>
      <c r="L108" s="19"/>
    </row>
    <row r="109" spans="2:12" x14ac:dyDescent="0.35">
      <c r="B109" s="14">
        <f>ROW()-ROW(AssignmentTable[[#Headers],[ID]])</f>
        <v>106</v>
      </c>
      <c r="C109" s="12" t="s">
        <v>64</v>
      </c>
      <c r="D109" s="12" t="s">
        <v>259</v>
      </c>
      <c r="E109" s="14" t="s">
        <v>317</v>
      </c>
      <c r="F109" s="12" t="s">
        <v>85</v>
      </c>
      <c r="G109" s="22">
        <v>10</v>
      </c>
      <c r="H109" s="22">
        <v>450</v>
      </c>
      <c r="I109" s="19" t="s">
        <v>253</v>
      </c>
      <c r="J109" s="20">
        <v>42360</v>
      </c>
      <c r="K109" s="19"/>
      <c r="L109" s="19"/>
    </row>
    <row r="110" spans="2:12" x14ac:dyDescent="0.35">
      <c r="B110" s="14">
        <f>ROW()-ROW(AssignmentTable[[#Headers],[ID]])</f>
        <v>107</v>
      </c>
      <c r="C110" s="12" t="s">
        <v>64</v>
      </c>
      <c r="D110" s="12" t="s">
        <v>260</v>
      </c>
      <c r="E110" s="14" t="s">
        <v>318</v>
      </c>
      <c r="F110" s="12" t="s">
        <v>85</v>
      </c>
      <c r="G110" s="22">
        <v>10</v>
      </c>
      <c r="H110" s="22">
        <v>500</v>
      </c>
      <c r="I110" s="19" t="s">
        <v>253</v>
      </c>
      <c r="J110" s="20">
        <v>42360</v>
      </c>
      <c r="K110" s="19"/>
      <c r="L110" s="19"/>
    </row>
    <row r="111" spans="2:12" x14ac:dyDescent="0.35">
      <c r="B111" s="14">
        <f>ROW()-ROW(AssignmentTable[[#Headers],[ID]])</f>
        <v>108</v>
      </c>
      <c r="C111" s="12" t="s">
        <v>64</v>
      </c>
      <c r="D111" s="12" t="s">
        <v>261</v>
      </c>
      <c r="E111" s="14" t="s">
        <v>319</v>
      </c>
      <c r="F111" s="12" t="s">
        <v>85</v>
      </c>
      <c r="G111" s="22">
        <v>10</v>
      </c>
      <c r="H111" s="22">
        <v>600</v>
      </c>
      <c r="I111" s="19" t="s">
        <v>253</v>
      </c>
      <c r="J111" s="20">
        <v>42360</v>
      </c>
      <c r="K111" s="19"/>
      <c r="L111" s="19"/>
    </row>
    <row r="112" spans="2:12" x14ac:dyDescent="0.35">
      <c r="B112" s="14">
        <f>ROW()-ROW(AssignmentTable[[#Headers],[ID]])</f>
        <v>109</v>
      </c>
      <c r="C112" s="12" t="s">
        <v>64</v>
      </c>
      <c r="D112" s="12" t="s">
        <v>262</v>
      </c>
      <c r="E112" s="14" t="s">
        <v>320</v>
      </c>
      <c r="F112" s="12" t="s">
        <v>85</v>
      </c>
      <c r="G112" s="22">
        <v>10</v>
      </c>
      <c r="H112" s="22">
        <v>650</v>
      </c>
      <c r="I112" s="19" t="s">
        <v>253</v>
      </c>
      <c r="J112" s="20">
        <v>42360</v>
      </c>
      <c r="K112" s="19"/>
      <c r="L112" s="19"/>
    </row>
    <row r="113" spans="2:12" x14ac:dyDescent="0.35">
      <c r="B113" s="14">
        <f>ROW()-ROW(AssignmentTable[[#Headers],[ID]])</f>
        <v>110</v>
      </c>
      <c r="C113" s="12" t="s">
        <v>64</v>
      </c>
      <c r="D113" s="12" t="s">
        <v>263</v>
      </c>
      <c r="E113" s="14" t="s">
        <v>321</v>
      </c>
      <c r="F113" s="12" t="s">
        <v>85</v>
      </c>
      <c r="G113" s="22">
        <v>10</v>
      </c>
      <c r="H113" s="22">
        <v>600</v>
      </c>
      <c r="I113" s="19" t="s">
        <v>253</v>
      </c>
      <c r="J113" s="20">
        <v>42360</v>
      </c>
      <c r="K113" s="19"/>
      <c r="L113" s="19"/>
    </row>
    <row r="114" spans="2:12" x14ac:dyDescent="0.35">
      <c r="B114" s="14">
        <f>ROW()-ROW(AssignmentTable[[#Headers],[ID]])</f>
        <v>111</v>
      </c>
      <c r="C114" s="12" t="s">
        <v>64</v>
      </c>
      <c r="D114" s="12" t="s">
        <v>264</v>
      </c>
      <c r="E114" s="14" t="s">
        <v>322</v>
      </c>
      <c r="F114" s="12" t="s">
        <v>85</v>
      </c>
      <c r="G114" s="22">
        <v>5</v>
      </c>
      <c r="H114" s="22">
        <v>300</v>
      </c>
      <c r="I114" s="19" t="s">
        <v>253</v>
      </c>
      <c r="J114" s="20">
        <v>42360</v>
      </c>
      <c r="K114" s="19"/>
      <c r="L114" s="19"/>
    </row>
    <row r="115" spans="2:12" x14ac:dyDescent="0.35">
      <c r="B115" s="14">
        <f>ROW()-ROW(AssignmentTable[[#Headers],[ID]])</f>
        <v>112</v>
      </c>
      <c r="C115" s="12" t="s">
        <v>64</v>
      </c>
      <c r="D115" s="12" t="s">
        <v>265</v>
      </c>
      <c r="E115" s="14" t="s">
        <v>323</v>
      </c>
      <c r="F115" s="12" t="s">
        <v>85</v>
      </c>
      <c r="G115" s="22">
        <v>5</v>
      </c>
      <c r="H115" s="22">
        <v>300</v>
      </c>
      <c r="I115" s="19" t="s">
        <v>253</v>
      </c>
      <c r="J115" s="20">
        <v>42360</v>
      </c>
      <c r="K115" s="19"/>
      <c r="L115" s="19"/>
    </row>
    <row r="116" spans="2:12" x14ac:dyDescent="0.35">
      <c r="B116" s="14">
        <f>ROW()-ROW(AssignmentTable[[#Headers],[ID]])</f>
        <v>113</v>
      </c>
      <c r="C116" s="12" t="s">
        <v>64</v>
      </c>
      <c r="D116" s="12" t="s">
        <v>266</v>
      </c>
      <c r="E116" s="14" t="s">
        <v>324</v>
      </c>
      <c r="F116" s="12" t="s">
        <v>85</v>
      </c>
      <c r="G116" s="22">
        <v>5</v>
      </c>
      <c r="H116" s="22">
        <v>300</v>
      </c>
      <c r="I116" s="19" t="s">
        <v>253</v>
      </c>
      <c r="J116" s="20">
        <v>42360</v>
      </c>
      <c r="K116" s="19"/>
      <c r="L116" s="19"/>
    </row>
    <row r="117" spans="2:12" x14ac:dyDescent="0.35">
      <c r="B117" s="14">
        <f>ROW()-ROW(AssignmentTable[[#Headers],[ID]])</f>
        <v>114</v>
      </c>
      <c r="C117" s="12" t="s">
        <v>64</v>
      </c>
      <c r="D117" s="12" t="s">
        <v>267</v>
      </c>
      <c r="E117" s="14" t="s">
        <v>325</v>
      </c>
      <c r="F117" s="12" t="s">
        <v>85</v>
      </c>
      <c r="G117" s="22">
        <v>5</v>
      </c>
      <c r="H117" s="22">
        <v>300</v>
      </c>
      <c r="I117" s="19" t="s">
        <v>253</v>
      </c>
      <c r="J117" s="20">
        <v>42360</v>
      </c>
      <c r="K117" s="19"/>
      <c r="L117" s="19"/>
    </row>
    <row r="118" spans="2:12" x14ac:dyDescent="0.35">
      <c r="B118" s="14">
        <f>ROW()-ROW(AssignmentTable[[#Headers],[ID]])</f>
        <v>115</v>
      </c>
      <c r="C118" s="12" t="s">
        <v>64</v>
      </c>
      <c r="D118" s="12" t="s">
        <v>268</v>
      </c>
      <c r="E118" s="14" t="s">
        <v>326</v>
      </c>
      <c r="F118" s="12" t="s">
        <v>85</v>
      </c>
      <c r="G118" s="22">
        <v>10</v>
      </c>
      <c r="H118" s="22">
        <v>600</v>
      </c>
      <c r="I118" s="19" t="s">
        <v>253</v>
      </c>
      <c r="J118" s="20">
        <v>42360</v>
      </c>
      <c r="K118" s="19"/>
      <c r="L118" s="19"/>
    </row>
    <row r="119" spans="2:12" x14ac:dyDescent="0.35">
      <c r="B119" s="14">
        <f>ROW()-ROW(AssignmentTable[[#Headers],[ID]])</f>
        <v>116</v>
      </c>
      <c r="C119" s="12" t="s">
        <v>64</v>
      </c>
      <c r="D119" s="12" t="s">
        <v>269</v>
      </c>
      <c r="E119" s="14" t="s">
        <v>327</v>
      </c>
      <c r="F119" s="12" t="s">
        <v>84</v>
      </c>
      <c r="G119" s="22">
        <v>1</v>
      </c>
      <c r="H119" s="22">
        <v>42</v>
      </c>
      <c r="I119" s="19" t="s">
        <v>253</v>
      </c>
      <c r="J119" s="20">
        <v>42360</v>
      </c>
      <c r="K119" s="19"/>
      <c r="L119" s="19"/>
    </row>
    <row r="120" spans="2:12" x14ac:dyDescent="0.35">
      <c r="B120" s="14">
        <f>ROW()-ROW(AssignmentTable[[#Headers],[ID]])</f>
        <v>117</v>
      </c>
      <c r="C120" s="12" t="s">
        <v>64</v>
      </c>
      <c r="D120" s="12" t="s">
        <v>270</v>
      </c>
      <c r="E120" s="14" t="s">
        <v>328</v>
      </c>
      <c r="F120" s="12" t="s">
        <v>84</v>
      </c>
      <c r="G120" s="22">
        <v>2</v>
      </c>
      <c r="H120" s="22">
        <v>100</v>
      </c>
      <c r="I120" s="19" t="s">
        <v>253</v>
      </c>
      <c r="J120" s="20">
        <v>42360</v>
      </c>
      <c r="K120" s="19"/>
      <c r="L120" s="19"/>
    </row>
    <row r="121" spans="2:12" x14ac:dyDescent="0.35">
      <c r="B121" s="14">
        <f>ROW()-ROW(AssignmentTable[[#Headers],[ID]])</f>
        <v>118</v>
      </c>
      <c r="C121" s="12" t="s">
        <v>64</v>
      </c>
      <c r="D121" s="12" t="s">
        <v>271</v>
      </c>
      <c r="E121" s="14" t="s">
        <v>329</v>
      </c>
      <c r="F121" s="12" t="s">
        <v>84</v>
      </c>
      <c r="G121" s="22">
        <v>1</v>
      </c>
      <c r="H121" s="22">
        <v>31</v>
      </c>
      <c r="I121" s="19" t="s">
        <v>253</v>
      </c>
      <c r="J121" s="20">
        <v>42360</v>
      </c>
      <c r="K121" s="19"/>
      <c r="L121" s="19"/>
    </row>
    <row r="122" spans="2:12" x14ac:dyDescent="0.35">
      <c r="B122" s="14">
        <f>ROW()-ROW(AssignmentTable[[#Headers],[ID]])</f>
        <v>119</v>
      </c>
      <c r="C122" s="12" t="s">
        <v>64</v>
      </c>
      <c r="D122" s="12" t="s">
        <v>272</v>
      </c>
      <c r="E122" s="14" t="s">
        <v>330</v>
      </c>
      <c r="F122" s="12" t="s">
        <v>84</v>
      </c>
      <c r="G122" s="22">
        <v>1</v>
      </c>
      <c r="H122" s="22">
        <v>38</v>
      </c>
      <c r="I122" s="19" t="s">
        <v>253</v>
      </c>
      <c r="J122" s="20">
        <v>42360</v>
      </c>
      <c r="K122" s="19"/>
      <c r="L122" s="19"/>
    </row>
    <row r="123" spans="2:12" x14ac:dyDescent="0.35">
      <c r="B123" s="14">
        <f>ROW()-ROW(AssignmentTable[[#Headers],[ID]])</f>
        <v>120</v>
      </c>
      <c r="C123" s="12" t="s">
        <v>64</v>
      </c>
      <c r="D123" s="12" t="s">
        <v>273</v>
      </c>
      <c r="E123" s="14" t="s">
        <v>331</v>
      </c>
      <c r="F123" s="12" t="s">
        <v>84</v>
      </c>
      <c r="G123" s="22">
        <v>1</v>
      </c>
      <c r="H123" s="22">
        <v>35</v>
      </c>
      <c r="I123" s="19" t="s">
        <v>253</v>
      </c>
      <c r="J123" s="20">
        <v>42360</v>
      </c>
      <c r="K123" s="19"/>
      <c r="L123" s="19"/>
    </row>
    <row r="124" spans="2:12" x14ac:dyDescent="0.35">
      <c r="B124" s="14">
        <f>ROW()-ROW(AssignmentTable[[#Headers],[ID]])</f>
        <v>121</v>
      </c>
      <c r="C124" s="12" t="s">
        <v>64</v>
      </c>
      <c r="D124" s="12" t="s">
        <v>274</v>
      </c>
      <c r="E124" s="14" t="s">
        <v>332</v>
      </c>
      <c r="F124" s="12" t="s">
        <v>84</v>
      </c>
      <c r="G124" s="22">
        <v>1</v>
      </c>
      <c r="H124" s="22">
        <v>66</v>
      </c>
      <c r="I124" s="19" t="s">
        <v>253</v>
      </c>
      <c r="J124" s="20">
        <v>42360</v>
      </c>
      <c r="K124" s="19"/>
      <c r="L124" s="19"/>
    </row>
    <row r="125" spans="2:12" x14ac:dyDescent="0.35">
      <c r="B125" s="14">
        <f>ROW()-ROW(AssignmentTable[[#Headers],[ID]])</f>
        <v>122</v>
      </c>
      <c r="C125" s="12" t="s">
        <v>64</v>
      </c>
      <c r="D125" s="12" t="s">
        <v>275</v>
      </c>
      <c r="E125" s="14" t="s">
        <v>333</v>
      </c>
      <c r="F125" s="12" t="s">
        <v>84</v>
      </c>
      <c r="G125" s="22">
        <v>1</v>
      </c>
      <c r="H125" s="22">
        <v>29</v>
      </c>
      <c r="I125" s="19" t="s">
        <v>253</v>
      </c>
      <c r="J125" s="20">
        <v>42360</v>
      </c>
      <c r="K125" s="19"/>
      <c r="L125" s="19"/>
    </row>
    <row r="126" spans="2:12" x14ac:dyDescent="0.35">
      <c r="B126" s="14">
        <f>ROW()-ROW(AssignmentTable[[#Headers],[ID]])</f>
        <v>123</v>
      </c>
      <c r="C126" s="12" t="s">
        <v>64</v>
      </c>
      <c r="D126" s="12" t="s">
        <v>276</v>
      </c>
      <c r="E126" s="14" t="s">
        <v>334</v>
      </c>
      <c r="F126" s="12" t="s">
        <v>84</v>
      </c>
      <c r="G126" s="22">
        <v>1</v>
      </c>
      <c r="H126" s="22">
        <v>20</v>
      </c>
      <c r="I126" s="19" t="s">
        <v>253</v>
      </c>
      <c r="J126" s="20">
        <v>42360</v>
      </c>
      <c r="K126" s="19"/>
      <c r="L126" s="19"/>
    </row>
    <row r="127" spans="2:12" x14ac:dyDescent="0.35">
      <c r="B127" s="14">
        <f>ROW()-ROW(AssignmentTable[[#Headers],[ID]])</f>
        <v>124</v>
      </c>
      <c r="C127" s="12" t="s">
        <v>64</v>
      </c>
      <c r="D127" s="12" t="s">
        <v>277</v>
      </c>
      <c r="E127" s="14" t="s">
        <v>338</v>
      </c>
      <c r="F127" s="12" t="s">
        <v>84</v>
      </c>
      <c r="G127" s="22">
        <v>1</v>
      </c>
      <c r="H127" s="22">
        <v>29</v>
      </c>
      <c r="I127" s="19" t="s">
        <v>253</v>
      </c>
      <c r="J127" s="20">
        <v>42360</v>
      </c>
      <c r="K127" s="19"/>
      <c r="L127" s="19"/>
    </row>
    <row r="128" spans="2:12" x14ac:dyDescent="0.35">
      <c r="B128" s="14">
        <f>ROW()-ROW(AssignmentTable[[#Headers],[ID]])</f>
        <v>125</v>
      </c>
      <c r="C128" s="12" t="s">
        <v>64</v>
      </c>
      <c r="D128" s="12" t="s">
        <v>278</v>
      </c>
      <c r="E128" s="14" t="s">
        <v>335</v>
      </c>
      <c r="F128" s="12" t="s">
        <v>84</v>
      </c>
      <c r="G128" s="22">
        <v>1</v>
      </c>
      <c r="H128" s="22">
        <v>20</v>
      </c>
      <c r="I128" s="19" t="s">
        <v>253</v>
      </c>
      <c r="J128" s="20">
        <v>42360</v>
      </c>
      <c r="K128" s="19"/>
      <c r="L128" s="19"/>
    </row>
    <row r="129" spans="2:12" x14ac:dyDescent="0.35">
      <c r="B129" s="14">
        <f>ROW()-ROW(AssignmentTable[[#Headers],[ID]])</f>
        <v>126</v>
      </c>
      <c r="C129" s="12" t="s">
        <v>64</v>
      </c>
      <c r="D129" s="12" t="s">
        <v>279</v>
      </c>
      <c r="E129" s="14" t="s">
        <v>336</v>
      </c>
      <c r="F129" s="12" t="s">
        <v>84</v>
      </c>
      <c r="G129" s="22">
        <v>2</v>
      </c>
      <c r="H129" s="22">
        <v>64</v>
      </c>
      <c r="I129" s="19" t="s">
        <v>253</v>
      </c>
      <c r="J129" s="20">
        <v>42360</v>
      </c>
      <c r="K129" s="19"/>
      <c r="L129" s="19"/>
    </row>
    <row r="130" spans="2:12" x14ac:dyDescent="0.35">
      <c r="B130" s="14">
        <f>ROW()-ROW(AssignmentTable[[#Headers],[ID]])</f>
        <v>127</v>
      </c>
      <c r="C130" s="12" t="s">
        <v>64</v>
      </c>
      <c r="D130" s="12" t="s">
        <v>280</v>
      </c>
      <c r="E130" s="14" t="s">
        <v>337</v>
      </c>
      <c r="F130" s="12" t="s">
        <v>84</v>
      </c>
      <c r="G130" s="22">
        <v>1</v>
      </c>
      <c r="H130" s="22">
        <v>20</v>
      </c>
      <c r="I130" s="19" t="s">
        <v>253</v>
      </c>
      <c r="J130" s="20">
        <v>42360</v>
      </c>
      <c r="K130" s="19"/>
      <c r="L130" s="19"/>
    </row>
    <row r="131" spans="2:12" x14ac:dyDescent="0.35">
      <c r="B131" s="14">
        <f>ROW()-ROW(AssignmentTable[[#Headers],[ID]])</f>
        <v>128</v>
      </c>
      <c r="C131" s="12" t="s">
        <v>64</v>
      </c>
      <c r="D131" s="12" t="s">
        <v>281</v>
      </c>
      <c r="E131" s="14" t="s">
        <v>339</v>
      </c>
      <c r="F131" s="12" t="s">
        <v>84</v>
      </c>
      <c r="G131" s="22">
        <v>1</v>
      </c>
      <c r="H131" s="22">
        <v>30</v>
      </c>
      <c r="I131" s="19" t="s">
        <v>253</v>
      </c>
      <c r="J131" s="20">
        <v>42360</v>
      </c>
      <c r="K131" s="19"/>
      <c r="L131" s="19"/>
    </row>
    <row r="132" spans="2:12" x14ac:dyDescent="0.35">
      <c r="B132" s="14">
        <f>ROW()-ROW(AssignmentTable[[#Headers],[ID]])</f>
        <v>129</v>
      </c>
      <c r="C132" s="12" t="s">
        <v>64</v>
      </c>
      <c r="D132" s="12" t="s">
        <v>282</v>
      </c>
      <c r="E132" s="14" t="s">
        <v>340</v>
      </c>
      <c r="F132" s="12" t="s">
        <v>84</v>
      </c>
      <c r="G132" s="22">
        <v>1</v>
      </c>
      <c r="H132" s="22">
        <v>20</v>
      </c>
      <c r="I132" s="19" t="s">
        <v>253</v>
      </c>
      <c r="J132" s="20">
        <v>42360</v>
      </c>
      <c r="K132" s="19"/>
      <c r="L132" s="19"/>
    </row>
    <row r="133" spans="2:12" x14ac:dyDescent="0.35">
      <c r="B133" s="14">
        <f>ROW()-ROW(AssignmentTable[[#Headers],[ID]])</f>
        <v>130</v>
      </c>
      <c r="C133" s="12" t="s">
        <v>64</v>
      </c>
      <c r="D133" s="12" t="s">
        <v>283</v>
      </c>
      <c r="E133" s="14" t="s">
        <v>341</v>
      </c>
      <c r="F133" s="12" t="s">
        <v>84</v>
      </c>
      <c r="G133" s="22">
        <v>1</v>
      </c>
      <c r="H133" s="22">
        <v>20</v>
      </c>
      <c r="I133" s="19" t="s">
        <v>253</v>
      </c>
      <c r="J133" s="20">
        <v>42360</v>
      </c>
      <c r="K133" s="19"/>
      <c r="L133" s="19"/>
    </row>
    <row r="134" spans="2:12" x14ac:dyDescent="0.35">
      <c r="B134" s="14">
        <f>ROW()-ROW(AssignmentTable[[#Headers],[ID]])</f>
        <v>131</v>
      </c>
      <c r="C134" s="12" t="s">
        <v>64</v>
      </c>
      <c r="D134" s="12" t="s">
        <v>284</v>
      </c>
      <c r="E134" s="14" t="s">
        <v>342</v>
      </c>
      <c r="F134" s="12" t="s">
        <v>84</v>
      </c>
      <c r="G134" s="22">
        <v>1</v>
      </c>
      <c r="H134" s="22">
        <v>40</v>
      </c>
      <c r="I134" s="19" t="s">
        <v>253</v>
      </c>
      <c r="J134" s="20">
        <v>42360</v>
      </c>
      <c r="K134" s="19"/>
      <c r="L134" s="19"/>
    </row>
    <row r="135" spans="2:12" x14ac:dyDescent="0.35">
      <c r="B135" s="14">
        <f>ROW()-ROW(AssignmentTable[[#Headers],[ID]])</f>
        <v>132</v>
      </c>
      <c r="C135" s="12" t="s">
        <v>64</v>
      </c>
      <c r="D135" s="12" t="s">
        <v>285</v>
      </c>
      <c r="E135" s="14" t="s">
        <v>343</v>
      </c>
      <c r="F135" s="12" t="s">
        <v>84</v>
      </c>
      <c r="G135" s="22">
        <v>1</v>
      </c>
      <c r="H135" s="22">
        <v>40</v>
      </c>
      <c r="I135" s="19" t="s">
        <v>253</v>
      </c>
      <c r="J135" s="20">
        <v>42360</v>
      </c>
      <c r="K135" s="19"/>
      <c r="L135" s="19"/>
    </row>
    <row r="136" spans="2:12" x14ac:dyDescent="0.35">
      <c r="B136" s="14">
        <f>ROW()-ROW(AssignmentTable[[#Headers],[ID]])</f>
        <v>133</v>
      </c>
      <c r="C136" s="12" t="s">
        <v>64</v>
      </c>
      <c r="D136" s="12" t="s">
        <v>286</v>
      </c>
      <c r="E136" s="14" t="s">
        <v>344</v>
      </c>
      <c r="F136" s="12" t="s">
        <v>84</v>
      </c>
      <c r="G136" s="22">
        <v>1</v>
      </c>
      <c r="H136" s="22">
        <v>50</v>
      </c>
      <c r="I136" s="19" t="s">
        <v>253</v>
      </c>
      <c r="J136" s="20">
        <v>42360</v>
      </c>
      <c r="K136" s="19"/>
      <c r="L136" s="19"/>
    </row>
    <row r="137" spans="2:12" x14ac:dyDescent="0.35">
      <c r="B137" s="14">
        <f>ROW()-ROW(AssignmentTable[[#Headers],[ID]])</f>
        <v>134</v>
      </c>
      <c r="C137" s="12" t="s">
        <v>64</v>
      </c>
      <c r="D137" s="12" t="s">
        <v>287</v>
      </c>
      <c r="E137" s="14" t="s">
        <v>345</v>
      </c>
      <c r="F137" s="12" t="s">
        <v>84</v>
      </c>
      <c r="G137" s="22">
        <v>1</v>
      </c>
      <c r="H137" s="22">
        <v>40</v>
      </c>
      <c r="I137" s="19" t="s">
        <v>253</v>
      </c>
      <c r="J137" s="20">
        <v>42360</v>
      </c>
      <c r="K137" s="19"/>
      <c r="L137" s="19"/>
    </row>
    <row r="138" spans="2:12" x14ac:dyDescent="0.35">
      <c r="B138" s="14">
        <f>ROW()-ROW(AssignmentTable[[#Headers],[ID]])</f>
        <v>135</v>
      </c>
      <c r="C138" s="12" t="s">
        <v>64</v>
      </c>
      <c r="D138" s="12" t="s">
        <v>288</v>
      </c>
      <c r="E138" s="14" t="s">
        <v>346</v>
      </c>
      <c r="F138" s="12" t="s">
        <v>84</v>
      </c>
      <c r="G138" s="22">
        <v>1</v>
      </c>
      <c r="H138" s="22">
        <v>50</v>
      </c>
      <c r="I138" s="19" t="s">
        <v>253</v>
      </c>
      <c r="J138" s="20">
        <v>42360</v>
      </c>
      <c r="K138" s="19"/>
      <c r="L138" s="19"/>
    </row>
    <row r="139" spans="2:12" x14ac:dyDescent="0.35">
      <c r="B139" s="14">
        <f>ROW()-ROW(AssignmentTable[[#Headers],[ID]])</f>
        <v>136</v>
      </c>
      <c r="C139" s="12" t="s">
        <v>64</v>
      </c>
      <c r="D139" s="12" t="s">
        <v>289</v>
      </c>
      <c r="E139" s="14" t="s">
        <v>347</v>
      </c>
      <c r="F139" s="12" t="s">
        <v>84</v>
      </c>
      <c r="G139" s="22">
        <v>2</v>
      </c>
      <c r="H139" s="22">
        <v>120</v>
      </c>
      <c r="I139" s="19" t="s">
        <v>253</v>
      </c>
      <c r="J139" s="20">
        <v>42360</v>
      </c>
      <c r="K139" s="19"/>
      <c r="L139" s="19"/>
    </row>
    <row r="140" spans="2:12" x14ac:dyDescent="0.35">
      <c r="B140" s="14">
        <f>ROW()-ROW(AssignmentTable[[#Headers],[ID]])</f>
        <v>137</v>
      </c>
      <c r="C140" s="12" t="s">
        <v>64</v>
      </c>
      <c r="D140" s="12" t="s">
        <v>290</v>
      </c>
      <c r="E140" s="14" t="s">
        <v>348</v>
      </c>
      <c r="F140" s="12" t="s">
        <v>84</v>
      </c>
      <c r="G140" s="22">
        <v>1</v>
      </c>
      <c r="H140" s="22">
        <v>60</v>
      </c>
      <c r="I140" s="19" t="s">
        <v>253</v>
      </c>
      <c r="J140" s="20">
        <v>42360</v>
      </c>
      <c r="K140" s="19"/>
      <c r="L140" s="19"/>
    </row>
    <row r="141" spans="2:12" x14ac:dyDescent="0.35">
      <c r="B141" s="14">
        <f>ROW()-ROW(AssignmentTable[[#Headers],[ID]])</f>
        <v>138</v>
      </c>
      <c r="C141" s="12" t="s">
        <v>64</v>
      </c>
      <c r="D141" s="12" t="s">
        <v>291</v>
      </c>
      <c r="E141" s="14" t="s">
        <v>349</v>
      </c>
      <c r="F141" s="12" t="s">
        <v>84</v>
      </c>
      <c r="G141" s="22">
        <v>1</v>
      </c>
      <c r="H141" s="22">
        <v>50</v>
      </c>
      <c r="I141" s="19" t="s">
        <v>253</v>
      </c>
      <c r="J141" s="20">
        <v>42360</v>
      </c>
      <c r="K141" s="19"/>
      <c r="L141" s="19"/>
    </row>
    <row r="142" spans="2:12" x14ac:dyDescent="0.35">
      <c r="B142" s="14">
        <f>ROW()-ROW(AssignmentTable[[#Headers],[ID]])</f>
        <v>139</v>
      </c>
      <c r="C142" s="12" t="s">
        <v>64</v>
      </c>
      <c r="D142" s="12" t="s">
        <v>292</v>
      </c>
      <c r="E142" s="14" t="s">
        <v>350</v>
      </c>
      <c r="F142" s="12" t="s">
        <v>84</v>
      </c>
      <c r="G142" s="22">
        <v>1</v>
      </c>
      <c r="H142" s="22">
        <v>15</v>
      </c>
      <c r="I142" s="19" t="s">
        <v>253</v>
      </c>
      <c r="J142" s="20">
        <v>42360</v>
      </c>
      <c r="K142" s="19"/>
      <c r="L142" s="19"/>
    </row>
    <row r="143" spans="2:12" x14ac:dyDescent="0.35">
      <c r="B143" s="14">
        <f>ROW()-ROW(AssignmentTable[[#Headers],[ID]])</f>
        <v>140</v>
      </c>
      <c r="C143" s="12" t="s">
        <v>64</v>
      </c>
      <c r="D143" s="12" t="s">
        <v>293</v>
      </c>
      <c r="E143" s="14" t="s">
        <v>351</v>
      </c>
      <c r="F143" s="12" t="s">
        <v>84</v>
      </c>
      <c r="G143" s="22">
        <v>1</v>
      </c>
      <c r="H143" s="22">
        <v>60</v>
      </c>
      <c r="I143" s="19" t="s">
        <v>253</v>
      </c>
      <c r="J143" s="20">
        <v>42360</v>
      </c>
      <c r="K143" s="19"/>
      <c r="L143" s="19"/>
    </row>
    <row r="144" spans="2:12" x14ac:dyDescent="0.35">
      <c r="B144" s="14">
        <f>ROW()-ROW(AssignmentTable[[#Headers],[ID]])</f>
        <v>141</v>
      </c>
      <c r="C144" s="12" t="s">
        <v>64</v>
      </c>
      <c r="D144" s="12" t="s">
        <v>294</v>
      </c>
      <c r="E144" s="14" t="s">
        <v>352</v>
      </c>
      <c r="F144" s="12" t="s">
        <v>84</v>
      </c>
      <c r="G144" s="22">
        <v>1</v>
      </c>
      <c r="H144" s="22">
        <v>30</v>
      </c>
      <c r="I144" s="19" t="s">
        <v>253</v>
      </c>
      <c r="J144" s="20">
        <v>42360</v>
      </c>
      <c r="K144" s="19"/>
      <c r="L144" s="19"/>
    </row>
    <row r="145" spans="2:12" x14ac:dyDescent="0.35">
      <c r="B145" s="14">
        <f>ROW()-ROW(AssignmentTable[[#Headers],[ID]])</f>
        <v>142</v>
      </c>
      <c r="C145" s="12" t="s">
        <v>64</v>
      </c>
      <c r="D145" s="12" t="s">
        <v>295</v>
      </c>
      <c r="E145" s="14" t="s">
        <v>353</v>
      </c>
      <c r="F145" s="12" t="s">
        <v>84</v>
      </c>
      <c r="G145" s="22">
        <v>1</v>
      </c>
      <c r="H145" s="22">
        <v>40</v>
      </c>
      <c r="I145" s="19" t="s">
        <v>253</v>
      </c>
      <c r="J145" s="20">
        <v>42360</v>
      </c>
      <c r="K145" s="19"/>
      <c r="L145" s="19"/>
    </row>
    <row r="146" spans="2:12" x14ac:dyDescent="0.35">
      <c r="B146" s="14">
        <f>ROW()-ROW(AssignmentTable[[#Headers],[ID]])</f>
        <v>143</v>
      </c>
      <c r="C146" s="12" t="s">
        <v>64</v>
      </c>
      <c r="D146" s="12" t="s">
        <v>296</v>
      </c>
      <c r="E146" s="14" t="s">
        <v>354</v>
      </c>
      <c r="F146" s="12" t="s">
        <v>84</v>
      </c>
      <c r="G146" s="22">
        <v>1</v>
      </c>
      <c r="H146" s="22">
        <v>10</v>
      </c>
      <c r="I146" s="19" t="s">
        <v>253</v>
      </c>
      <c r="J146" s="20">
        <v>42360</v>
      </c>
      <c r="K146" s="19"/>
      <c r="L146" s="19"/>
    </row>
    <row r="147" spans="2:12" x14ac:dyDescent="0.35">
      <c r="B147" s="14">
        <f>ROW()-ROW(AssignmentTable[[#Headers],[ID]])</f>
        <v>144</v>
      </c>
      <c r="C147" s="12" t="s">
        <v>64</v>
      </c>
      <c r="D147" s="12" t="s">
        <v>297</v>
      </c>
      <c r="E147" s="14" t="s">
        <v>355</v>
      </c>
      <c r="F147" s="12" t="s">
        <v>84</v>
      </c>
      <c r="G147" s="22">
        <v>2</v>
      </c>
      <c r="H147" s="22">
        <v>150</v>
      </c>
      <c r="I147" s="19" t="s">
        <v>253</v>
      </c>
      <c r="J147" s="20">
        <v>42360</v>
      </c>
      <c r="K147" s="19"/>
      <c r="L147" s="19"/>
    </row>
    <row r="148" spans="2:12" x14ac:dyDescent="0.35">
      <c r="B148" s="14">
        <f>ROW()-ROW(AssignmentTable[[#Headers],[ID]])</f>
        <v>145</v>
      </c>
      <c r="C148" s="12" t="s">
        <v>64</v>
      </c>
      <c r="D148" s="12" t="s">
        <v>298</v>
      </c>
      <c r="E148" s="14" t="s">
        <v>357</v>
      </c>
      <c r="F148" s="12" t="s">
        <v>84</v>
      </c>
      <c r="G148" s="22">
        <v>1</v>
      </c>
      <c r="H148" s="22">
        <v>20</v>
      </c>
      <c r="I148" s="19" t="s">
        <v>253</v>
      </c>
      <c r="J148" s="20">
        <v>42360</v>
      </c>
      <c r="K148" s="19"/>
      <c r="L148" s="19"/>
    </row>
    <row r="149" spans="2:12" x14ac:dyDescent="0.35">
      <c r="B149" s="14">
        <f>ROW()-ROW(AssignmentTable[[#Headers],[ID]])</f>
        <v>146</v>
      </c>
      <c r="C149" s="12" t="s">
        <v>64</v>
      </c>
      <c r="D149" s="12" t="s">
        <v>299</v>
      </c>
      <c r="E149" s="14" t="s">
        <v>356</v>
      </c>
      <c r="F149" s="12" t="s">
        <v>84</v>
      </c>
      <c r="G149" s="22">
        <v>2</v>
      </c>
      <c r="H149" s="22">
        <v>70</v>
      </c>
      <c r="I149" s="19" t="s">
        <v>253</v>
      </c>
      <c r="J149" s="20">
        <v>42360</v>
      </c>
      <c r="K149" s="19"/>
      <c r="L149" s="19"/>
    </row>
    <row r="150" spans="2:12" x14ac:dyDescent="0.35">
      <c r="B150" s="14">
        <f>ROW()-ROW(AssignmentTable[[#Headers],[ID]])</f>
        <v>147</v>
      </c>
      <c r="C150" s="12" t="s">
        <v>64</v>
      </c>
      <c r="D150" s="12" t="s">
        <v>300</v>
      </c>
      <c r="E150" s="14" t="s">
        <v>358</v>
      </c>
      <c r="F150" s="12" t="s">
        <v>84</v>
      </c>
      <c r="G150" s="22">
        <v>2</v>
      </c>
      <c r="H150" s="22">
        <v>70</v>
      </c>
      <c r="I150" s="19" t="s">
        <v>253</v>
      </c>
      <c r="J150" s="20">
        <v>42360</v>
      </c>
      <c r="K150" s="19"/>
      <c r="L150" s="19"/>
    </row>
    <row r="151" spans="2:12" x14ac:dyDescent="0.35">
      <c r="B151" s="14">
        <f>ROW()-ROW(AssignmentTable[[#Headers],[ID]])</f>
        <v>148</v>
      </c>
      <c r="C151" s="12" t="s">
        <v>64</v>
      </c>
      <c r="D151" s="12" t="s">
        <v>301</v>
      </c>
      <c r="E151" s="14" t="s">
        <v>359</v>
      </c>
      <c r="F151" s="12" t="s">
        <v>84</v>
      </c>
      <c r="G151" s="22">
        <v>1</v>
      </c>
      <c r="H151" s="22">
        <v>50</v>
      </c>
      <c r="I151" s="19" t="s">
        <v>253</v>
      </c>
      <c r="J151" s="20">
        <v>42360</v>
      </c>
      <c r="K151" s="19"/>
      <c r="L151" s="19"/>
    </row>
    <row r="152" spans="2:12" x14ac:dyDescent="0.35">
      <c r="B152" s="14">
        <f>ROW()-ROW(AssignmentTable[[#Headers],[ID]])</f>
        <v>149</v>
      </c>
      <c r="C152" s="12" t="s">
        <v>64</v>
      </c>
      <c r="D152" s="12" t="s">
        <v>302</v>
      </c>
      <c r="E152" s="14" t="s">
        <v>360</v>
      </c>
      <c r="F152" s="12" t="s">
        <v>84</v>
      </c>
      <c r="G152" s="22">
        <v>2</v>
      </c>
      <c r="H152" s="22">
        <v>100</v>
      </c>
      <c r="I152" s="19" t="s">
        <v>253</v>
      </c>
      <c r="J152" s="20">
        <v>42360</v>
      </c>
      <c r="K152" s="19"/>
      <c r="L152" s="19"/>
    </row>
    <row r="153" spans="2:12" x14ac:dyDescent="0.35">
      <c r="B153" s="14">
        <f>ROW()-ROW(AssignmentTable[[#Headers],[ID]])</f>
        <v>150</v>
      </c>
      <c r="C153" s="12" t="s">
        <v>64</v>
      </c>
      <c r="D153" s="12" t="s">
        <v>303</v>
      </c>
      <c r="E153" s="14" t="s">
        <v>361</v>
      </c>
      <c r="F153" s="12" t="s">
        <v>84</v>
      </c>
      <c r="G153" s="22">
        <v>2</v>
      </c>
      <c r="H153" s="22">
        <v>100</v>
      </c>
      <c r="I153" s="19" t="s">
        <v>253</v>
      </c>
      <c r="J153" s="20">
        <v>42360</v>
      </c>
      <c r="K153" s="19"/>
      <c r="L153" s="19"/>
    </row>
    <row r="154" spans="2:12" x14ac:dyDescent="0.35">
      <c r="B154" s="14">
        <f>ROW()-ROW(AssignmentTable[[#Headers],[ID]])</f>
        <v>151</v>
      </c>
      <c r="C154" s="12" t="s">
        <v>64</v>
      </c>
      <c r="D154" s="12" t="s">
        <v>304</v>
      </c>
      <c r="E154" s="14" t="s">
        <v>362</v>
      </c>
      <c r="F154" s="12" t="s">
        <v>84</v>
      </c>
      <c r="G154" s="22">
        <v>1</v>
      </c>
      <c r="H154" s="22">
        <v>50</v>
      </c>
      <c r="I154" s="19" t="s">
        <v>253</v>
      </c>
      <c r="J154" s="20">
        <v>42360</v>
      </c>
      <c r="K154" s="19"/>
      <c r="L154" s="19"/>
    </row>
    <row r="155" spans="2:12" x14ac:dyDescent="0.35">
      <c r="B155" s="14">
        <f>ROW()-ROW(AssignmentTable[[#Headers],[ID]])</f>
        <v>152</v>
      </c>
      <c r="C155" s="12" t="s">
        <v>64</v>
      </c>
      <c r="D155" s="12" t="s">
        <v>305</v>
      </c>
      <c r="E155" s="14" t="s">
        <v>363</v>
      </c>
      <c r="F155" s="12" t="s">
        <v>84</v>
      </c>
      <c r="G155" s="22">
        <v>1</v>
      </c>
      <c r="H155" s="22">
        <v>50</v>
      </c>
      <c r="I155" s="19" t="s">
        <v>253</v>
      </c>
      <c r="J155" s="20">
        <v>42360</v>
      </c>
      <c r="K155" s="19"/>
      <c r="L155" s="19"/>
    </row>
    <row r="156" spans="2:12" x14ac:dyDescent="0.35">
      <c r="B156" s="14">
        <f>ROW()-ROW(AssignmentTable[[#Headers],[ID]])</f>
        <v>153</v>
      </c>
      <c r="C156" s="12" t="s">
        <v>64</v>
      </c>
      <c r="D156" s="12" t="s">
        <v>306</v>
      </c>
      <c r="E156" s="14" t="s">
        <v>364</v>
      </c>
      <c r="F156" s="12" t="s">
        <v>84</v>
      </c>
      <c r="G156" s="22">
        <v>1</v>
      </c>
      <c r="H156" s="22">
        <v>50</v>
      </c>
      <c r="I156" s="19" t="s">
        <v>253</v>
      </c>
      <c r="J156" s="20">
        <v>42360</v>
      </c>
      <c r="K156" s="19"/>
      <c r="L156" s="19"/>
    </row>
    <row r="157" spans="2:12" x14ac:dyDescent="0.35">
      <c r="B157" s="14">
        <f>ROW()-ROW(AssignmentTable[[#Headers],[ID]])</f>
        <v>154</v>
      </c>
      <c r="C157" s="12" t="s">
        <v>64</v>
      </c>
      <c r="D157" s="12" t="s">
        <v>307</v>
      </c>
      <c r="E157" s="14" t="s">
        <v>365</v>
      </c>
      <c r="F157" s="12" t="s">
        <v>84</v>
      </c>
      <c r="G157" s="22">
        <v>2</v>
      </c>
      <c r="H157" s="22">
        <v>70</v>
      </c>
      <c r="I157" s="19" t="s">
        <v>253</v>
      </c>
      <c r="J157" s="20">
        <v>42360</v>
      </c>
      <c r="K157" s="19"/>
      <c r="L157" s="19"/>
    </row>
    <row r="158" spans="2:12" x14ac:dyDescent="0.35">
      <c r="B158" s="14">
        <f>ROW()-ROW(AssignmentTable[[#Headers],[ID]])</f>
        <v>155</v>
      </c>
      <c r="C158" s="12" t="s">
        <v>64</v>
      </c>
      <c r="D158" s="12" t="s">
        <v>308</v>
      </c>
      <c r="E158" s="14" t="s">
        <v>366</v>
      </c>
      <c r="F158" s="12" t="s">
        <v>84</v>
      </c>
      <c r="G158" s="22">
        <v>1</v>
      </c>
      <c r="H158" s="22">
        <v>50</v>
      </c>
      <c r="I158" s="19" t="s">
        <v>253</v>
      </c>
      <c r="J158" s="20">
        <v>42360</v>
      </c>
      <c r="K158" s="19"/>
      <c r="L158" s="19"/>
    </row>
    <row r="159" spans="2:12" x14ac:dyDescent="0.35">
      <c r="B159" s="14">
        <f>ROW()-ROW(AssignmentTable[[#Headers],[ID]])</f>
        <v>156</v>
      </c>
      <c r="C159" s="12" t="s">
        <v>64</v>
      </c>
      <c r="D159" s="12" t="s">
        <v>309</v>
      </c>
      <c r="E159" s="14" t="s">
        <v>367</v>
      </c>
      <c r="F159" s="12" t="s">
        <v>84</v>
      </c>
      <c r="G159" s="22">
        <v>2</v>
      </c>
      <c r="H159" s="22">
        <v>110</v>
      </c>
      <c r="I159" s="19" t="s">
        <v>253</v>
      </c>
      <c r="J159" s="20">
        <v>42360</v>
      </c>
      <c r="K159" s="19"/>
      <c r="L159" s="19"/>
    </row>
    <row r="160" spans="2:12" x14ac:dyDescent="0.35">
      <c r="B160" s="14">
        <f>ROW()-ROW(AssignmentTable[[#Headers],[ID]])</f>
        <v>157</v>
      </c>
      <c r="C160" s="12" t="s">
        <v>64</v>
      </c>
      <c r="D160" s="12" t="s">
        <v>310</v>
      </c>
      <c r="E160" s="14" t="s">
        <v>368</v>
      </c>
      <c r="F160" s="12" t="s">
        <v>84</v>
      </c>
      <c r="G160" s="22">
        <v>1</v>
      </c>
      <c r="H160" s="22">
        <v>50</v>
      </c>
      <c r="I160" s="19" t="s">
        <v>253</v>
      </c>
      <c r="J160" s="20">
        <v>42360</v>
      </c>
      <c r="K160" s="19"/>
      <c r="L160" s="19"/>
    </row>
    <row r="161" spans="2:12" x14ac:dyDescent="0.35">
      <c r="B161" s="14">
        <f>ROW()-ROW(AssignmentTable[[#Headers],[ID]])</f>
        <v>158</v>
      </c>
      <c r="C161" s="12" t="s">
        <v>64</v>
      </c>
      <c r="D161" s="12" t="s">
        <v>311</v>
      </c>
      <c r="E161" s="14" t="s">
        <v>369</v>
      </c>
      <c r="F161" s="12" t="s">
        <v>84</v>
      </c>
      <c r="G161" s="22">
        <v>1</v>
      </c>
      <c r="H161" s="22">
        <v>10</v>
      </c>
      <c r="I161" s="19" t="s">
        <v>253</v>
      </c>
      <c r="J161" s="20">
        <v>42360</v>
      </c>
      <c r="K161" s="19"/>
      <c r="L161" s="19"/>
    </row>
    <row r="162" spans="2:12" x14ac:dyDescent="0.35">
      <c r="B162" s="14">
        <f>ROW()-ROW(AssignmentTable[[#Headers],[ID]])</f>
        <v>159</v>
      </c>
      <c r="C162" s="12" t="s">
        <v>64</v>
      </c>
      <c r="D162" s="12" t="s">
        <v>312</v>
      </c>
      <c r="E162" s="14" t="s">
        <v>370</v>
      </c>
      <c r="F162" s="12" t="s">
        <v>84</v>
      </c>
      <c r="G162" s="22">
        <v>1</v>
      </c>
      <c r="H162" s="22">
        <v>10</v>
      </c>
      <c r="I162" s="19" t="s">
        <v>253</v>
      </c>
      <c r="J162" s="20">
        <v>42360</v>
      </c>
      <c r="K162" s="19"/>
      <c r="L162" s="19"/>
    </row>
    <row r="163" spans="2:12" x14ac:dyDescent="0.35">
      <c r="B163" s="14">
        <f>ROW()-ROW(AssignmentTable[[#Headers],[ID]])</f>
        <v>160</v>
      </c>
      <c r="C163" s="12" t="s">
        <v>64</v>
      </c>
      <c r="D163" s="12" t="s">
        <v>313</v>
      </c>
      <c r="E163" s="14" t="s">
        <v>371</v>
      </c>
      <c r="F163" s="12" t="s">
        <v>84</v>
      </c>
      <c r="G163" s="22">
        <v>1</v>
      </c>
      <c r="H163" s="22">
        <v>25</v>
      </c>
      <c r="I163" s="19" t="s">
        <v>253</v>
      </c>
      <c r="J163" s="20">
        <v>42360</v>
      </c>
      <c r="K163" s="19"/>
      <c r="L163" s="19"/>
    </row>
    <row r="164" spans="2:12" x14ac:dyDescent="0.35">
      <c r="B164" s="14">
        <f>ROW()-ROW(AssignmentTable[[#Headers],[ID]])</f>
        <v>161</v>
      </c>
      <c r="C164" s="12" t="s">
        <v>64</v>
      </c>
      <c r="D164" s="12" t="s">
        <v>314</v>
      </c>
      <c r="E164" s="14" t="s">
        <v>372</v>
      </c>
      <c r="F164" s="12" t="s">
        <v>84</v>
      </c>
      <c r="G164" s="22">
        <v>1</v>
      </c>
      <c r="H164" s="22">
        <v>25</v>
      </c>
      <c r="I164" s="19" t="s">
        <v>253</v>
      </c>
      <c r="J164" s="20">
        <v>42360</v>
      </c>
      <c r="K164" s="19"/>
      <c r="L164" s="19"/>
    </row>
  </sheetData>
  <mergeCells count="1">
    <mergeCell ref="B1:G1"/>
  </mergeCells>
  <conditionalFormatting sqref="B4:H164">
    <cfRule type="expression" dxfId="25" priority="5">
      <formula>"If(blnBinNo=""True"")"</formula>
    </cfRule>
  </conditionalFormatting>
  <dataValidations count="3">
    <dataValidation type="list" allowBlank="1" showInputMessage="1" showErrorMessage="1" sqref="C4:C164">
      <formula1>LabLookup</formula1>
    </dataValidation>
    <dataValidation type="list" allowBlank="1" showInputMessage="1" showErrorMessage="1" sqref="F4:F164">
      <formula1>AssignmentLookup</formula1>
    </dataValidation>
    <dataValidation type="list" allowBlank="1" showInputMessage="1" showErrorMessage="1" sqref="I4:I164">
      <formula1>StatusLookUp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26"/>
  <sheetViews>
    <sheetView workbookViewId="0">
      <selection activeCell="B22" sqref="B22"/>
    </sheetView>
  </sheetViews>
  <sheetFormatPr defaultRowHeight="13.5" x14ac:dyDescent="0.35"/>
  <cols>
    <col min="1" max="1" width="2.25" customWidth="1"/>
    <col min="2" max="2" width="18.08203125" customWidth="1"/>
    <col min="3" max="3" width="9.6640625" customWidth="1"/>
    <col min="4" max="4" width="6.9140625" bestFit="1" customWidth="1"/>
    <col min="5" max="5" width="8" bestFit="1" customWidth="1"/>
    <col min="6" max="8" width="6.9140625" bestFit="1" customWidth="1"/>
    <col min="9" max="9" width="9.83203125" bestFit="1" customWidth="1"/>
    <col min="10" max="10" width="15.1640625" bestFit="1" customWidth="1"/>
    <col min="11" max="11" width="13.83203125" bestFit="1" customWidth="1"/>
  </cols>
  <sheetData>
    <row r="1" spans="2:10" ht="35" thickBot="1" x14ac:dyDescent="0.9">
      <c r="B1" s="21" t="s">
        <v>240</v>
      </c>
      <c r="C1" s="21"/>
      <c r="D1" s="21"/>
      <c r="E1" s="21"/>
      <c r="F1" s="21"/>
      <c r="G1" s="2"/>
      <c r="H1" s="2"/>
      <c r="I1" s="2"/>
      <c r="J1" s="2"/>
    </row>
    <row r="2" spans="2:10" ht="20" x14ac:dyDescent="0.4">
      <c r="B2" s="3" t="s">
        <v>86</v>
      </c>
      <c r="C2" s="15">
        <f>COUNTA(AssignmentTable[ASSIGNMENT CODE])</f>
        <v>161</v>
      </c>
    </row>
    <row r="3" spans="2:10" ht="20" x14ac:dyDescent="0.4">
      <c r="B3" s="5" t="s">
        <v>88</v>
      </c>
      <c r="C3" s="15">
        <f>COUNTIF(AssignmentTable[ASSIGNMENT TYPE],Lookup!$B$12)</f>
        <v>130</v>
      </c>
    </row>
    <row r="4" spans="2:10" ht="20" x14ac:dyDescent="0.4">
      <c r="B4" s="3" t="s">
        <v>87</v>
      </c>
      <c r="C4" s="15">
        <f>COUNTIF(AssignmentTable[ASSIGNMENT TYPE],Lookup!$B$13)</f>
        <v>31</v>
      </c>
    </row>
    <row r="7" spans="2:10" x14ac:dyDescent="0.35">
      <c r="B7" s="16" t="s">
        <v>241</v>
      </c>
      <c r="C7" s="16" t="s">
        <v>242</v>
      </c>
    </row>
    <row r="8" spans="2:10" x14ac:dyDescent="0.35">
      <c r="B8" s="16" t="s">
        <v>74</v>
      </c>
      <c r="C8" t="s">
        <v>85</v>
      </c>
      <c r="D8" t="s">
        <v>84</v>
      </c>
      <c r="E8" t="s">
        <v>243</v>
      </c>
    </row>
    <row r="9" spans="2:10" x14ac:dyDescent="0.35">
      <c r="B9" s="9" t="s">
        <v>58</v>
      </c>
      <c r="C9" s="17">
        <v>15</v>
      </c>
      <c r="D9" s="17">
        <v>37</v>
      </c>
      <c r="E9" s="17">
        <v>52</v>
      </c>
    </row>
    <row r="10" spans="2:10" x14ac:dyDescent="0.35">
      <c r="B10" s="9" t="s">
        <v>61</v>
      </c>
      <c r="C10" s="17">
        <v>4</v>
      </c>
      <c r="D10" s="17">
        <v>47</v>
      </c>
      <c r="E10" s="17">
        <v>51</v>
      </c>
    </row>
    <row r="11" spans="2:10" x14ac:dyDescent="0.35">
      <c r="B11" s="9" t="s">
        <v>64</v>
      </c>
      <c r="C11" s="17">
        <v>12</v>
      </c>
      <c r="D11" s="17">
        <v>46</v>
      </c>
      <c r="E11" s="17">
        <v>58</v>
      </c>
    </row>
    <row r="12" spans="2:10" x14ac:dyDescent="0.35">
      <c r="B12" s="9" t="s">
        <v>243</v>
      </c>
      <c r="C12" s="17">
        <v>31</v>
      </c>
      <c r="D12" s="17">
        <v>130</v>
      </c>
      <c r="E12" s="17">
        <v>161</v>
      </c>
    </row>
    <row r="14" spans="2:10" x14ac:dyDescent="0.35">
      <c r="B14" s="16" t="s">
        <v>373</v>
      </c>
      <c r="C14" s="16" t="s">
        <v>242</v>
      </c>
    </row>
    <row r="15" spans="2:10" x14ac:dyDescent="0.35">
      <c r="B15" s="16" t="s">
        <v>74</v>
      </c>
      <c r="C15" t="s">
        <v>85</v>
      </c>
      <c r="D15" t="s">
        <v>84</v>
      </c>
      <c r="E15" t="s">
        <v>243</v>
      </c>
    </row>
    <row r="16" spans="2:10" x14ac:dyDescent="0.35">
      <c r="B16" s="9" t="s">
        <v>58</v>
      </c>
      <c r="C16" s="17">
        <v>56</v>
      </c>
      <c r="D16" s="17">
        <v>41</v>
      </c>
      <c r="E16" s="17">
        <v>97</v>
      </c>
    </row>
    <row r="17" spans="2:5" x14ac:dyDescent="0.35">
      <c r="B17" s="9" t="s">
        <v>61</v>
      </c>
      <c r="C17" s="17">
        <v>20</v>
      </c>
      <c r="D17" s="17">
        <v>62</v>
      </c>
      <c r="E17" s="17">
        <v>82</v>
      </c>
    </row>
    <row r="18" spans="2:5" x14ac:dyDescent="0.35">
      <c r="B18" s="9" t="s">
        <v>64</v>
      </c>
      <c r="C18" s="17">
        <v>100</v>
      </c>
      <c r="D18" s="17">
        <v>56</v>
      </c>
      <c r="E18" s="17">
        <v>156</v>
      </c>
    </row>
    <row r="19" spans="2:5" x14ac:dyDescent="0.35">
      <c r="B19" s="9" t="s">
        <v>243</v>
      </c>
      <c r="C19" s="17">
        <v>176</v>
      </c>
      <c r="D19" s="17">
        <v>159</v>
      </c>
      <c r="E19" s="17">
        <v>335</v>
      </c>
    </row>
    <row r="21" spans="2:5" x14ac:dyDescent="0.35">
      <c r="B21" s="16" t="s">
        <v>244</v>
      </c>
      <c r="C21" s="16" t="s">
        <v>242</v>
      </c>
    </row>
    <row r="22" spans="2:5" x14ac:dyDescent="0.35">
      <c r="B22" s="16" t="s">
        <v>74</v>
      </c>
      <c r="C22" t="s">
        <v>85</v>
      </c>
      <c r="D22" t="s">
        <v>84</v>
      </c>
      <c r="E22" t="s">
        <v>243</v>
      </c>
    </row>
    <row r="23" spans="2:5" x14ac:dyDescent="0.35">
      <c r="B23" s="9" t="s">
        <v>58</v>
      </c>
      <c r="C23" s="18">
        <v>3007</v>
      </c>
      <c r="D23" s="18">
        <v>2041</v>
      </c>
      <c r="E23" s="18">
        <v>5048</v>
      </c>
    </row>
    <row r="24" spans="2:5" x14ac:dyDescent="0.35">
      <c r="B24" s="9" t="s">
        <v>61</v>
      </c>
      <c r="C24" s="18">
        <v>1400</v>
      </c>
      <c r="D24" s="18">
        <v>3283</v>
      </c>
      <c r="E24" s="18">
        <v>4683</v>
      </c>
    </row>
    <row r="25" spans="2:5" x14ac:dyDescent="0.35">
      <c r="B25" s="9" t="s">
        <v>64</v>
      </c>
      <c r="C25" s="18">
        <v>5400</v>
      </c>
      <c r="D25" s="18">
        <v>2229</v>
      </c>
      <c r="E25" s="18">
        <v>7629</v>
      </c>
    </row>
    <row r="26" spans="2:5" x14ac:dyDescent="0.35">
      <c r="B26" s="9" t="s">
        <v>243</v>
      </c>
      <c r="C26" s="18">
        <v>9807</v>
      </c>
      <c r="D26" s="18">
        <v>7553</v>
      </c>
      <c r="E26" s="18">
        <v>17360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inLookup">
    <tabColor theme="4" tint="-0.499984740745262"/>
    <pageSetUpPr autoPageBreaks="0"/>
  </sheetPr>
  <dimension ref="B1:D21"/>
  <sheetViews>
    <sheetView showGridLines="0" zoomScaleNormal="100" workbookViewId="0">
      <selection activeCell="B17" sqref="B17:B21"/>
    </sheetView>
  </sheetViews>
  <sheetFormatPr defaultRowHeight="16.5" customHeight="1" x14ac:dyDescent="0.35"/>
  <cols>
    <col min="1" max="1" width="2.08203125" customWidth="1"/>
    <col min="2" max="2" width="17.75" bestFit="1" customWidth="1"/>
    <col min="3" max="3" width="37.9140625" bestFit="1" customWidth="1"/>
    <col min="4" max="4" width="11.75" customWidth="1"/>
  </cols>
  <sheetData>
    <row r="1" spans="2:4" ht="54" customHeight="1" thickBot="1" x14ac:dyDescent="0.9">
      <c r="B1" s="4" t="s">
        <v>73</v>
      </c>
      <c r="C1" s="2"/>
      <c r="D1" s="2"/>
    </row>
    <row r="2" spans="2:4" ht="16.5" customHeight="1" x14ac:dyDescent="0.35">
      <c r="B2" t="s">
        <v>74</v>
      </c>
    </row>
    <row r="3" spans="2:4" ht="16.5" customHeight="1" x14ac:dyDescent="0.35">
      <c r="B3" s="7" t="s">
        <v>75</v>
      </c>
      <c r="C3" s="7" t="s">
        <v>56</v>
      </c>
      <c r="D3" s="8" t="s">
        <v>57</v>
      </c>
    </row>
    <row r="4" spans="2:4" ht="16.5" customHeight="1" x14ac:dyDescent="0.35">
      <c r="B4" s="6" t="s">
        <v>58</v>
      </c>
      <c r="C4" s="6" t="s">
        <v>59</v>
      </c>
      <c r="D4" s="1" t="s">
        <v>60</v>
      </c>
    </row>
    <row r="5" spans="2:4" ht="16.5" customHeight="1" x14ac:dyDescent="0.35">
      <c r="B5" s="6" t="s">
        <v>61</v>
      </c>
      <c r="C5" s="6" t="s">
        <v>62</v>
      </c>
      <c r="D5" s="1" t="s">
        <v>63</v>
      </c>
    </row>
    <row r="6" spans="2:4" ht="16.5" customHeight="1" x14ac:dyDescent="0.35">
      <c r="B6" s="6" t="s">
        <v>64</v>
      </c>
      <c r="C6" s="6" t="s">
        <v>65</v>
      </c>
      <c r="D6" s="1" t="s">
        <v>66</v>
      </c>
    </row>
    <row r="7" spans="2:4" ht="16.5" customHeight="1" x14ac:dyDescent="0.35">
      <c r="B7" s="6" t="s">
        <v>67</v>
      </c>
      <c r="C7" s="6" t="s">
        <v>68</v>
      </c>
      <c r="D7" s="1" t="s">
        <v>69</v>
      </c>
    </row>
    <row r="8" spans="2:4" ht="16.5" customHeight="1" x14ac:dyDescent="0.35">
      <c r="B8" s="6" t="s">
        <v>70</v>
      </c>
      <c r="C8" s="6" t="s">
        <v>71</v>
      </c>
      <c r="D8" s="1" t="s">
        <v>72</v>
      </c>
    </row>
    <row r="10" spans="2:4" ht="16.5" customHeight="1" x14ac:dyDescent="0.35">
      <c r="B10" t="s">
        <v>82</v>
      </c>
    </row>
    <row r="11" spans="2:4" ht="16.5" customHeight="1" x14ac:dyDescent="0.35">
      <c r="B11" s="7" t="s">
        <v>76</v>
      </c>
      <c r="C11" s="7" t="s">
        <v>83</v>
      </c>
      <c r="D11" s="8" t="s">
        <v>81</v>
      </c>
    </row>
    <row r="12" spans="2:4" ht="16.5" customHeight="1" x14ac:dyDescent="0.35">
      <c r="B12" s="6" t="s">
        <v>84</v>
      </c>
      <c r="C12" s="6" t="s">
        <v>77</v>
      </c>
      <c r="D12" s="1" t="s">
        <v>79</v>
      </c>
    </row>
    <row r="13" spans="2:4" ht="16.5" customHeight="1" x14ac:dyDescent="0.35">
      <c r="B13" s="6" t="s">
        <v>85</v>
      </c>
      <c r="C13" s="6" t="s">
        <v>78</v>
      </c>
      <c r="D13" s="1" t="s">
        <v>80</v>
      </c>
    </row>
    <row r="15" spans="2:4" ht="16.5" customHeight="1" x14ac:dyDescent="0.35">
      <c r="B15" t="s">
        <v>247</v>
      </c>
    </row>
    <row r="16" spans="2:4" ht="16.5" customHeight="1" x14ac:dyDescent="0.35">
      <c r="B16" s="7" t="s">
        <v>251</v>
      </c>
      <c r="C16" s="7" t="s">
        <v>83</v>
      </c>
    </row>
    <row r="17" spans="2:3" ht="16.5" customHeight="1" x14ac:dyDescent="0.35">
      <c r="B17" s="6" t="s">
        <v>252</v>
      </c>
      <c r="C17" s="6"/>
    </row>
    <row r="18" spans="2:3" ht="16.5" customHeight="1" x14ac:dyDescent="0.35">
      <c r="B18" s="6" t="s">
        <v>253</v>
      </c>
      <c r="C18" s="6"/>
    </row>
    <row r="19" spans="2:3" ht="16.5" customHeight="1" x14ac:dyDescent="0.35">
      <c r="B19" s="6" t="s">
        <v>254</v>
      </c>
      <c r="C19" s="6"/>
    </row>
    <row r="20" spans="2:3" ht="16.5" customHeight="1" x14ac:dyDescent="0.35">
      <c r="B20" s="6" t="s">
        <v>255</v>
      </c>
      <c r="C20" s="6"/>
    </row>
    <row r="21" spans="2:3" ht="16.5" customHeight="1" x14ac:dyDescent="0.35">
      <c r="B21" s="6" t="s">
        <v>256</v>
      </c>
      <c r="C21" s="6"/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  <vt:lpstr>StatusLookUp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keywords/>
  <cp:lastModifiedBy>Huy Nguyen Thanh</cp:lastModifiedBy>
  <dcterms:created xsi:type="dcterms:W3CDTF">2015-12-21T19:11:42Z</dcterms:created>
  <dcterms:modified xsi:type="dcterms:W3CDTF">2015-12-22T15:32:57Z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