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-utils/utils/data/target_metadata/"/>
    </mc:Choice>
  </mc:AlternateContent>
  <xr:revisionPtr revIDLastSave="0" documentId="13_ncr:1_{79A9D464-607A-6A4C-8053-B71DE22AEEF2}" xr6:coauthVersionLast="47" xr6:coauthVersionMax="47" xr10:uidLastSave="{00000000-0000-0000-0000-000000000000}"/>
  <bookViews>
    <workbookView xWindow="4100" yWindow="460" windowWidth="24480" windowHeight="1820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1" l="1"/>
  <c r="U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3" i="1"/>
  <c r="T58" i="1"/>
  <c r="T57" i="1"/>
  <c r="T55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5" i="1"/>
  <c r="U64" i="1"/>
  <c r="U63" i="1"/>
  <c r="U62" i="1"/>
  <c r="U59" i="1"/>
  <c r="U57" i="1"/>
  <c r="U56" i="1"/>
  <c r="U55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<sst xmlns="http://schemas.openxmlformats.org/spreadsheetml/2006/main" count="919" uniqueCount="697">
  <si>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</si>
  <si>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</si>
  <si>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</si>
  <si>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</si>
  <si>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</si>
  <si>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</si>
  <si>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</si>
  <si>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</si>
  <si>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</si>
  <si>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</si>
  <si>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</si>
  <si>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</si>
  <si>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</si>
  <si>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</si>
  <si>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</si>
  <si>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</si>
  <si>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</si>
  <si>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</si>
  <si>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</si>
  <si>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</si>
  <si>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</si>
  <si>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</si>
  <si>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</si>
  <si>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</si>
  <si>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</si>
  <si>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</si>
  <si>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</si>
  <si>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</si>
  <si>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</si>
  <si>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</si>
  <si>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</si>
  <si>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</si>
  <si>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</si>
  <si>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</si>
  <si>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</si>
  <si>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</si>
  <si>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</si>
  <si>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</si>
  <si>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</si>
  <si>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</si>
  <si>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</si>
  <si>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</si>
  <si>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</si>
  <si>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</si>
  <si>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</si>
  <si>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</si>
  <si>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</si>
  <si>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</si>
  <si>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</si>
  <si>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</si>
  <si>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</si>
  <si>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</si>
  <si>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</si>
  <si>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</si>
  <si>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</si>
  <si>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</si>
  <si>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</si>
  <si>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</si>
  <si>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</si>
  <si>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</si>
  <si>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</si>
  <si>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</si>
  <si>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</si>
  <si>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</si>
  <si>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</si>
  <si>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</si>
  <si>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</si>
  <si>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</si>
  <si>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</si>
  <si>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</si>
  <si>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</si>
  <si>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</si>
  <si>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</si>
  <si>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</si>
  <si>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</si>
  <si>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</si>
  <si>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</si>
  <si>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</si>
  <si>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</si>
  <si>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</si>
  <si>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</si>
  <si>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</si>
  <si>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</si>
  <si>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</si>
  <si>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</si>
  <si>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</si>
  <si>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</si>
  <si>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</si>
  <si>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</si>
  <si>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</si>
  <si>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</si>
  <si>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</si>
  <si>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</si>
  <si>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</si>
  <si>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</si>
  <si>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</si>
  <si>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</si>
  <si>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</si>
  <si>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</si>
  <si>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</si>
  <si>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</si>
  <si>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</si>
  <si>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</si>
  <si>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</si>
  <si>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</si>
  <si>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</si>
  <si>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</si>
  <si>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</si>
  <si>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</si>
  <si>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</si>
  <si>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</si>
  <si>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</si>
  <si>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</si>
  <si>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</si>
  <si>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</si>
  <si>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</si>
  <si>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</si>
  <si>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</si>
  <si>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</si>
  <si>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</si>
  <si>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</si>
  <si>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</si>
  <si>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</si>
  <si>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</si>
  <si>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</si>
  <si>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</si>
  <si>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</si>
  <si>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</si>
  <si>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</si>
  <si>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</si>
  <si>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</si>
  <si>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</si>
  <si>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</si>
  <si>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</si>
  <si>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</si>
  <si>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</si>
  <si>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</si>
  <si>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</si>
  <si>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</si>
  <si>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</si>
  <si>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</si>
  <si>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</si>
  <si>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</si>
  <si>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</si>
  <si>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</si>
  <si>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</si>
  <si>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</si>
  <si>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</si>
  <si>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</si>
  <si>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</si>
  <si>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</si>
  <si>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</si>
  <si>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</si>
  <si>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</si>
  <si>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</si>
  <si>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</si>
  <si>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</si>
  <si>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</si>
  <si>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</si>
  <si>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</si>
  <si>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</si>
  <si>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</si>
  <si>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</si>
  <si>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</si>
  <si>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</si>
  <si>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</si>
  <si>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</si>
  <si>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</si>
  <si>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</si>
  <si>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</si>
  <si>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</si>
  <si>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</si>
  <si>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</si>
  <si>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</si>
  <si>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</si>
  <si>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</si>
  <si>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</si>
  <si>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</si>
  <si>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</si>
  <si>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</si>
  <si>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</si>
  <si>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</si>
  <si>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</si>
  <si>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</si>
  <si>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</si>
  <si>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</si>
  <si>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</si>
  <si>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</si>
  <si>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</si>
  <si>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</si>
  <si>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</si>
  <si>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</si>
  <si>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</si>
  <si>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</si>
  <si>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</si>
  <si>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</si>
  <si>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</si>
  <si>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</si>
  <si>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</si>
  <si>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</si>
  <si>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</si>
  <si>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</si>
  <si>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</si>
  <si>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</si>
  <si>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</si>
  <si>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</si>
  <si>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</si>
  <si>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</si>
  <si>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</si>
  <si>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</si>
  <si>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</si>
  <si>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</si>
  <si>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</si>
  <si>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</si>
  <si>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</si>
  <si>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</si>
  <si>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</si>
  <si>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</si>
  <si>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</si>
  <si>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</si>
  <si>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</si>
  <si>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</si>
  <si>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</si>
  <si>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</si>
  <si>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</si>
  <si>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</si>
  <si>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</si>
  <si>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</si>
  <si>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</si>
  <si>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</si>
  <si>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</si>
  <si>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</si>
  <si>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</si>
  <si>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</si>
  <si>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</si>
  <si>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</si>
  <si>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</si>
  <si>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</si>
  <si>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</si>
  <si>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</si>
  <si>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</si>
  <si>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</si>
  <si>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</si>
  <si>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</si>
  <si>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</si>
  <si>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</si>
  <si>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</si>
  <si>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</si>
  <si>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</si>
  <si>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</si>
  <si>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</si>
  <si>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</si>
  <si>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</si>
  <si>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</si>
  <si>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</si>
  <si>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</si>
  <si>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</si>
  <si>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</si>
  <si>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</si>
  <si>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</si>
  <si>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</si>
  <si>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</si>
  <si>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</si>
  <si>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</si>
  <si>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</si>
  <si>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</si>
  <si>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</si>
  <si>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</si>
  <si>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</si>
  <si>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</si>
  <si>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</si>
  <si>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</si>
  <si>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</si>
  <si>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</si>
  <si>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</si>
  <si>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</si>
  <si>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</si>
  <si>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</si>
  <si>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</si>
  <si>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</si>
  <si>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</si>
  <si>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</si>
  <si>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</si>
  <si>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</si>
  <si>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</si>
  <si>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</si>
  <si>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</si>
  <si>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</si>
  <si>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</si>
  <si>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</si>
  <si>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</si>
  <si>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</si>
  <si>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</si>
  <si>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</si>
  <si>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</si>
  <si>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</si>
  <si>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</si>
  <si>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</si>
  <si>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</si>
  <si>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</si>
  <si>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</si>
  <si>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</si>
  <si>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</si>
  <si>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</si>
  <si>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</si>
  <si>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</si>
  <si>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</si>
  <si>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</si>
  <si>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</si>
  <si>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</si>
  <si>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</si>
  <si>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</si>
  <si>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</si>
  <si>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</si>
  <si>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</si>
  <si>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</si>
  <si>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</si>
  <si>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</si>
  <si>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</si>
  <si>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</si>
  <si>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</si>
  <si>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</si>
  <si>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</si>
  <si>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</si>
  <si>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</si>
  <si>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</si>
  <si>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</si>
  <si>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</si>
  <si>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</si>
  <si>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</si>
  <si>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</si>
  <si>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</si>
  <si>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</si>
  <si>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</si>
  <si>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</si>
  <si>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</si>
  <si>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</si>
  <si>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</si>
  <si>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</si>
  <si>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</si>
  <si>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</si>
  <si>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</si>
  <si>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</si>
  <si>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</si>
  <si>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</si>
  <si>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</si>
  <si>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</si>
  <si>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</si>
  <si>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</si>
  <si>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</si>
  <si>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</si>
  <si>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</si>
  <si>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</si>
  <si>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</si>
  <si>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</si>
  <si>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</si>
  <si>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</si>
  <si>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</si>
  <si>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</si>
  <si>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</si>
  <si>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</si>
  <si>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</si>
  <si>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</si>
  <si>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</si>
  <si>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</si>
  <si>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</si>
  <si>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</si>
  <si>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</si>
  <si>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</si>
  <si>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</si>
  <si>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</si>
  <si>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</si>
  <si>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</si>
  <si>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</si>
  <si>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</si>
  <si>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</si>
  <si>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</si>
  <si>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</si>
  <si>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</si>
  <si>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</si>
  <si>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</si>
  <si>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</si>
  <si>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</si>
  <si>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</si>
  <si>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</si>
  <si>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</si>
  <si>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</si>
  <si>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</si>
  <si>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</si>
  <si>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</si>
  <si>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</si>
  <si>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</si>
  <si>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</si>
  <si>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</si>
  <si>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</si>
  <si>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</si>
  <si>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</si>
  <si>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</si>
  <si>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</si>
  <si>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</si>
  <si>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</si>
  <si>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</si>
  <si>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</si>
  <si>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</si>
  <si>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</si>
  <si>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</si>
  <si>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</si>
  <si>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</si>
  <si>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</si>
  <si>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</si>
  <si>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</si>
  <si>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</si>
  <si>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</si>
  <si>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</si>
  <si>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</si>
  <si>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</si>
  <si>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</si>
  <si>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</si>
  <si>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</si>
  <si>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</si>
  <si>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</si>
  <si>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</si>
  <si>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</si>
  <si>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</si>
  <si>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</si>
  <si>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</si>
  <si>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</si>
  <si>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</si>
  <si>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</si>
  <si>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</si>
  <si>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</si>
  <si>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</si>
  <si>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</si>
  <si>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</si>
  <si>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</si>
  <si>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</si>
  <si>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</si>
  <si>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</si>
  <si>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</si>
  <si>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</si>
  <si>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</si>
  <si>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</si>
  <si>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</si>
  <si>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</si>
  <si>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</si>
  <si>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</si>
  <si>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</si>
  <si>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</si>
  <si>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</si>
  <si>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</si>
  <si>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</si>
  <si>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</si>
  <si>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</si>
  <si>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</si>
  <si>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</si>
  <si>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</si>
  <si>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</si>
  <si>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</si>
  <si>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</si>
  <si>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</si>
  <si>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</si>
  <si>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</si>
  <si>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</si>
  <si>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</si>
  <si>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</si>
  <si>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</si>
  <si>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</si>
  <si>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</si>
  <si>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</si>
  <si>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</si>
  <si>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</si>
  <si>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</si>
  <si>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</si>
  <si>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</si>
  <si>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</si>
  <si>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</si>
  <si>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</si>
  <si>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</si>
  <si>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</si>
  <si>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</si>
  <si>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</si>
  <si>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</si>
  <si>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</si>
  <si>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</si>
  <si>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</si>
  <si>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</si>
  <si>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</si>
  <si>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</si>
  <si>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</si>
  <si>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</si>
  <si>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</si>
  <si>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</si>
  <si>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</si>
  <si>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</si>
  <si>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</si>
  <si>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</si>
  <si>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</si>
  <si>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</si>
  <si>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</si>
  <si>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</si>
  <si>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</si>
  <si>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</si>
  <si>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</si>
  <si>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</si>
  <si>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</si>
  <si>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</si>
  <si>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</si>
  <si>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</si>
  <si>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</si>
  <si>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</si>
  <si>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</si>
  <si>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</si>
  <si>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</si>
  <si>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</si>
  <si>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</si>
  <si>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</si>
  <si>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</si>
  <si>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</si>
  <si>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</si>
  <si>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</si>
  <si>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</si>
  <si>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</si>
  <si>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</si>
  <si>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</si>
  <si>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</si>
  <si>
    <t>FM Tau</t>
  </si>
  <si>
    <t>4h14m13.56s</t>
  </si>
  <si>
    <t>+28d12m48.8s</t>
  </si>
  <si>
    <t>J04141358+2812492</t>
  </si>
  <si>
    <t>HBC 23</t>
  </si>
  <si>
    <t>COS/130M-COS/G160M-STIS/E230M-STIS/G230L-STIS/G430L</t>
  </si>
  <si>
    <t>HN Tau A</t>
  </si>
  <si>
    <t>+17d51m52.1s</t>
  </si>
  <si>
    <t>8238|11616|11660</t>
  </si>
  <si>
    <t>COS/130M-COS/G160M-STIS/E230M-STIS/G230L-STIS/G430L-STIS/G750L</t>
  </si>
  <si>
    <t>J04333935+1751523</t>
  </si>
  <si>
    <t>HBC 60</t>
  </si>
  <si>
    <t>IP Tau</t>
  </si>
  <si>
    <t>4h24m57.14s</t>
  </si>
  <si>
    <t>+27d11m56.4s</t>
  </si>
  <si>
    <t>HBC 385</t>
  </si>
  <si>
    <t>J04245708+2711565</t>
  </si>
  <si>
    <t>PDS 66</t>
  </si>
  <si>
    <t>13h22m07.45s</t>
  </si>
  <si>
    <t>-69d38m12.6s</t>
  </si>
  <si>
    <t>K1</t>
  </si>
  <si>
    <t>J13220753-6938121</t>
  </si>
  <si>
    <t>MP MUS</t>
  </si>
  <si>
    <t>STIS/E140M-STIS/E230M-STIS/G230L-STIS/G430L</t>
  </si>
  <si>
    <t>STIS/E230M-STIS/G230L-STIS/G430L</t>
  </si>
  <si>
    <t>bad data</t>
  </si>
  <si>
    <t>RW Aur A</t>
  </si>
  <si>
    <t>K3</t>
  </si>
  <si>
    <t>05h07m49.51s</t>
  </si>
  <si>
    <t>+30d24m04.8s</t>
  </si>
  <si>
    <t>8627|9435|11616</t>
  </si>
  <si>
    <t>COS/130M-COS/G160M-STIS/G230L-STIS/G430L-STIS/G230M-STIS/E230M-STIS/G750M</t>
  </si>
  <si>
    <t>TWA 3A</t>
  </si>
  <si>
    <t>11h10m27.80s</t>
  </si>
  <si>
    <t>-37d31m51.2s</t>
  </si>
  <si>
    <t>STIS/G140M-STIS/G140L-STIS/E230M-STIS/G230L-STIS/G430L</t>
  </si>
  <si>
    <t>V836 Tau</t>
  </si>
  <si>
    <t>05h03m06.62s</t>
  </si>
  <si>
    <t>+25d23m19.6s</t>
  </si>
  <si>
    <t>HBC 429</t>
  </si>
  <si>
    <t>J05030659+2523197</t>
  </si>
  <si>
    <t>8157|11616</t>
  </si>
  <si>
    <t>COS/G130M-COS/G160M-STIS/E140M-STIS/E230M-STIS/G230L-STIS/G430L</t>
  </si>
  <si>
    <t>2MASS-J15570234-1950419</t>
  </si>
  <si>
    <t>J15570234-1950419</t>
  </si>
  <si>
    <t>15h57m02.359s</t>
  </si>
  <si>
    <t>-19d50m42.03s</t>
  </si>
  <si>
    <t xml:space="preserve">GSC 06195􏰆00768 </t>
  </si>
  <si>
    <t>COS/G130M</t>
  </si>
  <si>
    <t>V397 Aur</t>
  </si>
  <si>
    <t>04h56m02.03s</t>
  </si>
  <si>
    <t>+30d21m03.67s</t>
  </si>
  <si>
    <t>HBC 427</t>
  </si>
  <si>
    <t>COS/G130M-COS/G160M-STIS/G140L-STIS/E230M-STIS/G230L-STIS/G430L</t>
  </si>
  <si>
    <t>J04560201+3021037</t>
  </si>
  <si>
    <t>Kraus+2008</t>
  </si>
  <si>
    <t>Reference</t>
  </si>
  <si>
    <t>Ingleby+2013</t>
  </si>
  <si>
    <t>K7+M2</t>
  </si>
  <si>
    <t>HD142527</t>
  </si>
  <si>
    <t>COS/G130M-COS/G160M-STIS/G140M</t>
  </si>
  <si>
    <t>13032|14703</t>
  </si>
  <si>
    <t>J15564188-4219232</t>
  </si>
  <si>
    <t>15h56m41.888s</t>
  </si>
  <si>
    <t>-42d19m23.25s</t>
  </si>
  <si>
    <t>Mendigutia+2014</t>
  </si>
  <si>
    <t>F6-7III</t>
  </si>
  <si>
    <t>HD169142</t>
  </si>
  <si>
    <t>18h24m29.78s</t>
  </si>
  <si>
    <t>-29d46m49.91s</t>
  </si>
  <si>
    <t>J18242978-2946492</t>
  </si>
  <si>
    <t>12996|13032</t>
  </si>
  <si>
    <t>COS/G130M-STIS/E140M-STIS/G140M-STIS/G230LB</t>
  </si>
  <si>
    <t>wagner+2015</t>
  </si>
  <si>
    <t>A7V</t>
  </si>
  <si>
    <t>HK Ori</t>
  </si>
  <si>
    <t>05h31m28.05s</t>
  </si>
  <si>
    <t>+12d09m10.15s</t>
  </si>
  <si>
    <t>J05312805+1209102</t>
  </si>
  <si>
    <t>HBC 94</t>
  </si>
  <si>
    <t>COS/G130M-COS/G160M-COS/G230L-STIS/E230M</t>
  </si>
  <si>
    <t>12996|15070</t>
  </si>
  <si>
    <t>Orion</t>
  </si>
  <si>
    <t>A4</t>
  </si>
  <si>
    <t>Mendigutia+2011|Donehew+2011</t>
  </si>
  <si>
    <t>04h30m03.996s</t>
  </si>
  <si>
    <t>+18d13m49.4355s</t>
  </si>
  <si>
    <t>HD285846</t>
  </si>
  <si>
    <t>COS/G130M-COS/G160M-STIS/E230M-STIS/G230L-STIS/G430L</t>
  </si>
  <si>
    <t>Ardila+2013|ingleby+2013</t>
  </si>
  <si>
    <t>costigan+2014</t>
  </si>
  <si>
    <t>UX Tau A</t>
  </si>
  <si>
    <t>Wa Oph 2</t>
  </si>
  <si>
    <t>V1001 Sco A</t>
  </si>
  <si>
    <t>16h11m59.27s</t>
  </si>
  <si>
    <t>-19d06m53.316s</t>
  </si>
  <si>
    <t>J16115927-1906532</t>
  </si>
  <si>
    <t>ansdell2018</t>
  </si>
  <si>
    <t>Ansdell+2018</t>
  </si>
  <si>
    <t>CVSO 35</t>
  </si>
  <si>
    <t>OB1A 1192</t>
  </si>
  <si>
    <t>05h25m45.914s</t>
  </si>
  <si>
    <t>+01d45m50.11s</t>
  </si>
  <si>
    <t>J05254589+0145500</t>
  </si>
  <si>
    <t>France+2017</t>
  </si>
  <si>
    <t>J05265537+0140224</t>
  </si>
  <si>
    <t>OB1A 1630</t>
  </si>
  <si>
    <t>05h26m55.37s</t>
  </si>
  <si>
    <t>+01d40m22.40s</t>
  </si>
  <si>
    <t>KISO-A-0903 134</t>
  </si>
  <si>
    <t>Kiso A-0903 109</t>
  </si>
  <si>
    <t>CVSO 206</t>
  </si>
  <si>
    <t>J05244103+0154386</t>
  </si>
  <si>
    <t>05h24m41.04s</t>
  </si>
  <si>
    <t>+01d54m38.53s</t>
  </si>
  <si>
    <t>[PGZ2001] J161031.9-191305</t>
  </si>
  <si>
    <t>J16103196-1913062</t>
  </si>
  <si>
    <t>-19d13m06.08s</t>
  </si>
  <si>
    <t>16h10m31.95s</t>
  </si>
  <si>
    <t>lachapelle2015</t>
  </si>
  <si>
    <t>[PZ99] J161019.1-250230</t>
  </si>
  <si>
    <t>J16101918-2502301</t>
  </si>
  <si>
    <t>16h10m19.189s</t>
  </si>
  <si>
    <t>-25d02m30.22s</t>
  </si>
  <si>
    <t xml:space="preserve">M1 </t>
  </si>
  <si>
    <t>Wahhaj+2010</t>
  </si>
  <si>
    <t>RR Tau</t>
  </si>
  <si>
    <t xml:space="preserve">COS/G130M-COS/G160M-COS/G230L </t>
  </si>
  <si>
    <t>J05393051+2622269</t>
  </si>
  <si>
    <t>+26d22m26.97s</t>
  </si>
  <si>
    <t>05h39m30.51s</t>
  </si>
  <si>
    <t>HBC 170</t>
  </si>
  <si>
    <t>A2-3IIIe</t>
  </si>
  <si>
    <t>Mendigutia+2012|Wheelwright+2010</t>
  </si>
  <si>
    <t>2MASS J04390163+2336029</t>
  </si>
  <si>
    <t>J04390163+2336029</t>
  </si>
  <si>
    <t>+23d36m02.96s</t>
  </si>
  <si>
    <t>04h39m01.63s</t>
  </si>
  <si>
    <t>M6</t>
  </si>
  <si>
    <t>[SCH2006b] J0439016+2336030</t>
  </si>
  <si>
    <t>Herczeg+2008|Yang+2012</t>
  </si>
  <si>
    <t>Sz102</t>
  </si>
  <si>
    <t>J16082972-3903110</t>
  </si>
  <si>
    <t>HBC 617</t>
  </si>
  <si>
    <t>-39d03m11.024s</t>
  </si>
  <si>
    <t>16h08m29.73s</t>
  </si>
  <si>
    <t>9435|9807|11616|14177|15210</t>
  </si>
  <si>
    <t>COS/G130M-COS/G160M-STIS/E230M-STIS/G230L-STIS/G430L-STIS/G140M-STIS/G430M-STIS/G750M</t>
  </si>
  <si>
    <t>-34d17m30.64s</t>
  </si>
  <si>
    <t>V HT Lup</t>
  </si>
  <si>
    <t>COS/G130M-COS/G160M-COS/G140L-STIS/G230L-STIS/G230M-STIS/G430L</t>
  </si>
  <si>
    <t>&gt;1.4</t>
  </si>
  <si>
    <t>&lt;-8.24</t>
  </si>
  <si>
    <t>TWA 7</t>
  </si>
  <si>
    <t>J10423011-3340162</t>
  </si>
  <si>
    <t>-33d40m16.22s</t>
  </si>
  <si>
    <t>10d42m30.10s</t>
  </si>
  <si>
    <t>M3.2</t>
  </si>
  <si>
    <t>Alcala+2017</t>
  </si>
  <si>
    <t>Herczeg+2014|Ren+2021</t>
  </si>
  <si>
    <t>CE Ant</t>
  </si>
  <si>
    <t>7310|8238|12161</t>
  </si>
  <si>
    <t>+25d52m30.90s</t>
  </si>
  <si>
    <t>04h32m43.02s</t>
  </si>
  <si>
    <t>HBC 52</t>
  </si>
  <si>
    <t>UZ Tau E</t>
  </si>
  <si>
    <t>Jensen+2007|Jones+2012</t>
  </si>
  <si>
    <t>COS/G160M-COS/G230L</t>
  </si>
  <si>
    <t>other</t>
  </si>
  <si>
    <t>Lower Centaurus</t>
  </si>
  <si>
    <t>Upper Scorpius</t>
  </si>
  <si>
    <t>4h33m39.37s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</si>
</sst>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  <xf numFmtId="0" fontId="0" fillId="0" borderId="0" xfId="0" quotePrefix="1" applyFont="1"/>
    <xf numFmtId="0" fontId="0" fillId="0" borderId="0" xfId="0" applyFont="1"/>
    <xf numFmtId="0" fontId="18" fillId="0" borderId="0" xfId="0" quotePrefix="1" applyFont="1"/>
    <xf numFmtId="0" fontId="19" fillId="0" borderId="0" xfId="0" applyFont="1"/>
    <xf numFmtId="0" fontId="19" fillId="0" borderId="0" xfId="0" quotePrefix="1" applyFont="1"/>
    <xf numFmtId="0" fontId="1" fillId="0" borderId="0" xfId="42" applyFont="1"/>
    <xf numFmtId="0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s.unistra.fr/cgi-bin/Dic-Simbad?%5bSCH2006b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2"/>
  <sheetViews>
    <sheetView tabSelected="1" topLeftCell="A70" zoomScale="93" workbookViewId="0">
      <pane xSplit="1" topLeftCell="B1" activePane="topRight" state="frozen"/>
      <selection activeCell="A48" sqref="A48"/>
      <selection pane="topRight" activeCell="D93" sqref="D93"/>
    </sheetView>
  </sheetViews>
  <sheetFormatPr baseColWidth="10" defaultRowHeight="16" x14ac:dyDescent="0.2"/>
  <cols>
    <col min="1" max="1" width="34.1640625" customWidth="1"/>
    <col min="2" max="2" width="28.6640625" customWidth="1"/>
    <col min="5" max="5" width="18.5" customWidth="1"/>
    <col min="6" max="6" width="22.664062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6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  <c r="Z1" t="s">
        <v>581</v>
      </c>
    </row>
    <row r="2" spans="1:26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6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3" si="1">ROUND(R3+0.3,0)</f>
        <v>2</v>
      </c>
      <c r="U3" s="1">
        <f t="shared" ref="U3:U65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6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6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3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6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6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6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6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6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6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6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6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6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6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6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1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v>3</v>
      </c>
      <c r="U53" s="9">
        <f t="shared" si="2"/>
        <v>1</v>
      </c>
      <c r="V53" s="9">
        <f t="shared" si="6"/>
        <v>4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v>3</v>
      </c>
      <c r="U54" s="9">
        <v>1</v>
      </c>
      <c r="V54" s="9">
        <f t="shared" si="6"/>
        <v>4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v>6</v>
      </c>
      <c r="U56" s="9">
        <f t="shared" si="2"/>
        <v>1</v>
      </c>
      <c r="V56" s="9">
        <f t="shared" si="6"/>
        <v>7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v>2</v>
      </c>
      <c r="V58" s="9">
        <f t="shared" si="6"/>
        <v>7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v>5</v>
      </c>
      <c r="U59" s="9">
        <f t="shared" si="2"/>
        <v>1</v>
      </c>
      <c r="V59" s="9">
        <f t="shared" si="6"/>
        <v>6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v>7</v>
      </c>
      <c r="U60" s="9">
        <v>2</v>
      </c>
      <c r="V60" s="9">
        <f t="shared" si="6"/>
        <v>9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v>6</v>
      </c>
      <c r="U61" s="9">
        <v>2</v>
      </c>
      <c r="V61" s="9">
        <f t="shared" si="6"/>
        <v>8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v>10</v>
      </c>
      <c r="U62" s="9">
        <f t="shared" si="2"/>
        <v>1</v>
      </c>
      <c r="V62" s="9">
        <f t="shared" si="6"/>
        <v>11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v>8</v>
      </c>
      <c r="U64" s="9">
        <f t="shared" si="2"/>
        <v>1</v>
      </c>
      <c r="V64" s="9">
        <f t="shared" si="6"/>
        <v>9</v>
      </c>
      <c r="W64" s="9">
        <v>16859</v>
      </c>
      <c r="X64" s="9"/>
    </row>
    <row r="65" spans="1:26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v>12</v>
      </c>
      <c r="U65" s="9">
        <f t="shared" si="2"/>
        <v>1</v>
      </c>
      <c r="V65" s="9">
        <f t="shared" si="6"/>
        <v>13</v>
      </c>
      <c r="W65" s="9">
        <v>16854</v>
      </c>
      <c r="X65" s="9"/>
    </row>
    <row r="66" spans="1:26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v>10</v>
      </c>
      <c r="U66" s="9">
        <v>2</v>
      </c>
      <c r="V66" s="9">
        <f t="shared" si="6"/>
        <v>12</v>
      </c>
      <c r="W66" s="9">
        <v>16858</v>
      </c>
      <c r="X66" s="9"/>
    </row>
    <row r="67" spans="1:26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9" si="7">O67+P67</f>
        <v>9</v>
      </c>
      <c r="R67" s="9">
        <v>12.36</v>
      </c>
      <c r="S67" s="9">
        <v>0.48</v>
      </c>
      <c r="T67" s="9">
        <v>15</v>
      </c>
      <c r="U67" s="9">
        <v>2</v>
      </c>
      <c r="V67" s="9">
        <f t="shared" ref="V67:V68" si="8">(T67+U67)*N67</f>
        <v>17</v>
      </c>
      <c r="W67" s="9">
        <v>16856</v>
      </c>
      <c r="X67" s="9"/>
    </row>
    <row r="68" spans="1:26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8"/>
        <v>9</v>
      </c>
      <c r="W68" s="9">
        <v>16857</v>
      </c>
      <c r="X68" s="9"/>
    </row>
    <row r="69" spans="1:26" x14ac:dyDescent="0.2">
      <c r="A69" s="7" t="s">
        <v>376</v>
      </c>
      <c r="B69" s="7" t="s">
        <v>32</v>
      </c>
      <c r="C69" s="7" t="s">
        <v>33</v>
      </c>
      <c r="D69" s="7" t="s">
        <v>34</v>
      </c>
      <c r="E69" s="7" t="s">
        <v>35</v>
      </c>
      <c r="F69" s="7" t="s">
        <v>524</v>
      </c>
      <c r="G69" s="7">
        <v>385</v>
      </c>
      <c r="H69" s="7" t="s">
        <v>36</v>
      </c>
      <c r="I69" s="7">
        <v>0.754</v>
      </c>
      <c r="J69" s="7">
        <v>-8.5399999999999991</v>
      </c>
      <c r="K69" s="7">
        <v>0</v>
      </c>
      <c r="L69" s="7">
        <v>14.1</v>
      </c>
      <c r="M69" s="7">
        <v>14.16</v>
      </c>
      <c r="N69" s="7">
        <v>1</v>
      </c>
      <c r="O69" s="7">
        <v>3</v>
      </c>
      <c r="P69" s="7">
        <v>1</v>
      </c>
      <c r="Q69" s="7">
        <f t="shared" si="7"/>
        <v>4</v>
      </c>
      <c r="R69" s="7">
        <v>3.49</v>
      </c>
      <c r="S69" s="7">
        <v>0.36</v>
      </c>
      <c r="T69" s="7">
        <v>3</v>
      </c>
      <c r="U69" s="7">
        <f t="shared" ref="U69" si="9">CEILING(S69,1)</f>
        <v>1</v>
      </c>
      <c r="V69" s="7">
        <f t="shared" ref="V69" si="10">O69+P69</f>
        <v>4</v>
      </c>
      <c r="W69" s="7">
        <v>16594</v>
      </c>
      <c r="X69" s="7"/>
      <c r="Y69" s="7"/>
    </row>
    <row r="70" spans="1:26" x14ac:dyDescent="0.2">
      <c r="A70" s="7" t="s">
        <v>377</v>
      </c>
      <c r="B70" s="7" t="s">
        <v>383</v>
      </c>
      <c r="C70" s="7" t="s">
        <v>382</v>
      </c>
      <c r="D70" s="7" t="s">
        <v>355</v>
      </c>
      <c r="E70" s="8" t="s">
        <v>356</v>
      </c>
      <c r="F70" s="7" t="s">
        <v>357</v>
      </c>
      <c r="G70" s="7">
        <v>140</v>
      </c>
      <c r="H70" s="7" t="s">
        <v>217</v>
      </c>
      <c r="I70" s="7">
        <v>1.2</v>
      </c>
      <c r="J70" s="7">
        <v>-9.52</v>
      </c>
      <c r="K70" s="7">
        <v>0.3</v>
      </c>
      <c r="L70" s="7"/>
      <c r="M70" s="7">
        <v>10.86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2</v>
      </c>
      <c r="T70" s="7">
        <v>2</v>
      </c>
      <c r="U70" s="7">
        <v>1</v>
      </c>
      <c r="V70" s="7">
        <v>3</v>
      </c>
      <c r="W70" s="7">
        <v>16593</v>
      </c>
      <c r="X70" s="7"/>
      <c r="Y70" s="7"/>
    </row>
    <row r="71" spans="1:26" x14ac:dyDescent="0.2">
      <c r="A71" s="7" t="s">
        <v>378</v>
      </c>
      <c r="B71" s="7" t="s">
        <v>381</v>
      </c>
      <c r="C71" s="7" t="s">
        <v>380</v>
      </c>
      <c r="D71" s="7" t="s">
        <v>358</v>
      </c>
      <c r="E71" s="8" t="s">
        <v>463</v>
      </c>
      <c r="F71" s="7" t="s">
        <v>522</v>
      </c>
      <c r="G71" s="7">
        <v>94</v>
      </c>
      <c r="H71" s="7" t="s">
        <v>51</v>
      </c>
      <c r="I71" s="7">
        <v>0.3</v>
      </c>
      <c r="J71" s="7">
        <v>-10.6</v>
      </c>
      <c r="K71" s="7">
        <v>0</v>
      </c>
      <c r="L71" s="7"/>
      <c r="M71" s="7">
        <v>14.1</v>
      </c>
      <c r="N71" s="7">
        <v>1</v>
      </c>
      <c r="O71" s="7">
        <v>0</v>
      </c>
      <c r="P71" s="7">
        <v>0</v>
      </c>
      <c r="Q71" s="7">
        <v>0</v>
      </c>
      <c r="R71" s="7">
        <v>0</v>
      </c>
      <c r="S71" s="7">
        <v>8</v>
      </c>
      <c r="T71" s="7">
        <v>0</v>
      </c>
      <c r="U71" s="7">
        <v>9</v>
      </c>
      <c r="V71" s="7">
        <v>9</v>
      </c>
      <c r="W71" s="7">
        <v>16596</v>
      </c>
      <c r="X71" s="7"/>
      <c r="Y71" s="7"/>
    </row>
    <row r="72" spans="1:26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  <c r="Z72" t="s">
        <v>582</v>
      </c>
    </row>
    <row r="73" spans="1:26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  <c r="Z73" t="s">
        <v>582</v>
      </c>
    </row>
    <row r="74" spans="1:26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  <c r="Z74" t="s">
        <v>582</v>
      </c>
    </row>
    <row r="75" spans="1:26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  <c r="Z75" t="s">
        <v>582</v>
      </c>
    </row>
    <row r="76" spans="1:26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  <c r="Z76" t="s">
        <v>582</v>
      </c>
    </row>
    <row r="77" spans="1:26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  <c r="Z77" t="s">
        <v>582</v>
      </c>
    </row>
    <row r="78" spans="1:26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  <c r="Z78" t="s">
        <v>582</v>
      </c>
    </row>
    <row r="79" spans="1:26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  <c r="Z79" t="s">
        <v>582</v>
      </c>
    </row>
    <row r="80" spans="1:26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  <c r="Z80" t="s">
        <v>582</v>
      </c>
    </row>
    <row r="81" spans="1:26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  <c r="Z81" t="s">
        <v>582</v>
      </c>
    </row>
    <row r="82" spans="1:26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  <c r="Z82" t="s">
        <v>582</v>
      </c>
    </row>
    <row r="83" spans="1:26" x14ac:dyDescent="0.2">
      <c r="A83" t="s">
        <v>469</v>
      </c>
      <c r="B83" s="5" t="s">
        <v>470</v>
      </c>
      <c r="C83" t="s">
        <v>471</v>
      </c>
      <c r="D83" t="s">
        <v>472</v>
      </c>
      <c r="E83" s="3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  <c r="Z83" t="s">
        <v>582</v>
      </c>
    </row>
    <row r="84" spans="1:26" x14ac:dyDescent="0.2">
      <c r="A84" t="s">
        <v>476</v>
      </c>
      <c r="B84" s="5" t="s">
        <v>477</v>
      </c>
      <c r="C84" t="s">
        <v>478</v>
      </c>
      <c r="D84" t="s">
        <v>479</v>
      </c>
      <c r="E84" s="3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  <c r="Z84" t="s">
        <v>582</v>
      </c>
    </row>
    <row r="85" spans="1:26" x14ac:dyDescent="0.2">
      <c r="A85" t="s">
        <v>483</v>
      </c>
      <c r="B85" t="s">
        <v>484</v>
      </c>
      <c r="D85" t="s">
        <v>485</v>
      </c>
      <c r="E85" s="3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  <c r="Z85" t="s">
        <v>582</v>
      </c>
    </row>
    <row r="86" spans="1:26" x14ac:dyDescent="0.2">
      <c r="A86" t="s">
        <v>488</v>
      </c>
      <c r="B86" s="5" t="s">
        <v>489</v>
      </c>
      <c r="C86" t="s">
        <v>490</v>
      </c>
      <c r="D86" t="s">
        <v>491</v>
      </c>
      <c r="E86" s="3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  <c r="Z86" t="s">
        <v>582</v>
      </c>
    </row>
    <row r="87" spans="1:26" x14ac:dyDescent="0.2">
      <c r="A87" t="s">
        <v>495</v>
      </c>
      <c r="B87" s="5" t="s">
        <v>496</v>
      </c>
      <c r="D87" t="s">
        <v>497</v>
      </c>
      <c r="E87" s="3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  <c r="Z87" t="s">
        <v>582</v>
      </c>
    </row>
    <row r="88" spans="1:26" x14ac:dyDescent="0.2">
      <c r="A88" t="s">
        <v>502</v>
      </c>
      <c r="D88" t="s">
        <v>500</v>
      </c>
      <c r="E88" s="3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  <c r="Z88" t="s">
        <v>582</v>
      </c>
    </row>
    <row r="89" spans="1:26" x14ac:dyDescent="0.2">
      <c r="A89" t="s">
        <v>504</v>
      </c>
      <c r="B89" s="5" t="s">
        <v>506</v>
      </c>
      <c r="C89" t="s">
        <v>507</v>
      </c>
      <c r="D89" t="s">
        <v>508</v>
      </c>
      <c r="E89" s="3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  <c r="Z89" t="s">
        <v>582</v>
      </c>
    </row>
    <row r="90" spans="1:26" x14ac:dyDescent="0.2">
      <c r="A90" t="s">
        <v>510</v>
      </c>
      <c r="B90" s="5" t="s">
        <v>517</v>
      </c>
      <c r="C90" t="s">
        <v>518</v>
      </c>
      <c r="D90" t="s">
        <v>511</v>
      </c>
      <c r="E90" s="3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  <c r="Z90" t="s">
        <v>582</v>
      </c>
    </row>
    <row r="91" spans="1:26" x14ac:dyDescent="0.2">
      <c r="A91" t="s">
        <v>513</v>
      </c>
      <c r="B91" s="5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  <c r="Z91" t="s">
        <v>582</v>
      </c>
    </row>
    <row r="92" spans="1:26" x14ac:dyDescent="0.2">
      <c r="A92" t="s">
        <v>525</v>
      </c>
      <c r="B92" s="5" t="s">
        <v>528</v>
      </c>
      <c r="C92" t="s">
        <v>529</v>
      </c>
      <c r="D92" t="s">
        <v>526</v>
      </c>
      <c r="E92" s="3" t="s">
        <v>527</v>
      </c>
      <c r="F92" t="s">
        <v>357</v>
      </c>
      <c r="G92">
        <v>140</v>
      </c>
      <c r="H92" t="s">
        <v>20</v>
      </c>
      <c r="I92">
        <v>0.6</v>
      </c>
      <c r="J92">
        <v>-8.92</v>
      </c>
      <c r="K92">
        <v>0.7</v>
      </c>
      <c r="L92">
        <v>14.44</v>
      </c>
      <c r="M92">
        <v>13.8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11616</v>
      </c>
      <c r="X92" t="s">
        <v>549</v>
      </c>
      <c r="Y92" t="s">
        <v>550</v>
      </c>
    </row>
    <row r="93" spans="1:26" x14ac:dyDescent="0.2">
      <c r="A93" t="s">
        <v>531</v>
      </c>
      <c r="B93" s="5" t="s">
        <v>535</v>
      </c>
      <c r="C93" t="s">
        <v>536</v>
      </c>
      <c r="D93" t="s">
        <v>696</v>
      </c>
      <c r="E93" s="3" t="s">
        <v>532</v>
      </c>
      <c r="F93" t="s">
        <v>357</v>
      </c>
      <c r="G93">
        <v>140</v>
      </c>
      <c r="H93" t="s">
        <v>290</v>
      </c>
      <c r="I93">
        <v>1.1000000000000001</v>
      </c>
      <c r="J93">
        <v>-7.85</v>
      </c>
      <c r="K93">
        <v>1.1000000000000001</v>
      </c>
      <c r="M93">
        <v>13.4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533</v>
      </c>
      <c r="X93" t="s">
        <v>534</v>
      </c>
      <c r="Y93">
        <v>5</v>
      </c>
      <c r="Z93" t="s">
        <v>582</v>
      </c>
    </row>
    <row r="94" spans="1:26" x14ac:dyDescent="0.2">
      <c r="A94" t="s">
        <v>537</v>
      </c>
      <c r="B94" s="5" t="s">
        <v>541</v>
      </c>
      <c r="C94" t="s">
        <v>540</v>
      </c>
      <c r="D94" t="s">
        <v>538</v>
      </c>
      <c r="E94" s="3" t="s">
        <v>539</v>
      </c>
      <c r="F94" t="s">
        <v>357</v>
      </c>
      <c r="G94">
        <v>140</v>
      </c>
      <c r="H94" t="s">
        <v>20</v>
      </c>
      <c r="I94">
        <v>0.6</v>
      </c>
      <c r="J94">
        <v>-8.14</v>
      </c>
      <c r="K94">
        <v>1.7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11616</v>
      </c>
      <c r="X94" t="s">
        <v>530</v>
      </c>
      <c r="Y94">
        <v>5</v>
      </c>
      <c r="Z94" t="s">
        <v>582</v>
      </c>
    </row>
    <row r="95" spans="1:26" x14ac:dyDescent="0.2">
      <c r="A95" t="s">
        <v>547</v>
      </c>
      <c r="B95" s="5" t="s">
        <v>546</v>
      </c>
      <c r="C95" t="s">
        <v>542</v>
      </c>
      <c r="D95" t="s">
        <v>543</v>
      </c>
      <c r="E95" s="3" t="s">
        <v>544</v>
      </c>
      <c r="F95" t="s">
        <v>694</v>
      </c>
      <c r="G95">
        <v>86</v>
      </c>
      <c r="H95" t="s">
        <v>545</v>
      </c>
      <c r="I95">
        <v>1.1000000000000001</v>
      </c>
      <c r="J95">
        <v>-9.89</v>
      </c>
      <c r="K95">
        <v>0.2</v>
      </c>
      <c r="M95">
        <v>10.39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11616</v>
      </c>
      <c r="X95" t="s">
        <v>548</v>
      </c>
      <c r="Y95">
        <v>5</v>
      </c>
      <c r="Z95" t="s">
        <v>582</v>
      </c>
    </row>
    <row r="96" spans="1:26" x14ac:dyDescent="0.2">
      <c r="A96" t="s">
        <v>551</v>
      </c>
      <c r="B96" s="5"/>
      <c r="D96" s="12" t="s">
        <v>553</v>
      </c>
      <c r="E96" s="11" t="s">
        <v>554</v>
      </c>
      <c r="F96" s="12" t="s">
        <v>357</v>
      </c>
      <c r="G96">
        <v>140</v>
      </c>
      <c r="H96" t="s">
        <v>552</v>
      </c>
      <c r="I96">
        <v>0.9</v>
      </c>
      <c r="J96">
        <v>-7.7</v>
      </c>
      <c r="K96">
        <v>0.5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555</v>
      </c>
      <c r="X96" t="s">
        <v>556</v>
      </c>
      <c r="Y96">
        <v>5</v>
      </c>
      <c r="Z96" t="s">
        <v>582</v>
      </c>
    </row>
    <row r="97" spans="1:26" x14ac:dyDescent="0.2">
      <c r="A97" t="s">
        <v>557</v>
      </c>
      <c r="D97" s="12" t="s">
        <v>558</v>
      </c>
      <c r="E97" s="11" t="s">
        <v>559</v>
      </c>
      <c r="F97" s="12" t="s">
        <v>82</v>
      </c>
      <c r="G97">
        <v>50</v>
      </c>
      <c r="H97" t="s">
        <v>51</v>
      </c>
      <c r="I97">
        <v>0.3</v>
      </c>
      <c r="J97">
        <v>-10.01</v>
      </c>
      <c r="K97">
        <v>0</v>
      </c>
      <c r="M97">
        <v>12.57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11616</v>
      </c>
      <c r="X97" t="s">
        <v>560</v>
      </c>
      <c r="Y97">
        <v>5</v>
      </c>
      <c r="Z97" t="s">
        <v>582</v>
      </c>
    </row>
    <row r="98" spans="1:26" x14ac:dyDescent="0.2">
      <c r="A98" t="s">
        <v>561</v>
      </c>
      <c r="B98" s="5" t="s">
        <v>565</v>
      </c>
      <c r="C98" t="s">
        <v>564</v>
      </c>
      <c r="D98" s="12" t="s">
        <v>562</v>
      </c>
      <c r="E98" s="11" t="s">
        <v>563</v>
      </c>
      <c r="F98" s="12" t="s">
        <v>357</v>
      </c>
      <c r="G98">
        <v>140</v>
      </c>
      <c r="H98" t="s">
        <v>25</v>
      </c>
      <c r="I98">
        <v>0.8</v>
      </c>
      <c r="J98">
        <v>-8.9600000000000009</v>
      </c>
      <c r="K98">
        <v>1.5</v>
      </c>
      <c r="M98">
        <v>13.49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566</v>
      </c>
      <c r="X98" t="s">
        <v>567</v>
      </c>
      <c r="Y98">
        <v>5</v>
      </c>
      <c r="Z98" t="s">
        <v>580</v>
      </c>
    </row>
    <row r="99" spans="1:26" x14ac:dyDescent="0.2">
      <c r="A99" t="s">
        <v>574</v>
      </c>
      <c r="B99" s="5" t="s">
        <v>579</v>
      </c>
      <c r="C99" t="s">
        <v>577</v>
      </c>
      <c r="D99" s="5" t="s">
        <v>575</v>
      </c>
      <c r="E99" s="13" t="s">
        <v>576</v>
      </c>
      <c r="F99" s="12" t="s">
        <v>357</v>
      </c>
      <c r="G99">
        <v>140</v>
      </c>
      <c r="H99" t="s">
        <v>583</v>
      </c>
      <c r="I99">
        <v>0.8</v>
      </c>
      <c r="K99">
        <v>0</v>
      </c>
      <c r="M99">
        <v>11.72</v>
      </c>
      <c r="N99">
        <v>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487</v>
      </c>
      <c r="X99" t="s">
        <v>578</v>
      </c>
      <c r="Y99">
        <v>5</v>
      </c>
      <c r="Z99" t="s">
        <v>614</v>
      </c>
    </row>
    <row r="100" spans="1:26" x14ac:dyDescent="0.2">
      <c r="A100" t="s">
        <v>584</v>
      </c>
      <c r="B100" s="5" t="s">
        <v>587</v>
      </c>
      <c r="D100" s="5" t="s">
        <v>588</v>
      </c>
      <c r="E100" s="13" t="s">
        <v>589</v>
      </c>
      <c r="F100" s="12" t="s">
        <v>693</v>
      </c>
      <c r="G100">
        <v>140</v>
      </c>
      <c r="H100" t="s">
        <v>591</v>
      </c>
      <c r="I100">
        <v>2</v>
      </c>
      <c r="J100">
        <v>-6.7</v>
      </c>
      <c r="K100">
        <v>0.78</v>
      </c>
      <c r="M100">
        <v>8.34</v>
      </c>
      <c r="N100">
        <v>2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586</v>
      </c>
      <c r="X100" t="s">
        <v>585</v>
      </c>
      <c r="Y100">
        <v>5</v>
      </c>
      <c r="Z100" t="s">
        <v>590</v>
      </c>
    </row>
    <row r="101" spans="1:26" x14ac:dyDescent="0.2">
      <c r="A101" t="s">
        <v>592</v>
      </c>
      <c r="B101" s="5" t="s">
        <v>595</v>
      </c>
      <c r="D101" s="14" t="s">
        <v>593</v>
      </c>
      <c r="E101" s="15" t="s">
        <v>594</v>
      </c>
      <c r="F101" s="12" t="s">
        <v>693</v>
      </c>
      <c r="G101">
        <v>145</v>
      </c>
      <c r="H101" t="s">
        <v>599</v>
      </c>
      <c r="I101">
        <v>1.65</v>
      </c>
      <c r="J101">
        <v>-8.68</v>
      </c>
      <c r="K101">
        <v>0</v>
      </c>
      <c r="M101">
        <v>8.16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596</v>
      </c>
      <c r="X101" t="s">
        <v>597</v>
      </c>
      <c r="Y101">
        <v>5</v>
      </c>
      <c r="Z101" t="s">
        <v>598</v>
      </c>
    </row>
    <row r="102" spans="1:26" x14ac:dyDescent="0.2">
      <c r="A102" t="s">
        <v>600</v>
      </c>
      <c r="B102" s="5" t="s">
        <v>603</v>
      </c>
      <c r="C102" t="s">
        <v>604</v>
      </c>
      <c r="D102" s="5" t="s">
        <v>601</v>
      </c>
      <c r="E102" s="13" t="s">
        <v>602</v>
      </c>
      <c r="F102" s="12" t="s">
        <v>607</v>
      </c>
      <c r="G102">
        <v>460</v>
      </c>
      <c r="H102" t="s">
        <v>608</v>
      </c>
      <c r="I102">
        <v>3</v>
      </c>
      <c r="J102">
        <v>-5.24</v>
      </c>
      <c r="K102">
        <v>1.1499999999999999</v>
      </c>
      <c r="L102">
        <v>11.82</v>
      </c>
      <c r="M102">
        <v>12.06</v>
      </c>
      <c r="N102">
        <v>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606</v>
      </c>
      <c r="X102" t="s">
        <v>605</v>
      </c>
      <c r="Y102">
        <v>5</v>
      </c>
      <c r="Z102" t="s">
        <v>609</v>
      </c>
    </row>
    <row r="103" spans="1:26" x14ac:dyDescent="0.2">
      <c r="A103" t="s">
        <v>616</v>
      </c>
      <c r="B103" s="5"/>
      <c r="C103" t="s">
        <v>612</v>
      </c>
      <c r="D103" s="5" t="s">
        <v>610</v>
      </c>
      <c r="E103" s="13" t="s">
        <v>611</v>
      </c>
      <c r="F103" s="12" t="s">
        <v>357</v>
      </c>
      <c r="G103">
        <v>140</v>
      </c>
      <c r="H103" t="s">
        <v>217</v>
      </c>
      <c r="I103">
        <v>1.3</v>
      </c>
      <c r="J103">
        <v>-7.3250000000000002</v>
      </c>
      <c r="L103">
        <v>11.23</v>
      </c>
      <c r="M103">
        <v>10.8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11616</v>
      </c>
      <c r="X103" t="s">
        <v>613</v>
      </c>
      <c r="Z103" t="s">
        <v>615</v>
      </c>
    </row>
    <row r="104" spans="1:26" x14ac:dyDescent="0.2">
      <c r="A104" t="s">
        <v>617</v>
      </c>
      <c r="B104" s="5" t="s">
        <v>621</v>
      </c>
      <c r="C104" t="s">
        <v>618</v>
      </c>
      <c r="D104" s="5" t="s">
        <v>619</v>
      </c>
      <c r="E104" s="13" t="s">
        <v>620</v>
      </c>
      <c r="F104" s="12" t="s">
        <v>695</v>
      </c>
      <c r="G104">
        <v>145</v>
      </c>
      <c r="H104" t="s">
        <v>249</v>
      </c>
      <c r="M104">
        <v>11.66</v>
      </c>
      <c r="N104">
        <v>2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15310</v>
      </c>
      <c r="X104" t="s">
        <v>573</v>
      </c>
      <c r="Y104">
        <v>5</v>
      </c>
      <c r="Z104" t="s">
        <v>623</v>
      </c>
    </row>
    <row r="105" spans="1:26" x14ac:dyDescent="0.2">
      <c r="A105" t="s">
        <v>568</v>
      </c>
      <c r="B105" t="s">
        <v>569</v>
      </c>
      <c r="C105" s="12" t="s">
        <v>572</v>
      </c>
      <c r="D105" s="5" t="s">
        <v>570</v>
      </c>
      <c r="E105" s="13" t="s">
        <v>571</v>
      </c>
      <c r="F105" s="12" t="s">
        <v>695</v>
      </c>
      <c r="G105">
        <v>145</v>
      </c>
      <c r="H105" t="s">
        <v>25</v>
      </c>
      <c r="I105">
        <v>0.77</v>
      </c>
      <c r="M105">
        <v>11.67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15310</v>
      </c>
      <c r="X105" t="s">
        <v>573</v>
      </c>
      <c r="Y105">
        <v>5</v>
      </c>
      <c r="Z105" t="s">
        <v>622</v>
      </c>
    </row>
    <row r="106" spans="1:26" x14ac:dyDescent="0.2">
      <c r="A106" t="s">
        <v>624</v>
      </c>
      <c r="B106" s="5" t="s">
        <v>628</v>
      </c>
      <c r="C106" s="12" t="s">
        <v>625</v>
      </c>
      <c r="D106" s="5" t="s">
        <v>626</v>
      </c>
      <c r="E106" s="13" t="s">
        <v>627</v>
      </c>
      <c r="F106" s="12" t="s">
        <v>50</v>
      </c>
      <c r="G106">
        <v>450</v>
      </c>
      <c r="H106" t="s">
        <v>25</v>
      </c>
      <c r="I106">
        <v>0.77</v>
      </c>
      <c r="J106">
        <v>-8.77</v>
      </c>
      <c r="K106">
        <v>0.85</v>
      </c>
      <c r="M106">
        <v>13.36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13363</v>
      </c>
      <c r="X106" t="s">
        <v>451</v>
      </c>
      <c r="Y106">
        <v>5</v>
      </c>
      <c r="Z106" t="s">
        <v>629</v>
      </c>
    </row>
    <row r="107" spans="1:26" x14ac:dyDescent="0.2">
      <c r="A107" s="14" t="s">
        <v>634</v>
      </c>
      <c r="B107" s="5" t="s">
        <v>630</v>
      </c>
      <c r="C107" s="12" t="s">
        <v>631</v>
      </c>
      <c r="D107" s="5" t="s">
        <v>632</v>
      </c>
      <c r="E107" s="13" t="s">
        <v>633</v>
      </c>
      <c r="F107" s="12" t="s">
        <v>50</v>
      </c>
      <c r="G107">
        <v>450</v>
      </c>
      <c r="I107">
        <v>0.4</v>
      </c>
      <c r="J107">
        <v>-9.1</v>
      </c>
      <c r="K107">
        <v>0</v>
      </c>
      <c r="M107">
        <v>15.56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13363</v>
      </c>
      <c r="X107" t="s">
        <v>451</v>
      </c>
      <c r="Y107">
        <v>5</v>
      </c>
      <c r="Z107" t="s">
        <v>629</v>
      </c>
    </row>
    <row r="108" spans="1:26" x14ac:dyDescent="0.2">
      <c r="A108" s="5" t="s">
        <v>636</v>
      </c>
      <c r="B108" s="5" t="s">
        <v>637</v>
      </c>
      <c r="C108" s="5" t="s">
        <v>635</v>
      </c>
      <c r="D108" s="5" t="s">
        <v>638</v>
      </c>
      <c r="E108" s="13" t="s">
        <v>639</v>
      </c>
      <c r="F108" s="12" t="s">
        <v>50</v>
      </c>
      <c r="G108">
        <v>450</v>
      </c>
      <c r="I108">
        <v>0.8</v>
      </c>
      <c r="J108">
        <v>-8.1300000000000008</v>
      </c>
      <c r="K108">
        <v>0.6</v>
      </c>
      <c r="M108">
        <v>14.93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13363</v>
      </c>
      <c r="X108" t="s">
        <v>451</v>
      </c>
      <c r="Y108">
        <v>5</v>
      </c>
      <c r="Z108" t="s">
        <v>629</v>
      </c>
    </row>
    <row r="109" spans="1:26" x14ac:dyDescent="0.2">
      <c r="A109" s="5" t="s">
        <v>640</v>
      </c>
      <c r="B109" s="5" t="s">
        <v>641</v>
      </c>
      <c r="D109" s="5" t="s">
        <v>643</v>
      </c>
      <c r="E109" s="13" t="s">
        <v>642</v>
      </c>
      <c r="F109" s="12" t="s">
        <v>695</v>
      </c>
      <c r="G109">
        <v>145</v>
      </c>
      <c r="H109" t="s">
        <v>25</v>
      </c>
      <c r="I109">
        <v>0.77</v>
      </c>
      <c r="K109">
        <v>1.1000000000000001</v>
      </c>
      <c r="M109">
        <v>13.56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15310</v>
      </c>
      <c r="X109" t="s">
        <v>573</v>
      </c>
      <c r="Y109">
        <v>5</v>
      </c>
      <c r="Z109" t="s">
        <v>644</v>
      </c>
    </row>
    <row r="110" spans="1:26" x14ac:dyDescent="0.2">
      <c r="A110" s="5" t="s">
        <v>645</v>
      </c>
      <c r="B110" s="5" t="s">
        <v>646</v>
      </c>
      <c r="C110" s="12"/>
      <c r="D110" s="5" t="s">
        <v>647</v>
      </c>
      <c r="E110" s="13" t="s">
        <v>648</v>
      </c>
      <c r="F110" s="12" t="s">
        <v>695</v>
      </c>
      <c r="H110" t="s">
        <v>649</v>
      </c>
      <c r="K110">
        <v>0.3</v>
      </c>
      <c r="M110">
        <v>11.98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15310</v>
      </c>
      <c r="X110" t="s">
        <v>573</v>
      </c>
      <c r="Y110">
        <v>5</v>
      </c>
      <c r="Z110" t="s">
        <v>650</v>
      </c>
    </row>
    <row r="111" spans="1:26" x14ac:dyDescent="0.2">
      <c r="A111" s="5" t="s">
        <v>651</v>
      </c>
      <c r="B111" s="5" t="s">
        <v>653</v>
      </c>
      <c r="C111" s="12" t="s">
        <v>656</v>
      </c>
      <c r="D111" s="5" t="s">
        <v>655</v>
      </c>
      <c r="E111" s="13" t="s">
        <v>654</v>
      </c>
      <c r="F111" s="5" t="s">
        <v>693</v>
      </c>
      <c r="G111">
        <v>2103</v>
      </c>
      <c r="H111" t="s">
        <v>657</v>
      </c>
      <c r="J111">
        <v>-4.1100000000000003</v>
      </c>
      <c r="L111">
        <v>11.64</v>
      </c>
      <c r="M111">
        <v>12.09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12996</v>
      </c>
      <c r="X111" t="s">
        <v>652</v>
      </c>
      <c r="Y111">
        <v>5</v>
      </c>
      <c r="Z111" t="s">
        <v>658</v>
      </c>
    </row>
    <row r="112" spans="1:26" x14ac:dyDescent="0.2">
      <c r="A112" s="5" t="s">
        <v>659</v>
      </c>
      <c r="B112" s="5" t="s">
        <v>660</v>
      </c>
      <c r="C112" s="16" t="s">
        <v>664</v>
      </c>
      <c r="D112" s="5" t="s">
        <v>662</v>
      </c>
      <c r="E112" s="13" t="s">
        <v>661</v>
      </c>
      <c r="F112" s="5" t="s">
        <v>357</v>
      </c>
      <c r="G112">
        <v>140</v>
      </c>
      <c r="H112" t="s">
        <v>663</v>
      </c>
      <c r="I112">
        <v>0.17</v>
      </c>
      <c r="J112">
        <v>-9.36</v>
      </c>
      <c r="K112">
        <v>0</v>
      </c>
      <c r="L112">
        <v>18.3</v>
      </c>
      <c r="M112">
        <v>16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11616</v>
      </c>
      <c r="X112" t="s">
        <v>530</v>
      </c>
      <c r="Y112">
        <v>5</v>
      </c>
      <c r="Z112" t="s">
        <v>665</v>
      </c>
    </row>
    <row r="113" spans="1:26" x14ac:dyDescent="0.2">
      <c r="A113" s="5" t="s">
        <v>666</v>
      </c>
      <c r="B113" s="5" t="s">
        <v>667</v>
      </c>
      <c r="C113" s="12" t="s">
        <v>668</v>
      </c>
      <c r="D113" s="5" t="s">
        <v>670</v>
      </c>
      <c r="E113" s="13" t="s">
        <v>669</v>
      </c>
      <c r="F113" s="5" t="s">
        <v>140</v>
      </c>
      <c r="G113">
        <v>200</v>
      </c>
      <c r="H113" t="s">
        <v>217</v>
      </c>
      <c r="K113">
        <v>0.7</v>
      </c>
      <c r="M113">
        <v>15.91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671</v>
      </c>
      <c r="X113" t="s">
        <v>672</v>
      </c>
      <c r="Y113">
        <v>5</v>
      </c>
      <c r="Z113" t="s">
        <v>683</v>
      </c>
    </row>
    <row r="114" spans="1:26" x14ac:dyDescent="0.2">
      <c r="A114" s="5" t="s">
        <v>419</v>
      </c>
      <c r="B114" s="5" t="s">
        <v>420</v>
      </c>
      <c r="C114" s="12" t="s">
        <v>674</v>
      </c>
      <c r="D114" s="5" t="s">
        <v>422</v>
      </c>
      <c r="E114" s="13" t="s">
        <v>673</v>
      </c>
      <c r="F114" s="5" t="s">
        <v>88</v>
      </c>
      <c r="G114">
        <v>150</v>
      </c>
      <c r="H114" t="s">
        <v>217</v>
      </c>
      <c r="I114" t="s">
        <v>676</v>
      </c>
      <c r="J114" t="s">
        <v>677</v>
      </c>
      <c r="K114">
        <v>1</v>
      </c>
      <c r="L114">
        <v>12.47</v>
      </c>
      <c r="M114">
        <v>10.220000000000001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456</v>
      </c>
      <c r="X114" t="s">
        <v>675</v>
      </c>
      <c r="Y114">
        <v>5</v>
      </c>
      <c r="Z114" t="s">
        <v>683</v>
      </c>
    </row>
    <row r="115" spans="1:26" x14ac:dyDescent="0.2">
      <c r="A115" s="5" t="s">
        <v>685</v>
      </c>
      <c r="B115" s="5" t="s">
        <v>679</v>
      </c>
      <c r="C115" s="17" t="s">
        <v>678</v>
      </c>
      <c r="D115" s="5" t="s">
        <v>681</v>
      </c>
      <c r="E115" s="13" t="s">
        <v>680</v>
      </c>
      <c r="F115" s="5" t="s">
        <v>82</v>
      </c>
      <c r="G115">
        <v>34</v>
      </c>
      <c r="H115" t="s">
        <v>682</v>
      </c>
      <c r="I115">
        <v>0.46</v>
      </c>
      <c r="J115">
        <v>-12</v>
      </c>
      <c r="K115">
        <v>0</v>
      </c>
      <c r="M115">
        <v>10.91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11616</v>
      </c>
      <c r="X115" t="s">
        <v>530</v>
      </c>
      <c r="Y115">
        <v>5</v>
      </c>
      <c r="Z115" t="s">
        <v>684</v>
      </c>
    </row>
    <row r="116" spans="1:26" x14ac:dyDescent="0.2">
      <c r="A116" s="5" t="s">
        <v>690</v>
      </c>
      <c r="C116" s="17" t="s">
        <v>689</v>
      </c>
      <c r="D116" s="5" t="s">
        <v>688</v>
      </c>
      <c r="E116" s="13" t="s">
        <v>687</v>
      </c>
      <c r="F116" s="5" t="s">
        <v>357</v>
      </c>
      <c r="G116">
        <v>140</v>
      </c>
      <c r="H116" t="s">
        <v>141</v>
      </c>
      <c r="I116">
        <v>0.69</v>
      </c>
      <c r="J116">
        <v>-7.02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686</v>
      </c>
      <c r="X116" t="s">
        <v>692</v>
      </c>
      <c r="Y116">
        <v>5</v>
      </c>
      <c r="Z116" t="s">
        <v>691</v>
      </c>
    </row>
    <row r="122" spans="1:26" x14ac:dyDescent="0.2">
      <c r="A122" s="5"/>
      <c r="B122" s="5"/>
      <c r="C122" s="17"/>
      <c r="D122" s="5"/>
      <c r="E122" s="13"/>
      <c r="F122" s="5"/>
    </row>
  </sheetData>
  <conditionalFormatting sqref="A16:X33">
    <cfRule type="expression" dxfId="121" priority="143">
      <formula>$N16=0</formula>
    </cfRule>
    <cfRule type="expression" dxfId="120" priority="146">
      <formula>"$N2=0"</formula>
    </cfRule>
  </conditionalFormatting>
  <conditionalFormatting sqref="A39:X68 V70:X70 F70:F71 T70:T71 A71:C71 B70:C70 O72:W72 N72:N78 M70:S70 G71:S71 Y72 W71">
    <cfRule type="expression" dxfId="119" priority="142">
      <formula>$N39=0</formula>
    </cfRule>
    <cfRule type="expression" dxfId="118" priority="145">
      <formula>"$N2=0"</formula>
    </cfRule>
  </conditionalFormatting>
  <conditionalFormatting sqref="A39:U68 F70:F71 T70:T71 A71:C71 B70:C70 O72:W72 N72:N78 M70:S70 G71:S71 Y72 W71">
    <cfRule type="expression" dxfId="117" priority="144">
      <formula>$N$2=0</formula>
    </cfRule>
  </conditionalFormatting>
  <conditionalFormatting sqref="I70">
    <cfRule type="expression" dxfId="116" priority="141">
      <formula>$E70=1</formula>
    </cfRule>
  </conditionalFormatting>
  <conditionalFormatting sqref="G70">
    <cfRule type="expression" dxfId="115" priority="140">
      <formula>$E70=1</formula>
    </cfRule>
  </conditionalFormatting>
  <conditionalFormatting sqref="J70">
    <cfRule type="expression" dxfId="114" priority="139">
      <formula>$E70=1</formula>
    </cfRule>
  </conditionalFormatting>
  <conditionalFormatting sqref="O73:W73 Y73">
    <cfRule type="expression" dxfId="113" priority="136">
      <formula>$N73=0</formula>
    </cfRule>
    <cfRule type="expression" dxfId="112" priority="138">
      <formula>"$N2=0"</formula>
    </cfRule>
  </conditionalFormatting>
  <conditionalFormatting sqref="O73:W73 Y73">
    <cfRule type="expression" dxfId="111" priority="137">
      <formula>$N$2=0</formula>
    </cfRule>
  </conditionalFormatting>
  <conditionalFormatting sqref="O74:W74 Y74">
    <cfRule type="expression" dxfId="110" priority="133">
      <formula>$N74=0</formula>
    </cfRule>
    <cfRule type="expression" dxfId="109" priority="135">
      <formula>"$N2=0"</formula>
    </cfRule>
  </conditionalFormatting>
  <conditionalFormatting sqref="O74:W74 Y74">
    <cfRule type="expression" dxfId="108" priority="134">
      <formula>$N$2=0</formula>
    </cfRule>
  </conditionalFormatting>
  <conditionalFormatting sqref="O75:W78 Y75:Y81">
    <cfRule type="expression" dxfId="107" priority="130">
      <formula>$N75=0</formula>
    </cfRule>
    <cfRule type="expression" dxfId="106" priority="132">
      <formula>"$N2=0"</formula>
    </cfRule>
  </conditionalFormatting>
  <conditionalFormatting sqref="O75:W78 Y75:Y81">
    <cfRule type="expression" dxfId="105" priority="131">
      <formula>$N$2=0</formula>
    </cfRule>
  </conditionalFormatting>
  <conditionalFormatting sqref="N79">
    <cfRule type="expression" dxfId="104" priority="127">
      <formula>$N79=0</formula>
    </cfRule>
    <cfRule type="expression" dxfId="103" priority="129">
      <formula>"$N2=0"</formula>
    </cfRule>
  </conditionalFormatting>
  <conditionalFormatting sqref="N79">
    <cfRule type="expression" dxfId="102" priority="128">
      <formula>$N$2=0</formula>
    </cfRule>
  </conditionalFormatting>
  <conditionalFormatting sqref="O79:W79">
    <cfRule type="expression" dxfId="101" priority="124">
      <formula>$N79=0</formula>
    </cfRule>
    <cfRule type="expression" dxfId="100" priority="126">
      <formula>"$N2=0"</formula>
    </cfRule>
  </conditionalFormatting>
  <conditionalFormatting sqref="O79:W79">
    <cfRule type="expression" dxfId="99" priority="125">
      <formula>$N$2=0</formula>
    </cfRule>
  </conditionalFormatting>
  <conditionalFormatting sqref="N80">
    <cfRule type="expression" dxfId="98" priority="121">
      <formula>$N80=0</formula>
    </cfRule>
    <cfRule type="expression" dxfId="97" priority="123">
      <formula>"$N2=0"</formula>
    </cfRule>
  </conditionalFormatting>
  <conditionalFormatting sqref="N80">
    <cfRule type="expression" dxfId="96" priority="122">
      <formula>$N$2=0</formula>
    </cfRule>
  </conditionalFormatting>
  <conditionalFormatting sqref="O80:W80">
    <cfRule type="expression" dxfId="95" priority="118">
      <formula>$N80=0</formula>
    </cfRule>
    <cfRule type="expression" dxfId="94" priority="120">
      <formula>"$N2=0"</formula>
    </cfRule>
  </conditionalFormatting>
  <conditionalFormatting sqref="O80:W80">
    <cfRule type="expression" dxfId="93" priority="119">
      <formula>$N$2=0</formula>
    </cfRule>
  </conditionalFormatting>
  <conditionalFormatting sqref="N81">
    <cfRule type="expression" dxfId="92" priority="115">
      <formula>$N81=0</formula>
    </cfRule>
    <cfRule type="expression" dxfId="91" priority="117">
      <formula>"$N2=0"</formula>
    </cfRule>
  </conditionalFormatting>
  <conditionalFormatting sqref="N81">
    <cfRule type="expression" dxfId="90" priority="116">
      <formula>$N$2=0</formula>
    </cfRule>
  </conditionalFormatting>
  <conditionalFormatting sqref="O81:W81">
    <cfRule type="expression" dxfId="89" priority="112">
      <formula>$N81=0</formula>
    </cfRule>
    <cfRule type="expression" dxfId="88" priority="114">
      <formula>"$N2=0"</formula>
    </cfRule>
  </conditionalFormatting>
  <conditionalFormatting sqref="O81:W81">
    <cfRule type="expression" dxfId="87" priority="113">
      <formula>$N$2=0</formula>
    </cfRule>
  </conditionalFormatting>
  <conditionalFormatting sqref="N82">
    <cfRule type="expression" dxfId="86" priority="109">
      <formula>$N82=0</formula>
    </cfRule>
    <cfRule type="expression" dxfId="85" priority="111">
      <formula>"$N2=0"</formula>
    </cfRule>
  </conditionalFormatting>
  <conditionalFormatting sqref="N82">
    <cfRule type="expression" dxfId="84" priority="110">
      <formula>$N$2=0</formula>
    </cfRule>
  </conditionalFormatting>
  <conditionalFormatting sqref="O82:W82">
    <cfRule type="expression" dxfId="83" priority="106">
      <formula>$N82=0</formula>
    </cfRule>
    <cfRule type="expression" dxfId="82" priority="108">
      <formula>"$N2=0"</formula>
    </cfRule>
  </conditionalFormatting>
  <conditionalFormatting sqref="O82:W82">
    <cfRule type="expression" dxfId="81" priority="107">
      <formula>$N$2=0</formula>
    </cfRule>
  </conditionalFormatting>
  <conditionalFormatting sqref="Y83:Y96">
    <cfRule type="expression" dxfId="80" priority="103">
      <formula>$N83=0</formula>
    </cfRule>
    <cfRule type="expression" dxfId="79" priority="105">
      <formula>"$N2=0"</formula>
    </cfRule>
  </conditionalFormatting>
  <conditionalFormatting sqref="Y83:Y96">
    <cfRule type="expression" dxfId="78" priority="104">
      <formula>$N$2=0</formula>
    </cfRule>
  </conditionalFormatting>
  <conditionalFormatting sqref="O83:V83">
    <cfRule type="expression" dxfId="77" priority="100">
      <formula>$N83=0</formula>
    </cfRule>
    <cfRule type="expression" dxfId="76" priority="102">
      <formula>"$N2=0"</formula>
    </cfRule>
  </conditionalFormatting>
  <conditionalFormatting sqref="O83:V83">
    <cfRule type="expression" dxfId="75" priority="101">
      <formula>$N$2=0</formula>
    </cfRule>
  </conditionalFormatting>
  <conditionalFormatting sqref="O84:V84">
    <cfRule type="expression" dxfId="74" priority="97">
      <formula>$N84=0</formula>
    </cfRule>
    <cfRule type="expression" dxfId="73" priority="99">
      <formula>"$N2=0"</formula>
    </cfRule>
  </conditionalFormatting>
  <conditionalFormatting sqref="O84:V84">
    <cfRule type="expression" dxfId="72" priority="98">
      <formula>$N$2=0</formula>
    </cfRule>
  </conditionalFormatting>
  <conditionalFormatting sqref="O85:V85">
    <cfRule type="expression" dxfId="71" priority="94">
      <formula>$N85=0</formula>
    </cfRule>
    <cfRule type="expression" dxfId="70" priority="96">
      <formula>"$N2=0"</formula>
    </cfRule>
  </conditionalFormatting>
  <conditionalFormatting sqref="O85:V85">
    <cfRule type="expression" dxfId="69" priority="95">
      <formula>$N$2=0</formula>
    </cfRule>
  </conditionalFormatting>
  <conditionalFormatting sqref="O86:V86">
    <cfRule type="expression" dxfId="68" priority="91">
      <formula>$N86=0</formula>
    </cfRule>
    <cfRule type="expression" dxfId="67" priority="93">
      <formula>"$N2=0"</formula>
    </cfRule>
  </conditionalFormatting>
  <conditionalFormatting sqref="O86:V86">
    <cfRule type="expression" dxfId="66" priority="92">
      <formula>$N$2=0</formula>
    </cfRule>
  </conditionalFormatting>
  <conditionalFormatting sqref="O87:V87">
    <cfRule type="expression" dxfId="65" priority="88">
      <formula>$N87=0</formula>
    </cfRule>
    <cfRule type="expression" dxfId="64" priority="90">
      <formula>"$N2=0"</formula>
    </cfRule>
  </conditionalFormatting>
  <conditionalFormatting sqref="O87:V87">
    <cfRule type="expression" dxfId="63" priority="89">
      <formula>$N$2=0</formula>
    </cfRule>
  </conditionalFormatting>
  <conditionalFormatting sqref="O88:W88 W89">
    <cfRule type="expression" dxfId="62" priority="85">
      <formula>$N88=0</formula>
    </cfRule>
    <cfRule type="expression" dxfId="61" priority="87">
      <formula>"$N2=0"</formula>
    </cfRule>
  </conditionalFormatting>
  <conditionalFormatting sqref="O88:W88 W89">
    <cfRule type="expression" dxfId="60" priority="86">
      <formula>$N$2=0</formula>
    </cfRule>
  </conditionalFormatting>
  <conditionalFormatting sqref="O89:V89">
    <cfRule type="expression" dxfId="59" priority="82">
      <formula>$N89=0</formula>
    </cfRule>
    <cfRule type="expression" dxfId="58" priority="84">
      <formula>"$N2=0"</formula>
    </cfRule>
  </conditionalFormatting>
  <conditionalFormatting sqref="O89:V89">
    <cfRule type="expression" dxfId="57" priority="83">
      <formula>$N$2=0</formula>
    </cfRule>
  </conditionalFormatting>
  <conditionalFormatting sqref="O90:W90 W91">
    <cfRule type="expression" dxfId="56" priority="79">
      <formula>$N90=0</formula>
    </cfRule>
    <cfRule type="expression" dxfId="55" priority="81">
      <formula>"$N2=0"</formula>
    </cfRule>
  </conditionalFormatting>
  <conditionalFormatting sqref="O90:W90 W91">
    <cfRule type="expression" dxfId="54" priority="80">
      <formula>$N$2=0</formula>
    </cfRule>
  </conditionalFormatting>
  <conditionalFormatting sqref="O91:V91">
    <cfRule type="expression" dxfId="53" priority="76">
      <formula>$N91=0</formula>
    </cfRule>
    <cfRule type="expression" dxfId="52" priority="78">
      <formula>"$N2=0"</formula>
    </cfRule>
  </conditionalFormatting>
  <conditionalFormatting sqref="O91:V91">
    <cfRule type="expression" dxfId="51" priority="77">
      <formula>$N$2=0</formula>
    </cfRule>
  </conditionalFormatting>
  <conditionalFormatting sqref="O92:W92">
    <cfRule type="expression" dxfId="50" priority="73">
      <formula>$N92=0</formula>
    </cfRule>
    <cfRule type="expression" dxfId="49" priority="75">
      <formula>"$N2=0"</formula>
    </cfRule>
  </conditionalFormatting>
  <conditionalFormatting sqref="O92:W92">
    <cfRule type="expression" dxfId="48" priority="74">
      <formula>$N$2=0</formula>
    </cfRule>
  </conditionalFormatting>
  <conditionalFormatting sqref="O93:V93">
    <cfRule type="expression" dxfId="47" priority="70">
      <formula>$N93=0</formula>
    </cfRule>
    <cfRule type="expression" dxfId="46" priority="72">
      <formula>"$N2=0"</formula>
    </cfRule>
  </conditionalFormatting>
  <conditionalFormatting sqref="O93:V93">
    <cfRule type="expression" dxfId="45" priority="71">
      <formula>$N$2=0</formula>
    </cfRule>
  </conditionalFormatting>
  <conditionalFormatting sqref="O94:W94">
    <cfRule type="expression" dxfId="44" priority="67">
      <formula>$N94=0</formula>
    </cfRule>
    <cfRule type="expression" dxfId="43" priority="69">
      <formula>"$N2=0"</formula>
    </cfRule>
  </conditionalFormatting>
  <conditionalFormatting sqref="O94:W94">
    <cfRule type="expression" dxfId="42" priority="68">
      <formula>$N$2=0</formula>
    </cfRule>
  </conditionalFormatting>
  <conditionalFormatting sqref="O95:W95">
    <cfRule type="expression" dxfId="41" priority="64">
      <formula>$N95=0</formula>
    </cfRule>
    <cfRule type="expression" dxfId="40" priority="66">
      <formula>"$N2=0"</formula>
    </cfRule>
  </conditionalFormatting>
  <conditionalFormatting sqref="O95:W95">
    <cfRule type="expression" dxfId="39" priority="65">
      <formula>$N$2=0</formula>
    </cfRule>
  </conditionalFormatting>
  <conditionalFormatting sqref="O96:V96">
    <cfRule type="expression" dxfId="38" priority="58">
      <formula>$N96=0</formula>
    </cfRule>
    <cfRule type="expression" dxfId="37" priority="60">
      <formula>"$N2=0"</formula>
    </cfRule>
  </conditionalFormatting>
  <conditionalFormatting sqref="O96:V96">
    <cfRule type="expression" dxfId="36" priority="59">
      <formula>$N$2=0</formula>
    </cfRule>
  </conditionalFormatting>
  <conditionalFormatting sqref="O105:W105 Y105 W106:W112 Y109:Y116">
    <cfRule type="expression" dxfId="35" priority="43">
      <formula>$N105=0</formula>
    </cfRule>
    <cfRule type="expression" dxfId="34" priority="45">
      <formula>"$N2=0"</formula>
    </cfRule>
  </conditionalFormatting>
  <conditionalFormatting sqref="O105:W105 Y105 W106:W112 Y109:Y116">
    <cfRule type="expression" dxfId="33" priority="44">
      <formula>$N$2=0</formula>
    </cfRule>
  </conditionalFormatting>
  <conditionalFormatting sqref="O106:V106">
    <cfRule type="expression" dxfId="32" priority="40">
      <formula>$N106=0</formula>
    </cfRule>
    <cfRule type="expression" dxfId="31" priority="42">
      <formula>"$N2=0"</formula>
    </cfRule>
  </conditionalFormatting>
  <conditionalFormatting sqref="O106:V106">
    <cfRule type="expression" dxfId="30" priority="41">
      <formula>$N$2=0</formula>
    </cfRule>
  </conditionalFormatting>
  <conditionalFormatting sqref="O107:V107">
    <cfRule type="expression" dxfId="29" priority="37">
      <formula>$N107=0</formula>
    </cfRule>
    <cfRule type="expression" dxfId="28" priority="39">
      <formula>"$N2=0"</formula>
    </cfRule>
  </conditionalFormatting>
  <conditionalFormatting sqref="O107:V107">
    <cfRule type="expression" dxfId="27" priority="38">
      <formula>$N$2=0</formula>
    </cfRule>
  </conditionalFormatting>
  <conditionalFormatting sqref="O108:V108">
    <cfRule type="expression" dxfId="26" priority="34">
      <formula>$N108=0</formula>
    </cfRule>
    <cfRule type="expression" dxfId="25" priority="36">
      <formula>"$N2=0"</formula>
    </cfRule>
  </conditionalFormatting>
  <conditionalFormatting sqref="O108:V108">
    <cfRule type="expression" dxfId="24" priority="35">
      <formula>$N$2=0</formula>
    </cfRule>
  </conditionalFormatting>
  <conditionalFormatting sqref="O109:V109">
    <cfRule type="expression" dxfId="23" priority="31">
      <formula>$N109=0</formula>
    </cfRule>
    <cfRule type="expression" dxfId="22" priority="33">
      <formula>"$N2=0"</formula>
    </cfRule>
  </conditionalFormatting>
  <conditionalFormatting sqref="O109:V109">
    <cfRule type="expression" dxfId="21" priority="32">
      <formula>$N$2=0</formula>
    </cfRule>
  </conditionalFormatting>
  <conditionalFormatting sqref="O110:V110">
    <cfRule type="expression" dxfId="20" priority="28">
      <formula>$N110=0</formula>
    </cfRule>
    <cfRule type="expression" dxfId="19" priority="30">
      <formula>"$N2=0"</formula>
    </cfRule>
  </conditionalFormatting>
  <conditionalFormatting sqref="O110:V110">
    <cfRule type="expression" dxfId="18" priority="29">
      <formula>$N$2=0</formula>
    </cfRule>
  </conditionalFormatting>
  <conditionalFormatting sqref="O111:V111">
    <cfRule type="expression" dxfId="17" priority="25">
      <formula>$N111=0</formula>
    </cfRule>
    <cfRule type="expression" dxfId="16" priority="27">
      <formula>"$N2=0"</formula>
    </cfRule>
  </conditionalFormatting>
  <conditionalFormatting sqref="O111:V111">
    <cfRule type="expression" dxfId="15" priority="26">
      <formula>$N$2=0</formula>
    </cfRule>
  </conditionalFormatting>
  <conditionalFormatting sqref="O112:V112">
    <cfRule type="expression" dxfId="14" priority="22">
      <formula>$N112=0</formula>
    </cfRule>
    <cfRule type="expression" dxfId="13" priority="24">
      <formula>"$N2=0"</formula>
    </cfRule>
  </conditionalFormatting>
  <conditionalFormatting sqref="O112:V112">
    <cfRule type="expression" dxfId="12" priority="23">
      <formula>$N$2=0</formula>
    </cfRule>
  </conditionalFormatting>
  <conditionalFormatting sqref="O113:V113">
    <cfRule type="expression" dxfId="11" priority="19">
      <formula>$N113=0</formula>
    </cfRule>
    <cfRule type="expression" dxfId="10" priority="21">
      <formula>"$N2=0"</formula>
    </cfRule>
  </conditionalFormatting>
  <conditionalFormatting sqref="O113:V113">
    <cfRule type="expression" dxfId="9" priority="20">
      <formula>$N$2=0</formula>
    </cfRule>
  </conditionalFormatting>
  <conditionalFormatting sqref="O114:V114">
    <cfRule type="expression" dxfId="8" priority="16">
      <formula>$N114=0</formula>
    </cfRule>
    <cfRule type="expression" dxfId="7" priority="18">
      <formula>"$N2=0"</formula>
    </cfRule>
  </conditionalFormatting>
  <conditionalFormatting sqref="O114:V114">
    <cfRule type="expression" dxfId="6" priority="17">
      <formula>$N$2=0</formula>
    </cfRule>
  </conditionalFormatting>
  <conditionalFormatting sqref="O115:V115">
    <cfRule type="expression" dxfId="5" priority="4">
      <formula>$N115=0</formula>
    </cfRule>
    <cfRule type="expression" dxfId="4" priority="6">
      <formula>"$N2=0"</formula>
    </cfRule>
  </conditionalFormatting>
  <conditionalFormatting sqref="O115:V115">
    <cfRule type="expression" dxfId="3" priority="5">
      <formula>$N$2=0</formula>
    </cfRule>
  </conditionalFormatting>
  <conditionalFormatting sqref="O116:V116">
    <cfRule type="expression" dxfId="2" priority="1">
      <formula>$N116=0</formula>
    </cfRule>
    <cfRule type="expression" dxfId="1" priority="3">
      <formula>"$N2=0"</formula>
    </cfRule>
  </conditionalFormatting>
  <conditionalFormatting sqref="O116:V116">
    <cfRule type="expression" dxfId="0" priority="2">
      <formula>$N$2=0</formula>
    </cfRule>
  </conditionalFormatting>
  <hyperlinks>
    <hyperlink ref="C112" r:id="rId1" display="https://cds.unistra.fr/cgi-bin/Dic-Simbad?%5bSCH2006b%5d" xr:uid="{9DD3F2B4-9683-7B49-8C86-4938A87017D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2022-05-03T15:26:35Z</dcterms:modified>
</cp:coreProperties>
</file>