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7FA92B01-15AF-4770-9B8A-EC7B5B1500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definedNames>
    <definedName name="_xlnm._FilterDatabase" localSheetId="0" hidden="1">Sayfa1!$C$1:$C$195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1" l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D181" i="1"/>
  <c r="D176" i="1"/>
  <c r="D169" i="1"/>
  <c r="D160" i="1"/>
  <c r="D151" i="1"/>
  <c r="D142" i="1"/>
  <c r="D135" i="1"/>
  <c r="D122" i="1"/>
  <c r="D113" i="1"/>
  <c r="D106" i="1"/>
  <c r="D99" i="1"/>
  <c r="D92" i="1"/>
  <c r="D81" i="1"/>
  <c r="D74" i="1"/>
  <c r="D69" i="1"/>
  <c r="D62" i="1"/>
  <c r="D57" i="1"/>
  <c r="D44" i="1"/>
  <c r="D37" i="1"/>
  <c r="D28" i="1"/>
  <c r="D21" i="1"/>
  <c r="D14" i="1"/>
  <c r="D7" i="1"/>
</calcChain>
</file>

<file path=xl/sharedStrings.xml><?xml version="1.0" encoding="utf-8"?>
<sst xmlns="http://schemas.openxmlformats.org/spreadsheetml/2006/main" count="243" uniqueCount="139">
  <si>
    <t>Tekirdağ</t>
  </si>
  <si>
    <t>Edirne</t>
  </si>
  <si>
    <t xml:space="preserve">Balıkesir                  </t>
  </si>
  <si>
    <t>Çanakkale</t>
  </si>
  <si>
    <t xml:space="preserve">Denizli </t>
  </si>
  <si>
    <t>Manisa</t>
  </si>
  <si>
    <t xml:space="preserve">Afyonkarahisar  </t>
  </si>
  <si>
    <t xml:space="preserve">Kütahya </t>
  </si>
  <si>
    <t>Uşak</t>
  </si>
  <si>
    <t>Bursa</t>
  </si>
  <si>
    <t xml:space="preserve">Eskişehir                 </t>
  </si>
  <si>
    <t>Bilecik</t>
  </si>
  <si>
    <t xml:space="preserve">Kocaeli </t>
  </si>
  <si>
    <t>Sakarya</t>
  </si>
  <si>
    <t>Düzce</t>
  </si>
  <si>
    <t>Bolu</t>
  </si>
  <si>
    <t>Yalova</t>
  </si>
  <si>
    <t>Konya</t>
  </si>
  <si>
    <t>Karaman</t>
  </si>
  <si>
    <t>Antalya</t>
  </si>
  <si>
    <t>Isparta</t>
  </si>
  <si>
    <t>Burdur</t>
  </si>
  <si>
    <t>Adana</t>
  </si>
  <si>
    <t>Mersin</t>
  </si>
  <si>
    <t>Hatay</t>
  </si>
  <si>
    <t>Kahramanmaraş</t>
  </si>
  <si>
    <t>Osmaniye</t>
  </si>
  <si>
    <t>Kırıkkale</t>
  </si>
  <si>
    <t>Aksaray</t>
  </si>
  <si>
    <t>Niğde</t>
  </si>
  <si>
    <t>Nevşehir</t>
  </si>
  <si>
    <t>Kırşehir</t>
  </si>
  <si>
    <t>Kayseri</t>
  </si>
  <si>
    <t>Sivas</t>
  </si>
  <si>
    <t>Yozgat</t>
  </si>
  <si>
    <t>Zonguldak</t>
  </si>
  <si>
    <t>Karabük</t>
  </si>
  <si>
    <t>Bartın</t>
  </si>
  <si>
    <t>Kastamonu</t>
  </si>
  <si>
    <t>Çankırı</t>
  </si>
  <si>
    <t>Sinop</t>
  </si>
  <si>
    <t>Samsun</t>
  </si>
  <si>
    <t>Tokat</t>
  </si>
  <si>
    <t>Çorum</t>
  </si>
  <si>
    <t>Amasya</t>
  </si>
  <si>
    <t>Trabzon</t>
  </si>
  <si>
    <t>Ordu</t>
  </si>
  <si>
    <t>Giresun</t>
  </si>
  <si>
    <t>Rize</t>
  </si>
  <si>
    <t>Artvin</t>
  </si>
  <si>
    <t>Gümüşhane</t>
  </si>
  <si>
    <t>Erzurum</t>
  </si>
  <si>
    <t>Erzincan</t>
  </si>
  <si>
    <t xml:space="preserve">Bayburt </t>
  </si>
  <si>
    <t>Ağrı</t>
  </si>
  <si>
    <t>Kars</t>
  </si>
  <si>
    <t>Iğdır</t>
  </si>
  <si>
    <t>Ardahan</t>
  </si>
  <si>
    <t>Malatya</t>
  </si>
  <si>
    <t>Elâzığ</t>
  </si>
  <si>
    <t>Bingöl</t>
  </si>
  <si>
    <t>Tunceli</t>
  </si>
  <si>
    <t>Van</t>
  </si>
  <si>
    <t>Muş</t>
  </si>
  <si>
    <t>Bitlis</t>
  </si>
  <si>
    <t>Hakkari</t>
  </si>
  <si>
    <t>Gaziantep</t>
  </si>
  <si>
    <t>Adıyaman</t>
  </si>
  <si>
    <t>Kilis</t>
  </si>
  <si>
    <t>Şanlıurfa</t>
  </si>
  <si>
    <t>Diyarbakır</t>
  </si>
  <si>
    <t>Mardin</t>
  </si>
  <si>
    <t>Batman</t>
  </si>
  <si>
    <t>Şırnak</t>
  </si>
  <si>
    <t>Siirt</t>
  </si>
  <si>
    <t>Total</t>
  </si>
  <si>
    <t>Homicide</t>
  </si>
  <si>
    <t>Assault</t>
  </si>
  <si>
    <t>Kidnapping</t>
  </si>
  <si>
    <t>Defamation</t>
  </si>
  <si>
    <t>Theft</t>
  </si>
  <si>
    <t>Robbery</t>
  </si>
  <si>
    <t>Swindling</t>
  </si>
  <si>
    <t>Forgery</t>
  </si>
  <si>
    <t>Bribery</t>
  </si>
  <si>
    <t>Smuggling</t>
  </si>
  <si>
    <t>Threat</t>
  </si>
  <si>
    <t>Unknown</t>
  </si>
  <si>
    <t>Erkek</t>
  </si>
  <si>
    <t>Region</t>
  </si>
  <si>
    <t>Sexual Crimes</t>
  </si>
  <si>
    <t>Production and Commerce of Drugs</t>
  </si>
  <si>
    <t>Use and Purchase of Drugs</t>
  </si>
  <si>
    <t>Bad Treatment</t>
  </si>
  <si>
    <t>Embezzlement</t>
  </si>
  <si>
    <t>Crimes Related with Firearms and Knives</t>
  </si>
  <si>
    <t>Forestry Crimes</t>
  </si>
  <si>
    <t>Traffic Crimes</t>
  </si>
  <si>
    <t>Opposition to the Bankruptcy and Enforcement Law</t>
  </si>
  <si>
    <t>Opposition to the Military Criminal Law</t>
  </si>
  <si>
    <t>Damage to Property</t>
  </si>
  <si>
    <t>Prevention of Performance</t>
  </si>
  <si>
    <t>Contrary to the Measures for Family Protection</t>
  </si>
  <si>
    <t>Other Crimes</t>
  </si>
  <si>
    <t>Poverty Rate (%)</t>
  </si>
  <si>
    <t>Cinsiyet</t>
  </si>
  <si>
    <t>Toplam - Total</t>
  </si>
  <si>
    <t>1-Türkiye - Turkey</t>
  </si>
  <si>
    <t>1- Türkiye - Turkey</t>
  </si>
  <si>
    <t xml:space="preserve">2- İstanbul </t>
  </si>
  <si>
    <t>3- Tekirdağ, Edirne, Kırklareli</t>
  </si>
  <si>
    <t xml:space="preserve">Kirklareli </t>
  </si>
  <si>
    <t>4- Balıkesir, Çanakkale</t>
  </si>
  <si>
    <t xml:space="preserve">5- İzmir </t>
  </si>
  <si>
    <t>6- Aydın, Denizli, Muğla</t>
  </si>
  <si>
    <t>Aydin</t>
  </si>
  <si>
    <t>Mugla</t>
  </si>
  <si>
    <t>7- Manisa, Afyon, Kütahya, Uşak</t>
  </si>
  <si>
    <t>8- Bursa, Eskişehir, Bilecik</t>
  </si>
  <si>
    <t>9- Kocaeli, Sakarya, Düzce, Bolu, Yalova</t>
  </si>
  <si>
    <t xml:space="preserve">10- Ankara </t>
  </si>
  <si>
    <t>11- Konya, Karaman</t>
  </si>
  <si>
    <t>12- Antalya, Isparta, Burdur</t>
  </si>
  <si>
    <t>13- Adana, Mersin</t>
  </si>
  <si>
    <t>14- Hatay, Kahramanmaraş, Osmaniye</t>
  </si>
  <si>
    <t>15- Kırıkkale, Aksaray, Niğde, Nevşehir, Kırşehir</t>
  </si>
  <si>
    <t>16- Kayseri, Sivas, Yozgat</t>
  </si>
  <si>
    <t>17- Zonguldak, Karabük, Bartın</t>
  </si>
  <si>
    <t>18- Kastamonu, Çankırı, Sinop</t>
  </si>
  <si>
    <t>19- Samsun, Tokat, Çorum, Amasya</t>
  </si>
  <si>
    <t>20- Trabzon, Ordu, Giresun, Rize, Artvin, Gümüşhane</t>
  </si>
  <si>
    <t>21- Erzurum, Erzincan, Bayburt</t>
  </si>
  <si>
    <t>22- Ağrı, Kars, Iğdır, Ardahan</t>
  </si>
  <si>
    <t>23- Malatya, Elazığ, Bingöl, Tunceli</t>
  </si>
  <si>
    <t>24- Van, Muş, Bitlis, Hakkari</t>
  </si>
  <si>
    <t>25- Gaziantep, Adıyaman, Kilis</t>
  </si>
  <si>
    <t>26- Şanlıurfa, Diyarbakır</t>
  </si>
  <si>
    <t>27- Mardin, Batman, Şırnak, Siirt</t>
  </si>
  <si>
    <t>Region_Number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</si>
</sst>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.0\ ###\ #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9"/>
      <color rgb="FF000000"/>
      <name val="Arial"/>
      <family val="2"/>
      <charset val="162"/>
    </font>
    <font>
      <sz val="9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34">
    <xf numFmtId="0" fontId="0" fillId="0" borderId="0" xfId="0"/>
    <xf numFmtId="0" fontId="4" fillId="0" borderId="0" xfId="4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 wrapText="1"/>
    </xf>
    <xf numFmtId="0" fontId="3" fillId="0" borderId="0" xfId="2" applyFont="1" applyAlignment="1">
      <alignment horizontal="center"/>
    </xf>
    <xf numFmtId="164" fontId="4" fillId="0" borderId="0" xfId="1" applyNumberFormat="1" applyFont="1" applyAlignment="1">
      <alignment horizontal="center" wrapText="1"/>
    </xf>
    <xf numFmtId="0" fontId="8" fillId="0" borderId="0" xfId="4" applyAlignment="1">
      <alignment horizontal="center" vertical="top"/>
    </xf>
    <xf numFmtId="164" fontId="5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7" fillId="3" borderId="0" xfId="4" applyFont="1" applyFill="1" applyAlignment="1">
      <alignment horizontal="center" vertical="top"/>
    </xf>
    <xf numFmtId="0" fontId="8" fillId="3" borderId="0" xfId="4" applyFill="1" applyAlignment="1">
      <alignment horizontal="center" vertical="top"/>
    </xf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0" xfId="2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3" fillId="4" borderId="0" xfId="2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3" fillId="2" borderId="0" xfId="1" applyNumberFormat="1" applyFont="1" applyFill="1" applyAlignment="1">
      <alignment horizontal="center" wrapText="1"/>
    </xf>
    <xf numFmtId="0" fontId="4" fillId="2" borderId="0" xfId="4" applyFont="1" applyFill="1"/>
    <xf numFmtId="164" fontId="4" fillId="2" borderId="0" xfId="1" applyNumberFormat="1" applyFont="1" applyFill="1"/>
    <xf numFmtId="0" fontId="0" fillId="2" borderId="0" xfId="0" applyFill="1"/>
    <xf numFmtId="164" fontId="4" fillId="2" borderId="0" xfId="1" applyNumberFormat="1" applyFont="1" applyFill="1" applyAlignment="1">
      <alignment horizontal="center" wrapText="1"/>
    </xf>
    <xf numFmtId="0" fontId="8" fillId="2" borderId="0" xfId="4" applyFill="1" applyAlignment="1">
      <alignment horizontal="center" vertical="top"/>
    </xf>
    <xf numFmtId="164" fontId="5" fillId="2" borderId="0" xfId="3" applyNumberFormat="1" applyFont="1" applyFill="1" applyAlignment="1">
      <alignment horizontal="center"/>
    </xf>
    <xf numFmtId="164" fontId="6" fillId="2" borderId="0" xfId="3" applyNumberFormat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4" borderId="0" xfId="1" applyFont="1" applyFill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2 3" xfId="3" xr:uid="{00000000-0005-0000-0000-000002000000}"/>
    <cellStyle name="Normal 3" xfId="4" xr:uid="{00000000-0005-0000-0000-000003000000}"/>
    <cellStyle name="Normal 4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95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44.7109375" style="14" bestFit="1" customWidth="1"/>
    <col min="2" max="2" width="12.42578125" style="14" bestFit="1" customWidth="1"/>
    <col min="3" max="3" width="12.140625" style="14" bestFit="1" customWidth="1"/>
    <col min="4" max="6" width="8.7109375" style="14"/>
    <col min="7" max="7" width="11.28515625" style="14" bestFit="1" customWidth="1"/>
    <col min="8" max="8" width="9" style="14" bestFit="1" customWidth="1"/>
    <col min="9" max="9" width="9.140625" style="14" bestFit="1" customWidth="1"/>
    <col min="10" max="12" width="8.7109375" style="14"/>
    <col min="13" max="13" width="27.140625" style="14" bestFit="1" customWidth="1"/>
    <col min="14" max="14" width="21.140625" style="14" bestFit="1" customWidth="1"/>
    <col min="15" max="15" width="8.7109375" style="14"/>
    <col min="16" max="16" width="11.5703125" style="14" bestFit="1" customWidth="1"/>
    <col min="17" max="17" width="11.28515625" style="14" bestFit="1" customWidth="1"/>
    <col min="18" max="19" width="8.7109375" style="14"/>
    <col min="20" max="20" width="10.5703125" style="14" bestFit="1" customWidth="1"/>
    <col min="21" max="21" width="12" style="14" bestFit="1" customWidth="1"/>
    <col min="22" max="22" width="31.140625" style="14" bestFit="1" customWidth="1"/>
    <col min="23" max="23" width="38.7109375" style="14" bestFit="1" customWidth="1"/>
    <col min="24" max="24" width="29" style="14" bestFit="1" customWidth="1"/>
    <col min="25" max="25" width="8.7109375" style="14"/>
    <col min="26" max="26" width="15.42578125" style="14" bestFit="1" customWidth="1"/>
    <col min="27" max="27" width="20.42578125" style="14" bestFit="1" customWidth="1"/>
    <col min="28" max="28" width="35.140625" style="14" bestFit="1" customWidth="1"/>
    <col min="29" max="29" width="10.42578125" style="14" bestFit="1" customWidth="1"/>
    <col min="30" max="30" width="8.7109375" style="14"/>
    <col min="31" max="31" width="13.42578125" style="23" bestFit="1" customWidth="1"/>
  </cols>
  <sheetData>
    <row r="1" spans="1:253" x14ac:dyDescent="0.25">
      <c r="A1" s="14" t="s">
        <v>89</v>
      </c>
      <c r="B1" s="14" t="s">
        <v>138</v>
      </c>
      <c r="C1" s="4" t="s">
        <v>105</v>
      </c>
      <c r="D1" s="4" t="s">
        <v>75</v>
      </c>
      <c r="E1" s="4" t="s">
        <v>76</v>
      </c>
      <c r="F1" s="4" t="s">
        <v>77</v>
      </c>
      <c r="G1" s="4" t="s">
        <v>90</v>
      </c>
      <c r="H1" s="4" t="s">
        <v>78</v>
      </c>
      <c r="I1" s="4" t="s">
        <v>79</v>
      </c>
      <c r="J1" s="4" t="s">
        <v>80</v>
      </c>
      <c r="K1" s="4" t="s">
        <v>81</v>
      </c>
      <c r="L1" s="4" t="s">
        <v>82</v>
      </c>
      <c r="M1" s="4" t="s">
        <v>91</v>
      </c>
      <c r="N1" s="4" t="s">
        <v>92</v>
      </c>
      <c r="O1" s="4" t="s">
        <v>83</v>
      </c>
      <c r="P1" s="4" t="s">
        <v>93</v>
      </c>
      <c r="Q1" s="4" t="s">
        <v>94</v>
      </c>
      <c r="R1" s="4" t="s">
        <v>84</v>
      </c>
      <c r="S1" s="4" t="s">
        <v>85</v>
      </c>
      <c r="T1" s="4" t="s">
        <v>97</v>
      </c>
      <c r="U1" s="4" t="s">
        <v>96</v>
      </c>
      <c r="V1" s="4" t="s">
        <v>95</v>
      </c>
      <c r="W1" s="4" t="s">
        <v>98</v>
      </c>
      <c r="X1" s="4" t="s">
        <v>99</v>
      </c>
      <c r="Y1" s="4" t="s">
        <v>86</v>
      </c>
      <c r="Z1" s="4" t="s">
        <v>100</v>
      </c>
      <c r="AA1" s="4" t="s">
        <v>101</v>
      </c>
      <c r="AB1" s="4" t="s">
        <v>102</v>
      </c>
      <c r="AC1" s="4" t="s">
        <v>103</v>
      </c>
      <c r="AD1" s="4" t="s">
        <v>87</v>
      </c>
      <c r="AE1" s="21" t="s">
        <v>104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pans="1:253" s="27" customFormat="1" x14ac:dyDescent="0.25">
      <c r="A2" s="20" t="s">
        <v>107</v>
      </c>
      <c r="B2" s="5">
        <v>1</v>
      </c>
      <c r="C2" s="17" t="s">
        <v>106</v>
      </c>
      <c r="D2" s="24">
        <v>281605</v>
      </c>
      <c r="E2" s="24">
        <v>9574</v>
      </c>
      <c r="F2" s="24">
        <v>34897</v>
      </c>
      <c r="G2" s="24">
        <v>5800</v>
      </c>
      <c r="H2" s="24">
        <v>3173</v>
      </c>
      <c r="I2" s="24">
        <v>4237</v>
      </c>
      <c r="J2" s="24">
        <v>42752</v>
      </c>
      <c r="K2" s="24">
        <v>13300</v>
      </c>
      <c r="L2" s="24">
        <v>7947</v>
      </c>
      <c r="M2" s="24">
        <v>19748</v>
      </c>
      <c r="N2" s="24">
        <v>11944</v>
      </c>
      <c r="O2" s="24">
        <v>8493</v>
      </c>
      <c r="P2" s="24">
        <v>141</v>
      </c>
      <c r="Q2" s="24">
        <v>210</v>
      </c>
      <c r="R2" s="24">
        <v>158</v>
      </c>
      <c r="S2" s="24">
        <v>8111</v>
      </c>
      <c r="T2" s="24">
        <v>11219</v>
      </c>
      <c r="U2" s="24">
        <v>844</v>
      </c>
      <c r="V2" s="24">
        <v>7078</v>
      </c>
      <c r="W2" s="24">
        <v>15233</v>
      </c>
      <c r="X2" s="24">
        <v>3251</v>
      </c>
      <c r="Y2" s="24">
        <v>14235</v>
      </c>
      <c r="Z2" s="24">
        <v>2884</v>
      </c>
      <c r="AA2" s="24">
        <v>3727</v>
      </c>
      <c r="AB2" s="24">
        <v>5122</v>
      </c>
      <c r="AC2" s="24">
        <v>47482</v>
      </c>
      <c r="AD2" s="24">
        <v>45</v>
      </c>
      <c r="AE2" s="21">
        <v>14.4</v>
      </c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</row>
    <row r="3" spans="1:253" s="27" customFormat="1" x14ac:dyDescent="0.25">
      <c r="A3" s="20" t="s">
        <v>108</v>
      </c>
      <c r="B3" s="5">
        <v>1</v>
      </c>
      <c r="C3" s="16" t="s">
        <v>88</v>
      </c>
      <c r="D3" s="24">
        <v>270260</v>
      </c>
      <c r="E3" s="24">
        <v>9339</v>
      </c>
      <c r="F3" s="24">
        <v>33944</v>
      </c>
      <c r="G3" s="24">
        <v>5758</v>
      </c>
      <c r="H3" s="24">
        <v>3055</v>
      </c>
      <c r="I3" s="24">
        <v>3994</v>
      </c>
      <c r="J3" s="24">
        <v>40040</v>
      </c>
      <c r="K3" s="24">
        <v>12973</v>
      </c>
      <c r="L3" s="24">
        <v>7534</v>
      </c>
      <c r="M3" s="24">
        <v>18780</v>
      </c>
      <c r="N3" s="24">
        <v>11670</v>
      </c>
      <c r="O3" s="24">
        <v>8162</v>
      </c>
      <c r="P3" s="24">
        <v>87</v>
      </c>
      <c r="Q3" s="24">
        <v>200</v>
      </c>
      <c r="R3" s="24">
        <v>156</v>
      </c>
      <c r="S3" s="24">
        <v>7898</v>
      </c>
      <c r="T3" s="24">
        <v>11084</v>
      </c>
      <c r="U3" s="24">
        <v>816</v>
      </c>
      <c r="V3" s="24">
        <v>6988</v>
      </c>
      <c r="W3" s="24">
        <v>14459</v>
      </c>
      <c r="X3" s="24">
        <v>3251</v>
      </c>
      <c r="Y3" s="24">
        <v>13833</v>
      </c>
      <c r="Z3" s="24">
        <v>2773</v>
      </c>
      <c r="AA3" s="24">
        <v>3575</v>
      </c>
      <c r="AB3" s="24">
        <v>4988</v>
      </c>
      <c r="AC3" s="24">
        <v>44858</v>
      </c>
      <c r="AD3" s="24">
        <v>45</v>
      </c>
      <c r="AE3" s="21">
        <v>14.4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</row>
    <row r="4" spans="1:253" x14ac:dyDescent="0.25">
      <c r="A4" s="32"/>
      <c r="B4" s="3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22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s="27" customFormat="1" x14ac:dyDescent="0.25">
      <c r="A5" s="15" t="s">
        <v>109</v>
      </c>
      <c r="B5" s="32">
        <v>2</v>
      </c>
      <c r="C5" s="16" t="s">
        <v>88</v>
      </c>
      <c r="D5" s="24">
        <v>45291</v>
      </c>
      <c r="E5" s="28">
        <v>1605</v>
      </c>
      <c r="F5" s="28">
        <v>4969</v>
      </c>
      <c r="G5" s="28">
        <v>948</v>
      </c>
      <c r="H5" s="28">
        <v>479</v>
      </c>
      <c r="I5" s="28">
        <v>420</v>
      </c>
      <c r="J5" s="28">
        <v>6952</v>
      </c>
      <c r="K5" s="28">
        <v>3292</v>
      </c>
      <c r="L5" s="28">
        <v>1811</v>
      </c>
      <c r="M5" s="28">
        <v>3067</v>
      </c>
      <c r="N5" s="28">
        <v>3185</v>
      </c>
      <c r="O5" s="28">
        <v>2976</v>
      </c>
      <c r="P5" s="28">
        <v>13</v>
      </c>
      <c r="Q5" s="28">
        <v>25</v>
      </c>
      <c r="R5" s="28">
        <v>42</v>
      </c>
      <c r="S5" s="29">
        <v>782</v>
      </c>
      <c r="T5" s="28">
        <v>1009</v>
      </c>
      <c r="U5" s="28">
        <v>27</v>
      </c>
      <c r="V5" s="28">
        <v>1516</v>
      </c>
      <c r="W5" s="28">
        <v>1430</v>
      </c>
      <c r="X5" s="28">
        <v>371</v>
      </c>
      <c r="Y5" s="28">
        <v>1429</v>
      </c>
      <c r="Z5" s="28">
        <v>385</v>
      </c>
      <c r="AA5" s="28">
        <v>506</v>
      </c>
      <c r="AB5" s="28">
        <v>737</v>
      </c>
      <c r="AC5" s="28">
        <v>7311</v>
      </c>
      <c r="AD5" s="28">
        <v>4</v>
      </c>
      <c r="AE5" s="21">
        <v>11</v>
      </c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</row>
    <row r="6" spans="1:253" x14ac:dyDescent="0.25">
      <c r="A6" s="32"/>
      <c r="B6" s="32"/>
      <c r="C6" s="3"/>
      <c r="D6" s="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22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27" customFormat="1" x14ac:dyDescent="0.25">
      <c r="A7" s="15" t="s">
        <v>110</v>
      </c>
      <c r="B7" s="32">
        <v>3</v>
      </c>
      <c r="C7" s="16" t="s">
        <v>88</v>
      </c>
      <c r="D7" s="24">
        <f t="shared" ref="D7:AD7" si="0">D8+D10+D12</f>
        <v>6614</v>
      </c>
      <c r="E7" s="24">
        <f t="shared" si="0"/>
        <v>176</v>
      </c>
      <c r="F7" s="24">
        <f t="shared" si="0"/>
        <v>784</v>
      </c>
      <c r="G7" s="24">
        <f t="shared" si="0"/>
        <v>147</v>
      </c>
      <c r="H7" s="24">
        <f t="shared" si="0"/>
        <v>74</v>
      </c>
      <c r="I7" s="24">
        <f t="shared" si="0"/>
        <v>90</v>
      </c>
      <c r="J7" s="24">
        <f t="shared" si="0"/>
        <v>1006</v>
      </c>
      <c r="K7" s="24">
        <f t="shared" si="0"/>
        <v>263</v>
      </c>
      <c r="L7" s="24">
        <f t="shared" si="0"/>
        <v>125</v>
      </c>
      <c r="M7" s="24">
        <f t="shared" si="0"/>
        <v>301</v>
      </c>
      <c r="N7" s="24">
        <f t="shared" si="0"/>
        <v>354</v>
      </c>
      <c r="O7" s="24">
        <f t="shared" si="0"/>
        <v>150</v>
      </c>
      <c r="P7" s="24">
        <f t="shared" si="0"/>
        <v>2</v>
      </c>
      <c r="Q7" s="24">
        <f t="shared" si="0"/>
        <v>16</v>
      </c>
      <c r="R7" s="24">
        <f t="shared" si="0"/>
        <v>7</v>
      </c>
      <c r="S7" s="24">
        <f t="shared" si="0"/>
        <v>137</v>
      </c>
      <c r="T7" s="24">
        <f t="shared" si="0"/>
        <v>309</v>
      </c>
      <c r="U7" s="24">
        <f t="shared" si="0"/>
        <v>8</v>
      </c>
      <c r="V7" s="24">
        <f t="shared" si="0"/>
        <v>122</v>
      </c>
      <c r="W7" s="24">
        <f t="shared" si="0"/>
        <v>436</v>
      </c>
      <c r="X7" s="24">
        <f t="shared" si="0"/>
        <v>432</v>
      </c>
      <c r="Y7" s="24">
        <f t="shared" si="0"/>
        <v>314</v>
      </c>
      <c r="Z7" s="24">
        <f t="shared" si="0"/>
        <v>88</v>
      </c>
      <c r="AA7" s="24">
        <f t="shared" si="0"/>
        <v>71</v>
      </c>
      <c r="AB7" s="24">
        <f t="shared" si="0"/>
        <v>131</v>
      </c>
      <c r="AC7" s="24">
        <f t="shared" si="0"/>
        <v>1069</v>
      </c>
      <c r="AD7" s="24">
        <f t="shared" si="0"/>
        <v>2</v>
      </c>
      <c r="AE7" s="21">
        <v>13.3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</row>
    <row r="8" spans="1:253" x14ac:dyDescent="0.25">
      <c r="A8" s="33" t="s">
        <v>0</v>
      </c>
      <c r="B8" s="32"/>
      <c r="C8" s="18" t="s">
        <v>88</v>
      </c>
      <c r="D8" s="6">
        <v>3171</v>
      </c>
      <c r="E8" s="8">
        <v>78</v>
      </c>
      <c r="F8" s="8">
        <v>412</v>
      </c>
      <c r="G8" s="8">
        <v>79</v>
      </c>
      <c r="H8" s="8">
        <v>40</v>
      </c>
      <c r="I8" s="8">
        <v>48</v>
      </c>
      <c r="J8" s="8">
        <v>550</v>
      </c>
      <c r="K8" s="8">
        <v>151</v>
      </c>
      <c r="L8" s="8">
        <v>77</v>
      </c>
      <c r="M8" s="8">
        <v>142</v>
      </c>
      <c r="N8" s="8">
        <v>193</v>
      </c>
      <c r="O8" s="8">
        <v>82</v>
      </c>
      <c r="P8" s="8">
        <v>2</v>
      </c>
      <c r="Q8" s="8">
        <v>1</v>
      </c>
      <c r="R8" s="8">
        <v>4</v>
      </c>
      <c r="S8" s="9">
        <v>41</v>
      </c>
      <c r="T8" s="8">
        <v>166</v>
      </c>
      <c r="U8" s="8">
        <v>5</v>
      </c>
      <c r="V8" s="8">
        <v>70</v>
      </c>
      <c r="W8" s="8">
        <v>253</v>
      </c>
      <c r="X8" s="8">
        <v>157</v>
      </c>
      <c r="Y8" s="8">
        <v>160</v>
      </c>
      <c r="Z8" s="8">
        <v>48</v>
      </c>
      <c r="AA8" s="8">
        <v>32</v>
      </c>
      <c r="AB8" s="8">
        <v>76</v>
      </c>
      <c r="AC8" s="8">
        <v>304</v>
      </c>
      <c r="AD8" s="8">
        <v>0</v>
      </c>
      <c r="AE8" s="22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x14ac:dyDescent="0.25">
      <c r="A9" s="33"/>
      <c r="B9" s="32"/>
      <c r="C9" s="19"/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22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x14ac:dyDescent="0.25">
      <c r="A10" s="33" t="s">
        <v>1</v>
      </c>
      <c r="B10" s="32"/>
      <c r="C10" s="18" t="s">
        <v>88</v>
      </c>
      <c r="D10" s="6">
        <v>2131</v>
      </c>
      <c r="E10" s="8">
        <v>54</v>
      </c>
      <c r="F10" s="8">
        <v>205</v>
      </c>
      <c r="G10" s="8">
        <v>36</v>
      </c>
      <c r="H10" s="8">
        <v>23</v>
      </c>
      <c r="I10" s="8">
        <v>30</v>
      </c>
      <c r="J10" s="8">
        <v>248</v>
      </c>
      <c r="K10" s="8">
        <v>58</v>
      </c>
      <c r="L10" s="8">
        <v>26</v>
      </c>
      <c r="M10" s="8">
        <v>86</v>
      </c>
      <c r="N10" s="8">
        <v>109</v>
      </c>
      <c r="O10" s="8">
        <v>47</v>
      </c>
      <c r="P10" s="8">
        <v>0</v>
      </c>
      <c r="Q10" s="8">
        <v>11</v>
      </c>
      <c r="R10" s="8">
        <v>3</v>
      </c>
      <c r="S10" s="9">
        <v>74</v>
      </c>
      <c r="T10" s="8">
        <v>69</v>
      </c>
      <c r="U10" s="8">
        <v>0</v>
      </c>
      <c r="V10" s="8">
        <v>34</v>
      </c>
      <c r="W10" s="8">
        <v>76</v>
      </c>
      <c r="X10" s="8">
        <v>207</v>
      </c>
      <c r="Y10" s="8">
        <v>95</v>
      </c>
      <c r="Z10" s="8">
        <v>22</v>
      </c>
      <c r="AA10" s="8">
        <v>18</v>
      </c>
      <c r="AB10" s="8">
        <v>26</v>
      </c>
      <c r="AC10" s="8">
        <v>573</v>
      </c>
      <c r="AD10" s="8">
        <v>1</v>
      </c>
      <c r="AE10" s="22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x14ac:dyDescent="0.25">
      <c r="A11" s="33"/>
      <c r="B11" s="32"/>
      <c r="C11" s="19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22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x14ac:dyDescent="0.25">
      <c r="A12" s="33" t="s">
        <v>111</v>
      </c>
      <c r="B12" s="32"/>
      <c r="C12" s="18" t="s">
        <v>88</v>
      </c>
      <c r="D12" s="6">
        <v>1312</v>
      </c>
      <c r="E12" s="8">
        <v>44</v>
      </c>
      <c r="F12" s="8">
        <v>167</v>
      </c>
      <c r="G12" s="8">
        <v>32</v>
      </c>
      <c r="H12" s="8">
        <v>11</v>
      </c>
      <c r="I12" s="8">
        <v>12</v>
      </c>
      <c r="J12" s="8">
        <v>208</v>
      </c>
      <c r="K12" s="8">
        <v>54</v>
      </c>
      <c r="L12" s="8">
        <v>22</v>
      </c>
      <c r="M12" s="8">
        <v>73</v>
      </c>
      <c r="N12" s="8">
        <v>52</v>
      </c>
      <c r="O12" s="8">
        <v>21</v>
      </c>
      <c r="P12" s="8">
        <v>0</v>
      </c>
      <c r="Q12" s="8">
        <v>4</v>
      </c>
      <c r="R12" s="8">
        <v>0</v>
      </c>
      <c r="S12" s="9">
        <v>22</v>
      </c>
      <c r="T12" s="8">
        <v>74</v>
      </c>
      <c r="U12" s="8">
        <v>3</v>
      </c>
      <c r="V12" s="8">
        <v>18</v>
      </c>
      <c r="W12" s="8">
        <v>107</v>
      </c>
      <c r="X12" s="8">
        <v>68</v>
      </c>
      <c r="Y12" s="8">
        <v>59</v>
      </c>
      <c r="Z12" s="8">
        <v>18</v>
      </c>
      <c r="AA12" s="8">
        <v>21</v>
      </c>
      <c r="AB12" s="8">
        <v>29</v>
      </c>
      <c r="AC12" s="8">
        <v>192</v>
      </c>
      <c r="AD12" s="8">
        <v>1</v>
      </c>
      <c r="AE12" s="2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x14ac:dyDescent="0.25">
      <c r="A13" s="32"/>
      <c r="B13" s="32"/>
      <c r="C13" s="3"/>
      <c r="D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22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27" customFormat="1" x14ac:dyDescent="0.25">
      <c r="A14" s="15" t="s">
        <v>112</v>
      </c>
      <c r="B14" s="32">
        <v>4</v>
      </c>
      <c r="C14" s="16" t="s">
        <v>88</v>
      </c>
      <c r="D14" s="24">
        <f t="shared" ref="D14:AD14" si="1">D15+D17</f>
        <v>7258</v>
      </c>
      <c r="E14" s="24">
        <f t="shared" si="1"/>
        <v>276</v>
      </c>
      <c r="F14" s="24">
        <f t="shared" si="1"/>
        <v>1009</v>
      </c>
      <c r="G14" s="24">
        <f t="shared" si="1"/>
        <v>180</v>
      </c>
      <c r="H14" s="24">
        <f t="shared" si="1"/>
        <v>114</v>
      </c>
      <c r="I14" s="24">
        <f t="shared" si="1"/>
        <v>125</v>
      </c>
      <c r="J14" s="24">
        <f t="shared" si="1"/>
        <v>946</v>
      </c>
      <c r="K14" s="24">
        <f t="shared" si="1"/>
        <v>264</v>
      </c>
      <c r="L14" s="24">
        <f t="shared" si="1"/>
        <v>221</v>
      </c>
      <c r="M14" s="24">
        <f t="shared" si="1"/>
        <v>285</v>
      </c>
      <c r="N14" s="24">
        <f t="shared" si="1"/>
        <v>167</v>
      </c>
      <c r="O14" s="24">
        <f t="shared" si="1"/>
        <v>119</v>
      </c>
      <c r="P14" s="24">
        <f t="shared" si="1"/>
        <v>3</v>
      </c>
      <c r="Q14" s="24">
        <f t="shared" si="1"/>
        <v>6</v>
      </c>
      <c r="R14" s="24">
        <f t="shared" si="1"/>
        <v>4</v>
      </c>
      <c r="S14" s="24">
        <f t="shared" si="1"/>
        <v>72</v>
      </c>
      <c r="T14" s="24">
        <f t="shared" si="1"/>
        <v>322</v>
      </c>
      <c r="U14" s="24">
        <f t="shared" si="1"/>
        <v>32</v>
      </c>
      <c r="V14" s="24">
        <f t="shared" si="1"/>
        <v>185</v>
      </c>
      <c r="W14" s="24">
        <f t="shared" si="1"/>
        <v>658</v>
      </c>
      <c r="X14" s="24">
        <f t="shared" si="1"/>
        <v>183</v>
      </c>
      <c r="Y14" s="24">
        <f t="shared" si="1"/>
        <v>463</v>
      </c>
      <c r="Z14" s="24">
        <f t="shared" si="1"/>
        <v>85</v>
      </c>
      <c r="AA14" s="24">
        <f t="shared" si="1"/>
        <v>93</v>
      </c>
      <c r="AB14" s="24">
        <f t="shared" si="1"/>
        <v>137</v>
      </c>
      <c r="AC14" s="24">
        <f t="shared" si="1"/>
        <v>1305</v>
      </c>
      <c r="AD14" s="24">
        <f t="shared" si="1"/>
        <v>4</v>
      </c>
      <c r="AE14" s="21">
        <v>11.7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</row>
    <row r="15" spans="1:253" x14ac:dyDescent="0.25">
      <c r="A15" s="33" t="s">
        <v>2</v>
      </c>
      <c r="B15" s="32"/>
      <c r="C15" s="18" t="s">
        <v>88</v>
      </c>
      <c r="D15" s="6">
        <v>5147</v>
      </c>
      <c r="E15" s="8">
        <v>217</v>
      </c>
      <c r="F15" s="8">
        <v>764</v>
      </c>
      <c r="G15" s="8">
        <v>118</v>
      </c>
      <c r="H15" s="8">
        <v>83</v>
      </c>
      <c r="I15" s="8">
        <v>78</v>
      </c>
      <c r="J15" s="8">
        <v>703</v>
      </c>
      <c r="K15" s="8">
        <v>206</v>
      </c>
      <c r="L15" s="8">
        <v>146</v>
      </c>
      <c r="M15" s="8">
        <v>231</v>
      </c>
      <c r="N15" s="8">
        <v>89</v>
      </c>
      <c r="O15" s="8">
        <v>77</v>
      </c>
      <c r="P15" s="8">
        <v>2</v>
      </c>
      <c r="Q15" s="8">
        <v>3</v>
      </c>
      <c r="R15" s="8">
        <v>1</v>
      </c>
      <c r="S15" s="9">
        <v>44</v>
      </c>
      <c r="T15" s="8">
        <v>230</v>
      </c>
      <c r="U15" s="8">
        <v>21</v>
      </c>
      <c r="V15" s="8">
        <v>156</v>
      </c>
      <c r="W15" s="8">
        <v>516</v>
      </c>
      <c r="X15" s="8">
        <v>78</v>
      </c>
      <c r="Y15" s="8">
        <v>343</v>
      </c>
      <c r="Z15" s="8">
        <v>65</v>
      </c>
      <c r="AA15" s="8">
        <v>63</v>
      </c>
      <c r="AB15" s="8">
        <v>100</v>
      </c>
      <c r="AC15" s="8">
        <v>810</v>
      </c>
      <c r="AD15" s="8">
        <v>3</v>
      </c>
      <c r="AE15" s="22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x14ac:dyDescent="0.25">
      <c r="A16" s="33"/>
      <c r="B16" s="32"/>
      <c r="C16" s="19"/>
      <c r="D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x14ac:dyDescent="0.25">
      <c r="A17" s="33" t="s">
        <v>3</v>
      </c>
      <c r="B17" s="32"/>
      <c r="C17" s="18" t="s">
        <v>88</v>
      </c>
      <c r="D17" s="6">
        <v>2111</v>
      </c>
      <c r="E17" s="8">
        <v>59</v>
      </c>
      <c r="F17" s="8">
        <v>245</v>
      </c>
      <c r="G17" s="8">
        <v>62</v>
      </c>
      <c r="H17" s="8">
        <v>31</v>
      </c>
      <c r="I17" s="8">
        <v>47</v>
      </c>
      <c r="J17" s="8">
        <v>243</v>
      </c>
      <c r="K17" s="8">
        <v>58</v>
      </c>
      <c r="L17" s="8">
        <v>75</v>
      </c>
      <c r="M17" s="8">
        <v>54</v>
      </c>
      <c r="N17" s="8">
        <v>78</v>
      </c>
      <c r="O17" s="8">
        <v>42</v>
      </c>
      <c r="P17" s="8">
        <v>1</v>
      </c>
      <c r="Q17" s="8">
        <v>3</v>
      </c>
      <c r="R17" s="8">
        <v>3</v>
      </c>
      <c r="S17" s="9">
        <v>28</v>
      </c>
      <c r="T17" s="8">
        <v>92</v>
      </c>
      <c r="U17" s="8">
        <v>11</v>
      </c>
      <c r="V17" s="8">
        <v>29</v>
      </c>
      <c r="W17" s="8">
        <v>142</v>
      </c>
      <c r="X17" s="8">
        <v>105</v>
      </c>
      <c r="Y17" s="8">
        <v>120</v>
      </c>
      <c r="Z17" s="8">
        <v>20</v>
      </c>
      <c r="AA17" s="8">
        <v>30</v>
      </c>
      <c r="AB17" s="8">
        <v>37</v>
      </c>
      <c r="AC17" s="8">
        <v>495</v>
      </c>
      <c r="AD17" s="8">
        <v>1</v>
      </c>
      <c r="AE17" s="2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x14ac:dyDescent="0.25">
      <c r="A18" s="32"/>
      <c r="B18" s="32"/>
      <c r="C18" s="3"/>
      <c r="D18" s="6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27" customFormat="1" x14ac:dyDescent="0.25">
      <c r="A19" s="15" t="s">
        <v>113</v>
      </c>
      <c r="B19" s="32">
        <v>5</v>
      </c>
      <c r="C19" s="16" t="s">
        <v>88</v>
      </c>
      <c r="D19" s="24">
        <v>20635</v>
      </c>
      <c r="E19" s="28">
        <v>551</v>
      </c>
      <c r="F19" s="28">
        <v>2322</v>
      </c>
      <c r="G19" s="28">
        <v>328</v>
      </c>
      <c r="H19" s="28">
        <v>149</v>
      </c>
      <c r="I19" s="28">
        <v>342</v>
      </c>
      <c r="J19" s="28">
        <v>2758</v>
      </c>
      <c r="K19" s="28">
        <v>1112</v>
      </c>
      <c r="L19" s="28">
        <v>744</v>
      </c>
      <c r="M19" s="28">
        <v>973</v>
      </c>
      <c r="N19" s="28">
        <v>1639</v>
      </c>
      <c r="O19" s="28">
        <v>666</v>
      </c>
      <c r="P19" s="28">
        <v>8</v>
      </c>
      <c r="Q19" s="28">
        <v>12</v>
      </c>
      <c r="R19" s="28">
        <v>14</v>
      </c>
      <c r="S19" s="29">
        <v>433</v>
      </c>
      <c r="T19" s="28">
        <v>1196</v>
      </c>
      <c r="U19" s="28">
        <v>22</v>
      </c>
      <c r="V19" s="28">
        <v>407</v>
      </c>
      <c r="W19" s="28">
        <v>947</v>
      </c>
      <c r="X19" s="28">
        <v>241</v>
      </c>
      <c r="Y19" s="28">
        <v>1026</v>
      </c>
      <c r="Z19" s="28">
        <v>195</v>
      </c>
      <c r="AA19" s="28">
        <v>304</v>
      </c>
      <c r="AB19" s="28">
        <v>360</v>
      </c>
      <c r="AC19" s="28">
        <v>3885</v>
      </c>
      <c r="AD19" s="28">
        <v>1</v>
      </c>
      <c r="AE19" s="21">
        <v>11.1</v>
      </c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</row>
    <row r="20" spans="1:253" x14ac:dyDescent="0.25">
      <c r="A20" s="32"/>
      <c r="B20" s="32"/>
      <c r="C20" s="3"/>
      <c r="D20" s="6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27" customFormat="1" x14ac:dyDescent="0.25">
      <c r="A21" s="15" t="s">
        <v>114</v>
      </c>
      <c r="B21" s="32">
        <v>6</v>
      </c>
      <c r="C21" s="16" t="s">
        <v>88</v>
      </c>
      <c r="D21" s="24">
        <f t="shared" ref="D21:AD21" si="2">D22+D24+D26</f>
        <v>14797</v>
      </c>
      <c r="E21" s="24">
        <f t="shared" si="2"/>
        <v>501</v>
      </c>
      <c r="F21" s="24">
        <f t="shared" si="2"/>
        <v>1897</v>
      </c>
      <c r="G21" s="24">
        <f t="shared" si="2"/>
        <v>311</v>
      </c>
      <c r="H21" s="24">
        <f t="shared" si="2"/>
        <v>179</v>
      </c>
      <c r="I21" s="24">
        <f t="shared" si="2"/>
        <v>300</v>
      </c>
      <c r="J21" s="24">
        <f t="shared" si="2"/>
        <v>2058</v>
      </c>
      <c r="K21" s="24">
        <f t="shared" si="2"/>
        <v>591</v>
      </c>
      <c r="L21" s="24">
        <f t="shared" si="2"/>
        <v>484</v>
      </c>
      <c r="M21" s="24">
        <f t="shared" si="2"/>
        <v>720</v>
      </c>
      <c r="N21" s="24">
        <f t="shared" si="2"/>
        <v>553</v>
      </c>
      <c r="O21" s="24">
        <f t="shared" si="2"/>
        <v>312</v>
      </c>
      <c r="P21" s="24">
        <f t="shared" si="2"/>
        <v>2</v>
      </c>
      <c r="Q21" s="24">
        <f t="shared" si="2"/>
        <v>18</v>
      </c>
      <c r="R21" s="24">
        <f t="shared" si="2"/>
        <v>10</v>
      </c>
      <c r="S21" s="24">
        <f t="shared" si="2"/>
        <v>219</v>
      </c>
      <c r="T21" s="24">
        <f t="shared" si="2"/>
        <v>1064</v>
      </c>
      <c r="U21" s="24">
        <f t="shared" si="2"/>
        <v>56</v>
      </c>
      <c r="V21" s="24">
        <f t="shared" si="2"/>
        <v>273</v>
      </c>
      <c r="W21" s="24">
        <f t="shared" si="2"/>
        <v>1165</v>
      </c>
      <c r="X21" s="24">
        <f t="shared" si="2"/>
        <v>107</v>
      </c>
      <c r="Y21" s="24">
        <f t="shared" si="2"/>
        <v>984</v>
      </c>
      <c r="Z21" s="24">
        <f t="shared" si="2"/>
        <v>160</v>
      </c>
      <c r="AA21" s="24">
        <f t="shared" si="2"/>
        <v>246</v>
      </c>
      <c r="AB21" s="24">
        <f t="shared" si="2"/>
        <v>281</v>
      </c>
      <c r="AC21" s="24">
        <f t="shared" si="2"/>
        <v>2305</v>
      </c>
      <c r="AD21" s="24">
        <f t="shared" si="2"/>
        <v>1</v>
      </c>
      <c r="AE21" s="21">
        <v>12.7</v>
      </c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</row>
    <row r="22" spans="1:253" x14ac:dyDescent="0.25">
      <c r="A22" s="33" t="s">
        <v>115</v>
      </c>
      <c r="B22" s="32"/>
      <c r="C22" s="18" t="s">
        <v>88</v>
      </c>
      <c r="D22" s="6">
        <v>5704</v>
      </c>
      <c r="E22" s="8">
        <v>186</v>
      </c>
      <c r="F22" s="8">
        <v>745</v>
      </c>
      <c r="G22" s="8">
        <v>115</v>
      </c>
      <c r="H22" s="8">
        <v>70</v>
      </c>
      <c r="I22" s="8">
        <v>100</v>
      </c>
      <c r="J22" s="8">
        <v>845</v>
      </c>
      <c r="K22" s="8">
        <v>260</v>
      </c>
      <c r="L22" s="8">
        <v>157</v>
      </c>
      <c r="M22" s="8">
        <v>282</v>
      </c>
      <c r="N22" s="8">
        <v>335</v>
      </c>
      <c r="O22" s="8">
        <v>99</v>
      </c>
      <c r="P22" s="8">
        <v>1</v>
      </c>
      <c r="Q22" s="8">
        <v>3</v>
      </c>
      <c r="R22" s="8">
        <v>0</v>
      </c>
      <c r="S22" s="9">
        <v>77</v>
      </c>
      <c r="T22" s="8">
        <v>391</v>
      </c>
      <c r="U22" s="8">
        <v>21</v>
      </c>
      <c r="V22" s="8">
        <v>113</v>
      </c>
      <c r="W22" s="8">
        <v>302</v>
      </c>
      <c r="X22" s="8">
        <v>62</v>
      </c>
      <c r="Y22" s="8">
        <v>384</v>
      </c>
      <c r="Z22" s="8">
        <v>66</v>
      </c>
      <c r="AA22" s="8">
        <v>115</v>
      </c>
      <c r="AB22" s="8">
        <v>95</v>
      </c>
      <c r="AC22" s="8">
        <v>880</v>
      </c>
      <c r="AD22" s="8">
        <v>0</v>
      </c>
      <c r="AE22" s="2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x14ac:dyDescent="0.25">
      <c r="A23" s="33"/>
      <c r="B23" s="32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2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x14ac:dyDescent="0.25">
      <c r="A24" s="33" t="s">
        <v>4</v>
      </c>
      <c r="B24" s="32"/>
      <c r="C24" s="18" t="s">
        <v>88</v>
      </c>
      <c r="D24" s="6">
        <v>4783</v>
      </c>
      <c r="E24" s="8">
        <v>133</v>
      </c>
      <c r="F24" s="8">
        <v>528</v>
      </c>
      <c r="G24" s="8">
        <v>97</v>
      </c>
      <c r="H24" s="8">
        <v>63</v>
      </c>
      <c r="I24" s="8">
        <v>102</v>
      </c>
      <c r="J24" s="8">
        <v>737</v>
      </c>
      <c r="K24" s="8">
        <v>211</v>
      </c>
      <c r="L24" s="8">
        <v>205</v>
      </c>
      <c r="M24" s="8">
        <v>196</v>
      </c>
      <c r="N24" s="8">
        <v>150</v>
      </c>
      <c r="O24" s="8">
        <v>108</v>
      </c>
      <c r="P24" s="8">
        <v>1</v>
      </c>
      <c r="Q24" s="8">
        <v>5</v>
      </c>
      <c r="R24" s="8">
        <v>1</v>
      </c>
      <c r="S24" s="9">
        <v>78</v>
      </c>
      <c r="T24" s="8">
        <v>261</v>
      </c>
      <c r="U24" s="8">
        <v>10</v>
      </c>
      <c r="V24" s="8">
        <v>101</v>
      </c>
      <c r="W24" s="8">
        <v>570</v>
      </c>
      <c r="X24" s="8">
        <v>25</v>
      </c>
      <c r="Y24" s="8">
        <v>319</v>
      </c>
      <c r="Z24" s="8">
        <v>44</v>
      </c>
      <c r="AA24" s="8">
        <v>56</v>
      </c>
      <c r="AB24" s="8">
        <v>108</v>
      </c>
      <c r="AC24" s="8">
        <v>674</v>
      </c>
      <c r="AD24" s="8">
        <v>0</v>
      </c>
      <c r="AE24" s="22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x14ac:dyDescent="0.25">
      <c r="A25" s="33"/>
      <c r="B25" s="32"/>
      <c r="C25" s="19"/>
      <c r="D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22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x14ac:dyDescent="0.25">
      <c r="A26" s="33" t="s">
        <v>116</v>
      </c>
      <c r="B26" s="32"/>
      <c r="C26" s="18" t="s">
        <v>88</v>
      </c>
      <c r="D26" s="6">
        <v>4310</v>
      </c>
      <c r="E26" s="8">
        <v>182</v>
      </c>
      <c r="F26" s="8">
        <v>624</v>
      </c>
      <c r="G26" s="8">
        <v>99</v>
      </c>
      <c r="H26" s="8">
        <v>46</v>
      </c>
      <c r="I26" s="8">
        <v>98</v>
      </c>
      <c r="J26" s="8">
        <v>476</v>
      </c>
      <c r="K26" s="8">
        <v>120</v>
      </c>
      <c r="L26" s="8">
        <v>122</v>
      </c>
      <c r="M26" s="8">
        <v>242</v>
      </c>
      <c r="N26" s="8">
        <v>68</v>
      </c>
      <c r="O26" s="8">
        <v>105</v>
      </c>
      <c r="P26" s="8">
        <v>0</v>
      </c>
      <c r="Q26" s="8">
        <v>10</v>
      </c>
      <c r="R26" s="8">
        <v>9</v>
      </c>
      <c r="S26" s="9">
        <v>64</v>
      </c>
      <c r="T26" s="8">
        <v>412</v>
      </c>
      <c r="U26" s="8">
        <v>25</v>
      </c>
      <c r="V26" s="8">
        <v>59</v>
      </c>
      <c r="W26" s="8">
        <v>293</v>
      </c>
      <c r="X26" s="8">
        <v>20</v>
      </c>
      <c r="Y26" s="8">
        <v>281</v>
      </c>
      <c r="Z26" s="8">
        <v>50</v>
      </c>
      <c r="AA26" s="8">
        <v>75</v>
      </c>
      <c r="AB26" s="8">
        <v>78</v>
      </c>
      <c r="AC26" s="8">
        <v>751</v>
      </c>
      <c r="AD26" s="8">
        <v>1</v>
      </c>
      <c r="AE26" s="22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x14ac:dyDescent="0.25">
      <c r="A27" s="32"/>
      <c r="B27" s="32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27" customFormat="1" x14ac:dyDescent="0.25">
      <c r="A28" s="15" t="s">
        <v>117</v>
      </c>
      <c r="B28" s="32">
        <v>7</v>
      </c>
      <c r="C28" s="16" t="s">
        <v>88</v>
      </c>
      <c r="D28" s="20">
        <f t="shared" ref="D28:AD28" si="3">D29+D31+D33+D35</f>
        <v>12523</v>
      </c>
      <c r="E28" s="20">
        <f t="shared" si="3"/>
        <v>493</v>
      </c>
      <c r="F28" s="20">
        <f t="shared" si="3"/>
        <v>1788</v>
      </c>
      <c r="G28" s="20">
        <f t="shared" si="3"/>
        <v>292</v>
      </c>
      <c r="H28" s="20">
        <f t="shared" si="3"/>
        <v>151</v>
      </c>
      <c r="I28" s="20">
        <f t="shared" si="3"/>
        <v>226</v>
      </c>
      <c r="J28" s="20">
        <f t="shared" si="3"/>
        <v>1518</v>
      </c>
      <c r="K28" s="20">
        <f t="shared" si="3"/>
        <v>494</v>
      </c>
      <c r="L28" s="20">
        <f t="shared" si="3"/>
        <v>375</v>
      </c>
      <c r="M28" s="20">
        <f t="shared" si="3"/>
        <v>581</v>
      </c>
      <c r="N28" s="20">
        <f t="shared" si="3"/>
        <v>264</v>
      </c>
      <c r="O28" s="20">
        <f t="shared" si="3"/>
        <v>216</v>
      </c>
      <c r="P28" s="20">
        <f t="shared" si="3"/>
        <v>2</v>
      </c>
      <c r="Q28" s="20">
        <f t="shared" si="3"/>
        <v>18</v>
      </c>
      <c r="R28" s="20">
        <f t="shared" si="3"/>
        <v>2</v>
      </c>
      <c r="S28" s="20">
        <f t="shared" si="3"/>
        <v>189</v>
      </c>
      <c r="T28" s="20">
        <f t="shared" si="3"/>
        <v>624</v>
      </c>
      <c r="U28" s="20">
        <f t="shared" si="3"/>
        <v>37</v>
      </c>
      <c r="V28" s="20">
        <f t="shared" si="3"/>
        <v>173</v>
      </c>
      <c r="W28" s="20">
        <f t="shared" si="3"/>
        <v>1034</v>
      </c>
      <c r="X28" s="20">
        <f t="shared" si="3"/>
        <v>101</v>
      </c>
      <c r="Y28" s="20">
        <f t="shared" si="3"/>
        <v>898</v>
      </c>
      <c r="Z28" s="20">
        <f t="shared" si="3"/>
        <v>148</v>
      </c>
      <c r="AA28" s="20">
        <f t="shared" si="3"/>
        <v>182</v>
      </c>
      <c r="AB28" s="20">
        <f t="shared" si="3"/>
        <v>239</v>
      </c>
      <c r="AC28" s="20">
        <f t="shared" si="3"/>
        <v>2478</v>
      </c>
      <c r="AD28" s="20">
        <f t="shared" si="3"/>
        <v>0</v>
      </c>
      <c r="AE28" s="21">
        <v>8.8000000000000007</v>
      </c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x14ac:dyDescent="0.25">
      <c r="A29" s="33" t="s">
        <v>5</v>
      </c>
      <c r="B29" s="32"/>
      <c r="C29" s="7" t="s">
        <v>88</v>
      </c>
      <c r="D29" s="6">
        <v>6345</v>
      </c>
      <c r="E29" s="8">
        <v>243</v>
      </c>
      <c r="F29" s="8">
        <v>858</v>
      </c>
      <c r="G29" s="8">
        <v>146</v>
      </c>
      <c r="H29" s="8">
        <v>59</v>
      </c>
      <c r="I29" s="8">
        <v>113</v>
      </c>
      <c r="J29" s="8">
        <v>799</v>
      </c>
      <c r="K29" s="8">
        <v>277</v>
      </c>
      <c r="L29" s="8">
        <v>193</v>
      </c>
      <c r="M29" s="8">
        <v>309</v>
      </c>
      <c r="N29" s="8">
        <v>166</v>
      </c>
      <c r="O29" s="8">
        <v>92</v>
      </c>
      <c r="P29" s="8">
        <v>1</v>
      </c>
      <c r="Q29" s="8">
        <v>4</v>
      </c>
      <c r="R29" s="8">
        <v>1</v>
      </c>
      <c r="S29" s="9">
        <v>89</v>
      </c>
      <c r="T29" s="8">
        <v>373</v>
      </c>
      <c r="U29" s="8">
        <v>25</v>
      </c>
      <c r="V29" s="8">
        <v>99</v>
      </c>
      <c r="W29" s="8">
        <v>407</v>
      </c>
      <c r="X29" s="8">
        <v>59</v>
      </c>
      <c r="Y29" s="8">
        <v>419</v>
      </c>
      <c r="Z29" s="8">
        <v>71</v>
      </c>
      <c r="AA29" s="8">
        <v>81</v>
      </c>
      <c r="AB29" s="8">
        <v>161</v>
      </c>
      <c r="AC29" s="8">
        <v>1300</v>
      </c>
      <c r="AD29" s="8">
        <v>0</v>
      </c>
      <c r="AE29" s="22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x14ac:dyDescent="0.25">
      <c r="A30" s="33"/>
      <c r="B30" s="32"/>
      <c r="C30" s="3"/>
      <c r="D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22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x14ac:dyDescent="0.25">
      <c r="A31" s="33" t="s">
        <v>6</v>
      </c>
      <c r="B31" s="32"/>
      <c r="C31" s="7" t="s">
        <v>88</v>
      </c>
      <c r="D31" s="6">
        <v>3062</v>
      </c>
      <c r="E31" s="8">
        <v>138</v>
      </c>
      <c r="F31" s="8">
        <v>439</v>
      </c>
      <c r="G31" s="8">
        <v>65</v>
      </c>
      <c r="H31" s="8">
        <v>46</v>
      </c>
      <c r="I31" s="8">
        <v>52</v>
      </c>
      <c r="J31" s="8">
        <v>383</v>
      </c>
      <c r="K31" s="8">
        <v>100</v>
      </c>
      <c r="L31" s="8">
        <v>101</v>
      </c>
      <c r="M31" s="8">
        <v>110</v>
      </c>
      <c r="N31" s="8">
        <v>47</v>
      </c>
      <c r="O31" s="8">
        <v>67</v>
      </c>
      <c r="P31" s="8">
        <v>1</v>
      </c>
      <c r="Q31" s="8">
        <v>3</v>
      </c>
      <c r="R31" s="8">
        <v>1</v>
      </c>
      <c r="S31" s="9">
        <v>45</v>
      </c>
      <c r="T31" s="8">
        <v>119</v>
      </c>
      <c r="U31" s="8">
        <v>4</v>
      </c>
      <c r="V31" s="8">
        <v>29</v>
      </c>
      <c r="W31" s="8">
        <v>328</v>
      </c>
      <c r="X31" s="8">
        <v>28</v>
      </c>
      <c r="Y31" s="8">
        <v>253</v>
      </c>
      <c r="Z31" s="8">
        <v>37</v>
      </c>
      <c r="AA31" s="8">
        <v>55</v>
      </c>
      <c r="AB31" s="8">
        <v>15</v>
      </c>
      <c r="AC31" s="8">
        <v>596</v>
      </c>
      <c r="AD31" s="8">
        <v>0</v>
      </c>
      <c r="AE31" s="22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x14ac:dyDescent="0.25">
      <c r="A32" s="33"/>
      <c r="B32" s="32"/>
      <c r="C32" s="3"/>
      <c r="D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22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x14ac:dyDescent="0.25">
      <c r="A33" s="33" t="s">
        <v>7</v>
      </c>
      <c r="B33" s="32"/>
      <c r="C33" s="7" t="s">
        <v>88</v>
      </c>
      <c r="D33" s="6">
        <v>1654</v>
      </c>
      <c r="E33" s="8">
        <v>62</v>
      </c>
      <c r="F33" s="8">
        <v>265</v>
      </c>
      <c r="G33" s="8">
        <v>50</v>
      </c>
      <c r="H33" s="8">
        <v>20</v>
      </c>
      <c r="I33" s="8">
        <v>33</v>
      </c>
      <c r="J33" s="8">
        <v>199</v>
      </c>
      <c r="K33" s="8">
        <v>59</v>
      </c>
      <c r="L33" s="8">
        <v>33</v>
      </c>
      <c r="M33" s="8">
        <v>55</v>
      </c>
      <c r="N33" s="8">
        <v>19</v>
      </c>
      <c r="O33" s="8">
        <v>27</v>
      </c>
      <c r="P33" s="8">
        <v>0</v>
      </c>
      <c r="Q33" s="8">
        <v>10</v>
      </c>
      <c r="R33" s="8">
        <v>0</v>
      </c>
      <c r="S33" s="9">
        <v>31</v>
      </c>
      <c r="T33" s="8">
        <v>56</v>
      </c>
      <c r="U33" s="8">
        <v>7</v>
      </c>
      <c r="V33" s="8">
        <v>15</v>
      </c>
      <c r="W33" s="8">
        <v>151</v>
      </c>
      <c r="X33" s="8">
        <v>14</v>
      </c>
      <c r="Y33" s="8">
        <v>120</v>
      </c>
      <c r="Z33" s="8">
        <v>22</v>
      </c>
      <c r="AA33" s="8">
        <v>21</v>
      </c>
      <c r="AB33" s="8">
        <v>27</v>
      </c>
      <c r="AC33" s="8">
        <v>358</v>
      </c>
      <c r="AD33" s="8">
        <v>0</v>
      </c>
      <c r="AE33" s="22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x14ac:dyDescent="0.25">
      <c r="A34" s="33"/>
      <c r="B34" s="32"/>
      <c r="C34" s="3"/>
      <c r="D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2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x14ac:dyDescent="0.25">
      <c r="A35" s="33" t="s">
        <v>8</v>
      </c>
      <c r="B35" s="32"/>
      <c r="C35" s="7" t="s">
        <v>88</v>
      </c>
      <c r="D35" s="6">
        <v>1462</v>
      </c>
      <c r="E35" s="8">
        <v>50</v>
      </c>
      <c r="F35" s="8">
        <v>226</v>
      </c>
      <c r="G35" s="8">
        <v>31</v>
      </c>
      <c r="H35" s="8">
        <v>26</v>
      </c>
      <c r="I35" s="8">
        <v>28</v>
      </c>
      <c r="J35" s="8">
        <v>137</v>
      </c>
      <c r="K35" s="8">
        <v>58</v>
      </c>
      <c r="L35" s="8">
        <v>48</v>
      </c>
      <c r="M35" s="8">
        <v>107</v>
      </c>
      <c r="N35" s="8">
        <v>32</v>
      </c>
      <c r="O35" s="8">
        <v>30</v>
      </c>
      <c r="P35" s="8">
        <v>0</v>
      </c>
      <c r="Q35" s="8">
        <v>1</v>
      </c>
      <c r="R35" s="8">
        <v>0</v>
      </c>
      <c r="S35" s="9">
        <v>24</v>
      </c>
      <c r="T35" s="8">
        <v>76</v>
      </c>
      <c r="U35" s="8">
        <v>1</v>
      </c>
      <c r="V35" s="8">
        <v>30</v>
      </c>
      <c r="W35" s="8">
        <v>148</v>
      </c>
      <c r="X35" s="8">
        <v>0</v>
      </c>
      <c r="Y35" s="8">
        <v>106</v>
      </c>
      <c r="Z35" s="8">
        <v>18</v>
      </c>
      <c r="AA35" s="8">
        <v>25</v>
      </c>
      <c r="AB35" s="8">
        <v>36</v>
      </c>
      <c r="AC35" s="8">
        <v>224</v>
      </c>
      <c r="AD35" s="8">
        <v>0</v>
      </c>
      <c r="AE35" s="22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x14ac:dyDescent="0.25">
      <c r="A36" s="32"/>
      <c r="B36" s="32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s="27" customFormat="1" x14ac:dyDescent="0.25">
      <c r="A37" s="15" t="s">
        <v>118</v>
      </c>
      <c r="B37" s="32">
        <v>8</v>
      </c>
      <c r="C37" s="16" t="s">
        <v>88</v>
      </c>
      <c r="D37" s="20">
        <f t="shared" ref="D37:AD37" si="4">D38+D40+D42</f>
        <v>12678</v>
      </c>
      <c r="E37" s="20">
        <f t="shared" si="4"/>
        <v>378</v>
      </c>
      <c r="F37" s="20">
        <f t="shared" si="4"/>
        <v>1854</v>
      </c>
      <c r="G37" s="20">
        <f t="shared" si="4"/>
        <v>327</v>
      </c>
      <c r="H37" s="20">
        <f t="shared" si="4"/>
        <v>146</v>
      </c>
      <c r="I37" s="20">
        <f t="shared" si="4"/>
        <v>226</v>
      </c>
      <c r="J37" s="20">
        <f t="shared" si="4"/>
        <v>2015</v>
      </c>
      <c r="K37" s="20">
        <f t="shared" si="4"/>
        <v>584</v>
      </c>
      <c r="L37" s="20">
        <f t="shared" si="4"/>
        <v>404</v>
      </c>
      <c r="M37" s="20">
        <f t="shared" si="4"/>
        <v>709</v>
      </c>
      <c r="N37" s="20">
        <f t="shared" si="4"/>
        <v>579</v>
      </c>
      <c r="O37" s="20">
        <f t="shared" si="4"/>
        <v>319</v>
      </c>
      <c r="P37" s="20">
        <f t="shared" si="4"/>
        <v>6</v>
      </c>
      <c r="Q37" s="20">
        <f t="shared" si="4"/>
        <v>5</v>
      </c>
      <c r="R37" s="20">
        <f t="shared" si="4"/>
        <v>6</v>
      </c>
      <c r="S37" s="20">
        <f t="shared" si="4"/>
        <v>177</v>
      </c>
      <c r="T37" s="20">
        <f t="shared" si="4"/>
        <v>460</v>
      </c>
      <c r="U37" s="20">
        <f t="shared" si="4"/>
        <v>24</v>
      </c>
      <c r="V37" s="20">
        <f t="shared" si="4"/>
        <v>415</v>
      </c>
      <c r="W37" s="20">
        <f t="shared" si="4"/>
        <v>876</v>
      </c>
      <c r="X37" s="20">
        <f t="shared" si="4"/>
        <v>96</v>
      </c>
      <c r="Y37" s="20">
        <f t="shared" si="4"/>
        <v>685</v>
      </c>
      <c r="Z37" s="20">
        <f t="shared" si="4"/>
        <v>143</v>
      </c>
      <c r="AA37" s="20">
        <f t="shared" si="4"/>
        <v>152</v>
      </c>
      <c r="AB37" s="20">
        <f t="shared" si="4"/>
        <v>277</v>
      </c>
      <c r="AC37" s="20">
        <f t="shared" si="4"/>
        <v>1815</v>
      </c>
      <c r="AD37" s="20">
        <f t="shared" si="4"/>
        <v>0</v>
      </c>
      <c r="AE37" s="21">
        <v>8</v>
      </c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</row>
    <row r="38" spans="1:253" x14ac:dyDescent="0.25">
      <c r="A38" s="33" t="s">
        <v>9</v>
      </c>
      <c r="B38" s="32"/>
      <c r="C38" s="7" t="s">
        <v>88</v>
      </c>
      <c r="D38" s="6">
        <v>9240</v>
      </c>
      <c r="E38" s="8">
        <v>251</v>
      </c>
      <c r="F38" s="8">
        <v>1340</v>
      </c>
      <c r="G38" s="8">
        <v>232</v>
      </c>
      <c r="H38" s="8">
        <v>106</v>
      </c>
      <c r="I38" s="8">
        <v>171</v>
      </c>
      <c r="J38" s="8">
        <v>1463</v>
      </c>
      <c r="K38" s="8">
        <v>420</v>
      </c>
      <c r="L38" s="8">
        <v>309</v>
      </c>
      <c r="M38" s="8">
        <v>552</v>
      </c>
      <c r="N38" s="8">
        <v>453</v>
      </c>
      <c r="O38" s="8">
        <v>249</v>
      </c>
      <c r="P38" s="8">
        <v>3</v>
      </c>
      <c r="Q38" s="8">
        <v>4</v>
      </c>
      <c r="R38" s="8">
        <v>3</v>
      </c>
      <c r="S38" s="9">
        <v>121</v>
      </c>
      <c r="T38" s="8">
        <v>301</v>
      </c>
      <c r="U38" s="8">
        <v>17</v>
      </c>
      <c r="V38" s="8">
        <v>358</v>
      </c>
      <c r="W38" s="8">
        <v>670</v>
      </c>
      <c r="X38" s="8">
        <v>36</v>
      </c>
      <c r="Y38" s="8">
        <v>480</v>
      </c>
      <c r="Z38" s="8">
        <v>101</v>
      </c>
      <c r="AA38" s="8">
        <v>119</v>
      </c>
      <c r="AB38" s="8">
        <v>212</v>
      </c>
      <c r="AC38" s="8">
        <v>1269</v>
      </c>
      <c r="AD38" s="8">
        <v>0</v>
      </c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x14ac:dyDescent="0.25">
      <c r="A39" s="33"/>
      <c r="B39" s="32"/>
      <c r="C39" s="3"/>
      <c r="D39" s="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x14ac:dyDescent="0.25">
      <c r="A40" s="33" t="s">
        <v>10</v>
      </c>
      <c r="B40" s="32"/>
      <c r="C40" s="7" t="s">
        <v>88</v>
      </c>
      <c r="D40" s="6">
        <v>2634</v>
      </c>
      <c r="E40" s="8">
        <v>108</v>
      </c>
      <c r="F40" s="8">
        <v>419</v>
      </c>
      <c r="G40" s="8">
        <v>76</v>
      </c>
      <c r="H40" s="8">
        <v>31</v>
      </c>
      <c r="I40" s="8">
        <v>43</v>
      </c>
      <c r="J40" s="8">
        <v>440</v>
      </c>
      <c r="K40" s="8">
        <v>145</v>
      </c>
      <c r="L40" s="8">
        <v>74</v>
      </c>
      <c r="M40" s="8">
        <v>134</v>
      </c>
      <c r="N40" s="8">
        <v>108</v>
      </c>
      <c r="O40" s="8">
        <v>53</v>
      </c>
      <c r="P40" s="8">
        <v>1</v>
      </c>
      <c r="Q40" s="8">
        <v>1</v>
      </c>
      <c r="R40" s="8">
        <v>2</v>
      </c>
      <c r="S40" s="9">
        <v>36</v>
      </c>
      <c r="T40" s="8">
        <v>123</v>
      </c>
      <c r="U40" s="8">
        <v>3</v>
      </c>
      <c r="V40" s="8">
        <v>45</v>
      </c>
      <c r="W40" s="8">
        <v>175</v>
      </c>
      <c r="X40" s="8">
        <v>33</v>
      </c>
      <c r="Y40" s="8">
        <v>155</v>
      </c>
      <c r="Z40" s="8">
        <v>36</v>
      </c>
      <c r="AA40" s="8">
        <v>26</v>
      </c>
      <c r="AB40" s="8">
        <v>50</v>
      </c>
      <c r="AC40" s="8">
        <v>317</v>
      </c>
      <c r="AD40" s="8">
        <v>0</v>
      </c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x14ac:dyDescent="0.25">
      <c r="A41" s="33"/>
      <c r="B41" s="32"/>
      <c r="C41" s="3"/>
      <c r="D41" s="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x14ac:dyDescent="0.25">
      <c r="A42" s="33" t="s">
        <v>11</v>
      </c>
      <c r="B42" s="32"/>
      <c r="C42" s="7" t="s">
        <v>88</v>
      </c>
      <c r="D42" s="6">
        <v>804</v>
      </c>
      <c r="E42" s="8">
        <v>19</v>
      </c>
      <c r="F42" s="8">
        <v>95</v>
      </c>
      <c r="G42" s="8">
        <v>19</v>
      </c>
      <c r="H42" s="8">
        <v>9</v>
      </c>
      <c r="I42" s="8">
        <v>12</v>
      </c>
      <c r="J42" s="8">
        <v>112</v>
      </c>
      <c r="K42" s="8">
        <v>19</v>
      </c>
      <c r="L42" s="8">
        <v>21</v>
      </c>
      <c r="M42" s="8">
        <v>23</v>
      </c>
      <c r="N42" s="8">
        <v>18</v>
      </c>
      <c r="O42" s="8">
        <v>17</v>
      </c>
      <c r="P42" s="8">
        <v>2</v>
      </c>
      <c r="Q42" s="8">
        <v>0</v>
      </c>
      <c r="R42" s="8">
        <v>1</v>
      </c>
      <c r="S42" s="9">
        <v>20</v>
      </c>
      <c r="T42" s="8">
        <v>36</v>
      </c>
      <c r="U42" s="8">
        <v>4</v>
      </c>
      <c r="V42" s="8">
        <v>12</v>
      </c>
      <c r="W42" s="8">
        <v>31</v>
      </c>
      <c r="X42" s="8">
        <v>27</v>
      </c>
      <c r="Y42" s="8">
        <v>50</v>
      </c>
      <c r="Z42" s="8">
        <v>6</v>
      </c>
      <c r="AA42" s="8">
        <v>7</v>
      </c>
      <c r="AB42" s="8">
        <v>15</v>
      </c>
      <c r="AC42" s="8">
        <v>229</v>
      </c>
      <c r="AD42" s="8">
        <v>0</v>
      </c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x14ac:dyDescent="0.25">
      <c r="A43" s="32"/>
      <c r="B43" s="32"/>
      <c r="C43" s="3"/>
      <c r="D43" s="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s="27" customFormat="1" x14ac:dyDescent="0.25">
      <c r="A44" s="15" t="s">
        <v>119</v>
      </c>
      <c r="B44" s="32">
        <v>9</v>
      </c>
      <c r="C44" s="16" t="s">
        <v>88</v>
      </c>
      <c r="D44" s="24">
        <f t="shared" ref="D44:AD44" si="5">D45+D47+D49+D51+D53</f>
        <v>12559</v>
      </c>
      <c r="E44" s="24">
        <f t="shared" si="5"/>
        <v>456</v>
      </c>
      <c r="F44" s="24">
        <f t="shared" si="5"/>
        <v>1560</v>
      </c>
      <c r="G44" s="24">
        <f t="shared" si="5"/>
        <v>388</v>
      </c>
      <c r="H44" s="24">
        <f t="shared" si="5"/>
        <v>237</v>
      </c>
      <c r="I44" s="24">
        <f t="shared" si="5"/>
        <v>205</v>
      </c>
      <c r="J44" s="24">
        <f t="shared" si="5"/>
        <v>1828</v>
      </c>
      <c r="K44" s="24">
        <f t="shared" si="5"/>
        <v>425</v>
      </c>
      <c r="L44" s="24">
        <f t="shared" si="5"/>
        <v>284</v>
      </c>
      <c r="M44" s="24">
        <f t="shared" si="5"/>
        <v>861</v>
      </c>
      <c r="N44" s="24">
        <f t="shared" si="5"/>
        <v>499</v>
      </c>
      <c r="O44" s="24">
        <f t="shared" si="5"/>
        <v>307</v>
      </c>
      <c r="P44" s="24">
        <f t="shared" si="5"/>
        <v>3</v>
      </c>
      <c r="Q44" s="24">
        <f t="shared" si="5"/>
        <v>13</v>
      </c>
      <c r="R44" s="24">
        <f t="shared" si="5"/>
        <v>5</v>
      </c>
      <c r="S44" s="24">
        <f t="shared" si="5"/>
        <v>258</v>
      </c>
      <c r="T44" s="24">
        <f t="shared" si="5"/>
        <v>749</v>
      </c>
      <c r="U44" s="24">
        <f t="shared" si="5"/>
        <v>129</v>
      </c>
      <c r="V44" s="24">
        <f t="shared" si="5"/>
        <v>390</v>
      </c>
      <c r="W44" s="24">
        <f t="shared" si="5"/>
        <v>592</v>
      </c>
      <c r="X44" s="24">
        <f t="shared" si="5"/>
        <v>73</v>
      </c>
      <c r="Y44" s="24">
        <f t="shared" si="5"/>
        <v>798</v>
      </c>
      <c r="Z44" s="24">
        <f t="shared" si="5"/>
        <v>148</v>
      </c>
      <c r="AA44" s="24">
        <f t="shared" si="5"/>
        <v>201</v>
      </c>
      <c r="AB44" s="24">
        <f t="shared" si="5"/>
        <v>249</v>
      </c>
      <c r="AC44" s="24">
        <f t="shared" si="5"/>
        <v>1898</v>
      </c>
      <c r="AD44" s="24">
        <f t="shared" si="5"/>
        <v>3</v>
      </c>
      <c r="AE44" s="21">
        <v>8.6</v>
      </c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</row>
    <row r="45" spans="1:253" x14ac:dyDescent="0.25">
      <c r="A45" s="33" t="s">
        <v>12</v>
      </c>
      <c r="B45" s="32"/>
      <c r="C45" s="7" t="s">
        <v>88</v>
      </c>
      <c r="D45" s="6">
        <v>5200</v>
      </c>
      <c r="E45" s="8">
        <v>214</v>
      </c>
      <c r="F45" s="8">
        <v>646</v>
      </c>
      <c r="G45" s="8">
        <v>178</v>
      </c>
      <c r="H45" s="8">
        <v>80</v>
      </c>
      <c r="I45" s="8">
        <v>78</v>
      </c>
      <c r="J45" s="8">
        <v>845</v>
      </c>
      <c r="K45" s="8">
        <v>242</v>
      </c>
      <c r="L45" s="8">
        <v>154</v>
      </c>
      <c r="M45" s="8">
        <v>498</v>
      </c>
      <c r="N45" s="8">
        <v>139</v>
      </c>
      <c r="O45" s="8">
        <v>144</v>
      </c>
      <c r="P45" s="8">
        <v>2</v>
      </c>
      <c r="Q45" s="8">
        <v>2</v>
      </c>
      <c r="R45" s="8">
        <v>1</v>
      </c>
      <c r="S45" s="9">
        <v>103</v>
      </c>
      <c r="T45" s="8">
        <v>230</v>
      </c>
      <c r="U45" s="8">
        <v>37</v>
      </c>
      <c r="V45" s="8">
        <v>135</v>
      </c>
      <c r="W45" s="8">
        <v>95</v>
      </c>
      <c r="X45" s="8">
        <v>39</v>
      </c>
      <c r="Y45" s="8">
        <v>290</v>
      </c>
      <c r="Z45" s="8">
        <v>64</v>
      </c>
      <c r="AA45" s="8">
        <v>79</v>
      </c>
      <c r="AB45" s="8">
        <v>95</v>
      </c>
      <c r="AC45" s="8">
        <v>808</v>
      </c>
      <c r="AD45" s="8">
        <v>2</v>
      </c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x14ac:dyDescent="0.25">
      <c r="A46" s="33"/>
      <c r="B46" s="32"/>
      <c r="C46" s="3"/>
      <c r="D46" s="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22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x14ac:dyDescent="0.25">
      <c r="A47" s="33" t="s">
        <v>13</v>
      </c>
      <c r="B47" s="32"/>
      <c r="C47" s="7" t="s">
        <v>88</v>
      </c>
      <c r="D47" s="6">
        <v>3977</v>
      </c>
      <c r="E47" s="8">
        <v>137</v>
      </c>
      <c r="F47" s="8">
        <v>479</v>
      </c>
      <c r="G47" s="8">
        <v>125</v>
      </c>
      <c r="H47" s="8">
        <v>100</v>
      </c>
      <c r="I47" s="8">
        <v>61</v>
      </c>
      <c r="J47" s="8">
        <v>526</v>
      </c>
      <c r="K47" s="8">
        <v>75</v>
      </c>
      <c r="L47" s="8">
        <v>66</v>
      </c>
      <c r="M47" s="8">
        <v>156</v>
      </c>
      <c r="N47" s="8">
        <v>246</v>
      </c>
      <c r="O47" s="8">
        <v>109</v>
      </c>
      <c r="P47" s="8">
        <v>1</v>
      </c>
      <c r="Q47" s="8">
        <v>3</v>
      </c>
      <c r="R47" s="8">
        <v>0</v>
      </c>
      <c r="S47" s="9">
        <v>72</v>
      </c>
      <c r="T47" s="8">
        <v>266</v>
      </c>
      <c r="U47" s="8">
        <v>68</v>
      </c>
      <c r="V47" s="8">
        <v>186</v>
      </c>
      <c r="W47" s="8">
        <v>237</v>
      </c>
      <c r="X47" s="8">
        <v>19</v>
      </c>
      <c r="Y47" s="8">
        <v>286</v>
      </c>
      <c r="Z47" s="8">
        <v>39</v>
      </c>
      <c r="AA47" s="8">
        <v>79</v>
      </c>
      <c r="AB47" s="8">
        <v>53</v>
      </c>
      <c r="AC47" s="8">
        <v>588</v>
      </c>
      <c r="AD47" s="8">
        <v>0</v>
      </c>
      <c r="AE47" s="22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x14ac:dyDescent="0.25">
      <c r="A48" s="33"/>
      <c r="B48" s="32"/>
      <c r="C48" s="3"/>
      <c r="D48" s="5"/>
      <c r="E48" s="5"/>
      <c r="F48" s="5"/>
      <c r="G48" s="5"/>
      <c r="H48" s="5"/>
      <c r="I48" s="5"/>
      <c r="J48" s="3"/>
      <c r="K48" s="3"/>
      <c r="L48" s="3"/>
      <c r="M48" s="3"/>
      <c r="N48" s="3"/>
      <c r="O48" s="3"/>
      <c r="P48" s="3"/>
      <c r="Q48" s="3"/>
      <c r="R48" s="3"/>
      <c r="S48" s="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22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x14ac:dyDescent="0.25">
      <c r="A49" s="33" t="s">
        <v>14</v>
      </c>
      <c r="B49" s="32"/>
      <c r="C49" s="7" t="s">
        <v>88</v>
      </c>
      <c r="D49" s="10">
        <v>1490</v>
      </c>
      <c r="E49" s="11">
        <v>55</v>
      </c>
      <c r="F49" s="11">
        <v>176</v>
      </c>
      <c r="G49" s="11">
        <v>36</v>
      </c>
      <c r="H49" s="11">
        <v>35</v>
      </c>
      <c r="I49" s="11">
        <v>25</v>
      </c>
      <c r="J49" s="11">
        <v>224</v>
      </c>
      <c r="K49" s="11">
        <v>53</v>
      </c>
      <c r="L49" s="11">
        <v>16</v>
      </c>
      <c r="M49" s="11">
        <v>102</v>
      </c>
      <c r="N49" s="11">
        <v>59</v>
      </c>
      <c r="O49" s="11">
        <v>23</v>
      </c>
      <c r="P49" s="11">
        <v>0</v>
      </c>
      <c r="Q49" s="11">
        <v>3</v>
      </c>
      <c r="R49" s="11">
        <v>0</v>
      </c>
      <c r="S49" s="9">
        <v>43</v>
      </c>
      <c r="T49" s="11">
        <v>94</v>
      </c>
      <c r="U49" s="11">
        <v>7</v>
      </c>
      <c r="V49" s="11">
        <v>24</v>
      </c>
      <c r="W49" s="11">
        <v>110</v>
      </c>
      <c r="X49" s="11">
        <v>5</v>
      </c>
      <c r="Y49" s="11">
        <v>107</v>
      </c>
      <c r="Z49" s="11">
        <v>20</v>
      </c>
      <c r="AA49" s="11">
        <v>21</v>
      </c>
      <c r="AB49" s="11">
        <v>27</v>
      </c>
      <c r="AC49" s="11">
        <v>224</v>
      </c>
      <c r="AD49" s="11">
        <v>1</v>
      </c>
      <c r="AE49" s="22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x14ac:dyDescent="0.25">
      <c r="A50" s="33"/>
      <c r="B50" s="32"/>
      <c r="C50" s="3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9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22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x14ac:dyDescent="0.25">
      <c r="A51" s="33" t="s">
        <v>15</v>
      </c>
      <c r="B51" s="32"/>
      <c r="C51" s="7" t="s">
        <v>88</v>
      </c>
      <c r="D51" s="10">
        <v>1056</v>
      </c>
      <c r="E51" s="11">
        <v>19</v>
      </c>
      <c r="F51" s="11">
        <v>169</v>
      </c>
      <c r="G51" s="11">
        <v>31</v>
      </c>
      <c r="H51" s="11">
        <v>16</v>
      </c>
      <c r="I51" s="11">
        <v>32</v>
      </c>
      <c r="J51" s="11">
        <v>107</v>
      </c>
      <c r="K51" s="11">
        <v>17</v>
      </c>
      <c r="L51" s="11">
        <v>25</v>
      </c>
      <c r="M51" s="11">
        <v>35</v>
      </c>
      <c r="N51" s="11">
        <v>22</v>
      </c>
      <c r="O51" s="11">
        <v>12</v>
      </c>
      <c r="P51" s="11">
        <v>0</v>
      </c>
      <c r="Q51" s="11">
        <v>5</v>
      </c>
      <c r="R51" s="11">
        <v>4</v>
      </c>
      <c r="S51" s="9">
        <v>37</v>
      </c>
      <c r="T51" s="11">
        <v>109</v>
      </c>
      <c r="U51" s="11">
        <v>16</v>
      </c>
      <c r="V51" s="11">
        <v>21</v>
      </c>
      <c r="W51" s="11">
        <v>116</v>
      </c>
      <c r="X51" s="11">
        <v>8</v>
      </c>
      <c r="Y51" s="11">
        <v>64</v>
      </c>
      <c r="Z51" s="11">
        <v>19</v>
      </c>
      <c r="AA51" s="11">
        <v>9</v>
      </c>
      <c r="AB51" s="11">
        <v>29</v>
      </c>
      <c r="AC51" s="11">
        <v>134</v>
      </c>
      <c r="AD51" s="11">
        <v>0</v>
      </c>
      <c r="AE51" s="22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x14ac:dyDescent="0.25">
      <c r="A52" s="33"/>
      <c r="B52" s="32"/>
      <c r="C52" s="3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9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22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x14ac:dyDescent="0.25">
      <c r="A53" s="33" t="s">
        <v>16</v>
      </c>
      <c r="B53" s="32"/>
      <c r="C53" s="7" t="s">
        <v>88</v>
      </c>
      <c r="D53" s="10">
        <v>836</v>
      </c>
      <c r="E53" s="11">
        <v>31</v>
      </c>
      <c r="F53" s="11">
        <v>90</v>
      </c>
      <c r="G53" s="11">
        <v>18</v>
      </c>
      <c r="H53" s="11">
        <v>6</v>
      </c>
      <c r="I53" s="11">
        <v>9</v>
      </c>
      <c r="J53" s="11">
        <v>126</v>
      </c>
      <c r="K53" s="11">
        <v>38</v>
      </c>
      <c r="L53" s="11">
        <v>23</v>
      </c>
      <c r="M53" s="11">
        <v>70</v>
      </c>
      <c r="N53" s="11">
        <v>33</v>
      </c>
      <c r="O53" s="11">
        <v>19</v>
      </c>
      <c r="P53" s="11">
        <v>0</v>
      </c>
      <c r="Q53" s="11">
        <v>0</v>
      </c>
      <c r="R53" s="11">
        <v>0</v>
      </c>
      <c r="S53" s="9">
        <v>3</v>
      </c>
      <c r="T53" s="11">
        <v>50</v>
      </c>
      <c r="U53" s="11">
        <v>1</v>
      </c>
      <c r="V53" s="11">
        <v>24</v>
      </c>
      <c r="W53" s="11">
        <v>34</v>
      </c>
      <c r="X53" s="11">
        <v>2</v>
      </c>
      <c r="Y53" s="11">
        <v>51</v>
      </c>
      <c r="Z53" s="11">
        <v>6</v>
      </c>
      <c r="AA53" s="11">
        <v>13</v>
      </c>
      <c r="AB53" s="11">
        <v>45</v>
      </c>
      <c r="AC53" s="11">
        <v>144</v>
      </c>
      <c r="AD53" s="11">
        <v>0</v>
      </c>
      <c r="AE53" s="22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x14ac:dyDescent="0.25">
      <c r="A54" s="32"/>
      <c r="B54" s="32"/>
      <c r="C54" s="3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9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22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s="27" customFormat="1" x14ac:dyDescent="0.25">
      <c r="A55" s="15" t="s">
        <v>120</v>
      </c>
      <c r="B55" s="32">
        <v>10</v>
      </c>
      <c r="C55" s="16" t="s">
        <v>88</v>
      </c>
      <c r="D55" s="30">
        <v>13021</v>
      </c>
      <c r="E55" s="31">
        <v>422</v>
      </c>
      <c r="F55" s="31">
        <v>1553</v>
      </c>
      <c r="G55" s="31">
        <v>276</v>
      </c>
      <c r="H55" s="31">
        <v>130</v>
      </c>
      <c r="I55" s="31">
        <v>167</v>
      </c>
      <c r="J55" s="31">
        <v>2621</v>
      </c>
      <c r="K55" s="31">
        <v>814</v>
      </c>
      <c r="L55" s="31">
        <v>520</v>
      </c>
      <c r="M55" s="31">
        <v>1060</v>
      </c>
      <c r="N55" s="31">
        <v>404</v>
      </c>
      <c r="O55" s="31">
        <v>436</v>
      </c>
      <c r="P55" s="31">
        <v>3</v>
      </c>
      <c r="Q55" s="31">
        <v>7</v>
      </c>
      <c r="R55" s="31">
        <v>8</v>
      </c>
      <c r="S55" s="29">
        <v>236</v>
      </c>
      <c r="T55" s="31">
        <v>395</v>
      </c>
      <c r="U55" s="31">
        <v>3</v>
      </c>
      <c r="V55" s="31">
        <v>230</v>
      </c>
      <c r="W55" s="31">
        <v>471</v>
      </c>
      <c r="X55" s="31">
        <v>249</v>
      </c>
      <c r="Y55" s="31">
        <v>643</v>
      </c>
      <c r="Z55" s="31">
        <v>168</v>
      </c>
      <c r="AA55" s="31">
        <v>123</v>
      </c>
      <c r="AB55" s="31">
        <v>282</v>
      </c>
      <c r="AC55" s="31">
        <v>1799</v>
      </c>
      <c r="AD55" s="31">
        <v>1</v>
      </c>
      <c r="AE55" s="21">
        <v>9.6999999999999993</v>
      </c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</row>
    <row r="56" spans="1:253" x14ac:dyDescent="0.25">
      <c r="A56" s="32"/>
      <c r="B56" s="32"/>
      <c r="C56" s="3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9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22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s="27" customFormat="1" x14ac:dyDescent="0.25">
      <c r="A57" s="15" t="s">
        <v>121</v>
      </c>
      <c r="B57" s="32">
        <v>11</v>
      </c>
      <c r="C57" s="16" t="s">
        <v>88</v>
      </c>
      <c r="D57" s="30">
        <f t="shared" ref="D57:AD57" si="6">D58+D60</f>
        <v>9989</v>
      </c>
      <c r="E57" s="30">
        <f t="shared" si="6"/>
        <v>287</v>
      </c>
      <c r="F57" s="30">
        <f t="shared" si="6"/>
        <v>1401</v>
      </c>
      <c r="G57" s="30">
        <f t="shared" si="6"/>
        <v>210</v>
      </c>
      <c r="H57" s="30">
        <f t="shared" si="6"/>
        <v>104</v>
      </c>
      <c r="I57" s="30">
        <f t="shared" si="6"/>
        <v>170</v>
      </c>
      <c r="J57" s="30">
        <f t="shared" si="6"/>
        <v>1504</v>
      </c>
      <c r="K57" s="30">
        <f t="shared" si="6"/>
        <v>460</v>
      </c>
      <c r="L57" s="30">
        <f t="shared" si="6"/>
        <v>180</v>
      </c>
      <c r="M57" s="30">
        <f t="shared" si="6"/>
        <v>590</v>
      </c>
      <c r="N57" s="30">
        <f t="shared" si="6"/>
        <v>433</v>
      </c>
      <c r="O57" s="30">
        <f t="shared" si="6"/>
        <v>209</v>
      </c>
      <c r="P57" s="30">
        <f t="shared" si="6"/>
        <v>6</v>
      </c>
      <c r="Q57" s="30">
        <f t="shared" si="6"/>
        <v>7</v>
      </c>
      <c r="R57" s="30">
        <f t="shared" si="6"/>
        <v>3</v>
      </c>
      <c r="S57" s="30">
        <f t="shared" si="6"/>
        <v>186</v>
      </c>
      <c r="T57" s="30">
        <f t="shared" si="6"/>
        <v>612</v>
      </c>
      <c r="U57" s="30">
        <f t="shared" si="6"/>
        <v>9</v>
      </c>
      <c r="V57" s="30">
        <f t="shared" si="6"/>
        <v>189</v>
      </c>
      <c r="W57" s="30">
        <f t="shared" si="6"/>
        <v>946</v>
      </c>
      <c r="X57" s="30">
        <f t="shared" si="6"/>
        <v>71</v>
      </c>
      <c r="Y57" s="30">
        <f t="shared" si="6"/>
        <v>638</v>
      </c>
      <c r="Z57" s="30">
        <f t="shared" si="6"/>
        <v>99</v>
      </c>
      <c r="AA57" s="30">
        <f t="shared" si="6"/>
        <v>123</v>
      </c>
      <c r="AB57" s="30">
        <f t="shared" si="6"/>
        <v>90</v>
      </c>
      <c r="AC57" s="30">
        <f t="shared" si="6"/>
        <v>1457</v>
      </c>
      <c r="AD57" s="30">
        <f t="shared" si="6"/>
        <v>5</v>
      </c>
      <c r="AE57" s="21">
        <v>10.1</v>
      </c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</row>
    <row r="58" spans="1:253" x14ac:dyDescent="0.25">
      <c r="A58" s="33" t="s">
        <v>17</v>
      </c>
      <c r="B58" s="32"/>
      <c r="C58" s="7" t="s">
        <v>88</v>
      </c>
      <c r="D58" s="10">
        <v>8778</v>
      </c>
      <c r="E58" s="11">
        <v>244</v>
      </c>
      <c r="F58" s="11">
        <v>1197</v>
      </c>
      <c r="G58" s="11">
        <v>177</v>
      </c>
      <c r="H58" s="11">
        <v>89</v>
      </c>
      <c r="I58" s="11">
        <v>138</v>
      </c>
      <c r="J58" s="11">
        <v>1322</v>
      </c>
      <c r="K58" s="11">
        <v>407</v>
      </c>
      <c r="L58" s="11">
        <v>168</v>
      </c>
      <c r="M58" s="11">
        <v>541</v>
      </c>
      <c r="N58" s="11">
        <v>405</v>
      </c>
      <c r="O58" s="11">
        <v>185</v>
      </c>
      <c r="P58" s="11">
        <v>5</v>
      </c>
      <c r="Q58" s="11">
        <v>4</v>
      </c>
      <c r="R58" s="11">
        <v>3</v>
      </c>
      <c r="S58" s="9">
        <v>163</v>
      </c>
      <c r="T58" s="11">
        <v>542</v>
      </c>
      <c r="U58" s="11">
        <v>6</v>
      </c>
      <c r="V58" s="11">
        <v>162</v>
      </c>
      <c r="W58" s="11">
        <v>873</v>
      </c>
      <c r="X58" s="11">
        <v>67</v>
      </c>
      <c r="Y58" s="11">
        <v>520</v>
      </c>
      <c r="Z58" s="11">
        <v>82</v>
      </c>
      <c r="AA58" s="11">
        <v>98</v>
      </c>
      <c r="AB58" s="11">
        <v>79</v>
      </c>
      <c r="AC58" s="11">
        <v>1298</v>
      </c>
      <c r="AD58" s="11">
        <v>3</v>
      </c>
      <c r="AE58" s="22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x14ac:dyDescent="0.25">
      <c r="A59" s="33"/>
      <c r="B59" s="32"/>
      <c r="C59" s="3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9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x14ac:dyDescent="0.25">
      <c r="A60" s="33" t="s">
        <v>18</v>
      </c>
      <c r="B60" s="32"/>
      <c r="C60" s="7" t="s">
        <v>88</v>
      </c>
      <c r="D60" s="10">
        <v>1211</v>
      </c>
      <c r="E60" s="11">
        <v>43</v>
      </c>
      <c r="F60" s="11">
        <v>204</v>
      </c>
      <c r="G60" s="11">
        <v>33</v>
      </c>
      <c r="H60" s="11">
        <v>15</v>
      </c>
      <c r="I60" s="11">
        <v>32</v>
      </c>
      <c r="J60" s="11">
        <v>182</v>
      </c>
      <c r="K60" s="11">
        <v>53</v>
      </c>
      <c r="L60" s="11">
        <v>12</v>
      </c>
      <c r="M60" s="11">
        <v>49</v>
      </c>
      <c r="N60" s="11">
        <v>28</v>
      </c>
      <c r="O60" s="11">
        <v>24</v>
      </c>
      <c r="P60" s="11">
        <v>1</v>
      </c>
      <c r="Q60" s="11">
        <v>3</v>
      </c>
      <c r="R60" s="11">
        <v>0</v>
      </c>
      <c r="S60" s="9">
        <v>23</v>
      </c>
      <c r="T60" s="11">
        <v>70</v>
      </c>
      <c r="U60" s="11">
        <v>3</v>
      </c>
      <c r="V60" s="11">
        <v>27</v>
      </c>
      <c r="W60" s="11">
        <v>73</v>
      </c>
      <c r="X60" s="11">
        <v>4</v>
      </c>
      <c r="Y60" s="11">
        <v>118</v>
      </c>
      <c r="Z60" s="11">
        <v>17</v>
      </c>
      <c r="AA60" s="11">
        <v>25</v>
      </c>
      <c r="AB60" s="11">
        <v>11</v>
      </c>
      <c r="AC60" s="11">
        <v>159</v>
      </c>
      <c r="AD60" s="11">
        <v>2</v>
      </c>
      <c r="AE60" s="22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x14ac:dyDescent="0.25">
      <c r="A61" s="32"/>
      <c r="B61" s="32"/>
      <c r="C61" s="3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9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22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s="27" customFormat="1" x14ac:dyDescent="0.25">
      <c r="A62" s="15" t="s">
        <v>122</v>
      </c>
      <c r="B62" s="32">
        <v>12</v>
      </c>
      <c r="C62" s="16" t="s">
        <v>88</v>
      </c>
      <c r="D62" s="30">
        <f t="shared" ref="D62:AD62" si="7">D63+D65+D67</f>
        <v>15508</v>
      </c>
      <c r="E62" s="30">
        <f t="shared" si="7"/>
        <v>437</v>
      </c>
      <c r="F62" s="30">
        <f t="shared" si="7"/>
        <v>2027</v>
      </c>
      <c r="G62" s="30">
        <f t="shared" si="7"/>
        <v>290</v>
      </c>
      <c r="H62" s="30">
        <f t="shared" si="7"/>
        <v>187</v>
      </c>
      <c r="I62" s="30">
        <f t="shared" si="7"/>
        <v>292</v>
      </c>
      <c r="J62" s="30">
        <f t="shared" si="7"/>
        <v>2717</v>
      </c>
      <c r="K62" s="30">
        <f t="shared" si="7"/>
        <v>624</v>
      </c>
      <c r="L62" s="30">
        <f t="shared" si="7"/>
        <v>528</v>
      </c>
      <c r="M62" s="30">
        <f t="shared" si="7"/>
        <v>950</v>
      </c>
      <c r="N62" s="30">
        <f t="shared" si="7"/>
        <v>497</v>
      </c>
      <c r="O62" s="30">
        <f t="shared" si="7"/>
        <v>451</v>
      </c>
      <c r="P62" s="30">
        <f t="shared" si="7"/>
        <v>2</v>
      </c>
      <c r="Q62" s="30">
        <f t="shared" si="7"/>
        <v>23</v>
      </c>
      <c r="R62" s="30">
        <f t="shared" si="7"/>
        <v>9</v>
      </c>
      <c r="S62" s="30">
        <f t="shared" si="7"/>
        <v>271</v>
      </c>
      <c r="T62" s="30">
        <f t="shared" si="7"/>
        <v>929</v>
      </c>
      <c r="U62" s="30">
        <f t="shared" si="7"/>
        <v>52</v>
      </c>
      <c r="V62" s="30">
        <f t="shared" si="7"/>
        <v>244</v>
      </c>
      <c r="W62" s="30">
        <f t="shared" si="7"/>
        <v>976</v>
      </c>
      <c r="X62" s="30">
        <f t="shared" si="7"/>
        <v>77</v>
      </c>
      <c r="Y62" s="30">
        <f t="shared" si="7"/>
        <v>1022</v>
      </c>
      <c r="Z62" s="30">
        <f t="shared" si="7"/>
        <v>119</v>
      </c>
      <c r="AA62" s="30">
        <f t="shared" si="7"/>
        <v>193</v>
      </c>
      <c r="AB62" s="30">
        <f t="shared" si="7"/>
        <v>224</v>
      </c>
      <c r="AC62" s="30">
        <f t="shared" si="7"/>
        <v>2367</v>
      </c>
      <c r="AD62" s="30">
        <f t="shared" si="7"/>
        <v>0</v>
      </c>
      <c r="AE62" s="21">
        <v>12.2</v>
      </c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</row>
    <row r="63" spans="1:253" x14ac:dyDescent="0.25">
      <c r="A63" s="33" t="s">
        <v>19</v>
      </c>
      <c r="B63" s="32"/>
      <c r="C63" s="7" t="s">
        <v>88</v>
      </c>
      <c r="D63" s="10">
        <v>12231</v>
      </c>
      <c r="E63" s="11">
        <v>337</v>
      </c>
      <c r="F63" s="11">
        <v>1546</v>
      </c>
      <c r="G63" s="11">
        <v>226</v>
      </c>
      <c r="H63" s="11">
        <v>150</v>
      </c>
      <c r="I63" s="11">
        <v>205</v>
      </c>
      <c r="J63" s="11">
        <v>2282</v>
      </c>
      <c r="K63" s="11">
        <v>534</v>
      </c>
      <c r="L63" s="11">
        <v>408</v>
      </c>
      <c r="M63" s="11">
        <v>793</v>
      </c>
      <c r="N63" s="11">
        <v>376</v>
      </c>
      <c r="O63" s="11">
        <v>404</v>
      </c>
      <c r="P63" s="11">
        <v>2</v>
      </c>
      <c r="Q63" s="11">
        <v>12</v>
      </c>
      <c r="R63" s="11">
        <v>7</v>
      </c>
      <c r="S63" s="9">
        <v>224</v>
      </c>
      <c r="T63" s="11">
        <v>692</v>
      </c>
      <c r="U63" s="11">
        <v>38</v>
      </c>
      <c r="V63" s="11">
        <v>195</v>
      </c>
      <c r="W63" s="11">
        <v>783</v>
      </c>
      <c r="X63" s="11">
        <v>31</v>
      </c>
      <c r="Y63" s="11">
        <v>731</v>
      </c>
      <c r="Z63" s="11">
        <v>89</v>
      </c>
      <c r="AA63" s="11">
        <v>144</v>
      </c>
      <c r="AB63" s="11">
        <v>186</v>
      </c>
      <c r="AC63" s="11">
        <v>1836</v>
      </c>
      <c r="AD63" s="11">
        <v>0</v>
      </c>
      <c r="AE63" s="22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x14ac:dyDescent="0.25">
      <c r="A64" s="33"/>
      <c r="B64" s="32"/>
      <c r="C64" s="3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9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22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x14ac:dyDescent="0.25">
      <c r="A65" s="33" t="s">
        <v>20</v>
      </c>
      <c r="B65" s="32"/>
      <c r="C65" s="7" t="s">
        <v>88</v>
      </c>
      <c r="D65" s="10">
        <v>2173</v>
      </c>
      <c r="E65" s="11">
        <v>62</v>
      </c>
      <c r="F65" s="11">
        <v>315</v>
      </c>
      <c r="G65" s="11">
        <v>41</v>
      </c>
      <c r="H65" s="11">
        <v>20</v>
      </c>
      <c r="I65" s="11">
        <v>41</v>
      </c>
      <c r="J65" s="11">
        <v>290</v>
      </c>
      <c r="K65" s="11">
        <v>63</v>
      </c>
      <c r="L65" s="11">
        <v>82</v>
      </c>
      <c r="M65" s="11">
        <v>131</v>
      </c>
      <c r="N65" s="11">
        <v>108</v>
      </c>
      <c r="O65" s="11">
        <v>28</v>
      </c>
      <c r="P65" s="11">
        <v>0</v>
      </c>
      <c r="Q65" s="11">
        <v>6</v>
      </c>
      <c r="R65" s="11">
        <v>1</v>
      </c>
      <c r="S65" s="9">
        <v>25</v>
      </c>
      <c r="T65" s="11">
        <v>151</v>
      </c>
      <c r="U65" s="11">
        <v>7</v>
      </c>
      <c r="V65" s="11">
        <v>35</v>
      </c>
      <c r="W65" s="11">
        <v>119</v>
      </c>
      <c r="X65" s="11">
        <v>34</v>
      </c>
      <c r="Y65" s="11">
        <v>166</v>
      </c>
      <c r="Z65" s="11">
        <v>16</v>
      </c>
      <c r="AA65" s="11">
        <v>24</v>
      </c>
      <c r="AB65" s="11">
        <v>24</v>
      </c>
      <c r="AC65" s="11">
        <v>384</v>
      </c>
      <c r="AD65" s="11">
        <v>0</v>
      </c>
      <c r="AE65" s="22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spans="1:253" x14ac:dyDescent="0.25">
      <c r="A66" s="33"/>
      <c r="B66" s="32"/>
      <c r="C66" s="3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9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22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spans="1:253" x14ac:dyDescent="0.25">
      <c r="A67" s="33" t="s">
        <v>21</v>
      </c>
      <c r="B67" s="32"/>
      <c r="C67" s="7" t="s">
        <v>88</v>
      </c>
      <c r="D67" s="10">
        <v>1104</v>
      </c>
      <c r="E67" s="11">
        <v>38</v>
      </c>
      <c r="F67" s="11">
        <v>166</v>
      </c>
      <c r="G67" s="11">
        <v>23</v>
      </c>
      <c r="H67" s="11">
        <v>17</v>
      </c>
      <c r="I67" s="11">
        <v>46</v>
      </c>
      <c r="J67" s="11">
        <v>145</v>
      </c>
      <c r="K67" s="11">
        <v>27</v>
      </c>
      <c r="L67" s="11">
        <v>38</v>
      </c>
      <c r="M67" s="11">
        <v>26</v>
      </c>
      <c r="N67" s="11">
        <v>13</v>
      </c>
      <c r="O67" s="11">
        <v>19</v>
      </c>
      <c r="P67" s="11">
        <v>0</v>
      </c>
      <c r="Q67" s="11">
        <v>5</v>
      </c>
      <c r="R67" s="11">
        <v>1</v>
      </c>
      <c r="S67" s="9">
        <v>22</v>
      </c>
      <c r="T67" s="11">
        <v>86</v>
      </c>
      <c r="U67" s="11">
        <v>7</v>
      </c>
      <c r="V67" s="11">
        <v>14</v>
      </c>
      <c r="W67" s="11">
        <v>74</v>
      </c>
      <c r="X67" s="11">
        <v>12</v>
      </c>
      <c r="Y67" s="11">
        <v>125</v>
      </c>
      <c r="Z67" s="11">
        <v>14</v>
      </c>
      <c r="AA67" s="11">
        <v>25</v>
      </c>
      <c r="AB67" s="11">
        <v>14</v>
      </c>
      <c r="AC67" s="11">
        <v>147</v>
      </c>
      <c r="AD67" s="11">
        <v>0</v>
      </c>
      <c r="AE67" s="22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spans="1:253" x14ac:dyDescent="0.25">
      <c r="A68" s="32"/>
      <c r="B68" s="32"/>
      <c r="C68" s="3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9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22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spans="1:253" s="27" customFormat="1" x14ac:dyDescent="0.25">
      <c r="A69" s="15" t="s">
        <v>123</v>
      </c>
      <c r="B69" s="32">
        <v>13</v>
      </c>
      <c r="C69" s="16" t="s">
        <v>88</v>
      </c>
      <c r="D69" s="30">
        <f t="shared" ref="D69:AD69" si="8">D70+D72</f>
        <v>16746</v>
      </c>
      <c r="E69" s="30">
        <f t="shared" si="8"/>
        <v>655</v>
      </c>
      <c r="F69" s="30">
        <f t="shared" si="8"/>
        <v>1823</v>
      </c>
      <c r="G69" s="30">
        <f t="shared" si="8"/>
        <v>306</v>
      </c>
      <c r="H69" s="30">
        <f t="shared" si="8"/>
        <v>139</v>
      </c>
      <c r="I69" s="30">
        <f t="shared" si="8"/>
        <v>250</v>
      </c>
      <c r="J69" s="30">
        <f t="shared" si="8"/>
        <v>2679</v>
      </c>
      <c r="K69" s="30">
        <f t="shared" si="8"/>
        <v>817</v>
      </c>
      <c r="L69" s="30">
        <f t="shared" si="8"/>
        <v>434</v>
      </c>
      <c r="M69" s="30">
        <f t="shared" si="8"/>
        <v>2269</v>
      </c>
      <c r="N69" s="30">
        <f t="shared" si="8"/>
        <v>442</v>
      </c>
      <c r="O69" s="30">
        <f t="shared" si="8"/>
        <v>405</v>
      </c>
      <c r="P69" s="30">
        <f t="shared" si="8"/>
        <v>5</v>
      </c>
      <c r="Q69" s="30">
        <f t="shared" si="8"/>
        <v>6</v>
      </c>
      <c r="R69" s="30">
        <f t="shared" si="8"/>
        <v>7</v>
      </c>
      <c r="S69" s="30">
        <f t="shared" si="8"/>
        <v>703</v>
      </c>
      <c r="T69" s="30">
        <f t="shared" si="8"/>
        <v>587</v>
      </c>
      <c r="U69" s="30">
        <f t="shared" si="8"/>
        <v>62</v>
      </c>
      <c r="V69" s="30">
        <f t="shared" si="8"/>
        <v>371</v>
      </c>
      <c r="W69" s="30">
        <f t="shared" si="8"/>
        <v>671</v>
      </c>
      <c r="X69" s="30">
        <f t="shared" si="8"/>
        <v>95</v>
      </c>
      <c r="Y69" s="30">
        <f t="shared" si="8"/>
        <v>798</v>
      </c>
      <c r="Z69" s="30">
        <f t="shared" si="8"/>
        <v>171</v>
      </c>
      <c r="AA69" s="30">
        <f t="shared" si="8"/>
        <v>198</v>
      </c>
      <c r="AB69" s="30">
        <f t="shared" si="8"/>
        <v>293</v>
      </c>
      <c r="AC69" s="30">
        <f t="shared" si="8"/>
        <v>2558</v>
      </c>
      <c r="AD69" s="30">
        <f t="shared" si="8"/>
        <v>2</v>
      </c>
      <c r="AE69" s="21">
        <v>14</v>
      </c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</row>
    <row r="70" spans="1:253" x14ac:dyDescent="0.25">
      <c r="A70" s="33" t="s">
        <v>22</v>
      </c>
      <c r="B70" s="32"/>
      <c r="C70" s="7" t="s">
        <v>88</v>
      </c>
      <c r="D70" s="10">
        <v>9859</v>
      </c>
      <c r="E70" s="11">
        <v>412</v>
      </c>
      <c r="F70" s="11">
        <v>1049</v>
      </c>
      <c r="G70" s="11">
        <v>152</v>
      </c>
      <c r="H70" s="11">
        <v>75</v>
      </c>
      <c r="I70" s="11">
        <v>134</v>
      </c>
      <c r="J70" s="11">
        <v>1550</v>
      </c>
      <c r="K70" s="11">
        <v>465</v>
      </c>
      <c r="L70" s="11">
        <v>261</v>
      </c>
      <c r="M70" s="11">
        <v>1460</v>
      </c>
      <c r="N70" s="11">
        <v>290</v>
      </c>
      <c r="O70" s="11">
        <v>243</v>
      </c>
      <c r="P70" s="11">
        <v>4</v>
      </c>
      <c r="Q70" s="11">
        <v>3</v>
      </c>
      <c r="R70" s="11">
        <v>6</v>
      </c>
      <c r="S70" s="9">
        <v>477</v>
      </c>
      <c r="T70" s="11">
        <v>263</v>
      </c>
      <c r="U70" s="11">
        <v>24</v>
      </c>
      <c r="V70" s="11">
        <v>268</v>
      </c>
      <c r="W70" s="11">
        <v>255</v>
      </c>
      <c r="X70" s="11">
        <v>71</v>
      </c>
      <c r="Y70" s="11">
        <v>507</v>
      </c>
      <c r="Z70" s="11">
        <v>85</v>
      </c>
      <c r="AA70" s="11">
        <v>99</v>
      </c>
      <c r="AB70" s="11">
        <v>138</v>
      </c>
      <c r="AC70" s="11">
        <v>1567</v>
      </c>
      <c r="AD70" s="11">
        <v>1</v>
      </c>
      <c r="AE70" s="22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spans="1:253" x14ac:dyDescent="0.25">
      <c r="A71" s="33"/>
      <c r="B71" s="32"/>
      <c r="C71" s="3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9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22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spans="1:253" x14ac:dyDescent="0.25">
      <c r="A72" s="33" t="s">
        <v>23</v>
      </c>
      <c r="B72" s="32"/>
      <c r="C72" s="7" t="s">
        <v>88</v>
      </c>
      <c r="D72" s="10">
        <v>6887</v>
      </c>
      <c r="E72" s="11">
        <v>243</v>
      </c>
      <c r="F72" s="11">
        <v>774</v>
      </c>
      <c r="G72" s="11">
        <v>154</v>
      </c>
      <c r="H72" s="11">
        <v>64</v>
      </c>
      <c r="I72" s="11">
        <v>116</v>
      </c>
      <c r="J72" s="11">
        <v>1129</v>
      </c>
      <c r="K72" s="11">
        <v>352</v>
      </c>
      <c r="L72" s="11">
        <v>173</v>
      </c>
      <c r="M72" s="11">
        <v>809</v>
      </c>
      <c r="N72" s="11">
        <v>152</v>
      </c>
      <c r="O72" s="11">
        <v>162</v>
      </c>
      <c r="P72" s="11">
        <v>1</v>
      </c>
      <c r="Q72" s="11">
        <v>3</v>
      </c>
      <c r="R72" s="11">
        <v>1</v>
      </c>
      <c r="S72" s="12">
        <v>226</v>
      </c>
      <c r="T72" s="11">
        <v>324</v>
      </c>
      <c r="U72" s="11">
        <v>38</v>
      </c>
      <c r="V72" s="11">
        <v>103</v>
      </c>
      <c r="W72" s="11">
        <v>416</v>
      </c>
      <c r="X72" s="11">
        <v>24</v>
      </c>
      <c r="Y72" s="11">
        <v>291</v>
      </c>
      <c r="Z72" s="11">
        <v>86</v>
      </c>
      <c r="AA72" s="11">
        <v>99</v>
      </c>
      <c r="AB72" s="11">
        <v>155</v>
      </c>
      <c r="AC72" s="11">
        <v>991</v>
      </c>
      <c r="AD72" s="11">
        <v>1</v>
      </c>
      <c r="AE72" s="22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spans="1:253" x14ac:dyDescent="0.25">
      <c r="A73" s="32"/>
      <c r="B73" s="32"/>
      <c r="C73" s="3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22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spans="1:253" s="27" customFormat="1" x14ac:dyDescent="0.25">
      <c r="A74" s="15" t="s">
        <v>124</v>
      </c>
      <c r="B74" s="32">
        <v>14</v>
      </c>
      <c r="C74" s="16" t="s">
        <v>88</v>
      </c>
      <c r="D74" s="30">
        <f t="shared" ref="D74:AD74" si="9">D75+D77+D79</f>
        <v>9119</v>
      </c>
      <c r="E74" s="30">
        <f t="shared" si="9"/>
        <v>352</v>
      </c>
      <c r="F74" s="30">
        <f t="shared" si="9"/>
        <v>1234</v>
      </c>
      <c r="G74" s="30">
        <f t="shared" si="9"/>
        <v>209</v>
      </c>
      <c r="H74" s="30">
        <f t="shared" si="9"/>
        <v>100</v>
      </c>
      <c r="I74" s="30">
        <f t="shared" si="9"/>
        <v>118</v>
      </c>
      <c r="J74" s="30">
        <f t="shared" si="9"/>
        <v>1405</v>
      </c>
      <c r="K74" s="30">
        <f t="shared" si="9"/>
        <v>417</v>
      </c>
      <c r="L74" s="30">
        <f t="shared" si="9"/>
        <v>173</v>
      </c>
      <c r="M74" s="30">
        <f t="shared" si="9"/>
        <v>683</v>
      </c>
      <c r="N74" s="30">
        <f t="shared" si="9"/>
        <v>218</v>
      </c>
      <c r="O74" s="30">
        <f t="shared" si="9"/>
        <v>135</v>
      </c>
      <c r="P74" s="30">
        <f t="shared" si="9"/>
        <v>1</v>
      </c>
      <c r="Q74" s="30">
        <f t="shared" si="9"/>
        <v>3</v>
      </c>
      <c r="R74" s="30">
        <f t="shared" si="9"/>
        <v>9</v>
      </c>
      <c r="S74" s="30">
        <f t="shared" si="9"/>
        <v>517</v>
      </c>
      <c r="T74" s="30">
        <f t="shared" si="9"/>
        <v>286</v>
      </c>
      <c r="U74" s="30">
        <f t="shared" si="9"/>
        <v>92</v>
      </c>
      <c r="V74" s="30">
        <f t="shared" si="9"/>
        <v>177</v>
      </c>
      <c r="W74" s="30">
        <f t="shared" si="9"/>
        <v>373</v>
      </c>
      <c r="X74" s="30">
        <f t="shared" si="9"/>
        <v>86</v>
      </c>
      <c r="Y74" s="30">
        <f t="shared" si="9"/>
        <v>502</v>
      </c>
      <c r="Z74" s="30">
        <f t="shared" si="9"/>
        <v>82</v>
      </c>
      <c r="AA74" s="30">
        <f t="shared" si="9"/>
        <v>92</v>
      </c>
      <c r="AB74" s="30">
        <f t="shared" si="9"/>
        <v>175</v>
      </c>
      <c r="AC74" s="30">
        <f t="shared" si="9"/>
        <v>1675</v>
      </c>
      <c r="AD74" s="30">
        <f t="shared" si="9"/>
        <v>5</v>
      </c>
      <c r="AE74" s="21">
        <v>12.1</v>
      </c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</row>
    <row r="75" spans="1:253" x14ac:dyDescent="0.25">
      <c r="A75" s="33" t="s">
        <v>24</v>
      </c>
      <c r="B75" s="32"/>
      <c r="C75" s="7" t="s">
        <v>88</v>
      </c>
      <c r="D75" s="10">
        <v>4636</v>
      </c>
      <c r="E75" s="11">
        <v>140</v>
      </c>
      <c r="F75" s="11">
        <v>603</v>
      </c>
      <c r="G75" s="11">
        <v>87</v>
      </c>
      <c r="H75" s="11">
        <v>49</v>
      </c>
      <c r="I75" s="11">
        <v>61</v>
      </c>
      <c r="J75" s="11">
        <v>696</v>
      </c>
      <c r="K75" s="11">
        <v>210</v>
      </c>
      <c r="L75" s="11">
        <v>121</v>
      </c>
      <c r="M75" s="11">
        <v>362</v>
      </c>
      <c r="N75" s="11">
        <v>90</v>
      </c>
      <c r="O75" s="11">
        <v>61</v>
      </c>
      <c r="P75" s="11">
        <v>0</v>
      </c>
      <c r="Q75" s="11">
        <v>2</v>
      </c>
      <c r="R75" s="11">
        <v>7</v>
      </c>
      <c r="S75" s="13">
        <v>360</v>
      </c>
      <c r="T75" s="11">
        <v>119</v>
      </c>
      <c r="U75" s="11">
        <v>46</v>
      </c>
      <c r="V75" s="11">
        <v>95</v>
      </c>
      <c r="W75" s="11">
        <v>186</v>
      </c>
      <c r="X75" s="11">
        <v>54</v>
      </c>
      <c r="Y75" s="11">
        <v>206</v>
      </c>
      <c r="Z75" s="11">
        <v>35</v>
      </c>
      <c r="AA75" s="11">
        <v>50</v>
      </c>
      <c r="AB75" s="11">
        <v>79</v>
      </c>
      <c r="AC75" s="11">
        <v>915</v>
      </c>
      <c r="AD75" s="11">
        <v>2</v>
      </c>
      <c r="AE75" s="22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spans="1:253" x14ac:dyDescent="0.25">
      <c r="A76" s="33"/>
      <c r="B76" s="32"/>
      <c r="C76" s="3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3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22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spans="1:253" x14ac:dyDescent="0.25">
      <c r="A77" s="33" t="s">
        <v>25</v>
      </c>
      <c r="B77" s="32"/>
      <c r="C77" s="7" t="s">
        <v>88</v>
      </c>
      <c r="D77" s="10">
        <v>2698</v>
      </c>
      <c r="E77" s="11">
        <v>129</v>
      </c>
      <c r="F77" s="11">
        <v>411</v>
      </c>
      <c r="G77" s="11">
        <v>88</v>
      </c>
      <c r="H77" s="11">
        <v>30</v>
      </c>
      <c r="I77" s="11">
        <v>29</v>
      </c>
      <c r="J77" s="11">
        <v>414</v>
      </c>
      <c r="K77" s="11">
        <v>124</v>
      </c>
      <c r="L77" s="11">
        <v>33</v>
      </c>
      <c r="M77" s="11">
        <v>175</v>
      </c>
      <c r="N77" s="11">
        <v>48</v>
      </c>
      <c r="O77" s="11">
        <v>49</v>
      </c>
      <c r="P77" s="11">
        <v>0</v>
      </c>
      <c r="Q77" s="11">
        <v>1</v>
      </c>
      <c r="R77" s="11">
        <v>2</v>
      </c>
      <c r="S77" s="12">
        <v>97</v>
      </c>
      <c r="T77" s="11">
        <v>107</v>
      </c>
      <c r="U77" s="11">
        <v>24</v>
      </c>
      <c r="V77" s="11">
        <v>42</v>
      </c>
      <c r="W77" s="11">
        <v>99</v>
      </c>
      <c r="X77" s="11">
        <v>19</v>
      </c>
      <c r="Y77" s="11">
        <v>170</v>
      </c>
      <c r="Z77" s="11">
        <v>29</v>
      </c>
      <c r="AA77" s="11">
        <v>26</v>
      </c>
      <c r="AB77" s="11">
        <v>69</v>
      </c>
      <c r="AC77" s="11">
        <v>483</v>
      </c>
      <c r="AD77" s="11">
        <v>0</v>
      </c>
      <c r="AE77" s="22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spans="1:253" x14ac:dyDescent="0.25">
      <c r="A78" s="33"/>
      <c r="B78" s="32"/>
      <c r="C78" s="3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3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22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spans="1:253" x14ac:dyDescent="0.25">
      <c r="A79" s="33" t="s">
        <v>26</v>
      </c>
      <c r="B79" s="32"/>
      <c r="C79" s="7" t="s">
        <v>88</v>
      </c>
      <c r="D79" s="10">
        <v>1785</v>
      </c>
      <c r="E79" s="11">
        <v>83</v>
      </c>
      <c r="F79" s="11">
        <v>220</v>
      </c>
      <c r="G79" s="11">
        <v>34</v>
      </c>
      <c r="H79" s="11">
        <v>21</v>
      </c>
      <c r="I79" s="11">
        <v>28</v>
      </c>
      <c r="J79" s="11">
        <v>295</v>
      </c>
      <c r="K79" s="11">
        <v>83</v>
      </c>
      <c r="L79" s="11">
        <v>19</v>
      </c>
      <c r="M79" s="11">
        <v>146</v>
      </c>
      <c r="N79" s="11">
        <v>80</v>
      </c>
      <c r="O79" s="11">
        <v>25</v>
      </c>
      <c r="P79" s="11">
        <v>1</v>
      </c>
      <c r="Q79" s="11">
        <v>0</v>
      </c>
      <c r="R79" s="11">
        <v>0</v>
      </c>
      <c r="S79" s="9">
        <v>60</v>
      </c>
      <c r="T79" s="11">
        <v>60</v>
      </c>
      <c r="U79" s="11">
        <v>22</v>
      </c>
      <c r="V79" s="11">
        <v>40</v>
      </c>
      <c r="W79" s="11">
        <v>88</v>
      </c>
      <c r="X79" s="11">
        <v>13</v>
      </c>
      <c r="Y79" s="11">
        <v>126</v>
      </c>
      <c r="Z79" s="11">
        <v>18</v>
      </c>
      <c r="AA79" s="11">
        <v>16</v>
      </c>
      <c r="AB79" s="11">
        <v>27</v>
      </c>
      <c r="AC79" s="11">
        <v>277</v>
      </c>
      <c r="AD79" s="11">
        <v>3</v>
      </c>
      <c r="AE79" s="22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spans="1:253" x14ac:dyDescent="0.25">
      <c r="A80" s="32"/>
      <c r="B80" s="32"/>
      <c r="C80" s="3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9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22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spans="1:253" s="27" customFormat="1" x14ac:dyDescent="0.25">
      <c r="A81" s="15" t="s">
        <v>125</v>
      </c>
      <c r="B81" s="32">
        <v>15</v>
      </c>
      <c r="C81" s="16" t="s">
        <v>88</v>
      </c>
      <c r="D81" s="30">
        <f t="shared" ref="D81:AD81" si="10">D82+D84+D86+D88+D90</f>
        <v>5212</v>
      </c>
      <c r="E81" s="30">
        <f t="shared" si="10"/>
        <v>170</v>
      </c>
      <c r="F81" s="30">
        <f t="shared" si="10"/>
        <v>779</v>
      </c>
      <c r="G81" s="30">
        <f t="shared" si="10"/>
        <v>133</v>
      </c>
      <c r="H81" s="30">
        <f t="shared" si="10"/>
        <v>79</v>
      </c>
      <c r="I81" s="30">
        <f t="shared" si="10"/>
        <v>122</v>
      </c>
      <c r="J81" s="30">
        <f t="shared" si="10"/>
        <v>664</v>
      </c>
      <c r="K81" s="30">
        <f t="shared" si="10"/>
        <v>208</v>
      </c>
      <c r="L81" s="30">
        <f t="shared" si="10"/>
        <v>96</v>
      </c>
      <c r="M81" s="30">
        <f t="shared" si="10"/>
        <v>400</v>
      </c>
      <c r="N81" s="30">
        <f t="shared" si="10"/>
        <v>190</v>
      </c>
      <c r="O81" s="30">
        <f t="shared" si="10"/>
        <v>96</v>
      </c>
      <c r="P81" s="30">
        <f t="shared" si="10"/>
        <v>2</v>
      </c>
      <c r="Q81" s="30">
        <f t="shared" si="10"/>
        <v>7</v>
      </c>
      <c r="R81" s="30">
        <f t="shared" si="10"/>
        <v>1</v>
      </c>
      <c r="S81" s="30">
        <f t="shared" si="10"/>
        <v>143</v>
      </c>
      <c r="T81" s="30">
        <f t="shared" si="10"/>
        <v>261</v>
      </c>
      <c r="U81" s="30">
        <f t="shared" si="10"/>
        <v>1</v>
      </c>
      <c r="V81" s="30">
        <f t="shared" si="10"/>
        <v>110</v>
      </c>
      <c r="W81" s="30">
        <f t="shared" si="10"/>
        <v>310</v>
      </c>
      <c r="X81" s="30">
        <f t="shared" si="10"/>
        <v>36</v>
      </c>
      <c r="Y81" s="30">
        <f t="shared" si="10"/>
        <v>353</v>
      </c>
      <c r="Z81" s="30">
        <f t="shared" si="10"/>
        <v>64</v>
      </c>
      <c r="AA81" s="30">
        <f t="shared" si="10"/>
        <v>74</v>
      </c>
      <c r="AB81" s="30">
        <f t="shared" si="10"/>
        <v>103</v>
      </c>
      <c r="AC81" s="30">
        <f t="shared" si="10"/>
        <v>807</v>
      </c>
      <c r="AD81" s="30">
        <f t="shared" si="10"/>
        <v>3</v>
      </c>
      <c r="AE81" s="21">
        <v>10.5</v>
      </c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</row>
    <row r="82" spans="1:253" x14ac:dyDescent="0.25">
      <c r="A82" s="33" t="s">
        <v>27</v>
      </c>
      <c r="B82" s="32"/>
      <c r="C82" s="7" t="s">
        <v>88</v>
      </c>
      <c r="D82" s="10">
        <v>827</v>
      </c>
      <c r="E82" s="11">
        <v>30</v>
      </c>
      <c r="F82" s="11">
        <v>115</v>
      </c>
      <c r="G82" s="11">
        <v>26</v>
      </c>
      <c r="H82" s="11">
        <v>19</v>
      </c>
      <c r="I82" s="11">
        <v>15</v>
      </c>
      <c r="J82" s="11">
        <v>123</v>
      </c>
      <c r="K82" s="11">
        <v>25</v>
      </c>
      <c r="L82" s="11">
        <v>13</v>
      </c>
      <c r="M82" s="11">
        <v>76</v>
      </c>
      <c r="N82" s="11">
        <v>34</v>
      </c>
      <c r="O82" s="11">
        <v>7</v>
      </c>
      <c r="P82" s="11">
        <v>0</v>
      </c>
      <c r="Q82" s="11">
        <v>3</v>
      </c>
      <c r="R82" s="11">
        <v>0</v>
      </c>
      <c r="S82" s="9">
        <v>22</v>
      </c>
      <c r="T82" s="11">
        <v>28</v>
      </c>
      <c r="U82" s="11">
        <v>1</v>
      </c>
      <c r="V82" s="11">
        <v>19</v>
      </c>
      <c r="W82" s="11">
        <v>42</v>
      </c>
      <c r="X82" s="11">
        <v>14</v>
      </c>
      <c r="Y82" s="11">
        <v>45</v>
      </c>
      <c r="Z82" s="11">
        <v>4</v>
      </c>
      <c r="AA82" s="11">
        <v>14</v>
      </c>
      <c r="AB82" s="11">
        <v>27</v>
      </c>
      <c r="AC82" s="11">
        <v>125</v>
      </c>
      <c r="AD82" s="11">
        <v>0</v>
      </c>
      <c r="AE82" s="22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spans="1:253" x14ac:dyDescent="0.25">
      <c r="A83" s="33"/>
      <c r="B83" s="32"/>
      <c r="C83" s="3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9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22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spans="1:253" x14ac:dyDescent="0.25">
      <c r="A84" s="33" t="s">
        <v>28</v>
      </c>
      <c r="B84" s="32"/>
      <c r="C84" s="7" t="s">
        <v>88</v>
      </c>
      <c r="D84" s="10">
        <v>1426</v>
      </c>
      <c r="E84" s="11">
        <v>43</v>
      </c>
      <c r="F84" s="11">
        <v>220</v>
      </c>
      <c r="G84" s="11">
        <v>21</v>
      </c>
      <c r="H84" s="11">
        <v>25</v>
      </c>
      <c r="I84" s="11">
        <v>36</v>
      </c>
      <c r="J84" s="11">
        <v>198</v>
      </c>
      <c r="K84" s="11">
        <v>60</v>
      </c>
      <c r="L84" s="11">
        <v>16</v>
      </c>
      <c r="M84" s="11">
        <v>90</v>
      </c>
      <c r="N84" s="11">
        <v>89</v>
      </c>
      <c r="O84" s="11">
        <v>33</v>
      </c>
      <c r="P84" s="11">
        <v>0</v>
      </c>
      <c r="Q84" s="11">
        <v>2</v>
      </c>
      <c r="R84" s="11">
        <v>1</v>
      </c>
      <c r="S84" s="9">
        <v>60</v>
      </c>
      <c r="T84" s="11">
        <v>67</v>
      </c>
      <c r="U84" s="11">
        <v>0</v>
      </c>
      <c r="V84" s="11">
        <v>28</v>
      </c>
      <c r="W84" s="11">
        <v>42</v>
      </c>
      <c r="X84" s="11">
        <v>4</v>
      </c>
      <c r="Y84" s="11">
        <v>118</v>
      </c>
      <c r="Z84" s="11">
        <v>14</v>
      </c>
      <c r="AA84" s="11">
        <v>17</v>
      </c>
      <c r="AB84" s="11">
        <v>0</v>
      </c>
      <c r="AC84" s="11">
        <v>242</v>
      </c>
      <c r="AD84" s="11">
        <v>0</v>
      </c>
      <c r="AE84" s="22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spans="1:253" x14ac:dyDescent="0.25">
      <c r="A85" s="33"/>
      <c r="B85" s="32"/>
      <c r="C85" s="3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9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22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spans="1:253" x14ac:dyDescent="0.25">
      <c r="A86" s="33" t="s">
        <v>29</v>
      </c>
      <c r="B86" s="32"/>
      <c r="C86" s="7" t="s">
        <v>88</v>
      </c>
      <c r="D86" s="10">
        <v>1215</v>
      </c>
      <c r="E86" s="11">
        <v>27</v>
      </c>
      <c r="F86" s="11">
        <v>229</v>
      </c>
      <c r="G86" s="11">
        <v>27</v>
      </c>
      <c r="H86" s="11">
        <v>9</v>
      </c>
      <c r="I86" s="11">
        <v>36</v>
      </c>
      <c r="J86" s="11">
        <v>139</v>
      </c>
      <c r="K86" s="11">
        <v>46</v>
      </c>
      <c r="L86" s="11">
        <v>26</v>
      </c>
      <c r="M86" s="11">
        <v>60</v>
      </c>
      <c r="N86" s="11">
        <v>30</v>
      </c>
      <c r="O86" s="11">
        <v>25</v>
      </c>
      <c r="P86" s="11">
        <v>0</v>
      </c>
      <c r="Q86" s="11">
        <v>0</v>
      </c>
      <c r="R86" s="11">
        <v>0</v>
      </c>
      <c r="S86" s="9">
        <v>16</v>
      </c>
      <c r="T86" s="11">
        <v>79</v>
      </c>
      <c r="U86" s="11">
        <v>0</v>
      </c>
      <c r="V86" s="11">
        <v>38</v>
      </c>
      <c r="W86" s="11">
        <v>77</v>
      </c>
      <c r="X86" s="11">
        <v>7</v>
      </c>
      <c r="Y86" s="11">
        <v>57</v>
      </c>
      <c r="Z86" s="11">
        <v>17</v>
      </c>
      <c r="AA86" s="11">
        <v>16</v>
      </c>
      <c r="AB86" s="11">
        <v>54</v>
      </c>
      <c r="AC86" s="11">
        <v>199</v>
      </c>
      <c r="AD86" s="11">
        <v>1</v>
      </c>
      <c r="AE86" s="22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spans="1:253" x14ac:dyDescent="0.25">
      <c r="A87" s="33"/>
      <c r="B87" s="32"/>
      <c r="C87" s="3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9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22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spans="1:253" x14ac:dyDescent="0.25">
      <c r="A88" s="33" t="s">
        <v>30</v>
      </c>
      <c r="B88" s="32"/>
      <c r="C88" s="7" t="s">
        <v>88</v>
      </c>
      <c r="D88" s="10">
        <v>1103</v>
      </c>
      <c r="E88" s="11">
        <v>48</v>
      </c>
      <c r="F88" s="11">
        <v>131</v>
      </c>
      <c r="G88" s="11">
        <v>46</v>
      </c>
      <c r="H88" s="11">
        <v>11</v>
      </c>
      <c r="I88" s="11">
        <v>21</v>
      </c>
      <c r="J88" s="11">
        <v>122</v>
      </c>
      <c r="K88" s="11">
        <v>56</v>
      </c>
      <c r="L88" s="11">
        <v>26</v>
      </c>
      <c r="M88" s="11">
        <v>102</v>
      </c>
      <c r="N88" s="11">
        <v>27</v>
      </c>
      <c r="O88" s="11">
        <v>22</v>
      </c>
      <c r="P88" s="11">
        <v>1</v>
      </c>
      <c r="Q88" s="11">
        <v>1</v>
      </c>
      <c r="R88" s="11">
        <v>0</v>
      </c>
      <c r="S88" s="9">
        <v>17</v>
      </c>
      <c r="T88" s="11">
        <v>62</v>
      </c>
      <c r="U88" s="11">
        <v>0</v>
      </c>
      <c r="V88" s="11">
        <v>15</v>
      </c>
      <c r="W88" s="11">
        <v>117</v>
      </c>
      <c r="X88" s="11">
        <v>7</v>
      </c>
      <c r="Y88" s="11">
        <v>86</v>
      </c>
      <c r="Z88" s="11">
        <v>14</v>
      </c>
      <c r="AA88" s="11">
        <v>13</v>
      </c>
      <c r="AB88" s="11">
        <v>17</v>
      </c>
      <c r="AC88" s="11">
        <v>141</v>
      </c>
      <c r="AD88" s="11">
        <v>0</v>
      </c>
      <c r="AE88" s="22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spans="1:253" x14ac:dyDescent="0.25">
      <c r="A89" s="33"/>
      <c r="B89" s="32"/>
      <c r="C89" s="3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9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22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spans="1:253" x14ac:dyDescent="0.25">
      <c r="A90" s="33" t="s">
        <v>31</v>
      </c>
      <c r="B90" s="32"/>
      <c r="C90" s="7" t="s">
        <v>88</v>
      </c>
      <c r="D90" s="10">
        <v>641</v>
      </c>
      <c r="E90" s="11">
        <v>22</v>
      </c>
      <c r="F90" s="11">
        <v>84</v>
      </c>
      <c r="G90" s="11">
        <v>13</v>
      </c>
      <c r="H90" s="11">
        <v>15</v>
      </c>
      <c r="I90" s="11">
        <v>14</v>
      </c>
      <c r="J90" s="11">
        <v>82</v>
      </c>
      <c r="K90" s="11">
        <v>21</v>
      </c>
      <c r="L90" s="11">
        <v>15</v>
      </c>
      <c r="M90" s="11">
        <v>72</v>
      </c>
      <c r="N90" s="11">
        <v>10</v>
      </c>
      <c r="O90" s="11">
        <v>9</v>
      </c>
      <c r="P90" s="11">
        <v>1</v>
      </c>
      <c r="Q90" s="11">
        <v>1</v>
      </c>
      <c r="R90" s="11">
        <v>0</v>
      </c>
      <c r="S90" s="9">
        <v>28</v>
      </c>
      <c r="T90" s="11">
        <v>25</v>
      </c>
      <c r="U90" s="11">
        <v>0</v>
      </c>
      <c r="V90" s="11">
        <v>10</v>
      </c>
      <c r="W90" s="11">
        <v>32</v>
      </c>
      <c r="X90" s="11">
        <v>4</v>
      </c>
      <c r="Y90" s="11">
        <v>47</v>
      </c>
      <c r="Z90" s="11">
        <v>15</v>
      </c>
      <c r="AA90" s="11">
        <v>14</v>
      </c>
      <c r="AB90" s="11">
        <v>5</v>
      </c>
      <c r="AC90" s="11">
        <v>100</v>
      </c>
      <c r="AD90" s="11">
        <v>2</v>
      </c>
      <c r="AE90" s="22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spans="1:253" x14ac:dyDescent="0.25">
      <c r="A91" s="32"/>
      <c r="B91" s="32"/>
      <c r="C91" s="3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9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22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spans="1:253" s="27" customFormat="1" x14ac:dyDescent="0.25">
      <c r="A92" s="15" t="s">
        <v>126</v>
      </c>
      <c r="B92" s="32">
        <v>16</v>
      </c>
      <c r="C92" s="16" t="s">
        <v>88</v>
      </c>
      <c r="D92" s="30">
        <f t="shared" ref="D92:AD92" si="11">D93+D95+D97</f>
        <v>8158</v>
      </c>
      <c r="E92" s="30">
        <f t="shared" si="11"/>
        <v>258</v>
      </c>
      <c r="F92" s="30">
        <f t="shared" si="11"/>
        <v>1168</v>
      </c>
      <c r="G92" s="30">
        <f t="shared" si="11"/>
        <v>233</v>
      </c>
      <c r="H92" s="30">
        <f t="shared" si="11"/>
        <v>112</v>
      </c>
      <c r="I92" s="30">
        <f t="shared" si="11"/>
        <v>130</v>
      </c>
      <c r="J92" s="30">
        <f t="shared" si="11"/>
        <v>1077</v>
      </c>
      <c r="K92" s="30">
        <f t="shared" si="11"/>
        <v>354</v>
      </c>
      <c r="L92" s="30">
        <f t="shared" si="11"/>
        <v>178</v>
      </c>
      <c r="M92" s="30">
        <f t="shared" si="11"/>
        <v>533</v>
      </c>
      <c r="N92" s="30">
        <f t="shared" si="11"/>
        <v>209</v>
      </c>
      <c r="O92" s="30">
        <f t="shared" si="11"/>
        <v>104</v>
      </c>
      <c r="P92" s="30">
        <f t="shared" si="11"/>
        <v>4</v>
      </c>
      <c r="Q92" s="30">
        <f t="shared" si="11"/>
        <v>4</v>
      </c>
      <c r="R92" s="30">
        <f t="shared" si="11"/>
        <v>2</v>
      </c>
      <c r="S92" s="30">
        <f t="shared" si="11"/>
        <v>174</v>
      </c>
      <c r="T92" s="30">
        <f t="shared" si="11"/>
        <v>254</v>
      </c>
      <c r="U92" s="30">
        <f t="shared" si="11"/>
        <v>7</v>
      </c>
      <c r="V92" s="30">
        <f t="shared" si="11"/>
        <v>172</v>
      </c>
      <c r="W92" s="30">
        <f t="shared" si="11"/>
        <v>940</v>
      </c>
      <c r="X92" s="30">
        <f t="shared" si="11"/>
        <v>99</v>
      </c>
      <c r="Y92" s="30">
        <f t="shared" si="11"/>
        <v>464</v>
      </c>
      <c r="Z92" s="30">
        <f t="shared" si="11"/>
        <v>118</v>
      </c>
      <c r="AA92" s="30">
        <f t="shared" si="11"/>
        <v>143</v>
      </c>
      <c r="AB92" s="30">
        <f t="shared" si="11"/>
        <v>177</v>
      </c>
      <c r="AC92" s="30">
        <f t="shared" si="11"/>
        <v>1243</v>
      </c>
      <c r="AD92" s="30">
        <f t="shared" si="11"/>
        <v>1</v>
      </c>
      <c r="AE92" s="21">
        <v>9.1</v>
      </c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</row>
    <row r="93" spans="1:253" x14ac:dyDescent="0.25">
      <c r="A93" s="33" t="s">
        <v>32</v>
      </c>
      <c r="B93" s="32"/>
      <c r="C93" s="7" t="s">
        <v>88</v>
      </c>
      <c r="D93" s="10">
        <v>5389</v>
      </c>
      <c r="E93" s="11">
        <v>167</v>
      </c>
      <c r="F93" s="11">
        <v>696</v>
      </c>
      <c r="G93" s="11">
        <v>155</v>
      </c>
      <c r="H93" s="11">
        <v>71</v>
      </c>
      <c r="I93" s="11">
        <v>80</v>
      </c>
      <c r="J93" s="11">
        <v>761</v>
      </c>
      <c r="K93" s="11">
        <v>279</v>
      </c>
      <c r="L93" s="11">
        <v>121</v>
      </c>
      <c r="M93" s="11">
        <v>410</v>
      </c>
      <c r="N93" s="11">
        <v>133</v>
      </c>
      <c r="O93" s="11">
        <v>66</v>
      </c>
      <c r="P93" s="11">
        <v>3</v>
      </c>
      <c r="Q93" s="11">
        <v>2</v>
      </c>
      <c r="R93" s="11">
        <v>1</v>
      </c>
      <c r="S93" s="9">
        <v>92</v>
      </c>
      <c r="T93" s="11">
        <v>135</v>
      </c>
      <c r="U93" s="11">
        <v>1</v>
      </c>
      <c r="V93" s="11">
        <v>107</v>
      </c>
      <c r="W93" s="11">
        <v>698</v>
      </c>
      <c r="X93" s="11">
        <v>59</v>
      </c>
      <c r="Y93" s="11">
        <v>273</v>
      </c>
      <c r="Z93" s="11">
        <v>75</v>
      </c>
      <c r="AA93" s="11">
        <v>77</v>
      </c>
      <c r="AB93" s="11">
        <v>143</v>
      </c>
      <c r="AC93" s="11">
        <v>784</v>
      </c>
      <c r="AD93" s="11">
        <v>0</v>
      </c>
      <c r="AE93" s="22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spans="1:253" x14ac:dyDescent="0.25">
      <c r="A94" s="33"/>
      <c r="B94" s="32"/>
      <c r="C94" s="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9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22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spans="1:253" x14ac:dyDescent="0.25">
      <c r="A95" s="33" t="s">
        <v>33</v>
      </c>
      <c r="B95" s="32"/>
      <c r="C95" s="7" t="s">
        <v>88</v>
      </c>
      <c r="D95" s="10">
        <v>1882</v>
      </c>
      <c r="E95" s="11">
        <v>54</v>
      </c>
      <c r="F95" s="11">
        <v>355</v>
      </c>
      <c r="G95" s="11">
        <v>46</v>
      </c>
      <c r="H95" s="11">
        <v>25</v>
      </c>
      <c r="I95" s="11">
        <v>37</v>
      </c>
      <c r="J95" s="11">
        <v>214</v>
      </c>
      <c r="K95" s="11">
        <v>51</v>
      </c>
      <c r="L95" s="11">
        <v>40</v>
      </c>
      <c r="M95" s="11">
        <v>76</v>
      </c>
      <c r="N95" s="11">
        <v>58</v>
      </c>
      <c r="O95" s="11">
        <v>21</v>
      </c>
      <c r="P95" s="11">
        <v>1</v>
      </c>
      <c r="Q95" s="11">
        <v>0</v>
      </c>
      <c r="R95" s="11">
        <v>1</v>
      </c>
      <c r="S95" s="9">
        <v>60</v>
      </c>
      <c r="T95" s="11">
        <v>85</v>
      </c>
      <c r="U95" s="11">
        <v>6</v>
      </c>
      <c r="V95" s="11">
        <v>51</v>
      </c>
      <c r="W95" s="11">
        <v>150</v>
      </c>
      <c r="X95" s="11">
        <v>36</v>
      </c>
      <c r="Y95" s="11">
        <v>114</v>
      </c>
      <c r="Z95" s="11">
        <v>32</v>
      </c>
      <c r="AA95" s="11">
        <v>49</v>
      </c>
      <c r="AB95" s="11">
        <v>14</v>
      </c>
      <c r="AC95" s="11">
        <v>306</v>
      </c>
      <c r="AD95" s="11">
        <v>0</v>
      </c>
      <c r="AE95" s="22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spans="1:253" x14ac:dyDescent="0.25">
      <c r="A96" s="33"/>
      <c r="B96" s="32"/>
      <c r="C96" s="3"/>
      <c r="D96" s="6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22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spans="1:253" x14ac:dyDescent="0.25">
      <c r="A97" s="33" t="s">
        <v>34</v>
      </c>
      <c r="B97" s="32"/>
      <c r="C97" s="7" t="s">
        <v>88</v>
      </c>
      <c r="D97" s="6">
        <v>887</v>
      </c>
      <c r="E97" s="8">
        <v>37</v>
      </c>
      <c r="F97" s="8">
        <v>117</v>
      </c>
      <c r="G97" s="8">
        <v>32</v>
      </c>
      <c r="H97" s="8">
        <v>16</v>
      </c>
      <c r="I97" s="8">
        <v>13</v>
      </c>
      <c r="J97" s="8">
        <v>102</v>
      </c>
      <c r="K97" s="8">
        <v>24</v>
      </c>
      <c r="L97" s="8">
        <v>17</v>
      </c>
      <c r="M97" s="8">
        <v>47</v>
      </c>
      <c r="N97" s="8">
        <v>18</v>
      </c>
      <c r="O97" s="8">
        <v>17</v>
      </c>
      <c r="P97" s="8">
        <v>0</v>
      </c>
      <c r="Q97" s="8">
        <v>2</v>
      </c>
      <c r="R97" s="8">
        <v>0</v>
      </c>
      <c r="S97" s="9">
        <v>22</v>
      </c>
      <c r="T97" s="8">
        <v>34</v>
      </c>
      <c r="U97" s="8">
        <v>0</v>
      </c>
      <c r="V97" s="8">
        <v>14</v>
      </c>
      <c r="W97" s="8">
        <v>92</v>
      </c>
      <c r="X97" s="8">
        <v>4</v>
      </c>
      <c r="Y97" s="8">
        <v>77</v>
      </c>
      <c r="Z97" s="8">
        <v>11</v>
      </c>
      <c r="AA97" s="8">
        <v>17</v>
      </c>
      <c r="AB97" s="8">
        <v>20</v>
      </c>
      <c r="AC97" s="8">
        <v>153</v>
      </c>
      <c r="AD97" s="8">
        <v>1</v>
      </c>
      <c r="AE97" s="22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spans="1:253" x14ac:dyDescent="0.25">
      <c r="A98" s="32"/>
      <c r="B98" s="32"/>
      <c r="C98" s="3"/>
      <c r="D98" s="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22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  <row r="99" spans="1:253" s="27" customFormat="1" x14ac:dyDescent="0.25">
      <c r="A99" s="15" t="s">
        <v>127</v>
      </c>
      <c r="B99" s="32">
        <v>17</v>
      </c>
      <c r="C99" s="16" t="s">
        <v>88</v>
      </c>
      <c r="D99" s="24">
        <f t="shared" ref="D99:AD99" si="12">D100+D102+D104</f>
        <v>3057</v>
      </c>
      <c r="E99" s="24">
        <f t="shared" si="12"/>
        <v>89</v>
      </c>
      <c r="F99" s="24">
        <f t="shared" si="12"/>
        <v>483</v>
      </c>
      <c r="G99" s="24">
        <f t="shared" si="12"/>
        <v>112</v>
      </c>
      <c r="H99" s="24">
        <f t="shared" si="12"/>
        <v>54</v>
      </c>
      <c r="I99" s="24">
        <f t="shared" si="12"/>
        <v>74</v>
      </c>
      <c r="J99" s="24">
        <f t="shared" si="12"/>
        <v>350</v>
      </c>
      <c r="K99" s="24">
        <f t="shared" si="12"/>
        <v>79</v>
      </c>
      <c r="L99" s="24">
        <f t="shared" si="12"/>
        <v>37</v>
      </c>
      <c r="M99" s="24">
        <f t="shared" si="12"/>
        <v>114</v>
      </c>
      <c r="N99" s="24">
        <f t="shared" si="12"/>
        <v>48</v>
      </c>
      <c r="O99" s="24">
        <f t="shared" si="12"/>
        <v>52</v>
      </c>
      <c r="P99" s="24">
        <f t="shared" si="12"/>
        <v>1</v>
      </c>
      <c r="Q99" s="24">
        <f t="shared" si="12"/>
        <v>1</v>
      </c>
      <c r="R99" s="24">
        <f t="shared" si="12"/>
        <v>0</v>
      </c>
      <c r="S99" s="24">
        <f t="shared" si="12"/>
        <v>32</v>
      </c>
      <c r="T99" s="24">
        <f t="shared" si="12"/>
        <v>231</v>
      </c>
      <c r="U99" s="24">
        <f t="shared" si="12"/>
        <v>49</v>
      </c>
      <c r="V99" s="24">
        <f t="shared" si="12"/>
        <v>62</v>
      </c>
      <c r="W99" s="24">
        <f t="shared" si="12"/>
        <v>287</v>
      </c>
      <c r="X99" s="24">
        <f t="shared" si="12"/>
        <v>11</v>
      </c>
      <c r="Y99" s="24">
        <f t="shared" si="12"/>
        <v>258</v>
      </c>
      <c r="Z99" s="24">
        <f t="shared" si="12"/>
        <v>42</v>
      </c>
      <c r="AA99" s="24">
        <f t="shared" si="12"/>
        <v>79</v>
      </c>
      <c r="AB99" s="24">
        <f t="shared" si="12"/>
        <v>114</v>
      </c>
      <c r="AC99" s="24">
        <f t="shared" si="12"/>
        <v>398</v>
      </c>
      <c r="AD99" s="24">
        <f t="shared" si="12"/>
        <v>0</v>
      </c>
      <c r="AE99" s="21">
        <v>8.4</v>
      </c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6"/>
    </row>
    <row r="100" spans="1:253" x14ac:dyDescent="0.25">
      <c r="A100" s="33" t="s">
        <v>35</v>
      </c>
      <c r="B100" s="32"/>
      <c r="C100" s="7" t="s">
        <v>88</v>
      </c>
      <c r="D100" s="6">
        <v>1833</v>
      </c>
      <c r="E100" s="8">
        <v>44</v>
      </c>
      <c r="F100" s="8">
        <v>284</v>
      </c>
      <c r="G100" s="8">
        <v>57</v>
      </c>
      <c r="H100" s="8">
        <v>31</v>
      </c>
      <c r="I100" s="8">
        <v>30</v>
      </c>
      <c r="J100" s="8">
        <v>221</v>
      </c>
      <c r="K100" s="8">
        <v>34</v>
      </c>
      <c r="L100" s="8">
        <v>19</v>
      </c>
      <c r="M100" s="8">
        <v>74</v>
      </c>
      <c r="N100" s="8">
        <v>40</v>
      </c>
      <c r="O100" s="8">
        <v>32</v>
      </c>
      <c r="P100" s="8">
        <v>0</v>
      </c>
      <c r="Q100" s="8">
        <v>0</v>
      </c>
      <c r="R100" s="8">
        <v>0</v>
      </c>
      <c r="S100" s="9">
        <v>11</v>
      </c>
      <c r="T100" s="8">
        <v>144</v>
      </c>
      <c r="U100" s="8">
        <v>37</v>
      </c>
      <c r="V100" s="8">
        <v>43</v>
      </c>
      <c r="W100" s="8">
        <v>179</v>
      </c>
      <c r="X100" s="8">
        <v>4</v>
      </c>
      <c r="Y100" s="8">
        <v>151</v>
      </c>
      <c r="Z100" s="8">
        <v>22</v>
      </c>
      <c r="AA100" s="8">
        <v>43</v>
      </c>
      <c r="AB100" s="8">
        <v>101</v>
      </c>
      <c r="AC100" s="8">
        <v>232</v>
      </c>
      <c r="AD100" s="8">
        <v>0</v>
      </c>
      <c r="AE100" s="2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</row>
    <row r="101" spans="1:253" x14ac:dyDescent="0.25">
      <c r="A101" s="33"/>
      <c r="B101" s="32"/>
      <c r="C101" s="3"/>
      <c r="D101" s="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2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</row>
    <row r="102" spans="1:253" x14ac:dyDescent="0.25">
      <c r="A102" s="33" t="s">
        <v>36</v>
      </c>
      <c r="B102" s="32"/>
      <c r="C102" s="7" t="s">
        <v>88</v>
      </c>
      <c r="D102" s="6">
        <v>694</v>
      </c>
      <c r="E102" s="8">
        <v>30</v>
      </c>
      <c r="F102" s="8">
        <v>112</v>
      </c>
      <c r="G102" s="8">
        <v>28</v>
      </c>
      <c r="H102" s="8">
        <v>13</v>
      </c>
      <c r="I102" s="8">
        <v>28</v>
      </c>
      <c r="J102" s="8">
        <v>91</v>
      </c>
      <c r="K102" s="8">
        <v>29</v>
      </c>
      <c r="L102" s="8">
        <v>12</v>
      </c>
      <c r="M102" s="8">
        <v>25</v>
      </c>
      <c r="N102" s="8">
        <v>7</v>
      </c>
      <c r="O102" s="8">
        <v>12</v>
      </c>
      <c r="P102" s="8">
        <v>0</v>
      </c>
      <c r="Q102" s="8">
        <v>1</v>
      </c>
      <c r="R102" s="8">
        <v>0</v>
      </c>
      <c r="S102" s="9">
        <v>11</v>
      </c>
      <c r="T102" s="8">
        <v>40</v>
      </c>
      <c r="U102" s="8">
        <v>4</v>
      </c>
      <c r="V102" s="8">
        <v>12</v>
      </c>
      <c r="W102" s="8">
        <v>72</v>
      </c>
      <c r="X102" s="8">
        <v>2</v>
      </c>
      <c r="Y102" s="8">
        <v>59</v>
      </c>
      <c r="Z102" s="8">
        <v>8</v>
      </c>
      <c r="AA102" s="8">
        <v>19</v>
      </c>
      <c r="AB102" s="8">
        <v>5</v>
      </c>
      <c r="AC102" s="8">
        <v>74</v>
      </c>
      <c r="AD102" s="8">
        <v>0</v>
      </c>
      <c r="AE102" s="2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</row>
    <row r="103" spans="1:253" x14ac:dyDescent="0.25">
      <c r="A103" s="33"/>
      <c r="B103" s="32"/>
      <c r="C103" s="3"/>
      <c r="D103" s="6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2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</row>
    <row r="104" spans="1:253" x14ac:dyDescent="0.25">
      <c r="A104" s="33" t="s">
        <v>37</v>
      </c>
      <c r="B104" s="32"/>
      <c r="C104" s="7" t="s">
        <v>88</v>
      </c>
      <c r="D104" s="6">
        <v>530</v>
      </c>
      <c r="E104" s="8">
        <v>15</v>
      </c>
      <c r="F104" s="8">
        <v>87</v>
      </c>
      <c r="G104" s="8">
        <v>27</v>
      </c>
      <c r="H104" s="8">
        <v>10</v>
      </c>
      <c r="I104" s="8">
        <v>16</v>
      </c>
      <c r="J104" s="8">
        <v>38</v>
      </c>
      <c r="K104" s="8">
        <v>16</v>
      </c>
      <c r="L104" s="8">
        <v>6</v>
      </c>
      <c r="M104" s="8">
        <v>15</v>
      </c>
      <c r="N104" s="8">
        <v>1</v>
      </c>
      <c r="O104" s="8">
        <v>8</v>
      </c>
      <c r="P104" s="8">
        <v>1</v>
      </c>
      <c r="Q104" s="8">
        <v>0</v>
      </c>
      <c r="R104" s="8">
        <v>0</v>
      </c>
      <c r="S104" s="9">
        <v>10</v>
      </c>
      <c r="T104" s="8">
        <v>47</v>
      </c>
      <c r="U104" s="8">
        <v>8</v>
      </c>
      <c r="V104" s="8">
        <v>7</v>
      </c>
      <c r="W104" s="8">
        <v>36</v>
      </c>
      <c r="X104" s="8">
        <v>5</v>
      </c>
      <c r="Y104" s="8">
        <v>48</v>
      </c>
      <c r="Z104" s="8">
        <v>12</v>
      </c>
      <c r="AA104" s="8">
        <v>17</v>
      </c>
      <c r="AB104" s="8">
        <v>8</v>
      </c>
      <c r="AC104" s="8">
        <v>92</v>
      </c>
      <c r="AD104" s="8">
        <v>0</v>
      </c>
      <c r="AE104" s="2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</row>
    <row r="105" spans="1:253" x14ac:dyDescent="0.25">
      <c r="A105" s="32"/>
      <c r="B105" s="32"/>
      <c r="C105" s="3"/>
      <c r="D105" s="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2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</row>
    <row r="106" spans="1:253" s="27" customFormat="1" x14ac:dyDescent="0.25">
      <c r="A106" s="15" t="s">
        <v>128</v>
      </c>
      <c r="B106" s="32">
        <v>18</v>
      </c>
      <c r="C106" s="16" t="s">
        <v>88</v>
      </c>
      <c r="D106" s="24">
        <f t="shared" ref="D106:AD106" si="13">D107+D109+D111</f>
        <v>2035</v>
      </c>
      <c r="E106" s="24">
        <f t="shared" si="13"/>
        <v>82</v>
      </c>
      <c r="F106" s="24">
        <f t="shared" si="13"/>
        <v>360</v>
      </c>
      <c r="G106" s="24">
        <f t="shared" si="13"/>
        <v>66</v>
      </c>
      <c r="H106" s="24">
        <f t="shared" si="13"/>
        <v>48</v>
      </c>
      <c r="I106" s="24">
        <f t="shared" si="13"/>
        <v>54</v>
      </c>
      <c r="J106" s="24">
        <f t="shared" si="13"/>
        <v>224</v>
      </c>
      <c r="K106" s="24">
        <f t="shared" si="13"/>
        <v>61</v>
      </c>
      <c r="L106" s="24">
        <f t="shared" si="13"/>
        <v>29</v>
      </c>
      <c r="M106" s="24">
        <f t="shared" si="13"/>
        <v>58</v>
      </c>
      <c r="N106" s="24">
        <f t="shared" si="13"/>
        <v>36</v>
      </c>
      <c r="O106" s="24">
        <f t="shared" si="13"/>
        <v>42</v>
      </c>
      <c r="P106" s="24">
        <f t="shared" si="13"/>
        <v>2</v>
      </c>
      <c r="Q106" s="24">
        <f t="shared" si="13"/>
        <v>3</v>
      </c>
      <c r="R106" s="24">
        <f t="shared" si="13"/>
        <v>1</v>
      </c>
      <c r="S106" s="24">
        <f t="shared" si="13"/>
        <v>28</v>
      </c>
      <c r="T106" s="24">
        <f t="shared" si="13"/>
        <v>119</v>
      </c>
      <c r="U106" s="24">
        <f t="shared" si="13"/>
        <v>20</v>
      </c>
      <c r="V106" s="24">
        <f t="shared" si="13"/>
        <v>52</v>
      </c>
      <c r="W106" s="24">
        <f t="shared" si="13"/>
        <v>107</v>
      </c>
      <c r="X106" s="24">
        <f t="shared" si="13"/>
        <v>44</v>
      </c>
      <c r="Y106" s="24">
        <f t="shared" si="13"/>
        <v>161</v>
      </c>
      <c r="Z106" s="24">
        <f t="shared" si="13"/>
        <v>27</v>
      </c>
      <c r="AA106" s="24">
        <f t="shared" si="13"/>
        <v>33</v>
      </c>
      <c r="AB106" s="24">
        <f t="shared" si="13"/>
        <v>59</v>
      </c>
      <c r="AC106" s="24">
        <f t="shared" si="13"/>
        <v>316</v>
      </c>
      <c r="AD106" s="24">
        <f t="shared" si="13"/>
        <v>3</v>
      </c>
      <c r="AE106" s="21">
        <v>15</v>
      </c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</row>
    <row r="107" spans="1:253" x14ac:dyDescent="0.25">
      <c r="A107" s="33" t="s">
        <v>38</v>
      </c>
      <c r="B107" s="32"/>
      <c r="C107" s="7" t="s">
        <v>88</v>
      </c>
      <c r="D107" s="6">
        <v>949</v>
      </c>
      <c r="E107" s="8">
        <v>41</v>
      </c>
      <c r="F107" s="8">
        <v>194</v>
      </c>
      <c r="G107" s="8">
        <v>28</v>
      </c>
      <c r="H107" s="8">
        <v>17</v>
      </c>
      <c r="I107" s="8">
        <v>29</v>
      </c>
      <c r="J107" s="8">
        <v>90</v>
      </c>
      <c r="K107" s="8">
        <v>31</v>
      </c>
      <c r="L107" s="8">
        <v>13</v>
      </c>
      <c r="M107" s="8">
        <v>22</v>
      </c>
      <c r="N107" s="8">
        <v>21</v>
      </c>
      <c r="O107" s="8">
        <v>23</v>
      </c>
      <c r="P107" s="8">
        <v>2</v>
      </c>
      <c r="Q107" s="8">
        <v>2</v>
      </c>
      <c r="R107" s="8">
        <v>1</v>
      </c>
      <c r="S107" s="9">
        <v>14</v>
      </c>
      <c r="T107" s="8">
        <v>42</v>
      </c>
      <c r="U107" s="8">
        <v>11</v>
      </c>
      <c r="V107" s="8">
        <v>25</v>
      </c>
      <c r="W107" s="8">
        <v>60</v>
      </c>
      <c r="X107" s="8">
        <v>4</v>
      </c>
      <c r="Y107" s="8">
        <v>71</v>
      </c>
      <c r="Z107" s="8">
        <v>11</v>
      </c>
      <c r="AA107" s="8">
        <v>20</v>
      </c>
      <c r="AB107" s="8">
        <v>31</v>
      </c>
      <c r="AC107" s="8">
        <v>145</v>
      </c>
      <c r="AD107" s="8">
        <v>1</v>
      </c>
      <c r="AE107" s="2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</row>
    <row r="108" spans="1:253" x14ac:dyDescent="0.25">
      <c r="A108" s="33"/>
      <c r="B108" s="32"/>
      <c r="C108" s="3"/>
      <c r="D108" s="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2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</row>
    <row r="109" spans="1:253" x14ac:dyDescent="0.25">
      <c r="A109" s="33" t="s">
        <v>39</v>
      </c>
      <c r="B109" s="32"/>
      <c r="C109" s="7" t="s">
        <v>88</v>
      </c>
      <c r="D109" s="6">
        <v>367</v>
      </c>
      <c r="E109" s="8">
        <v>15</v>
      </c>
      <c r="F109" s="8">
        <v>59</v>
      </c>
      <c r="G109" s="8">
        <v>9</v>
      </c>
      <c r="H109" s="8">
        <v>14</v>
      </c>
      <c r="I109" s="8">
        <v>9</v>
      </c>
      <c r="J109" s="8">
        <v>57</v>
      </c>
      <c r="K109" s="8">
        <v>7</v>
      </c>
      <c r="L109" s="8">
        <v>7</v>
      </c>
      <c r="M109" s="8">
        <v>13</v>
      </c>
      <c r="N109" s="8">
        <v>5</v>
      </c>
      <c r="O109" s="8">
        <v>10</v>
      </c>
      <c r="P109" s="8">
        <v>0</v>
      </c>
      <c r="Q109" s="8">
        <v>1</v>
      </c>
      <c r="R109" s="8">
        <v>0</v>
      </c>
      <c r="S109" s="9">
        <v>6</v>
      </c>
      <c r="T109" s="8">
        <v>8</v>
      </c>
      <c r="U109" s="8">
        <v>0</v>
      </c>
      <c r="V109" s="8">
        <v>3</v>
      </c>
      <c r="W109" s="8">
        <v>7</v>
      </c>
      <c r="X109" s="8">
        <v>36</v>
      </c>
      <c r="Y109" s="8">
        <v>19</v>
      </c>
      <c r="Z109" s="8">
        <v>9</v>
      </c>
      <c r="AA109" s="8">
        <v>6</v>
      </c>
      <c r="AB109" s="8">
        <v>10</v>
      </c>
      <c r="AC109" s="8">
        <v>57</v>
      </c>
      <c r="AD109" s="8">
        <v>0</v>
      </c>
      <c r="AE109" s="2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</row>
    <row r="110" spans="1:253" x14ac:dyDescent="0.25">
      <c r="A110" s="33"/>
      <c r="B110" s="32"/>
      <c r="C110" s="3"/>
      <c r="D110" s="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2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</row>
    <row r="111" spans="1:253" x14ac:dyDescent="0.25">
      <c r="A111" s="33" t="s">
        <v>40</v>
      </c>
      <c r="B111" s="32"/>
      <c r="C111" s="7" t="s">
        <v>88</v>
      </c>
      <c r="D111" s="6">
        <v>719</v>
      </c>
      <c r="E111" s="8">
        <v>26</v>
      </c>
      <c r="F111" s="8">
        <v>107</v>
      </c>
      <c r="G111" s="8">
        <v>29</v>
      </c>
      <c r="H111" s="8">
        <v>17</v>
      </c>
      <c r="I111" s="8">
        <v>16</v>
      </c>
      <c r="J111" s="8">
        <v>77</v>
      </c>
      <c r="K111" s="8">
        <v>23</v>
      </c>
      <c r="L111" s="8">
        <v>9</v>
      </c>
      <c r="M111" s="8">
        <v>23</v>
      </c>
      <c r="N111" s="8">
        <v>10</v>
      </c>
      <c r="O111" s="8">
        <v>9</v>
      </c>
      <c r="P111" s="8">
        <v>0</v>
      </c>
      <c r="Q111" s="8">
        <v>0</v>
      </c>
      <c r="R111" s="8">
        <v>0</v>
      </c>
      <c r="S111" s="9">
        <v>8</v>
      </c>
      <c r="T111" s="8">
        <v>69</v>
      </c>
      <c r="U111" s="8">
        <v>9</v>
      </c>
      <c r="V111" s="8">
        <v>24</v>
      </c>
      <c r="W111" s="8">
        <v>40</v>
      </c>
      <c r="X111" s="8">
        <v>4</v>
      </c>
      <c r="Y111" s="8">
        <v>71</v>
      </c>
      <c r="Z111" s="8">
        <v>7</v>
      </c>
      <c r="AA111" s="8">
        <v>7</v>
      </c>
      <c r="AB111" s="8">
        <v>18</v>
      </c>
      <c r="AC111" s="8">
        <v>114</v>
      </c>
      <c r="AD111" s="8">
        <v>2</v>
      </c>
      <c r="AE111" s="2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</row>
    <row r="112" spans="1:253" x14ac:dyDescent="0.25">
      <c r="A112" s="32"/>
      <c r="B112" s="32"/>
      <c r="C112" s="3"/>
      <c r="D112" s="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2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</row>
    <row r="113" spans="1:253" s="27" customFormat="1" x14ac:dyDescent="0.25">
      <c r="A113" s="15" t="s">
        <v>129</v>
      </c>
      <c r="B113" s="32">
        <v>19</v>
      </c>
      <c r="C113" s="16" t="s">
        <v>88</v>
      </c>
      <c r="D113" s="24">
        <f t="shared" ref="D113:AD113" si="14">D114+D116+D118+D120</f>
        <v>9757</v>
      </c>
      <c r="E113" s="24">
        <f t="shared" si="14"/>
        <v>357</v>
      </c>
      <c r="F113" s="24">
        <f t="shared" si="14"/>
        <v>1441</v>
      </c>
      <c r="G113" s="24">
        <f t="shared" si="14"/>
        <v>260</v>
      </c>
      <c r="H113" s="24">
        <f t="shared" si="14"/>
        <v>148</v>
      </c>
      <c r="I113" s="24">
        <f t="shared" si="14"/>
        <v>167</v>
      </c>
      <c r="J113" s="24">
        <f t="shared" si="14"/>
        <v>1023</v>
      </c>
      <c r="K113" s="24">
        <f t="shared" si="14"/>
        <v>272</v>
      </c>
      <c r="L113" s="24">
        <f t="shared" si="14"/>
        <v>194</v>
      </c>
      <c r="M113" s="24">
        <f t="shared" si="14"/>
        <v>360</v>
      </c>
      <c r="N113" s="24">
        <f t="shared" si="14"/>
        <v>511</v>
      </c>
      <c r="O113" s="24">
        <f t="shared" si="14"/>
        <v>221</v>
      </c>
      <c r="P113" s="24">
        <f t="shared" si="14"/>
        <v>2</v>
      </c>
      <c r="Q113" s="24">
        <f t="shared" si="14"/>
        <v>4</v>
      </c>
      <c r="R113" s="24">
        <f t="shared" si="14"/>
        <v>3</v>
      </c>
      <c r="S113" s="24">
        <f t="shared" si="14"/>
        <v>181</v>
      </c>
      <c r="T113" s="24">
        <f t="shared" si="14"/>
        <v>594</v>
      </c>
      <c r="U113" s="24">
        <f t="shared" si="14"/>
        <v>76</v>
      </c>
      <c r="V113" s="24">
        <f t="shared" si="14"/>
        <v>309</v>
      </c>
      <c r="W113" s="24">
        <f t="shared" si="14"/>
        <v>933</v>
      </c>
      <c r="X113" s="24">
        <f t="shared" si="14"/>
        <v>75</v>
      </c>
      <c r="Y113" s="24">
        <f t="shared" si="14"/>
        <v>675</v>
      </c>
      <c r="Z113" s="24">
        <f t="shared" si="14"/>
        <v>111</v>
      </c>
      <c r="AA113" s="24">
        <f t="shared" si="14"/>
        <v>171</v>
      </c>
      <c r="AB113" s="24">
        <f t="shared" si="14"/>
        <v>254</v>
      </c>
      <c r="AC113" s="24">
        <f t="shared" si="14"/>
        <v>1415</v>
      </c>
      <c r="AD113" s="24">
        <f t="shared" si="14"/>
        <v>0</v>
      </c>
      <c r="AE113" s="21">
        <v>11.5</v>
      </c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6"/>
    </row>
    <row r="114" spans="1:253" x14ac:dyDescent="0.25">
      <c r="A114" s="33" t="s">
        <v>41</v>
      </c>
      <c r="B114" s="32"/>
      <c r="C114" s="7" t="s">
        <v>88</v>
      </c>
      <c r="D114" s="6">
        <v>5241</v>
      </c>
      <c r="E114" s="8">
        <v>164</v>
      </c>
      <c r="F114" s="8">
        <v>756</v>
      </c>
      <c r="G114" s="8">
        <v>143</v>
      </c>
      <c r="H114" s="8">
        <v>81</v>
      </c>
      <c r="I114" s="8">
        <v>89</v>
      </c>
      <c r="J114" s="8">
        <v>568</v>
      </c>
      <c r="K114" s="8">
        <v>134</v>
      </c>
      <c r="L114" s="8">
        <v>89</v>
      </c>
      <c r="M114" s="8">
        <v>222</v>
      </c>
      <c r="N114" s="8">
        <v>443</v>
      </c>
      <c r="O114" s="8">
        <v>127</v>
      </c>
      <c r="P114" s="8">
        <v>1</v>
      </c>
      <c r="Q114" s="8">
        <v>1</v>
      </c>
      <c r="R114" s="8">
        <v>2</v>
      </c>
      <c r="S114" s="9">
        <v>96</v>
      </c>
      <c r="T114" s="8">
        <v>251</v>
      </c>
      <c r="U114" s="8">
        <v>42</v>
      </c>
      <c r="V114" s="8">
        <v>216</v>
      </c>
      <c r="W114" s="8">
        <v>451</v>
      </c>
      <c r="X114" s="8">
        <v>44</v>
      </c>
      <c r="Y114" s="8">
        <v>312</v>
      </c>
      <c r="Z114" s="8">
        <v>68</v>
      </c>
      <c r="AA114" s="8">
        <v>105</v>
      </c>
      <c r="AB114" s="8">
        <v>154</v>
      </c>
      <c r="AC114" s="8">
        <v>682</v>
      </c>
      <c r="AD114" s="8">
        <v>0</v>
      </c>
      <c r="AE114" s="2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</row>
    <row r="115" spans="1:253" x14ac:dyDescent="0.25">
      <c r="A115" s="33"/>
      <c r="B115" s="32"/>
      <c r="C115" s="3"/>
      <c r="D115" s="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2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</row>
    <row r="116" spans="1:253" x14ac:dyDescent="0.25">
      <c r="A116" s="33" t="s">
        <v>42</v>
      </c>
      <c r="B116" s="32"/>
      <c r="C116" s="7" t="s">
        <v>88</v>
      </c>
      <c r="D116" s="6">
        <v>1476</v>
      </c>
      <c r="E116" s="8">
        <v>52</v>
      </c>
      <c r="F116" s="8">
        <v>241</v>
      </c>
      <c r="G116" s="8">
        <v>39</v>
      </c>
      <c r="H116" s="8">
        <v>26</v>
      </c>
      <c r="I116" s="8">
        <v>38</v>
      </c>
      <c r="J116" s="8">
        <v>152</v>
      </c>
      <c r="K116" s="8">
        <v>43</v>
      </c>
      <c r="L116" s="8">
        <v>30</v>
      </c>
      <c r="M116" s="8">
        <v>43</v>
      </c>
      <c r="N116" s="8">
        <v>21</v>
      </c>
      <c r="O116" s="8">
        <v>38</v>
      </c>
      <c r="P116" s="8">
        <v>1</v>
      </c>
      <c r="Q116" s="8">
        <v>2</v>
      </c>
      <c r="R116" s="8">
        <v>1</v>
      </c>
      <c r="S116" s="9">
        <v>36</v>
      </c>
      <c r="T116" s="8">
        <v>118</v>
      </c>
      <c r="U116" s="8">
        <v>17</v>
      </c>
      <c r="V116" s="8">
        <v>35</v>
      </c>
      <c r="W116" s="8">
        <v>85</v>
      </c>
      <c r="X116" s="8">
        <v>15</v>
      </c>
      <c r="Y116" s="8">
        <v>102</v>
      </c>
      <c r="Z116" s="8">
        <v>17</v>
      </c>
      <c r="AA116" s="8">
        <v>24</v>
      </c>
      <c r="AB116" s="8">
        <v>54</v>
      </c>
      <c r="AC116" s="8">
        <v>246</v>
      </c>
      <c r="AD116" s="8">
        <v>0</v>
      </c>
      <c r="AE116" s="2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</row>
    <row r="117" spans="1:253" x14ac:dyDescent="0.25">
      <c r="A117" s="33"/>
      <c r="B117" s="32"/>
      <c r="C117" s="3"/>
      <c r="D117" s="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2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</row>
    <row r="118" spans="1:253" x14ac:dyDescent="0.25">
      <c r="A118" s="33" t="s">
        <v>43</v>
      </c>
      <c r="B118" s="32"/>
      <c r="C118" s="7" t="s">
        <v>88</v>
      </c>
      <c r="D118" s="6">
        <v>1692</v>
      </c>
      <c r="E118" s="8">
        <v>98</v>
      </c>
      <c r="F118" s="8">
        <v>244</v>
      </c>
      <c r="G118" s="8">
        <v>47</v>
      </c>
      <c r="H118" s="8">
        <v>19</v>
      </c>
      <c r="I118" s="8">
        <v>18</v>
      </c>
      <c r="J118" s="8">
        <v>170</v>
      </c>
      <c r="K118" s="8">
        <v>75</v>
      </c>
      <c r="L118" s="8">
        <v>45</v>
      </c>
      <c r="M118" s="8">
        <v>52</v>
      </c>
      <c r="N118" s="8">
        <v>18</v>
      </c>
      <c r="O118" s="8">
        <v>29</v>
      </c>
      <c r="P118" s="8">
        <v>0</v>
      </c>
      <c r="Q118" s="8">
        <v>0</v>
      </c>
      <c r="R118" s="8">
        <v>0</v>
      </c>
      <c r="S118" s="9">
        <v>31</v>
      </c>
      <c r="T118" s="8">
        <v>113</v>
      </c>
      <c r="U118" s="8">
        <v>14</v>
      </c>
      <c r="V118" s="8">
        <v>36</v>
      </c>
      <c r="W118" s="8">
        <v>175</v>
      </c>
      <c r="X118" s="8">
        <v>5</v>
      </c>
      <c r="Y118" s="8">
        <v>155</v>
      </c>
      <c r="Z118" s="8">
        <v>13</v>
      </c>
      <c r="AA118" s="8">
        <v>21</v>
      </c>
      <c r="AB118" s="8">
        <v>21</v>
      </c>
      <c r="AC118" s="8">
        <v>293</v>
      </c>
      <c r="AD118" s="8">
        <v>0</v>
      </c>
      <c r="AE118" s="2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</row>
    <row r="119" spans="1:253" x14ac:dyDescent="0.25">
      <c r="A119" s="33"/>
      <c r="B119" s="32"/>
      <c r="C119" s="3"/>
      <c r="D119" s="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2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</row>
    <row r="120" spans="1:253" x14ac:dyDescent="0.25">
      <c r="A120" s="33" t="s">
        <v>44</v>
      </c>
      <c r="B120" s="32"/>
      <c r="C120" s="7" t="s">
        <v>88</v>
      </c>
      <c r="D120" s="6">
        <v>1348</v>
      </c>
      <c r="E120" s="8">
        <v>43</v>
      </c>
      <c r="F120" s="8">
        <v>200</v>
      </c>
      <c r="G120" s="8">
        <v>31</v>
      </c>
      <c r="H120" s="8">
        <v>22</v>
      </c>
      <c r="I120" s="8">
        <v>22</v>
      </c>
      <c r="J120" s="8">
        <v>133</v>
      </c>
      <c r="K120" s="8">
        <v>20</v>
      </c>
      <c r="L120" s="8">
        <v>30</v>
      </c>
      <c r="M120" s="8">
        <v>43</v>
      </c>
      <c r="N120" s="8">
        <v>29</v>
      </c>
      <c r="O120" s="8">
        <v>27</v>
      </c>
      <c r="P120" s="8">
        <v>0</v>
      </c>
      <c r="Q120" s="8">
        <v>1</v>
      </c>
      <c r="R120" s="8">
        <v>0</v>
      </c>
      <c r="S120" s="9">
        <v>18</v>
      </c>
      <c r="T120" s="8">
        <v>112</v>
      </c>
      <c r="U120" s="8">
        <v>3</v>
      </c>
      <c r="V120" s="8">
        <v>22</v>
      </c>
      <c r="W120" s="8">
        <v>222</v>
      </c>
      <c r="X120" s="8">
        <v>11</v>
      </c>
      <c r="Y120" s="8">
        <v>106</v>
      </c>
      <c r="Z120" s="8">
        <v>13</v>
      </c>
      <c r="AA120" s="8">
        <v>21</v>
      </c>
      <c r="AB120" s="8">
        <v>25</v>
      </c>
      <c r="AC120" s="8">
        <v>194</v>
      </c>
      <c r="AD120" s="8">
        <v>0</v>
      </c>
      <c r="AE120" s="2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</row>
    <row r="121" spans="1:253" x14ac:dyDescent="0.25">
      <c r="A121" s="32"/>
      <c r="B121" s="32"/>
      <c r="C121" s="3"/>
      <c r="D121" s="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2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</row>
    <row r="122" spans="1:253" s="27" customFormat="1" x14ac:dyDescent="0.25">
      <c r="A122" s="15" t="s">
        <v>130</v>
      </c>
      <c r="B122" s="32">
        <v>20</v>
      </c>
      <c r="C122" s="16" t="s">
        <v>88</v>
      </c>
      <c r="D122" s="24">
        <f t="shared" ref="D122:AD122" si="15">D123+D125+D127+D129+D131+D133</f>
        <v>7052</v>
      </c>
      <c r="E122" s="24">
        <f t="shared" si="15"/>
        <v>247</v>
      </c>
      <c r="F122" s="24">
        <f t="shared" si="15"/>
        <v>1121</v>
      </c>
      <c r="G122" s="24">
        <f t="shared" si="15"/>
        <v>248</v>
      </c>
      <c r="H122" s="24">
        <f t="shared" si="15"/>
        <v>111</v>
      </c>
      <c r="I122" s="24">
        <f t="shared" si="15"/>
        <v>173</v>
      </c>
      <c r="J122" s="24">
        <f t="shared" si="15"/>
        <v>778</v>
      </c>
      <c r="K122" s="24">
        <f t="shared" si="15"/>
        <v>165</v>
      </c>
      <c r="L122" s="24">
        <f t="shared" si="15"/>
        <v>138</v>
      </c>
      <c r="M122" s="24">
        <f t="shared" si="15"/>
        <v>265</v>
      </c>
      <c r="N122" s="24">
        <f t="shared" si="15"/>
        <v>248</v>
      </c>
      <c r="O122" s="24">
        <f t="shared" si="15"/>
        <v>142</v>
      </c>
      <c r="P122" s="24">
        <f t="shared" si="15"/>
        <v>5</v>
      </c>
      <c r="Q122" s="24">
        <f t="shared" si="15"/>
        <v>6</v>
      </c>
      <c r="R122" s="24">
        <f t="shared" si="15"/>
        <v>0</v>
      </c>
      <c r="S122" s="24">
        <f t="shared" si="15"/>
        <v>288</v>
      </c>
      <c r="T122" s="24">
        <f t="shared" si="15"/>
        <v>396</v>
      </c>
      <c r="U122" s="24">
        <f t="shared" si="15"/>
        <v>71</v>
      </c>
      <c r="V122" s="24">
        <f t="shared" si="15"/>
        <v>252</v>
      </c>
      <c r="W122" s="24">
        <f t="shared" si="15"/>
        <v>329</v>
      </c>
      <c r="X122" s="24">
        <f t="shared" si="15"/>
        <v>38</v>
      </c>
      <c r="Y122" s="24">
        <f t="shared" si="15"/>
        <v>483</v>
      </c>
      <c r="Z122" s="24">
        <f t="shared" si="15"/>
        <v>109</v>
      </c>
      <c r="AA122" s="24">
        <f t="shared" si="15"/>
        <v>154</v>
      </c>
      <c r="AB122" s="24">
        <f t="shared" si="15"/>
        <v>192</v>
      </c>
      <c r="AC122" s="24">
        <f t="shared" si="15"/>
        <v>1093</v>
      </c>
      <c r="AD122" s="24">
        <f t="shared" si="15"/>
        <v>0</v>
      </c>
      <c r="AE122" s="21">
        <v>11.4</v>
      </c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</row>
    <row r="123" spans="1:253" x14ac:dyDescent="0.25">
      <c r="A123" s="33" t="s">
        <v>45</v>
      </c>
      <c r="B123" s="32"/>
      <c r="C123" s="7" t="s">
        <v>88</v>
      </c>
      <c r="D123" s="6">
        <v>1849</v>
      </c>
      <c r="E123" s="8">
        <v>63</v>
      </c>
      <c r="F123" s="8">
        <v>303</v>
      </c>
      <c r="G123" s="8">
        <v>51</v>
      </c>
      <c r="H123" s="8">
        <v>20</v>
      </c>
      <c r="I123" s="8">
        <v>30</v>
      </c>
      <c r="J123" s="8">
        <v>238</v>
      </c>
      <c r="K123" s="8">
        <v>37</v>
      </c>
      <c r="L123" s="8">
        <v>33</v>
      </c>
      <c r="M123" s="8">
        <v>76</v>
      </c>
      <c r="N123" s="8">
        <v>89</v>
      </c>
      <c r="O123" s="8">
        <v>38</v>
      </c>
      <c r="P123" s="8">
        <v>1</v>
      </c>
      <c r="Q123" s="8">
        <v>1</v>
      </c>
      <c r="R123" s="8">
        <v>0</v>
      </c>
      <c r="S123" s="9">
        <v>69</v>
      </c>
      <c r="T123" s="8">
        <v>102</v>
      </c>
      <c r="U123" s="8">
        <v>9</v>
      </c>
      <c r="V123" s="8">
        <v>85</v>
      </c>
      <c r="W123" s="8">
        <v>73</v>
      </c>
      <c r="X123" s="8">
        <v>9</v>
      </c>
      <c r="Y123" s="8">
        <v>97</v>
      </c>
      <c r="Z123" s="8">
        <v>27</v>
      </c>
      <c r="AA123" s="8">
        <v>43</v>
      </c>
      <c r="AB123" s="8">
        <v>19</v>
      </c>
      <c r="AC123" s="8">
        <v>336</v>
      </c>
      <c r="AD123" s="8">
        <v>0</v>
      </c>
      <c r="AE123" s="2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</row>
    <row r="124" spans="1:253" x14ac:dyDescent="0.25">
      <c r="A124" s="33"/>
      <c r="B124" s="32"/>
      <c r="C124" s="3"/>
      <c r="D124" s="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2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</row>
    <row r="125" spans="1:253" x14ac:dyDescent="0.25">
      <c r="A125" s="33" t="s">
        <v>46</v>
      </c>
      <c r="B125" s="32"/>
      <c r="C125" s="7" t="s">
        <v>88</v>
      </c>
      <c r="D125" s="6">
        <v>2169</v>
      </c>
      <c r="E125" s="8">
        <v>81</v>
      </c>
      <c r="F125" s="8">
        <v>399</v>
      </c>
      <c r="G125" s="8">
        <v>94</v>
      </c>
      <c r="H125" s="8">
        <v>45</v>
      </c>
      <c r="I125" s="8">
        <v>60</v>
      </c>
      <c r="J125" s="8">
        <v>260</v>
      </c>
      <c r="K125" s="8">
        <v>57</v>
      </c>
      <c r="L125" s="8">
        <v>42</v>
      </c>
      <c r="M125" s="8">
        <v>77</v>
      </c>
      <c r="N125" s="8">
        <v>65</v>
      </c>
      <c r="O125" s="8">
        <v>41</v>
      </c>
      <c r="P125" s="8">
        <v>0</v>
      </c>
      <c r="Q125" s="8">
        <v>1</v>
      </c>
      <c r="R125" s="8">
        <v>0</v>
      </c>
      <c r="S125" s="9">
        <v>37</v>
      </c>
      <c r="T125" s="8">
        <v>120</v>
      </c>
      <c r="U125" s="8">
        <v>24</v>
      </c>
      <c r="V125" s="8">
        <v>50</v>
      </c>
      <c r="W125" s="8">
        <v>116</v>
      </c>
      <c r="X125" s="8">
        <v>9</v>
      </c>
      <c r="Y125" s="8">
        <v>170</v>
      </c>
      <c r="Z125" s="8">
        <v>36</v>
      </c>
      <c r="AA125" s="8">
        <v>38</v>
      </c>
      <c r="AB125" s="8">
        <v>90</v>
      </c>
      <c r="AC125" s="8">
        <v>257</v>
      </c>
      <c r="AD125" s="8">
        <v>0</v>
      </c>
      <c r="AE125" s="2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</row>
    <row r="126" spans="1:253" x14ac:dyDescent="0.25">
      <c r="A126" s="33"/>
      <c r="B126" s="32"/>
      <c r="C126" s="3"/>
      <c r="D126" s="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2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</row>
    <row r="127" spans="1:253" x14ac:dyDescent="0.25">
      <c r="A127" s="33" t="s">
        <v>47</v>
      </c>
      <c r="B127" s="32"/>
      <c r="C127" s="7" t="s">
        <v>88</v>
      </c>
      <c r="D127" s="6">
        <v>1239</v>
      </c>
      <c r="E127" s="8">
        <v>41</v>
      </c>
      <c r="F127" s="8">
        <v>201</v>
      </c>
      <c r="G127" s="8">
        <v>49</v>
      </c>
      <c r="H127" s="8">
        <v>29</v>
      </c>
      <c r="I127" s="8">
        <v>41</v>
      </c>
      <c r="J127" s="8">
        <v>103</v>
      </c>
      <c r="K127" s="8">
        <v>33</v>
      </c>
      <c r="L127" s="8">
        <v>24</v>
      </c>
      <c r="M127" s="8">
        <v>33</v>
      </c>
      <c r="N127" s="8">
        <v>32</v>
      </c>
      <c r="O127" s="8">
        <v>26</v>
      </c>
      <c r="P127" s="8">
        <v>4</v>
      </c>
      <c r="Q127" s="8">
        <v>1</v>
      </c>
      <c r="R127" s="8">
        <v>0</v>
      </c>
      <c r="S127" s="9">
        <v>20</v>
      </c>
      <c r="T127" s="8">
        <v>99</v>
      </c>
      <c r="U127" s="8">
        <v>18</v>
      </c>
      <c r="V127" s="8">
        <v>44</v>
      </c>
      <c r="W127" s="8">
        <v>66</v>
      </c>
      <c r="X127" s="8">
        <v>6</v>
      </c>
      <c r="Y127" s="8">
        <v>100</v>
      </c>
      <c r="Z127" s="8">
        <v>18</v>
      </c>
      <c r="AA127" s="8">
        <v>27</v>
      </c>
      <c r="AB127" s="8">
        <v>35</v>
      </c>
      <c r="AC127" s="8">
        <v>189</v>
      </c>
      <c r="AD127" s="8">
        <v>0</v>
      </c>
      <c r="AE127" s="2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</row>
    <row r="128" spans="1:253" x14ac:dyDescent="0.25">
      <c r="A128" s="33"/>
      <c r="B128" s="32"/>
      <c r="C128" s="3"/>
      <c r="D128" s="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2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</row>
    <row r="129" spans="1:253" x14ac:dyDescent="0.25">
      <c r="A129" s="33" t="s">
        <v>48</v>
      </c>
      <c r="B129" s="32"/>
      <c r="C129" s="7" t="s">
        <v>88</v>
      </c>
      <c r="D129" s="6">
        <v>1085</v>
      </c>
      <c r="E129" s="8">
        <v>44</v>
      </c>
      <c r="F129" s="8">
        <v>137</v>
      </c>
      <c r="G129" s="8">
        <v>30</v>
      </c>
      <c r="H129" s="8">
        <v>7</v>
      </c>
      <c r="I129" s="8">
        <v>25</v>
      </c>
      <c r="J129" s="8">
        <v>100</v>
      </c>
      <c r="K129" s="8">
        <v>28</v>
      </c>
      <c r="L129" s="8">
        <v>34</v>
      </c>
      <c r="M129" s="8">
        <v>56</v>
      </c>
      <c r="N129" s="8">
        <v>59</v>
      </c>
      <c r="O129" s="8">
        <v>23</v>
      </c>
      <c r="P129" s="8">
        <v>0</v>
      </c>
      <c r="Q129" s="8">
        <v>3</v>
      </c>
      <c r="R129" s="8">
        <v>0</v>
      </c>
      <c r="S129" s="9">
        <v>73</v>
      </c>
      <c r="T129" s="8">
        <v>44</v>
      </c>
      <c r="U129" s="8">
        <v>9</v>
      </c>
      <c r="V129" s="8">
        <v>65</v>
      </c>
      <c r="W129" s="8">
        <v>34</v>
      </c>
      <c r="X129" s="8">
        <v>8</v>
      </c>
      <c r="Y129" s="8">
        <v>78</v>
      </c>
      <c r="Z129" s="8">
        <v>18</v>
      </c>
      <c r="AA129" s="8">
        <v>26</v>
      </c>
      <c r="AB129" s="8">
        <v>24</v>
      </c>
      <c r="AC129" s="8">
        <v>160</v>
      </c>
      <c r="AD129" s="8">
        <v>0</v>
      </c>
      <c r="AE129" s="2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</row>
    <row r="130" spans="1:253" x14ac:dyDescent="0.25">
      <c r="A130" s="33"/>
      <c r="B130" s="32"/>
      <c r="C130" s="3"/>
      <c r="D130" s="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2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</row>
    <row r="131" spans="1:253" x14ac:dyDescent="0.25">
      <c r="A131" s="33" t="s">
        <v>49</v>
      </c>
      <c r="B131" s="32"/>
      <c r="C131" s="7" t="s">
        <v>88</v>
      </c>
      <c r="D131" s="6">
        <v>461</v>
      </c>
      <c r="E131" s="8">
        <v>10</v>
      </c>
      <c r="F131" s="8">
        <v>46</v>
      </c>
      <c r="G131" s="8">
        <v>15</v>
      </c>
      <c r="H131" s="8">
        <v>4</v>
      </c>
      <c r="I131" s="8">
        <v>13</v>
      </c>
      <c r="J131" s="8">
        <v>46</v>
      </c>
      <c r="K131" s="8">
        <v>7</v>
      </c>
      <c r="L131" s="8">
        <v>3</v>
      </c>
      <c r="M131" s="8">
        <v>4</v>
      </c>
      <c r="N131" s="8">
        <v>3</v>
      </c>
      <c r="O131" s="8">
        <v>12</v>
      </c>
      <c r="P131" s="8">
        <v>0</v>
      </c>
      <c r="Q131" s="8">
        <v>0</v>
      </c>
      <c r="R131" s="8">
        <v>0</v>
      </c>
      <c r="S131" s="9">
        <v>80</v>
      </c>
      <c r="T131" s="8">
        <v>9</v>
      </c>
      <c r="U131" s="8">
        <v>7</v>
      </c>
      <c r="V131" s="8">
        <v>7</v>
      </c>
      <c r="W131" s="8">
        <v>35</v>
      </c>
      <c r="X131" s="8">
        <v>4</v>
      </c>
      <c r="Y131" s="8">
        <v>19</v>
      </c>
      <c r="Z131" s="8">
        <v>2</v>
      </c>
      <c r="AA131" s="8">
        <v>7</v>
      </c>
      <c r="AB131" s="8">
        <v>18</v>
      </c>
      <c r="AC131" s="8">
        <v>110</v>
      </c>
      <c r="AD131" s="8">
        <v>0</v>
      </c>
      <c r="AE131" s="2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</row>
    <row r="132" spans="1:253" x14ac:dyDescent="0.25">
      <c r="A132" s="33"/>
      <c r="B132" s="3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9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2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</row>
    <row r="133" spans="1:253" x14ac:dyDescent="0.25">
      <c r="A133" s="33" t="s">
        <v>50</v>
      </c>
      <c r="B133" s="32"/>
      <c r="C133" s="7" t="s">
        <v>88</v>
      </c>
      <c r="D133" s="6">
        <v>249</v>
      </c>
      <c r="E133" s="8">
        <v>8</v>
      </c>
      <c r="F133" s="8">
        <v>35</v>
      </c>
      <c r="G133" s="8">
        <v>9</v>
      </c>
      <c r="H133" s="8">
        <v>6</v>
      </c>
      <c r="I133" s="8">
        <v>4</v>
      </c>
      <c r="J133" s="8">
        <v>31</v>
      </c>
      <c r="K133" s="8">
        <v>3</v>
      </c>
      <c r="L133" s="8">
        <v>2</v>
      </c>
      <c r="M133" s="8">
        <v>19</v>
      </c>
      <c r="N133" s="8">
        <v>0</v>
      </c>
      <c r="O133" s="8">
        <v>2</v>
      </c>
      <c r="P133" s="8">
        <v>0</v>
      </c>
      <c r="Q133" s="8">
        <v>0</v>
      </c>
      <c r="R133" s="8">
        <v>0</v>
      </c>
      <c r="S133" s="9">
        <v>9</v>
      </c>
      <c r="T133" s="8">
        <v>22</v>
      </c>
      <c r="U133" s="8">
        <v>4</v>
      </c>
      <c r="V133" s="8">
        <v>1</v>
      </c>
      <c r="W133" s="8">
        <v>5</v>
      </c>
      <c r="X133" s="8">
        <v>2</v>
      </c>
      <c r="Y133" s="8">
        <v>19</v>
      </c>
      <c r="Z133" s="8">
        <v>8</v>
      </c>
      <c r="AA133" s="8">
        <v>13</v>
      </c>
      <c r="AB133" s="8">
        <v>6</v>
      </c>
      <c r="AC133" s="8">
        <v>41</v>
      </c>
      <c r="AD133" s="8">
        <v>0</v>
      </c>
      <c r="AE133" s="2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</row>
    <row r="134" spans="1:253" x14ac:dyDescent="0.25">
      <c r="A134" s="32"/>
      <c r="B134" s="32"/>
      <c r="C134" s="3"/>
      <c r="D134" s="6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2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</row>
    <row r="135" spans="1:253" s="27" customFormat="1" x14ac:dyDescent="0.25">
      <c r="A135" s="15" t="s">
        <v>131</v>
      </c>
      <c r="B135" s="32">
        <v>21</v>
      </c>
      <c r="C135" s="16" t="s">
        <v>88</v>
      </c>
      <c r="D135" s="24">
        <f t="shared" ref="D135:AD135" si="16">D136+D138+D140</f>
        <v>2983</v>
      </c>
      <c r="E135" s="24">
        <f t="shared" si="16"/>
        <v>116</v>
      </c>
      <c r="F135" s="24">
        <f t="shared" si="16"/>
        <v>382</v>
      </c>
      <c r="G135" s="24">
        <f t="shared" si="16"/>
        <v>56</v>
      </c>
      <c r="H135" s="24">
        <f t="shared" si="16"/>
        <v>31</v>
      </c>
      <c r="I135" s="24">
        <f t="shared" si="16"/>
        <v>41</v>
      </c>
      <c r="J135" s="24">
        <f t="shared" si="16"/>
        <v>401</v>
      </c>
      <c r="K135" s="24">
        <f t="shared" si="16"/>
        <v>91</v>
      </c>
      <c r="L135" s="24">
        <f t="shared" si="16"/>
        <v>36</v>
      </c>
      <c r="M135" s="24">
        <f t="shared" si="16"/>
        <v>184</v>
      </c>
      <c r="N135" s="24">
        <f t="shared" si="16"/>
        <v>47</v>
      </c>
      <c r="O135" s="24">
        <f t="shared" si="16"/>
        <v>43</v>
      </c>
      <c r="P135" s="24">
        <f t="shared" si="16"/>
        <v>2</v>
      </c>
      <c r="Q135" s="24">
        <f t="shared" si="16"/>
        <v>3</v>
      </c>
      <c r="R135" s="24">
        <f t="shared" si="16"/>
        <v>2</v>
      </c>
      <c r="S135" s="24">
        <f t="shared" si="16"/>
        <v>146</v>
      </c>
      <c r="T135" s="24">
        <f t="shared" si="16"/>
        <v>94</v>
      </c>
      <c r="U135" s="24">
        <f t="shared" si="16"/>
        <v>2</v>
      </c>
      <c r="V135" s="24">
        <f t="shared" si="16"/>
        <v>70</v>
      </c>
      <c r="W135" s="24">
        <f t="shared" si="16"/>
        <v>200</v>
      </c>
      <c r="X135" s="24">
        <f t="shared" si="16"/>
        <v>137</v>
      </c>
      <c r="Y135" s="24">
        <f t="shared" si="16"/>
        <v>142</v>
      </c>
      <c r="Z135" s="24">
        <f t="shared" si="16"/>
        <v>28</v>
      </c>
      <c r="AA135" s="24">
        <f t="shared" si="16"/>
        <v>48</v>
      </c>
      <c r="AB135" s="24">
        <f t="shared" si="16"/>
        <v>79</v>
      </c>
      <c r="AC135" s="24">
        <f t="shared" si="16"/>
        <v>602</v>
      </c>
      <c r="AD135" s="24">
        <f t="shared" si="16"/>
        <v>0</v>
      </c>
      <c r="AE135" s="21">
        <v>10.6</v>
      </c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  <c r="HV135" s="26"/>
      <c r="HW135" s="26"/>
      <c r="HX135" s="26"/>
      <c r="HY135" s="26"/>
      <c r="HZ135" s="26"/>
      <c r="IA135" s="26"/>
      <c r="IB135" s="26"/>
      <c r="IC135" s="26"/>
      <c r="ID135" s="26"/>
      <c r="IE135" s="26"/>
      <c r="IF135" s="26"/>
      <c r="IG135" s="26"/>
      <c r="IH135" s="26"/>
      <c r="II135" s="26"/>
      <c r="IJ135" s="26"/>
      <c r="IK135" s="26"/>
      <c r="IL135" s="26"/>
      <c r="IM135" s="26"/>
      <c r="IN135" s="26"/>
      <c r="IO135" s="26"/>
      <c r="IP135" s="26"/>
      <c r="IQ135" s="26"/>
      <c r="IR135" s="26"/>
      <c r="IS135" s="26"/>
    </row>
    <row r="136" spans="1:253" x14ac:dyDescent="0.25">
      <c r="A136" s="33" t="s">
        <v>51</v>
      </c>
      <c r="B136" s="32"/>
      <c r="C136" s="7" t="s">
        <v>88</v>
      </c>
      <c r="D136" s="6">
        <v>2140</v>
      </c>
      <c r="E136" s="8">
        <v>89</v>
      </c>
      <c r="F136" s="8">
        <v>260</v>
      </c>
      <c r="G136" s="8">
        <v>37</v>
      </c>
      <c r="H136" s="8">
        <v>21</v>
      </c>
      <c r="I136" s="8">
        <v>29</v>
      </c>
      <c r="J136" s="8">
        <v>274</v>
      </c>
      <c r="K136" s="8">
        <v>74</v>
      </c>
      <c r="L136" s="8">
        <v>28</v>
      </c>
      <c r="M136" s="8">
        <v>122</v>
      </c>
      <c r="N136" s="8">
        <v>34</v>
      </c>
      <c r="O136" s="8">
        <v>34</v>
      </c>
      <c r="P136" s="8">
        <v>1</v>
      </c>
      <c r="Q136" s="8">
        <v>3</v>
      </c>
      <c r="R136" s="8">
        <v>2</v>
      </c>
      <c r="S136" s="9">
        <v>107</v>
      </c>
      <c r="T136" s="8">
        <v>48</v>
      </c>
      <c r="U136" s="8">
        <v>1</v>
      </c>
      <c r="V136" s="8">
        <v>64</v>
      </c>
      <c r="W136" s="8">
        <v>180</v>
      </c>
      <c r="X136" s="8">
        <v>93</v>
      </c>
      <c r="Y136" s="8">
        <v>97</v>
      </c>
      <c r="Z136" s="8">
        <v>16</v>
      </c>
      <c r="AA136" s="8">
        <v>38</v>
      </c>
      <c r="AB136" s="8">
        <v>48</v>
      </c>
      <c r="AC136" s="8">
        <v>440</v>
      </c>
      <c r="AD136" s="8">
        <v>0</v>
      </c>
      <c r="AE136" s="2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</row>
    <row r="137" spans="1:253" x14ac:dyDescent="0.25">
      <c r="A137" s="33"/>
      <c r="B137" s="32"/>
      <c r="C137" s="3"/>
      <c r="D137" s="6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2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</row>
    <row r="138" spans="1:253" x14ac:dyDescent="0.25">
      <c r="A138" s="33" t="s">
        <v>52</v>
      </c>
      <c r="B138" s="32"/>
      <c r="C138" s="7" t="s">
        <v>88</v>
      </c>
      <c r="D138" s="6">
        <v>670</v>
      </c>
      <c r="E138" s="8">
        <v>17</v>
      </c>
      <c r="F138" s="8">
        <v>88</v>
      </c>
      <c r="G138" s="8">
        <v>12</v>
      </c>
      <c r="H138" s="8">
        <v>6</v>
      </c>
      <c r="I138" s="8">
        <v>11</v>
      </c>
      <c r="J138" s="8">
        <v>114</v>
      </c>
      <c r="K138" s="8">
        <v>13</v>
      </c>
      <c r="L138" s="8">
        <v>6</v>
      </c>
      <c r="M138" s="8">
        <v>55</v>
      </c>
      <c r="N138" s="8">
        <v>8</v>
      </c>
      <c r="O138" s="8">
        <v>6</v>
      </c>
      <c r="P138" s="8">
        <v>1</v>
      </c>
      <c r="Q138" s="8">
        <v>0</v>
      </c>
      <c r="R138" s="8">
        <v>0</v>
      </c>
      <c r="S138" s="9">
        <v>38</v>
      </c>
      <c r="T138" s="8">
        <v>38</v>
      </c>
      <c r="U138" s="8">
        <v>1</v>
      </c>
      <c r="V138" s="8">
        <v>4</v>
      </c>
      <c r="W138" s="8">
        <v>17</v>
      </c>
      <c r="X138" s="8">
        <v>35</v>
      </c>
      <c r="Y138" s="8">
        <v>32</v>
      </c>
      <c r="Z138" s="8">
        <v>9</v>
      </c>
      <c r="AA138" s="8">
        <v>9</v>
      </c>
      <c r="AB138" s="8">
        <v>29</v>
      </c>
      <c r="AC138" s="8">
        <v>121</v>
      </c>
      <c r="AD138" s="8">
        <v>0</v>
      </c>
      <c r="AE138" s="2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</row>
    <row r="139" spans="1:253" x14ac:dyDescent="0.25">
      <c r="A139" s="33"/>
      <c r="B139" s="32"/>
      <c r="C139" s="3"/>
      <c r="D139" s="6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2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</row>
    <row r="140" spans="1:253" x14ac:dyDescent="0.25">
      <c r="A140" s="33" t="s">
        <v>53</v>
      </c>
      <c r="B140" s="32"/>
      <c r="C140" s="7" t="s">
        <v>88</v>
      </c>
      <c r="D140" s="6">
        <v>173</v>
      </c>
      <c r="E140" s="8">
        <v>10</v>
      </c>
      <c r="F140" s="8">
        <v>34</v>
      </c>
      <c r="G140" s="8">
        <v>7</v>
      </c>
      <c r="H140" s="8">
        <v>4</v>
      </c>
      <c r="I140" s="8">
        <v>1</v>
      </c>
      <c r="J140" s="8">
        <v>13</v>
      </c>
      <c r="K140" s="8">
        <v>4</v>
      </c>
      <c r="L140" s="8">
        <v>2</v>
      </c>
      <c r="M140" s="8">
        <v>7</v>
      </c>
      <c r="N140" s="8">
        <v>5</v>
      </c>
      <c r="O140" s="8">
        <v>3</v>
      </c>
      <c r="P140" s="8">
        <v>0</v>
      </c>
      <c r="Q140" s="8">
        <v>0</v>
      </c>
      <c r="R140" s="8">
        <v>0</v>
      </c>
      <c r="S140" s="9">
        <v>1</v>
      </c>
      <c r="T140" s="8">
        <v>8</v>
      </c>
      <c r="U140" s="8">
        <v>0</v>
      </c>
      <c r="V140" s="8">
        <v>2</v>
      </c>
      <c r="W140" s="8">
        <v>3</v>
      </c>
      <c r="X140" s="8">
        <v>9</v>
      </c>
      <c r="Y140" s="8">
        <v>13</v>
      </c>
      <c r="Z140" s="8">
        <v>3</v>
      </c>
      <c r="AA140" s="8">
        <v>1</v>
      </c>
      <c r="AB140" s="8">
        <v>2</v>
      </c>
      <c r="AC140" s="8">
        <v>41</v>
      </c>
      <c r="AD140" s="8">
        <v>0</v>
      </c>
      <c r="AE140" s="2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</row>
    <row r="141" spans="1:253" x14ac:dyDescent="0.25">
      <c r="A141" s="32"/>
      <c r="B141" s="32"/>
      <c r="C141" s="3"/>
      <c r="D141" s="6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2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</row>
    <row r="142" spans="1:253" s="27" customFormat="1" x14ac:dyDescent="0.25">
      <c r="A142" s="15" t="s">
        <v>132</v>
      </c>
      <c r="B142" s="32">
        <v>22</v>
      </c>
      <c r="C142" s="16" t="s">
        <v>88</v>
      </c>
      <c r="D142" s="24">
        <f t="shared" ref="D142:AD142" si="17">D143+D145+D147+D149</f>
        <v>3388</v>
      </c>
      <c r="E142" s="24">
        <f t="shared" si="17"/>
        <v>192</v>
      </c>
      <c r="F142" s="24">
        <f t="shared" si="17"/>
        <v>470</v>
      </c>
      <c r="G142" s="24">
        <f t="shared" si="17"/>
        <v>58</v>
      </c>
      <c r="H142" s="24">
        <f t="shared" si="17"/>
        <v>47</v>
      </c>
      <c r="I142" s="24">
        <f t="shared" si="17"/>
        <v>42</v>
      </c>
      <c r="J142" s="24">
        <f t="shared" si="17"/>
        <v>358</v>
      </c>
      <c r="K142" s="24">
        <f t="shared" si="17"/>
        <v>115</v>
      </c>
      <c r="L142" s="24">
        <f t="shared" si="17"/>
        <v>55</v>
      </c>
      <c r="M142" s="24">
        <f t="shared" si="17"/>
        <v>159</v>
      </c>
      <c r="N142" s="24">
        <f t="shared" si="17"/>
        <v>56</v>
      </c>
      <c r="O142" s="24">
        <f t="shared" si="17"/>
        <v>41</v>
      </c>
      <c r="P142" s="24">
        <f t="shared" si="17"/>
        <v>3</v>
      </c>
      <c r="Q142" s="24">
        <f t="shared" si="17"/>
        <v>4</v>
      </c>
      <c r="R142" s="24">
        <f t="shared" si="17"/>
        <v>3</v>
      </c>
      <c r="S142" s="24">
        <f t="shared" si="17"/>
        <v>314</v>
      </c>
      <c r="T142" s="24">
        <f t="shared" si="17"/>
        <v>82</v>
      </c>
      <c r="U142" s="24">
        <f t="shared" si="17"/>
        <v>9</v>
      </c>
      <c r="V142" s="24">
        <f t="shared" si="17"/>
        <v>93</v>
      </c>
      <c r="W142" s="24">
        <f t="shared" si="17"/>
        <v>39</v>
      </c>
      <c r="X142" s="24">
        <f t="shared" si="17"/>
        <v>125</v>
      </c>
      <c r="Y142" s="24">
        <f t="shared" si="17"/>
        <v>174</v>
      </c>
      <c r="Z142" s="24">
        <f t="shared" si="17"/>
        <v>25</v>
      </c>
      <c r="AA142" s="24">
        <f t="shared" si="17"/>
        <v>77</v>
      </c>
      <c r="AB142" s="24">
        <f t="shared" si="17"/>
        <v>80</v>
      </c>
      <c r="AC142" s="24">
        <f t="shared" si="17"/>
        <v>767</v>
      </c>
      <c r="AD142" s="24">
        <f t="shared" si="17"/>
        <v>0</v>
      </c>
      <c r="AE142" s="21">
        <v>10.3</v>
      </c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  <c r="HV142" s="26"/>
      <c r="HW142" s="26"/>
      <c r="HX142" s="26"/>
      <c r="HY142" s="26"/>
      <c r="HZ142" s="26"/>
      <c r="IA142" s="26"/>
      <c r="IB142" s="26"/>
      <c r="IC142" s="26"/>
      <c r="ID142" s="26"/>
      <c r="IE142" s="26"/>
      <c r="IF142" s="26"/>
      <c r="IG142" s="26"/>
      <c r="IH142" s="26"/>
      <c r="II142" s="26"/>
      <c r="IJ142" s="26"/>
      <c r="IK142" s="26"/>
      <c r="IL142" s="26"/>
      <c r="IM142" s="26"/>
      <c r="IN142" s="26"/>
      <c r="IO142" s="26"/>
      <c r="IP142" s="26"/>
      <c r="IQ142" s="26"/>
      <c r="IR142" s="26"/>
      <c r="IS142" s="26"/>
    </row>
    <row r="143" spans="1:253" x14ac:dyDescent="0.25">
      <c r="A143" s="33" t="s">
        <v>54</v>
      </c>
      <c r="B143" s="32"/>
      <c r="C143" s="7" t="s">
        <v>88</v>
      </c>
      <c r="D143" s="6">
        <v>1489</v>
      </c>
      <c r="E143" s="8">
        <v>91</v>
      </c>
      <c r="F143" s="8">
        <v>134</v>
      </c>
      <c r="G143" s="8">
        <v>24</v>
      </c>
      <c r="H143" s="8">
        <v>14</v>
      </c>
      <c r="I143" s="8">
        <v>14</v>
      </c>
      <c r="J143" s="8">
        <v>150</v>
      </c>
      <c r="K143" s="8">
        <v>51</v>
      </c>
      <c r="L143" s="8">
        <v>27</v>
      </c>
      <c r="M143" s="8">
        <v>96</v>
      </c>
      <c r="N143" s="8">
        <v>20</v>
      </c>
      <c r="O143" s="8">
        <v>16</v>
      </c>
      <c r="P143" s="8">
        <v>1</v>
      </c>
      <c r="Q143" s="8">
        <v>1</v>
      </c>
      <c r="R143" s="8">
        <v>2</v>
      </c>
      <c r="S143" s="9">
        <v>226</v>
      </c>
      <c r="T143" s="8">
        <v>18</v>
      </c>
      <c r="U143" s="8">
        <v>0</v>
      </c>
      <c r="V143" s="8">
        <v>28</v>
      </c>
      <c r="W143" s="8">
        <v>18</v>
      </c>
      <c r="X143" s="8">
        <v>75</v>
      </c>
      <c r="Y143" s="8">
        <v>61</v>
      </c>
      <c r="Z143" s="8">
        <v>11</v>
      </c>
      <c r="AA143" s="8">
        <v>28</v>
      </c>
      <c r="AB143" s="8">
        <v>37</v>
      </c>
      <c r="AC143" s="8">
        <v>346</v>
      </c>
      <c r="AD143" s="8">
        <v>0</v>
      </c>
      <c r="AE143" s="2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</row>
    <row r="144" spans="1:253" x14ac:dyDescent="0.25">
      <c r="A144" s="33"/>
      <c r="B144" s="32"/>
      <c r="C144" s="3"/>
      <c r="D144" s="5"/>
      <c r="E144" s="5"/>
      <c r="F144" s="5"/>
      <c r="G144" s="5"/>
      <c r="H144" s="5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9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2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</row>
    <row r="145" spans="1:253" x14ac:dyDescent="0.25">
      <c r="A145" s="33" t="s">
        <v>55</v>
      </c>
      <c r="B145" s="32"/>
      <c r="C145" s="7" t="s">
        <v>88</v>
      </c>
      <c r="D145" s="10">
        <v>829</v>
      </c>
      <c r="E145" s="11">
        <v>54</v>
      </c>
      <c r="F145" s="11">
        <v>161</v>
      </c>
      <c r="G145" s="11">
        <v>15</v>
      </c>
      <c r="H145" s="11">
        <v>13</v>
      </c>
      <c r="I145" s="11">
        <v>15</v>
      </c>
      <c r="J145" s="11">
        <v>77</v>
      </c>
      <c r="K145" s="11">
        <v>33</v>
      </c>
      <c r="L145" s="11">
        <v>15</v>
      </c>
      <c r="M145" s="11">
        <v>38</v>
      </c>
      <c r="N145" s="11">
        <v>15</v>
      </c>
      <c r="O145" s="11">
        <v>13</v>
      </c>
      <c r="P145" s="11">
        <v>1</v>
      </c>
      <c r="Q145" s="11">
        <v>2</v>
      </c>
      <c r="R145" s="11">
        <v>1</v>
      </c>
      <c r="S145" s="9">
        <v>20</v>
      </c>
      <c r="T145" s="11">
        <v>25</v>
      </c>
      <c r="U145" s="11">
        <v>5</v>
      </c>
      <c r="V145" s="11">
        <v>33</v>
      </c>
      <c r="W145" s="11">
        <v>6</v>
      </c>
      <c r="X145" s="11">
        <v>37</v>
      </c>
      <c r="Y145" s="11">
        <v>51</v>
      </c>
      <c r="Z145" s="11">
        <v>4</v>
      </c>
      <c r="AA145" s="11">
        <v>20</v>
      </c>
      <c r="AB145" s="11">
        <v>13</v>
      </c>
      <c r="AC145" s="11">
        <v>162</v>
      </c>
      <c r="AD145" s="11">
        <v>0</v>
      </c>
      <c r="AE145" s="2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</row>
    <row r="146" spans="1:253" x14ac:dyDescent="0.25">
      <c r="A146" s="33"/>
      <c r="B146" s="32"/>
      <c r="C146" s="3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9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2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</row>
    <row r="147" spans="1:253" x14ac:dyDescent="0.25">
      <c r="A147" s="33" t="s">
        <v>56</v>
      </c>
      <c r="B147" s="32"/>
      <c r="C147" s="7" t="s">
        <v>88</v>
      </c>
      <c r="D147" s="10">
        <v>742</v>
      </c>
      <c r="E147" s="11">
        <v>34</v>
      </c>
      <c r="F147" s="11">
        <v>117</v>
      </c>
      <c r="G147" s="11">
        <v>12</v>
      </c>
      <c r="H147" s="11">
        <v>10</v>
      </c>
      <c r="I147" s="11">
        <v>7</v>
      </c>
      <c r="J147" s="11">
        <v>95</v>
      </c>
      <c r="K147" s="11">
        <v>29</v>
      </c>
      <c r="L147" s="11">
        <v>11</v>
      </c>
      <c r="M147" s="11">
        <v>20</v>
      </c>
      <c r="N147" s="11">
        <v>19</v>
      </c>
      <c r="O147" s="11">
        <v>10</v>
      </c>
      <c r="P147" s="11">
        <v>1</v>
      </c>
      <c r="Q147" s="11">
        <v>0</v>
      </c>
      <c r="R147" s="11">
        <v>0</v>
      </c>
      <c r="S147" s="9">
        <v>56</v>
      </c>
      <c r="T147" s="11">
        <v>23</v>
      </c>
      <c r="U147" s="11">
        <v>0</v>
      </c>
      <c r="V147" s="11">
        <v>24</v>
      </c>
      <c r="W147" s="11">
        <v>13</v>
      </c>
      <c r="X147" s="11">
        <v>9</v>
      </c>
      <c r="Y147" s="11">
        <v>45</v>
      </c>
      <c r="Z147" s="11">
        <v>6</v>
      </c>
      <c r="AA147" s="11">
        <v>17</v>
      </c>
      <c r="AB147" s="11">
        <v>27</v>
      </c>
      <c r="AC147" s="11">
        <v>157</v>
      </c>
      <c r="AD147" s="11">
        <v>0</v>
      </c>
      <c r="AE147" s="2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</row>
    <row r="148" spans="1:253" x14ac:dyDescent="0.25">
      <c r="A148" s="33"/>
      <c r="B148" s="32"/>
      <c r="C148" s="3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9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2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</row>
    <row r="149" spans="1:253" x14ac:dyDescent="0.25">
      <c r="A149" s="33" t="s">
        <v>57</v>
      </c>
      <c r="B149" s="32"/>
      <c r="C149" s="7" t="s">
        <v>88</v>
      </c>
      <c r="D149" s="10">
        <v>328</v>
      </c>
      <c r="E149" s="11">
        <v>13</v>
      </c>
      <c r="F149" s="11">
        <v>58</v>
      </c>
      <c r="G149" s="11">
        <v>7</v>
      </c>
      <c r="H149" s="11">
        <v>10</v>
      </c>
      <c r="I149" s="11">
        <v>6</v>
      </c>
      <c r="J149" s="11">
        <v>36</v>
      </c>
      <c r="K149" s="11">
        <v>2</v>
      </c>
      <c r="L149" s="11">
        <v>2</v>
      </c>
      <c r="M149" s="11">
        <v>5</v>
      </c>
      <c r="N149" s="11">
        <v>2</v>
      </c>
      <c r="O149" s="11">
        <v>2</v>
      </c>
      <c r="P149" s="11">
        <v>0</v>
      </c>
      <c r="Q149" s="11">
        <v>1</v>
      </c>
      <c r="R149" s="11">
        <v>0</v>
      </c>
      <c r="S149" s="9">
        <v>12</v>
      </c>
      <c r="T149" s="11">
        <v>16</v>
      </c>
      <c r="U149" s="11">
        <v>4</v>
      </c>
      <c r="V149" s="11">
        <v>8</v>
      </c>
      <c r="W149" s="11">
        <v>2</v>
      </c>
      <c r="X149" s="11">
        <v>4</v>
      </c>
      <c r="Y149" s="11">
        <v>17</v>
      </c>
      <c r="Z149" s="11">
        <v>4</v>
      </c>
      <c r="AA149" s="11">
        <v>12</v>
      </c>
      <c r="AB149" s="11">
        <v>3</v>
      </c>
      <c r="AC149" s="11">
        <v>102</v>
      </c>
      <c r="AD149" s="11">
        <v>0</v>
      </c>
      <c r="AE149" s="2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</row>
    <row r="150" spans="1:253" x14ac:dyDescent="0.25">
      <c r="A150" s="32"/>
      <c r="B150" s="32"/>
      <c r="C150" s="3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9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2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</row>
    <row r="151" spans="1:253" s="27" customFormat="1" x14ac:dyDescent="0.25">
      <c r="A151" s="15" t="s">
        <v>133</v>
      </c>
      <c r="B151" s="32">
        <v>23</v>
      </c>
      <c r="C151" s="16" t="s">
        <v>88</v>
      </c>
      <c r="D151" s="30">
        <f t="shared" ref="D151:AD151" si="18">D152+D154+D156+D158</f>
        <v>4507</v>
      </c>
      <c r="E151" s="30">
        <f t="shared" si="18"/>
        <v>196</v>
      </c>
      <c r="F151" s="30">
        <f t="shared" si="18"/>
        <v>624</v>
      </c>
      <c r="G151" s="30">
        <f t="shared" si="18"/>
        <v>65</v>
      </c>
      <c r="H151" s="30">
        <f t="shared" si="18"/>
        <v>45</v>
      </c>
      <c r="I151" s="30">
        <f t="shared" si="18"/>
        <v>56</v>
      </c>
      <c r="J151" s="30">
        <f t="shared" si="18"/>
        <v>609</v>
      </c>
      <c r="K151" s="30">
        <f t="shared" si="18"/>
        <v>210</v>
      </c>
      <c r="L151" s="30">
        <f t="shared" si="18"/>
        <v>89</v>
      </c>
      <c r="M151" s="30">
        <f t="shared" si="18"/>
        <v>471</v>
      </c>
      <c r="N151" s="30">
        <f t="shared" si="18"/>
        <v>182</v>
      </c>
      <c r="O151" s="30">
        <f t="shared" si="18"/>
        <v>72</v>
      </c>
      <c r="P151" s="30">
        <f t="shared" si="18"/>
        <v>2</v>
      </c>
      <c r="Q151" s="30">
        <f t="shared" si="18"/>
        <v>2</v>
      </c>
      <c r="R151" s="30">
        <f t="shared" si="18"/>
        <v>0</v>
      </c>
      <c r="S151" s="30">
        <f t="shared" si="18"/>
        <v>122</v>
      </c>
      <c r="T151" s="30">
        <f t="shared" si="18"/>
        <v>140</v>
      </c>
      <c r="U151" s="30">
        <f t="shared" si="18"/>
        <v>6</v>
      </c>
      <c r="V151" s="30">
        <f t="shared" si="18"/>
        <v>132</v>
      </c>
      <c r="W151" s="30">
        <f t="shared" si="18"/>
        <v>111</v>
      </c>
      <c r="X151" s="30">
        <f t="shared" si="18"/>
        <v>106</v>
      </c>
      <c r="Y151" s="30">
        <f t="shared" si="18"/>
        <v>180</v>
      </c>
      <c r="Z151" s="30">
        <f t="shared" si="18"/>
        <v>46</v>
      </c>
      <c r="AA151" s="30">
        <f t="shared" si="18"/>
        <v>75</v>
      </c>
      <c r="AB151" s="30">
        <f t="shared" si="18"/>
        <v>126</v>
      </c>
      <c r="AC151" s="30">
        <f t="shared" si="18"/>
        <v>840</v>
      </c>
      <c r="AD151" s="30">
        <f t="shared" si="18"/>
        <v>0</v>
      </c>
      <c r="AE151" s="21">
        <v>4.5999999999999996</v>
      </c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  <c r="HV151" s="26"/>
      <c r="HW151" s="26"/>
      <c r="HX151" s="26"/>
      <c r="HY151" s="26"/>
      <c r="HZ151" s="26"/>
      <c r="IA151" s="26"/>
      <c r="IB151" s="26"/>
      <c r="IC151" s="26"/>
      <c r="ID151" s="26"/>
      <c r="IE151" s="26"/>
      <c r="IF151" s="26"/>
      <c r="IG151" s="26"/>
      <c r="IH151" s="26"/>
      <c r="II151" s="26"/>
      <c r="IJ151" s="26"/>
      <c r="IK151" s="26"/>
      <c r="IL151" s="26"/>
      <c r="IM151" s="26"/>
      <c r="IN151" s="26"/>
      <c r="IO151" s="26"/>
      <c r="IP151" s="26"/>
      <c r="IQ151" s="26"/>
      <c r="IR151" s="26"/>
      <c r="IS151" s="26"/>
    </row>
    <row r="152" spans="1:253" x14ac:dyDescent="0.25">
      <c r="A152" s="33" t="s">
        <v>58</v>
      </c>
      <c r="B152" s="32"/>
      <c r="C152" s="7" t="s">
        <v>88</v>
      </c>
      <c r="D152" s="10">
        <v>2008</v>
      </c>
      <c r="E152" s="11">
        <v>101</v>
      </c>
      <c r="F152" s="11">
        <v>288</v>
      </c>
      <c r="G152" s="11">
        <v>31</v>
      </c>
      <c r="H152" s="11">
        <v>15</v>
      </c>
      <c r="I152" s="11">
        <v>25</v>
      </c>
      <c r="J152" s="11">
        <v>279</v>
      </c>
      <c r="K152" s="11">
        <v>106</v>
      </c>
      <c r="L152" s="11">
        <v>45</v>
      </c>
      <c r="M152" s="11">
        <v>189</v>
      </c>
      <c r="N152" s="11">
        <v>74</v>
      </c>
      <c r="O152" s="11">
        <v>38</v>
      </c>
      <c r="P152" s="11">
        <v>0</v>
      </c>
      <c r="Q152" s="11">
        <v>0</v>
      </c>
      <c r="R152" s="11">
        <v>0</v>
      </c>
      <c r="S152" s="9">
        <v>47</v>
      </c>
      <c r="T152" s="11">
        <v>73</v>
      </c>
      <c r="U152" s="11">
        <v>2</v>
      </c>
      <c r="V152" s="11">
        <v>76</v>
      </c>
      <c r="W152" s="11">
        <v>29</v>
      </c>
      <c r="X152" s="11">
        <v>49</v>
      </c>
      <c r="Y152" s="11">
        <v>72</v>
      </c>
      <c r="Z152" s="11">
        <v>21</v>
      </c>
      <c r="AA152" s="11">
        <v>42</v>
      </c>
      <c r="AB152" s="11">
        <v>90</v>
      </c>
      <c r="AC152" s="11">
        <v>316</v>
      </c>
      <c r="AD152" s="11">
        <v>0</v>
      </c>
      <c r="AE152" s="2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</row>
    <row r="153" spans="1:253" x14ac:dyDescent="0.25">
      <c r="A153" s="33"/>
      <c r="B153" s="32"/>
      <c r="C153" s="3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9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2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</row>
    <row r="154" spans="1:253" x14ac:dyDescent="0.25">
      <c r="A154" s="33" t="s">
        <v>59</v>
      </c>
      <c r="B154" s="32"/>
      <c r="C154" s="7" t="s">
        <v>88</v>
      </c>
      <c r="D154" s="10">
        <v>1749</v>
      </c>
      <c r="E154" s="11">
        <v>72</v>
      </c>
      <c r="F154" s="11">
        <v>239</v>
      </c>
      <c r="G154" s="11">
        <v>27</v>
      </c>
      <c r="H154" s="11">
        <v>14</v>
      </c>
      <c r="I154" s="11">
        <v>15</v>
      </c>
      <c r="J154" s="11">
        <v>236</v>
      </c>
      <c r="K154" s="11">
        <v>87</v>
      </c>
      <c r="L154" s="11">
        <v>34</v>
      </c>
      <c r="M154" s="11">
        <v>187</v>
      </c>
      <c r="N154" s="11">
        <v>91</v>
      </c>
      <c r="O154" s="11">
        <v>27</v>
      </c>
      <c r="P154" s="11">
        <v>1</v>
      </c>
      <c r="Q154" s="11">
        <v>2</v>
      </c>
      <c r="R154" s="11">
        <v>0</v>
      </c>
      <c r="S154" s="9">
        <v>54</v>
      </c>
      <c r="T154" s="11">
        <v>48</v>
      </c>
      <c r="U154" s="11">
        <v>0</v>
      </c>
      <c r="V154" s="11">
        <v>39</v>
      </c>
      <c r="W154" s="11">
        <v>77</v>
      </c>
      <c r="X154" s="11">
        <v>29</v>
      </c>
      <c r="Y154" s="11">
        <v>86</v>
      </c>
      <c r="Z154" s="11">
        <v>20</v>
      </c>
      <c r="AA154" s="11">
        <v>23</v>
      </c>
      <c r="AB154" s="11">
        <v>26</v>
      </c>
      <c r="AC154" s="11">
        <v>315</v>
      </c>
      <c r="AD154" s="11">
        <v>0</v>
      </c>
      <c r="AE154" s="2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</row>
    <row r="155" spans="1:253" x14ac:dyDescent="0.25">
      <c r="A155" s="33"/>
      <c r="B155" s="32"/>
      <c r="C155" s="3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9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2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</row>
    <row r="156" spans="1:253" x14ac:dyDescent="0.25">
      <c r="A156" s="33" t="s">
        <v>60</v>
      </c>
      <c r="B156" s="32"/>
      <c r="C156" s="7" t="s">
        <v>88</v>
      </c>
      <c r="D156" s="10">
        <v>533</v>
      </c>
      <c r="E156" s="11">
        <v>12</v>
      </c>
      <c r="F156" s="11">
        <v>51</v>
      </c>
      <c r="G156" s="11">
        <v>5</v>
      </c>
      <c r="H156" s="11">
        <v>10</v>
      </c>
      <c r="I156" s="11">
        <v>14</v>
      </c>
      <c r="J156" s="11">
        <v>79</v>
      </c>
      <c r="K156" s="11">
        <v>13</v>
      </c>
      <c r="L156" s="11">
        <v>8</v>
      </c>
      <c r="M156" s="11">
        <v>85</v>
      </c>
      <c r="N156" s="11">
        <v>9</v>
      </c>
      <c r="O156" s="11">
        <v>6</v>
      </c>
      <c r="P156" s="11">
        <v>0</v>
      </c>
      <c r="Q156" s="11">
        <v>0</v>
      </c>
      <c r="R156" s="11">
        <v>0</v>
      </c>
      <c r="S156" s="9">
        <v>18</v>
      </c>
      <c r="T156" s="11">
        <v>10</v>
      </c>
      <c r="U156" s="11">
        <v>3</v>
      </c>
      <c r="V156" s="11">
        <v>12</v>
      </c>
      <c r="W156" s="11">
        <v>2</v>
      </c>
      <c r="X156" s="11">
        <v>12</v>
      </c>
      <c r="Y156" s="11">
        <v>16</v>
      </c>
      <c r="Z156" s="11">
        <v>3</v>
      </c>
      <c r="AA156" s="11">
        <v>6</v>
      </c>
      <c r="AB156" s="11">
        <v>5</v>
      </c>
      <c r="AC156" s="11">
        <v>154</v>
      </c>
      <c r="AD156" s="11">
        <v>0</v>
      </c>
      <c r="AE156" s="2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</row>
    <row r="157" spans="1:253" x14ac:dyDescent="0.25">
      <c r="A157" s="33"/>
      <c r="B157" s="32"/>
      <c r="C157" s="3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9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2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</row>
    <row r="158" spans="1:253" x14ac:dyDescent="0.25">
      <c r="A158" s="33" t="s">
        <v>61</v>
      </c>
      <c r="B158" s="32"/>
      <c r="C158" s="7" t="s">
        <v>88</v>
      </c>
      <c r="D158" s="10">
        <v>217</v>
      </c>
      <c r="E158" s="11">
        <v>11</v>
      </c>
      <c r="F158" s="11">
        <v>46</v>
      </c>
      <c r="G158" s="11">
        <v>2</v>
      </c>
      <c r="H158" s="11">
        <v>6</v>
      </c>
      <c r="I158" s="11">
        <v>2</v>
      </c>
      <c r="J158" s="11">
        <v>15</v>
      </c>
      <c r="K158" s="11">
        <v>4</v>
      </c>
      <c r="L158" s="11">
        <v>2</v>
      </c>
      <c r="M158" s="11">
        <v>10</v>
      </c>
      <c r="N158" s="11">
        <v>8</v>
      </c>
      <c r="O158" s="11">
        <v>1</v>
      </c>
      <c r="P158" s="11">
        <v>1</v>
      </c>
      <c r="Q158" s="11">
        <v>0</v>
      </c>
      <c r="R158" s="11">
        <v>0</v>
      </c>
      <c r="S158" s="9">
        <v>3</v>
      </c>
      <c r="T158" s="11">
        <v>9</v>
      </c>
      <c r="U158" s="11">
        <v>1</v>
      </c>
      <c r="V158" s="11">
        <v>5</v>
      </c>
      <c r="W158" s="11">
        <v>3</v>
      </c>
      <c r="X158" s="11">
        <v>16</v>
      </c>
      <c r="Y158" s="11">
        <v>6</v>
      </c>
      <c r="Z158" s="11">
        <v>2</v>
      </c>
      <c r="AA158" s="11">
        <v>4</v>
      </c>
      <c r="AB158" s="11">
        <v>5</v>
      </c>
      <c r="AC158" s="11">
        <v>55</v>
      </c>
      <c r="AD158" s="11">
        <v>0</v>
      </c>
      <c r="AE158" s="2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</row>
    <row r="159" spans="1:253" x14ac:dyDescent="0.25">
      <c r="A159" s="32"/>
      <c r="B159" s="32"/>
      <c r="C159" s="3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9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2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</row>
    <row r="160" spans="1:253" s="27" customFormat="1" x14ac:dyDescent="0.25">
      <c r="A160" s="15" t="s">
        <v>134</v>
      </c>
      <c r="B160" s="32">
        <v>24</v>
      </c>
      <c r="C160" s="16" t="s">
        <v>88</v>
      </c>
      <c r="D160" s="30">
        <f t="shared" ref="D160:AD160" si="19">D161+D163+D165+D167</f>
        <v>4410</v>
      </c>
      <c r="E160" s="30">
        <f t="shared" si="19"/>
        <v>165</v>
      </c>
      <c r="F160" s="30">
        <f t="shared" si="19"/>
        <v>419</v>
      </c>
      <c r="G160" s="30">
        <f t="shared" si="19"/>
        <v>51</v>
      </c>
      <c r="H160" s="30">
        <f t="shared" si="19"/>
        <v>25</v>
      </c>
      <c r="I160" s="30">
        <f t="shared" si="19"/>
        <v>38</v>
      </c>
      <c r="J160" s="30">
        <f t="shared" si="19"/>
        <v>588</v>
      </c>
      <c r="K160" s="30">
        <f t="shared" si="19"/>
        <v>113</v>
      </c>
      <c r="L160" s="30">
        <f t="shared" si="19"/>
        <v>30</v>
      </c>
      <c r="M160" s="30">
        <f t="shared" si="19"/>
        <v>486</v>
      </c>
      <c r="N160" s="30">
        <f t="shared" si="19"/>
        <v>94</v>
      </c>
      <c r="O160" s="30">
        <f t="shared" si="19"/>
        <v>67</v>
      </c>
      <c r="P160" s="30">
        <f t="shared" si="19"/>
        <v>0</v>
      </c>
      <c r="Q160" s="30">
        <f t="shared" si="19"/>
        <v>3</v>
      </c>
      <c r="R160" s="30">
        <f t="shared" si="19"/>
        <v>1</v>
      </c>
      <c r="S160" s="30">
        <f t="shared" si="19"/>
        <v>453</v>
      </c>
      <c r="T160" s="30">
        <f t="shared" si="19"/>
        <v>44</v>
      </c>
      <c r="U160" s="30">
        <f t="shared" si="19"/>
        <v>2</v>
      </c>
      <c r="V160" s="30">
        <f t="shared" si="19"/>
        <v>119</v>
      </c>
      <c r="W160" s="30">
        <f t="shared" si="19"/>
        <v>41</v>
      </c>
      <c r="X160" s="30">
        <f t="shared" si="19"/>
        <v>95</v>
      </c>
      <c r="Y160" s="30">
        <f t="shared" si="19"/>
        <v>124</v>
      </c>
      <c r="Z160" s="30">
        <f t="shared" si="19"/>
        <v>29</v>
      </c>
      <c r="AA160" s="30">
        <f t="shared" si="19"/>
        <v>50</v>
      </c>
      <c r="AB160" s="30">
        <f t="shared" si="19"/>
        <v>72</v>
      </c>
      <c r="AC160" s="30">
        <f t="shared" si="19"/>
        <v>1296</v>
      </c>
      <c r="AD160" s="30">
        <f t="shared" si="19"/>
        <v>5</v>
      </c>
      <c r="AE160" s="21">
        <v>8.5</v>
      </c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  <c r="IL160" s="26"/>
      <c r="IM160" s="26"/>
      <c r="IN160" s="26"/>
      <c r="IO160" s="26"/>
      <c r="IP160" s="26"/>
      <c r="IQ160" s="26"/>
      <c r="IR160" s="26"/>
      <c r="IS160" s="26"/>
    </row>
    <row r="161" spans="1:253" x14ac:dyDescent="0.25">
      <c r="A161" s="33" t="s">
        <v>62</v>
      </c>
      <c r="B161" s="32"/>
      <c r="C161" s="7" t="s">
        <v>88</v>
      </c>
      <c r="D161" s="10">
        <v>2395</v>
      </c>
      <c r="E161" s="11">
        <v>69</v>
      </c>
      <c r="F161" s="11">
        <v>226</v>
      </c>
      <c r="G161" s="11">
        <v>24</v>
      </c>
      <c r="H161" s="11">
        <v>17</v>
      </c>
      <c r="I161" s="11">
        <v>25</v>
      </c>
      <c r="J161" s="11">
        <v>329</v>
      </c>
      <c r="K161" s="11">
        <v>66</v>
      </c>
      <c r="L161" s="11">
        <v>19</v>
      </c>
      <c r="M161" s="11">
        <v>264</v>
      </c>
      <c r="N161" s="11">
        <v>23</v>
      </c>
      <c r="O161" s="11">
        <v>31</v>
      </c>
      <c r="P161" s="11">
        <v>0</v>
      </c>
      <c r="Q161" s="11">
        <v>1</v>
      </c>
      <c r="R161" s="11">
        <v>1</v>
      </c>
      <c r="S161" s="9">
        <v>285</v>
      </c>
      <c r="T161" s="11">
        <v>27</v>
      </c>
      <c r="U161" s="11">
        <v>0</v>
      </c>
      <c r="V161" s="11">
        <v>65</v>
      </c>
      <c r="W161" s="11">
        <v>31</v>
      </c>
      <c r="X161" s="11">
        <v>52</v>
      </c>
      <c r="Y161" s="11">
        <v>59</v>
      </c>
      <c r="Z161" s="11">
        <v>13</v>
      </c>
      <c r="AA161" s="11">
        <v>25</v>
      </c>
      <c r="AB161" s="11">
        <v>47</v>
      </c>
      <c r="AC161" s="11">
        <v>693</v>
      </c>
      <c r="AD161" s="11">
        <v>3</v>
      </c>
      <c r="AE161" s="2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</row>
    <row r="162" spans="1:253" x14ac:dyDescent="0.25">
      <c r="A162" s="33"/>
      <c r="B162" s="32"/>
      <c r="C162" s="3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9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2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</row>
    <row r="163" spans="1:253" x14ac:dyDescent="0.25">
      <c r="A163" s="33" t="s">
        <v>63</v>
      </c>
      <c r="B163" s="32"/>
      <c r="C163" s="7" t="s">
        <v>88</v>
      </c>
      <c r="D163" s="10">
        <v>718</v>
      </c>
      <c r="E163" s="11">
        <v>43</v>
      </c>
      <c r="F163" s="11">
        <v>55</v>
      </c>
      <c r="G163" s="11">
        <v>13</v>
      </c>
      <c r="H163" s="11">
        <v>3</v>
      </c>
      <c r="I163" s="11">
        <v>7</v>
      </c>
      <c r="J163" s="11">
        <v>105</v>
      </c>
      <c r="K163" s="11">
        <v>24</v>
      </c>
      <c r="L163" s="11">
        <v>5</v>
      </c>
      <c r="M163" s="11">
        <v>73</v>
      </c>
      <c r="N163" s="11">
        <v>19</v>
      </c>
      <c r="O163" s="11">
        <v>10</v>
      </c>
      <c r="P163" s="11">
        <v>0</v>
      </c>
      <c r="Q163" s="11">
        <v>1</v>
      </c>
      <c r="R163" s="11">
        <v>0</v>
      </c>
      <c r="S163" s="9">
        <v>34</v>
      </c>
      <c r="T163" s="11">
        <v>6</v>
      </c>
      <c r="U163" s="11">
        <v>2</v>
      </c>
      <c r="V163" s="11">
        <v>26</v>
      </c>
      <c r="W163" s="11">
        <v>3</v>
      </c>
      <c r="X163" s="11">
        <v>8</v>
      </c>
      <c r="Y163" s="11">
        <v>32</v>
      </c>
      <c r="Z163" s="11">
        <v>9</v>
      </c>
      <c r="AA163" s="11">
        <v>10</v>
      </c>
      <c r="AB163" s="11">
        <v>14</v>
      </c>
      <c r="AC163" s="11">
        <v>216</v>
      </c>
      <c r="AD163" s="11">
        <v>0</v>
      </c>
      <c r="AE163" s="2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</row>
    <row r="164" spans="1:253" x14ac:dyDescent="0.25">
      <c r="A164" s="33"/>
      <c r="B164" s="32"/>
      <c r="C164" s="3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9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2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</row>
    <row r="165" spans="1:253" x14ac:dyDescent="0.25">
      <c r="A165" s="33" t="s">
        <v>64</v>
      </c>
      <c r="B165" s="32"/>
      <c r="C165" s="7" t="s">
        <v>88</v>
      </c>
      <c r="D165" s="10">
        <v>865</v>
      </c>
      <c r="E165" s="11">
        <v>32</v>
      </c>
      <c r="F165" s="11">
        <v>116</v>
      </c>
      <c r="G165" s="11">
        <v>10</v>
      </c>
      <c r="H165" s="11">
        <v>4</v>
      </c>
      <c r="I165" s="11">
        <v>4</v>
      </c>
      <c r="J165" s="11">
        <v>126</v>
      </c>
      <c r="K165" s="11">
        <v>15</v>
      </c>
      <c r="L165" s="11">
        <v>3</v>
      </c>
      <c r="M165" s="11">
        <v>76</v>
      </c>
      <c r="N165" s="11">
        <v>44</v>
      </c>
      <c r="O165" s="11">
        <v>8</v>
      </c>
      <c r="P165" s="11">
        <v>0</v>
      </c>
      <c r="Q165" s="11">
        <v>1</v>
      </c>
      <c r="R165" s="11">
        <v>0</v>
      </c>
      <c r="S165" s="9">
        <v>72</v>
      </c>
      <c r="T165" s="11">
        <v>8</v>
      </c>
      <c r="U165" s="11">
        <v>0</v>
      </c>
      <c r="V165" s="11">
        <v>17</v>
      </c>
      <c r="W165" s="11">
        <v>4</v>
      </c>
      <c r="X165" s="11">
        <v>20</v>
      </c>
      <c r="Y165" s="11">
        <v>31</v>
      </c>
      <c r="Z165" s="11">
        <v>3</v>
      </c>
      <c r="AA165" s="11">
        <v>13</v>
      </c>
      <c r="AB165" s="11">
        <v>10</v>
      </c>
      <c r="AC165" s="11">
        <v>248</v>
      </c>
      <c r="AD165" s="11">
        <v>0</v>
      </c>
      <c r="AE165" s="2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</row>
    <row r="166" spans="1:253" x14ac:dyDescent="0.25">
      <c r="A166" s="33"/>
      <c r="B166" s="32"/>
      <c r="C166" s="3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9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2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</row>
    <row r="167" spans="1:253" x14ac:dyDescent="0.25">
      <c r="A167" s="33" t="s">
        <v>65</v>
      </c>
      <c r="B167" s="32"/>
      <c r="C167" s="7" t="s">
        <v>88</v>
      </c>
      <c r="D167" s="10">
        <v>432</v>
      </c>
      <c r="E167" s="11">
        <v>21</v>
      </c>
      <c r="F167" s="11">
        <v>22</v>
      </c>
      <c r="G167" s="11">
        <v>4</v>
      </c>
      <c r="H167" s="11">
        <v>1</v>
      </c>
      <c r="I167" s="11">
        <v>2</v>
      </c>
      <c r="J167" s="11">
        <v>28</v>
      </c>
      <c r="K167" s="11">
        <v>8</v>
      </c>
      <c r="L167" s="11">
        <v>3</v>
      </c>
      <c r="M167" s="11">
        <v>73</v>
      </c>
      <c r="N167" s="11">
        <v>8</v>
      </c>
      <c r="O167" s="11">
        <v>18</v>
      </c>
      <c r="P167" s="11">
        <v>0</v>
      </c>
      <c r="Q167" s="11">
        <v>0</v>
      </c>
      <c r="R167" s="11">
        <v>0</v>
      </c>
      <c r="S167" s="9">
        <v>62</v>
      </c>
      <c r="T167" s="11">
        <v>3</v>
      </c>
      <c r="U167" s="11">
        <v>0</v>
      </c>
      <c r="V167" s="11">
        <v>11</v>
      </c>
      <c r="W167" s="11">
        <v>3</v>
      </c>
      <c r="X167" s="11">
        <v>15</v>
      </c>
      <c r="Y167" s="11">
        <v>2</v>
      </c>
      <c r="Z167" s="11">
        <v>4</v>
      </c>
      <c r="AA167" s="11">
        <v>2</v>
      </c>
      <c r="AB167" s="11">
        <v>1</v>
      </c>
      <c r="AC167" s="11">
        <v>139</v>
      </c>
      <c r="AD167" s="11">
        <v>2</v>
      </c>
      <c r="AE167" s="2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</row>
    <row r="168" spans="1:253" x14ac:dyDescent="0.25">
      <c r="A168" s="32"/>
      <c r="B168" s="32"/>
      <c r="C168" s="3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9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2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</row>
    <row r="169" spans="1:253" s="27" customFormat="1" x14ac:dyDescent="0.25">
      <c r="A169" s="15" t="s">
        <v>135</v>
      </c>
      <c r="B169" s="32">
        <v>25</v>
      </c>
      <c r="C169" s="16" t="s">
        <v>88</v>
      </c>
      <c r="D169" s="30">
        <f t="shared" ref="D169:AD169" si="20">D170+D172+D174</f>
        <v>9537</v>
      </c>
      <c r="E169" s="30">
        <f t="shared" si="20"/>
        <v>370</v>
      </c>
      <c r="F169" s="30">
        <f t="shared" si="20"/>
        <v>1183</v>
      </c>
      <c r="G169" s="30">
        <f t="shared" si="20"/>
        <v>113</v>
      </c>
      <c r="H169" s="30">
        <f t="shared" si="20"/>
        <v>62</v>
      </c>
      <c r="I169" s="30">
        <f t="shared" si="20"/>
        <v>80</v>
      </c>
      <c r="J169" s="30">
        <f t="shared" si="20"/>
        <v>1780</v>
      </c>
      <c r="K169" s="30">
        <f t="shared" si="20"/>
        <v>506</v>
      </c>
      <c r="L169" s="30">
        <f t="shared" si="20"/>
        <v>207</v>
      </c>
      <c r="M169" s="30">
        <f t="shared" si="20"/>
        <v>820</v>
      </c>
      <c r="N169" s="30">
        <f t="shared" si="20"/>
        <v>251</v>
      </c>
      <c r="O169" s="30">
        <f t="shared" si="20"/>
        <v>273</v>
      </c>
      <c r="P169" s="30">
        <f t="shared" si="20"/>
        <v>2</v>
      </c>
      <c r="Q169" s="30">
        <f t="shared" si="20"/>
        <v>1</v>
      </c>
      <c r="R169" s="30">
        <f t="shared" si="20"/>
        <v>5</v>
      </c>
      <c r="S169" s="30">
        <f t="shared" si="20"/>
        <v>531</v>
      </c>
      <c r="T169" s="30">
        <f t="shared" si="20"/>
        <v>154</v>
      </c>
      <c r="U169" s="30">
        <f t="shared" si="20"/>
        <v>9</v>
      </c>
      <c r="V169" s="30">
        <f t="shared" si="20"/>
        <v>469</v>
      </c>
      <c r="W169" s="30">
        <f t="shared" si="20"/>
        <v>487</v>
      </c>
      <c r="X169" s="30">
        <f t="shared" si="20"/>
        <v>136</v>
      </c>
      <c r="Y169" s="30">
        <f t="shared" si="20"/>
        <v>322</v>
      </c>
      <c r="Z169" s="30">
        <f t="shared" si="20"/>
        <v>93</v>
      </c>
      <c r="AA169" s="30">
        <f t="shared" si="20"/>
        <v>66</v>
      </c>
      <c r="AB169" s="30">
        <f t="shared" si="20"/>
        <v>89</v>
      </c>
      <c r="AC169" s="30">
        <f t="shared" si="20"/>
        <v>1524</v>
      </c>
      <c r="AD169" s="30">
        <f t="shared" si="20"/>
        <v>4</v>
      </c>
      <c r="AE169" s="21">
        <v>5.8</v>
      </c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  <c r="HV169" s="26"/>
      <c r="HW169" s="26"/>
      <c r="HX169" s="26"/>
      <c r="HY169" s="26"/>
      <c r="HZ169" s="26"/>
      <c r="IA169" s="26"/>
      <c r="IB169" s="26"/>
      <c r="IC169" s="26"/>
      <c r="ID169" s="26"/>
      <c r="IE169" s="26"/>
      <c r="IF169" s="26"/>
      <c r="IG169" s="26"/>
      <c r="IH169" s="26"/>
      <c r="II169" s="26"/>
      <c r="IJ169" s="26"/>
      <c r="IK169" s="26"/>
      <c r="IL169" s="26"/>
      <c r="IM169" s="26"/>
      <c r="IN169" s="26"/>
      <c r="IO169" s="26"/>
      <c r="IP169" s="26"/>
      <c r="IQ169" s="26"/>
      <c r="IR169" s="26"/>
      <c r="IS169" s="26"/>
    </row>
    <row r="170" spans="1:253" x14ac:dyDescent="0.25">
      <c r="A170" s="33" t="s">
        <v>66</v>
      </c>
      <c r="B170" s="32"/>
      <c r="C170" s="7" t="s">
        <v>88</v>
      </c>
      <c r="D170" s="10">
        <v>7667</v>
      </c>
      <c r="E170" s="11">
        <v>285</v>
      </c>
      <c r="F170" s="11">
        <v>980</v>
      </c>
      <c r="G170" s="11">
        <v>74</v>
      </c>
      <c r="H170" s="11">
        <v>56</v>
      </c>
      <c r="I170" s="11">
        <v>57</v>
      </c>
      <c r="J170" s="11">
        <v>1506</v>
      </c>
      <c r="K170" s="11">
        <v>441</v>
      </c>
      <c r="L170" s="11">
        <v>160</v>
      </c>
      <c r="M170" s="11">
        <v>614</v>
      </c>
      <c r="N170" s="11">
        <v>160</v>
      </c>
      <c r="O170" s="11">
        <v>235</v>
      </c>
      <c r="P170" s="11">
        <v>0</v>
      </c>
      <c r="Q170" s="11">
        <v>1</v>
      </c>
      <c r="R170" s="11">
        <v>2</v>
      </c>
      <c r="S170" s="9">
        <v>402</v>
      </c>
      <c r="T170" s="11">
        <v>108</v>
      </c>
      <c r="U170" s="11">
        <v>8</v>
      </c>
      <c r="V170" s="11">
        <v>416</v>
      </c>
      <c r="W170" s="11">
        <v>439</v>
      </c>
      <c r="X170" s="11">
        <v>117</v>
      </c>
      <c r="Y170" s="11">
        <v>254</v>
      </c>
      <c r="Z170" s="11">
        <v>75</v>
      </c>
      <c r="AA170" s="11">
        <v>45</v>
      </c>
      <c r="AB170" s="11">
        <v>64</v>
      </c>
      <c r="AC170" s="11">
        <v>1164</v>
      </c>
      <c r="AD170" s="11">
        <v>4</v>
      </c>
      <c r="AE170" s="2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</row>
    <row r="171" spans="1:253" x14ac:dyDescent="0.25">
      <c r="A171" s="33"/>
      <c r="B171" s="32"/>
      <c r="C171" s="3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9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2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</row>
    <row r="172" spans="1:253" x14ac:dyDescent="0.25">
      <c r="A172" s="33" t="s">
        <v>67</v>
      </c>
      <c r="B172" s="32"/>
      <c r="C172" s="7" t="s">
        <v>88</v>
      </c>
      <c r="D172" s="10">
        <v>1195</v>
      </c>
      <c r="E172" s="11">
        <v>50</v>
      </c>
      <c r="F172" s="11">
        <v>136</v>
      </c>
      <c r="G172" s="11">
        <v>30</v>
      </c>
      <c r="H172" s="11">
        <v>3</v>
      </c>
      <c r="I172" s="11">
        <v>15</v>
      </c>
      <c r="J172" s="11">
        <v>176</v>
      </c>
      <c r="K172" s="11">
        <v>38</v>
      </c>
      <c r="L172" s="11">
        <v>38</v>
      </c>
      <c r="M172" s="11">
        <v>130</v>
      </c>
      <c r="N172" s="11">
        <v>65</v>
      </c>
      <c r="O172" s="11">
        <v>33</v>
      </c>
      <c r="P172" s="11">
        <v>0</v>
      </c>
      <c r="Q172" s="11">
        <v>0</v>
      </c>
      <c r="R172" s="11">
        <v>0</v>
      </c>
      <c r="S172" s="9">
        <v>27</v>
      </c>
      <c r="T172" s="11">
        <v>31</v>
      </c>
      <c r="U172" s="11">
        <v>1</v>
      </c>
      <c r="V172" s="11">
        <v>35</v>
      </c>
      <c r="W172" s="11">
        <v>25</v>
      </c>
      <c r="X172" s="11">
        <v>10</v>
      </c>
      <c r="Y172" s="11">
        <v>52</v>
      </c>
      <c r="Z172" s="11">
        <v>13</v>
      </c>
      <c r="AA172" s="11">
        <v>12</v>
      </c>
      <c r="AB172" s="11">
        <v>17</v>
      </c>
      <c r="AC172" s="11">
        <v>258</v>
      </c>
      <c r="AD172" s="11">
        <v>0</v>
      </c>
      <c r="AE172" s="2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</row>
    <row r="173" spans="1:253" x14ac:dyDescent="0.25">
      <c r="A173" s="33"/>
      <c r="B173" s="32"/>
      <c r="C173" s="3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9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2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</row>
    <row r="174" spans="1:253" x14ac:dyDescent="0.25">
      <c r="A174" s="33" t="s">
        <v>68</v>
      </c>
      <c r="B174" s="32"/>
      <c r="C174" s="7" t="s">
        <v>88</v>
      </c>
      <c r="D174" s="10">
        <v>675</v>
      </c>
      <c r="E174" s="11">
        <v>35</v>
      </c>
      <c r="F174" s="11">
        <v>67</v>
      </c>
      <c r="G174" s="11">
        <v>9</v>
      </c>
      <c r="H174" s="11">
        <v>3</v>
      </c>
      <c r="I174" s="11">
        <v>8</v>
      </c>
      <c r="J174" s="11">
        <v>98</v>
      </c>
      <c r="K174" s="11">
        <v>27</v>
      </c>
      <c r="L174" s="11">
        <v>9</v>
      </c>
      <c r="M174" s="11">
        <v>76</v>
      </c>
      <c r="N174" s="11">
        <v>26</v>
      </c>
      <c r="O174" s="11">
        <v>5</v>
      </c>
      <c r="P174" s="11">
        <v>2</v>
      </c>
      <c r="Q174" s="11">
        <v>0</v>
      </c>
      <c r="R174" s="11">
        <v>3</v>
      </c>
      <c r="S174" s="9">
        <v>102</v>
      </c>
      <c r="T174" s="11">
        <v>15</v>
      </c>
      <c r="U174" s="11">
        <v>0</v>
      </c>
      <c r="V174" s="11">
        <v>18</v>
      </c>
      <c r="W174" s="11">
        <v>23</v>
      </c>
      <c r="X174" s="11">
        <v>9</v>
      </c>
      <c r="Y174" s="11">
        <v>16</v>
      </c>
      <c r="Z174" s="11">
        <v>5</v>
      </c>
      <c r="AA174" s="11">
        <v>9</v>
      </c>
      <c r="AB174" s="11">
        <v>8</v>
      </c>
      <c r="AC174" s="11">
        <v>102</v>
      </c>
      <c r="AD174" s="11">
        <v>0</v>
      </c>
      <c r="AE174" s="2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</row>
    <row r="175" spans="1:253" x14ac:dyDescent="0.25">
      <c r="A175" s="32"/>
      <c r="B175" s="32"/>
      <c r="C175" s="3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9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2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</row>
    <row r="176" spans="1:253" s="27" customFormat="1" x14ac:dyDescent="0.25">
      <c r="A176" s="15" t="s">
        <v>136</v>
      </c>
      <c r="B176" s="32">
        <v>26</v>
      </c>
      <c r="C176" s="16" t="s">
        <v>88</v>
      </c>
      <c r="D176" s="30">
        <f t="shared" ref="D176:AD176" si="21">D177+D179</f>
        <v>8838</v>
      </c>
      <c r="E176" s="30">
        <f t="shared" si="21"/>
        <v>349</v>
      </c>
      <c r="F176" s="30">
        <f t="shared" si="21"/>
        <v>905</v>
      </c>
      <c r="G176" s="30">
        <f t="shared" si="21"/>
        <v>95</v>
      </c>
      <c r="H176" s="30">
        <f t="shared" si="21"/>
        <v>78</v>
      </c>
      <c r="I176" s="30">
        <f t="shared" si="21"/>
        <v>56</v>
      </c>
      <c r="J176" s="30">
        <f t="shared" si="21"/>
        <v>1406</v>
      </c>
      <c r="K176" s="30">
        <f t="shared" si="21"/>
        <v>481</v>
      </c>
      <c r="L176" s="30">
        <f t="shared" si="21"/>
        <v>122</v>
      </c>
      <c r="M176" s="30">
        <f t="shared" si="21"/>
        <v>1558</v>
      </c>
      <c r="N176" s="30">
        <f t="shared" si="21"/>
        <v>444</v>
      </c>
      <c r="O176" s="30">
        <f t="shared" si="21"/>
        <v>214</v>
      </c>
      <c r="P176" s="30">
        <f t="shared" si="21"/>
        <v>4</v>
      </c>
      <c r="Q176" s="30">
        <f t="shared" si="21"/>
        <v>1</v>
      </c>
      <c r="R176" s="30">
        <f t="shared" si="21"/>
        <v>6</v>
      </c>
      <c r="S176" s="30">
        <f t="shared" si="21"/>
        <v>420</v>
      </c>
      <c r="T176" s="30">
        <f t="shared" si="21"/>
        <v>128</v>
      </c>
      <c r="U176" s="30">
        <f t="shared" si="21"/>
        <v>6</v>
      </c>
      <c r="V176" s="30">
        <f t="shared" si="21"/>
        <v>333</v>
      </c>
      <c r="W176" s="30">
        <f t="shared" si="21"/>
        <v>71</v>
      </c>
      <c r="X176" s="30">
        <f t="shared" si="21"/>
        <v>87</v>
      </c>
      <c r="Y176" s="30">
        <f t="shared" si="21"/>
        <v>210</v>
      </c>
      <c r="Z176" s="30">
        <f t="shared" si="21"/>
        <v>55</v>
      </c>
      <c r="AA176" s="30">
        <f t="shared" si="21"/>
        <v>75</v>
      </c>
      <c r="AB176" s="30">
        <f t="shared" si="21"/>
        <v>88</v>
      </c>
      <c r="AC176" s="30">
        <f t="shared" si="21"/>
        <v>1645</v>
      </c>
      <c r="AD176" s="30">
        <f t="shared" si="21"/>
        <v>1</v>
      </c>
      <c r="AE176" s="21">
        <v>10.1</v>
      </c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  <c r="HV176" s="26"/>
      <c r="HW176" s="26"/>
      <c r="HX176" s="26"/>
      <c r="HY176" s="26"/>
      <c r="HZ176" s="26"/>
      <c r="IA176" s="26"/>
      <c r="IB176" s="26"/>
      <c r="IC176" s="26"/>
      <c r="ID176" s="26"/>
      <c r="IE176" s="26"/>
      <c r="IF176" s="26"/>
      <c r="IG176" s="26"/>
      <c r="IH176" s="26"/>
      <c r="II176" s="26"/>
      <c r="IJ176" s="26"/>
      <c r="IK176" s="26"/>
      <c r="IL176" s="26"/>
      <c r="IM176" s="26"/>
      <c r="IN176" s="26"/>
      <c r="IO176" s="26"/>
      <c r="IP176" s="26"/>
      <c r="IQ176" s="26"/>
      <c r="IR176" s="26"/>
      <c r="IS176" s="26"/>
    </row>
    <row r="177" spans="1:253" x14ac:dyDescent="0.25">
      <c r="A177" s="33" t="s">
        <v>69</v>
      </c>
      <c r="B177" s="32"/>
      <c r="C177" s="7" t="s">
        <v>88</v>
      </c>
      <c r="D177" s="10">
        <v>4252</v>
      </c>
      <c r="E177" s="11">
        <v>143</v>
      </c>
      <c r="F177" s="11">
        <v>432</v>
      </c>
      <c r="G177" s="11">
        <v>50</v>
      </c>
      <c r="H177" s="11">
        <v>44</v>
      </c>
      <c r="I177" s="11">
        <v>28</v>
      </c>
      <c r="J177" s="11">
        <v>737</v>
      </c>
      <c r="K177" s="11">
        <v>177</v>
      </c>
      <c r="L177" s="11">
        <v>89</v>
      </c>
      <c r="M177" s="11">
        <v>633</v>
      </c>
      <c r="N177" s="11">
        <v>274</v>
      </c>
      <c r="O177" s="11">
        <v>84</v>
      </c>
      <c r="P177" s="11">
        <v>4</v>
      </c>
      <c r="Q177" s="11">
        <v>0</v>
      </c>
      <c r="R177" s="11">
        <v>3</v>
      </c>
      <c r="S177" s="9">
        <v>185</v>
      </c>
      <c r="T177" s="11">
        <v>50</v>
      </c>
      <c r="U177" s="11">
        <v>2</v>
      </c>
      <c r="V177" s="11">
        <v>157</v>
      </c>
      <c r="W177" s="11">
        <v>37</v>
      </c>
      <c r="X177" s="11">
        <v>37</v>
      </c>
      <c r="Y177" s="11">
        <v>107</v>
      </c>
      <c r="Z177" s="11">
        <v>30</v>
      </c>
      <c r="AA177" s="11">
        <v>45</v>
      </c>
      <c r="AB177" s="11">
        <v>45</v>
      </c>
      <c r="AC177" s="11">
        <v>859</v>
      </c>
      <c r="AD177" s="11">
        <v>0</v>
      </c>
      <c r="AE177" s="2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</row>
    <row r="178" spans="1:253" x14ac:dyDescent="0.25">
      <c r="A178" s="33"/>
      <c r="B178" s="32"/>
      <c r="C178" s="3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9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2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</row>
    <row r="179" spans="1:253" x14ac:dyDescent="0.25">
      <c r="A179" s="33" t="s">
        <v>70</v>
      </c>
      <c r="B179" s="32"/>
      <c r="C179" s="7" t="s">
        <v>88</v>
      </c>
      <c r="D179" s="10">
        <v>4586</v>
      </c>
      <c r="E179" s="11">
        <v>206</v>
      </c>
      <c r="F179" s="11">
        <v>473</v>
      </c>
      <c r="G179" s="11">
        <v>45</v>
      </c>
      <c r="H179" s="11">
        <v>34</v>
      </c>
      <c r="I179" s="11">
        <v>28</v>
      </c>
      <c r="J179" s="11">
        <v>669</v>
      </c>
      <c r="K179" s="11">
        <v>304</v>
      </c>
      <c r="L179" s="11">
        <v>33</v>
      </c>
      <c r="M179" s="11">
        <v>925</v>
      </c>
      <c r="N179" s="11">
        <v>170</v>
      </c>
      <c r="O179" s="11">
        <v>130</v>
      </c>
      <c r="P179" s="11">
        <v>0</v>
      </c>
      <c r="Q179" s="11">
        <v>1</v>
      </c>
      <c r="R179" s="11">
        <v>3</v>
      </c>
      <c r="S179" s="9">
        <v>235</v>
      </c>
      <c r="T179" s="11">
        <v>78</v>
      </c>
      <c r="U179" s="11">
        <v>4</v>
      </c>
      <c r="V179" s="11">
        <v>176</v>
      </c>
      <c r="W179" s="11">
        <v>34</v>
      </c>
      <c r="X179" s="11">
        <v>50</v>
      </c>
      <c r="Y179" s="11">
        <v>103</v>
      </c>
      <c r="Z179" s="11">
        <v>25</v>
      </c>
      <c r="AA179" s="11">
        <v>30</v>
      </c>
      <c r="AB179" s="11">
        <v>43</v>
      </c>
      <c r="AC179" s="11">
        <v>786</v>
      </c>
      <c r="AD179" s="11">
        <v>1</v>
      </c>
      <c r="AE179" s="2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</row>
    <row r="180" spans="1:253" x14ac:dyDescent="0.25">
      <c r="A180" s="32"/>
      <c r="B180" s="32"/>
      <c r="C180" s="3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9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2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</row>
    <row r="181" spans="1:253" s="27" customFormat="1" x14ac:dyDescent="0.25">
      <c r="A181" s="15" t="s">
        <v>137</v>
      </c>
      <c r="B181" s="32">
        <v>27</v>
      </c>
      <c r="C181" s="16" t="s">
        <v>88</v>
      </c>
      <c r="D181" s="30">
        <f t="shared" ref="D181:AD181" si="22">D182+D184+D186+D188</f>
        <v>4547</v>
      </c>
      <c r="E181" s="30">
        <f t="shared" si="22"/>
        <v>155</v>
      </c>
      <c r="F181" s="30">
        <f t="shared" si="22"/>
        <v>384</v>
      </c>
      <c r="G181" s="30">
        <f t="shared" si="22"/>
        <v>56</v>
      </c>
      <c r="H181" s="30">
        <f t="shared" si="22"/>
        <v>26</v>
      </c>
      <c r="I181" s="30">
        <f t="shared" si="22"/>
        <v>30</v>
      </c>
      <c r="J181" s="30">
        <f t="shared" si="22"/>
        <v>769</v>
      </c>
      <c r="K181" s="30">
        <f t="shared" si="22"/>
        <v>157</v>
      </c>
      <c r="L181" s="30">
        <f t="shared" si="22"/>
        <v>39</v>
      </c>
      <c r="M181" s="30">
        <f t="shared" si="22"/>
        <v>321</v>
      </c>
      <c r="N181" s="30">
        <f t="shared" si="22"/>
        <v>116</v>
      </c>
      <c r="O181" s="30">
        <f t="shared" si="22"/>
        <v>92</v>
      </c>
      <c r="P181" s="30">
        <f t="shared" si="22"/>
        <v>2</v>
      </c>
      <c r="Q181" s="30">
        <f t="shared" si="22"/>
        <v>2</v>
      </c>
      <c r="R181" s="30">
        <f t="shared" si="22"/>
        <v>6</v>
      </c>
      <c r="S181" s="30">
        <f t="shared" si="22"/>
        <v>884</v>
      </c>
      <c r="T181" s="30">
        <f t="shared" si="22"/>
        <v>45</v>
      </c>
      <c r="U181" s="30">
        <f t="shared" si="22"/>
        <v>5</v>
      </c>
      <c r="V181" s="30">
        <f t="shared" si="22"/>
        <v>123</v>
      </c>
      <c r="W181" s="30">
        <f t="shared" si="22"/>
        <v>27</v>
      </c>
      <c r="X181" s="30">
        <f t="shared" si="22"/>
        <v>80</v>
      </c>
      <c r="Y181" s="30">
        <f t="shared" si="22"/>
        <v>87</v>
      </c>
      <c r="Z181" s="30">
        <f t="shared" si="22"/>
        <v>34</v>
      </c>
      <c r="AA181" s="30">
        <f t="shared" si="22"/>
        <v>46</v>
      </c>
      <c r="AB181" s="30">
        <f t="shared" si="22"/>
        <v>77</v>
      </c>
      <c r="AC181" s="30">
        <f t="shared" si="22"/>
        <v>984</v>
      </c>
      <c r="AD181" s="30">
        <f t="shared" si="22"/>
        <v>0</v>
      </c>
      <c r="AE181" s="21">
        <v>9.5</v>
      </c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  <c r="GV181" s="26"/>
      <c r="GW181" s="26"/>
      <c r="GX181" s="26"/>
      <c r="GY181" s="26"/>
      <c r="GZ181" s="26"/>
      <c r="HA181" s="26"/>
      <c r="HB181" s="26"/>
      <c r="HC181" s="26"/>
      <c r="HD181" s="26"/>
      <c r="HE181" s="26"/>
      <c r="HF181" s="26"/>
      <c r="HG181" s="26"/>
      <c r="HH181" s="26"/>
      <c r="HI181" s="26"/>
      <c r="HJ181" s="26"/>
      <c r="HK181" s="26"/>
      <c r="HL181" s="26"/>
      <c r="HM181" s="26"/>
      <c r="HN181" s="26"/>
      <c r="HO181" s="26"/>
      <c r="HP181" s="26"/>
      <c r="HQ181" s="26"/>
      <c r="HR181" s="26"/>
      <c r="HS181" s="26"/>
      <c r="HT181" s="26"/>
      <c r="HU181" s="26"/>
      <c r="HV181" s="26"/>
      <c r="HW181" s="26"/>
      <c r="HX181" s="26"/>
      <c r="HY181" s="26"/>
      <c r="HZ181" s="26"/>
      <c r="IA181" s="26"/>
      <c r="IB181" s="26"/>
      <c r="IC181" s="26"/>
      <c r="ID181" s="26"/>
      <c r="IE181" s="26"/>
      <c r="IF181" s="26"/>
      <c r="IG181" s="26"/>
      <c r="IH181" s="26"/>
      <c r="II181" s="26"/>
      <c r="IJ181" s="26"/>
      <c r="IK181" s="26"/>
      <c r="IL181" s="26"/>
      <c r="IM181" s="26"/>
      <c r="IN181" s="26"/>
      <c r="IO181" s="26"/>
      <c r="IP181" s="26"/>
      <c r="IQ181" s="26"/>
      <c r="IR181" s="26"/>
      <c r="IS181" s="26"/>
    </row>
    <row r="182" spans="1:253" x14ac:dyDescent="0.25">
      <c r="A182" s="33" t="s">
        <v>71</v>
      </c>
      <c r="B182" s="32"/>
      <c r="C182" s="7" t="s">
        <v>88</v>
      </c>
      <c r="D182" s="10">
        <v>1501</v>
      </c>
      <c r="E182" s="11">
        <v>43</v>
      </c>
      <c r="F182" s="11">
        <v>137</v>
      </c>
      <c r="G182" s="11">
        <v>27</v>
      </c>
      <c r="H182" s="11">
        <v>5</v>
      </c>
      <c r="I182" s="11">
        <v>10</v>
      </c>
      <c r="J182" s="11">
        <v>254</v>
      </c>
      <c r="K182" s="11">
        <v>67</v>
      </c>
      <c r="L182" s="11">
        <v>15</v>
      </c>
      <c r="M182" s="11">
        <v>133</v>
      </c>
      <c r="N182" s="11">
        <v>54</v>
      </c>
      <c r="O182" s="11">
        <v>31</v>
      </c>
      <c r="P182" s="11">
        <v>0</v>
      </c>
      <c r="Q182" s="11">
        <v>0</v>
      </c>
      <c r="R182" s="11">
        <v>1</v>
      </c>
      <c r="S182" s="9">
        <v>157</v>
      </c>
      <c r="T182" s="11">
        <v>17</v>
      </c>
      <c r="U182" s="11">
        <v>3</v>
      </c>
      <c r="V182" s="11">
        <v>55</v>
      </c>
      <c r="W182" s="11">
        <v>15</v>
      </c>
      <c r="X182" s="11">
        <v>22</v>
      </c>
      <c r="Y182" s="11">
        <v>34</v>
      </c>
      <c r="Z182" s="11">
        <v>14</v>
      </c>
      <c r="AA182" s="11">
        <v>18</v>
      </c>
      <c r="AB182" s="11">
        <v>23</v>
      </c>
      <c r="AC182" s="11">
        <v>366</v>
      </c>
      <c r="AD182" s="11">
        <v>0</v>
      </c>
      <c r="AE182" s="22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</row>
    <row r="183" spans="1:253" x14ac:dyDescent="0.25">
      <c r="A183" s="33"/>
      <c r="B183" s="32"/>
      <c r="C183" s="3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9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22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</row>
    <row r="184" spans="1:253" x14ac:dyDescent="0.25">
      <c r="A184" s="33" t="s">
        <v>72</v>
      </c>
      <c r="B184" s="32"/>
      <c r="C184" s="7" t="s">
        <v>88</v>
      </c>
      <c r="D184" s="10">
        <v>1080</v>
      </c>
      <c r="E184" s="11">
        <v>33</v>
      </c>
      <c r="F184" s="11">
        <v>118</v>
      </c>
      <c r="G184" s="11">
        <v>13</v>
      </c>
      <c r="H184" s="11">
        <v>3</v>
      </c>
      <c r="I184" s="11">
        <v>10</v>
      </c>
      <c r="J184" s="11">
        <v>270</v>
      </c>
      <c r="K184" s="11">
        <v>49</v>
      </c>
      <c r="L184" s="11">
        <v>12</v>
      </c>
      <c r="M184" s="11">
        <v>98</v>
      </c>
      <c r="N184" s="11">
        <v>18</v>
      </c>
      <c r="O184" s="11">
        <v>27</v>
      </c>
      <c r="P184" s="11">
        <v>0</v>
      </c>
      <c r="Q184" s="11">
        <v>1</v>
      </c>
      <c r="R184" s="11">
        <v>3</v>
      </c>
      <c r="S184" s="9">
        <v>46</v>
      </c>
      <c r="T184" s="11">
        <v>12</v>
      </c>
      <c r="U184" s="11">
        <v>0</v>
      </c>
      <c r="V184" s="11">
        <v>39</v>
      </c>
      <c r="W184" s="11">
        <v>10</v>
      </c>
      <c r="X184" s="11">
        <v>6</v>
      </c>
      <c r="Y184" s="11">
        <v>31</v>
      </c>
      <c r="Z184" s="11">
        <v>11</v>
      </c>
      <c r="AA184" s="11">
        <v>5</v>
      </c>
      <c r="AB184" s="11">
        <v>40</v>
      </c>
      <c r="AC184" s="11">
        <v>225</v>
      </c>
      <c r="AD184" s="11">
        <v>0</v>
      </c>
      <c r="AE184" s="22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</row>
    <row r="185" spans="1:253" x14ac:dyDescent="0.25">
      <c r="A185" s="33"/>
      <c r="B185" s="32"/>
      <c r="C185" s="3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9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22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</row>
    <row r="186" spans="1:253" x14ac:dyDescent="0.25">
      <c r="A186" s="33" t="s">
        <v>73</v>
      </c>
      <c r="B186" s="32"/>
      <c r="C186" s="7" t="s">
        <v>88</v>
      </c>
      <c r="D186" s="10">
        <v>1363</v>
      </c>
      <c r="E186" s="11">
        <v>30</v>
      </c>
      <c r="F186" s="11">
        <v>62</v>
      </c>
      <c r="G186" s="11">
        <v>4</v>
      </c>
      <c r="H186" s="11">
        <v>16</v>
      </c>
      <c r="I186" s="11">
        <v>6</v>
      </c>
      <c r="J186" s="11">
        <v>117</v>
      </c>
      <c r="K186" s="11">
        <v>16</v>
      </c>
      <c r="L186" s="11">
        <v>11</v>
      </c>
      <c r="M186" s="11">
        <v>44</v>
      </c>
      <c r="N186" s="11">
        <v>27</v>
      </c>
      <c r="O186" s="11">
        <v>27</v>
      </c>
      <c r="P186" s="11">
        <v>0</v>
      </c>
      <c r="Q186" s="11">
        <v>1</v>
      </c>
      <c r="R186" s="11">
        <v>2</v>
      </c>
      <c r="S186" s="9">
        <v>634</v>
      </c>
      <c r="T186" s="11">
        <v>10</v>
      </c>
      <c r="U186" s="11">
        <v>0</v>
      </c>
      <c r="V186" s="11">
        <v>13</v>
      </c>
      <c r="W186" s="11">
        <v>0</v>
      </c>
      <c r="X186" s="11">
        <v>39</v>
      </c>
      <c r="Y186" s="11">
        <v>8</v>
      </c>
      <c r="Z186" s="11">
        <v>3</v>
      </c>
      <c r="AA186" s="11">
        <v>12</v>
      </c>
      <c r="AB186" s="11">
        <v>9</v>
      </c>
      <c r="AC186" s="11">
        <v>272</v>
      </c>
      <c r="AD186" s="11">
        <v>0</v>
      </c>
      <c r="AE186" s="22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</row>
    <row r="187" spans="1:253" x14ac:dyDescent="0.25">
      <c r="A187" s="33"/>
      <c r="B187" s="32"/>
      <c r="C187" s="3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9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22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</row>
    <row r="188" spans="1:253" x14ac:dyDescent="0.25">
      <c r="A188" s="33" t="s">
        <v>74</v>
      </c>
      <c r="B188" s="32"/>
      <c r="C188" s="7" t="s">
        <v>88</v>
      </c>
      <c r="D188" s="10">
        <v>603</v>
      </c>
      <c r="E188" s="11">
        <v>49</v>
      </c>
      <c r="F188" s="11">
        <v>67</v>
      </c>
      <c r="G188" s="11">
        <v>12</v>
      </c>
      <c r="H188" s="11">
        <v>2</v>
      </c>
      <c r="I188" s="11">
        <v>4</v>
      </c>
      <c r="J188" s="11">
        <v>128</v>
      </c>
      <c r="K188" s="11">
        <v>25</v>
      </c>
      <c r="L188" s="11">
        <v>1</v>
      </c>
      <c r="M188" s="11">
        <v>46</v>
      </c>
      <c r="N188" s="11">
        <v>17</v>
      </c>
      <c r="O188" s="11">
        <v>7</v>
      </c>
      <c r="P188" s="11">
        <v>2</v>
      </c>
      <c r="Q188" s="11">
        <v>0</v>
      </c>
      <c r="R188" s="11">
        <v>0</v>
      </c>
      <c r="S188" s="9">
        <v>47</v>
      </c>
      <c r="T188" s="11">
        <v>6</v>
      </c>
      <c r="U188" s="11">
        <v>2</v>
      </c>
      <c r="V188" s="11">
        <v>16</v>
      </c>
      <c r="W188" s="11">
        <v>2</v>
      </c>
      <c r="X188" s="11">
        <v>13</v>
      </c>
      <c r="Y188" s="11">
        <v>14</v>
      </c>
      <c r="Z188" s="11">
        <v>6</v>
      </c>
      <c r="AA188" s="11">
        <v>11</v>
      </c>
      <c r="AB188" s="11">
        <v>5</v>
      </c>
      <c r="AC188" s="11">
        <v>121</v>
      </c>
      <c r="AD188" s="11">
        <v>0</v>
      </c>
      <c r="AE188" s="22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</row>
    <row r="189" spans="1:253" x14ac:dyDescent="0.25">
      <c r="C189" s="3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22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</row>
    <row r="190" spans="1:253" x14ac:dyDescent="0.25">
      <c r="C190" s="7"/>
      <c r="D190" s="10"/>
      <c r="E190" s="11"/>
      <c r="F190" s="11"/>
      <c r="G190" s="11">
        <v>0</v>
      </c>
      <c r="H190" s="11">
        <v>0</v>
      </c>
      <c r="I190" s="11">
        <v>0</v>
      </c>
      <c r="J190" s="11">
        <v>6</v>
      </c>
      <c r="K190" s="11">
        <v>4</v>
      </c>
      <c r="L190" s="11">
        <v>1</v>
      </c>
      <c r="M190" s="11">
        <v>2</v>
      </c>
      <c r="N190" s="11">
        <v>4</v>
      </c>
      <c r="O190" s="11">
        <v>2</v>
      </c>
      <c r="P190" s="11">
        <v>0</v>
      </c>
      <c r="Q190" s="11">
        <v>0</v>
      </c>
      <c r="R190" s="11">
        <v>0</v>
      </c>
      <c r="S190" s="11">
        <v>2</v>
      </c>
      <c r="T190" s="11">
        <v>0</v>
      </c>
      <c r="U190" s="11">
        <v>0</v>
      </c>
      <c r="V190" s="11">
        <v>0</v>
      </c>
      <c r="W190" s="11">
        <v>2</v>
      </c>
      <c r="X190" s="11">
        <v>0</v>
      </c>
      <c r="Y190" s="11">
        <v>0</v>
      </c>
      <c r="Z190" s="11">
        <v>1</v>
      </c>
      <c r="AA190" s="11">
        <v>0</v>
      </c>
      <c r="AB190" s="11">
        <v>3</v>
      </c>
      <c r="AC190" s="11">
        <v>6</v>
      </c>
      <c r="AD190" s="11">
        <v>0</v>
      </c>
      <c r="AE190" s="22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</row>
    <row r="191" spans="1:253" x14ac:dyDescent="0.25">
      <c r="C191" s="3"/>
      <c r="D191" s="10"/>
      <c r="E191" s="11"/>
      <c r="F191" s="11"/>
      <c r="G191" s="11">
        <v>0</v>
      </c>
      <c r="H191" s="11">
        <v>0</v>
      </c>
      <c r="I191" s="11">
        <v>0</v>
      </c>
      <c r="J191" s="11">
        <v>0</v>
      </c>
      <c r="K191" s="11">
        <v>2</v>
      </c>
      <c r="L191" s="11">
        <v>0</v>
      </c>
      <c r="M191" s="11">
        <v>0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1</v>
      </c>
      <c r="AD191" s="11">
        <v>0</v>
      </c>
      <c r="AE191" s="22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</row>
    <row r="192" spans="1:253" x14ac:dyDescent="0.25">
      <c r="C192" s="3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22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</row>
    <row r="193" spans="3:253" x14ac:dyDescent="0.25">
      <c r="C193" s="7"/>
      <c r="D193" s="11"/>
      <c r="E193" s="11"/>
      <c r="F193" s="11"/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22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</row>
    <row r="194" spans="3:253" x14ac:dyDescent="0.25">
      <c r="C194" s="3"/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22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</row>
    <row r="195" spans="3:253" x14ac:dyDescent="0.25">
      <c r="C195" s="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22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2024-12-24T21:20:05Z</dcterms:modified>
</cp:coreProperties>
</file>