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ersu\Documents\GitData\3dframework\precompile\"/>
    </mc:Choice>
  </mc:AlternateContent>
  <xr:revisionPtr revIDLastSave="0" documentId="13_ncr:1_{C670273C-77F8-4DE9-9AFE-F8EB65556EC5}" xr6:coauthVersionLast="47" xr6:coauthVersionMax="47" xr10:uidLastSave="{00000000-0000-0000-0000-000000000000}"/>
  <bookViews>
    <workbookView xWindow="428" yWindow="3022" windowWidth="10260" windowHeight="5626" xr2:uid="{69F81132-79AE-41CB-A3A5-9D52185AD7B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L2" i="1"/>
  <c r="L3" i="1"/>
  <c r="L4" i="1"/>
  <c r="L5" i="1"/>
  <c r="L6" i="1"/>
  <c r="L7" i="1"/>
  <c r="L8" i="1"/>
  <c r="K2" i="1"/>
  <c r="K3" i="1"/>
  <c r="K4" i="1"/>
  <c r="K5" i="1"/>
  <c r="K6" i="1"/>
  <c r="K7" i="1"/>
  <c r="K8" i="1"/>
  <c r="I2" i="1"/>
  <c r="J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</calcChain>
</file>

<file path=xl/sharedStrings.xml><?xml version="1.0" encoding="utf-8"?>
<sst xmlns="http://schemas.openxmlformats.org/spreadsheetml/2006/main" count="13" uniqueCount="13">
  <si>
    <t>VectorAx</t>
  </si>
  <si>
    <t>VectorAy</t>
  </si>
  <si>
    <t>VectorAz</t>
  </si>
  <si>
    <t>VectorBx</t>
  </si>
  <si>
    <t>VectorBy</t>
  </si>
  <si>
    <t>VectorBz</t>
  </si>
  <si>
    <t>MagVectorA</t>
  </si>
  <si>
    <t>MagVectorASqared</t>
  </si>
  <si>
    <t>MagVectorB</t>
  </si>
  <si>
    <t>MagVectorBSquared</t>
  </si>
  <si>
    <t>DotProduct</t>
  </si>
  <si>
    <t>cosAMethod1</t>
  </si>
  <si>
    <t>cosAMethod2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</si>
</sst>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8424E4-FA20-4B99-B5EC-04BB57ABE0F2}" name="Tabelle1" displayName="Tabelle1" ref="A1:M8" totalsRowShown="0">
  <autoFilter ref="A1:M8" xr:uid="{E78424E4-FA20-4B99-B5EC-04BB57ABE0F2}"/>
  <tableColumns count="13">
    <tableColumn id="1" xr3:uid="{85D073D2-30B7-49E7-B1A7-097CD7E891DC}" name="VectorAx"/>
    <tableColumn id="2" xr3:uid="{790115FF-BD2D-4F5B-942C-FFE683351BC6}" name="VectorAy"/>
    <tableColumn id="3" xr3:uid="{63FE4D7C-E21B-4737-BE83-390824A502FF}" name="VectorAz"/>
    <tableColumn id="4" xr3:uid="{BF58557C-ECD0-4D3B-A8CC-DCA922B01DEE}" name="VectorBx"/>
    <tableColumn id="5" xr3:uid="{5927BB0A-15D7-4B20-8C00-4645C3FA7847}" name="VectorBy"/>
    <tableColumn id="6" xr3:uid="{3CADB4E1-6B81-494D-B6E3-B7C8891F1E9F}" name="VectorBz"/>
    <tableColumn id="7" xr3:uid="{DEFEF410-E9EB-4003-9862-66F389BA5E0E}" name="MagVectorASqared" dataDxfId="6">
      <calculatedColumnFormula>Tabelle1[[#This Row],[VectorAx]]*Tabelle1[[#This Row],[VectorAx]]+Tabelle1[[#This Row],[VectorAy]]*Tabelle1[[#This Row],[VectorAy]]+Tabelle1[[#This Row],[VectorAz]]*Tabelle1[[#This Row],[VectorAz]]</calculatedColumnFormula>
    </tableColumn>
    <tableColumn id="8" xr3:uid="{D1C4236A-4B30-4281-9134-DAE80A46C33E}" name="MagVectorA" dataDxfId="5">
      <calculatedColumnFormula>SQRT(Tabelle1[[#This Row],[MagVectorASqared]])</calculatedColumnFormula>
    </tableColumn>
    <tableColumn id="9" xr3:uid="{FAB91D6F-A2B7-4C86-AF23-B6ED26B87369}" name="MagVectorBSquared" dataDxfId="4">
      <calculatedColumnFormula>Tabelle1[[#This Row],[VectorBx]]*Tabelle1[[#This Row],[VectorBx]]+Tabelle1[[#This Row],[VectorBy]]*Tabelle1[[#This Row],[VectorBy]]+Tabelle1[[#This Row],[VectorBz]]*Tabelle1[[#This Row],[VectorBz]]</calculatedColumnFormula>
    </tableColumn>
    <tableColumn id="10" xr3:uid="{7B05A1B5-674D-4A94-82A7-360E070F7764}" name="MagVectorB" dataDxfId="3">
      <calculatedColumnFormula>SQRT(Tabelle1[[#This Row],[MagVectorBSquared]])</calculatedColumnFormula>
    </tableColumn>
    <tableColumn id="11" xr3:uid="{D7B17D93-5F12-4712-810D-5E0CC44961D0}" name="DotProduct" dataDxfId="2">
      <calculatedColumnFormula>Tabelle1[[#This Row],[VectorAx]]*Tabelle1[[#This Row],[VectorBx]]+Tabelle1[[#This Row],[VectorAy]]*Tabelle1[[#This Row],[VectorBy]]+Tabelle1[[#This Row],[VectorAz]]*Tabelle1[[#This Row],[VectorBz]]</calculatedColumnFormula>
    </tableColumn>
    <tableColumn id="12" xr3:uid="{0FAEA93E-79C7-41F2-8AEF-DD238DFF8E2E}" name="cosAMethod1" dataDxfId="1">
      <calculatedColumnFormula>DEGREES(ACOS(Tabelle1[[#This Row],[DotProduct]]/(Tabelle1[[#This Row],[MagVectorA]]*Tabelle1[[#This Row],[MagVectorB]])))</calculatedColumnFormula>
    </tableColumn>
    <tableColumn id="13" xr3:uid="{F582B80F-7512-4EA7-A7AE-862344DA88A9}" name="cosAMethod2" dataDxfId="0">
      <calculatedColumnFormula>DEGREES(ACOS(SQRT((Tabelle1[[#This Row],[DotProduct]]*Tabelle1[[#This Row],[DotProduct]])/(Tabelle1[[#This Row],[MagVectorBSquared]]*Tabelle1[[#This Row],[MagVectorASqared]]))))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BA002-59D6-4697-B5E3-663176BB96D3}">
  <dimension ref="A1:M8"/>
  <sheetViews>
    <sheetView tabSelected="1" topLeftCell="E1" workbookViewId="0">
      <selection activeCell="M3" sqref="M3"/>
    </sheetView>
  </sheetViews>
  <sheetFormatPr baseColWidth="10" defaultRowHeight="15" x14ac:dyDescent="0.25"/>
  <cols>
    <col min="7" max="7" width="20.5703125" bestFit="1" customWidth="1"/>
    <col min="8" max="8" width="14.28515625" bestFit="1" customWidth="1"/>
    <col min="11" max="11" width="13.28515625" bestFit="1" customWidth="1"/>
    <col min="12" max="12" width="12.7109375" bestFit="1" customWidth="1"/>
    <col min="13" max="13" width="15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9</v>
      </c>
      <c r="J1" t="s">
        <v>8</v>
      </c>
      <c r="K1" t="s">
        <v>10</v>
      </c>
      <c r="L1" t="s">
        <v>11</v>
      </c>
      <c r="M1" t="s">
        <v>12</v>
      </c>
    </row>
    <row r="2" spans="1:13" x14ac:dyDescent="0.25">
      <c r="A2">
        <v>33</v>
      </c>
      <c r="B2">
        <v>5</v>
      </c>
      <c r="C2">
        <v>-17</v>
      </c>
      <c r="D2">
        <v>-53</v>
      </c>
      <c r="E2">
        <v>-343</v>
      </c>
      <c r="F2">
        <v>1071</v>
      </c>
      <c r="G2">
        <f>Tabelle1[[#This Row],[VectorAx]]*Tabelle1[[#This Row],[VectorAx]]+Tabelle1[[#This Row],[VectorAy]]*Tabelle1[[#This Row],[VectorAy]]+Tabelle1[[#This Row],[VectorAz]]*Tabelle1[[#This Row],[VectorAz]]</f>
        <v>1403</v>
      </c>
      <c r="H2">
        <f>SQRT(Tabelle1[[#This Row],[MagVectorASqared]])</f>
        <v>37.456641600656084</v>
      </c>
      <c r="I2">
        <f>Tabelle1[[#This Row],[VectorBx]]*Tabelle1[[#This Row],[VectorBx]]+Tabelle1[[#This Row],[VectorBy]]*Tabelle1[[#This Row],[VectorBy]]+Tabelle1[[#This Row],[VectorBz]]*Tabelle1[[#This Row],[VectorBz]]</f>
        <v>1267499</v>
      </c>
      <c r="J2" s="1">
        <f>SQRT(Tabelle1[[#This Row],[MagVectorBSquared]])</f>
        <v>1125.8325808040909</v>
      </c>
      <c r="K2" s="1">
        <f>Tabelle1[[#This Row],[VectorAx]]*Tabelle1[[#This Row],[VectorBx]]+Tabelle1[[#This Row],[VectorAy]]*Tabelle1[[#This Row],[VectorBy]]+Tabelle1[[#This Row],[VectorAz]]*Tabelle1[[#This Row],[VectorBz]]</f>
        <v>-21671</v>
      </c>
      <c r="L2" s="1">
        <f>DEGREES(ACOS(Tabelle1[[#This Row],[DotProduct]]/(Tabelle1[[#This Row],[MagVectorA]]*Tabelle1[[#This Row],[MagVectorB]])))</f>
        <v>120.92377490268485</v>
      </c>
      <c r="M2" s="1">
        <f>DEGREES(ACOS(SQRT((Tabelle1[[#This Row],[DotProduct]]*Tabelle1[[#This Row],[DotProduct]])/(Tabelle1[[#This Row],[MagVectorBSquared]]*Tabelle1[[#This Row],[MagVectorASqared]]))))</f>
        <v>59.076225097315152</v>
      </c>
    </row>
    <row r="3" spans="1:13" x14ac:dyDescent="0.25">
      <c r="G3">
        <f>Tabelle1[[#This Row],[VectorAx]]*Tabelle1[[#This Row],[VectorAx]]+Tabelle1[[#This Row],[VectorAy]]*Tabelle1[[#This Row],[VectorAy]]+Tabelle1[[#This Row],[VectorAz]]*Tabelle1[[#This Row],[VectorAz]]</f>
        <v>0</v>
      </c>
      <c r="H3">
        <f>SQRT(Tabelle1[[#This Row],[MagVectorASqared]])</f>
        <v>0</v>
      </c>
      <c r="I3">
        <f>Tabelle1[[#This Row],[VectorBx]]*Tabelle1[[#This Row],[VectorBx]]+Tabelle1[[#This Row],[VectorBy]]*Tabelle1[[#This Row],[VectorBy]]+Tabelle1[[#This Row],[VectorBz]]*Tabelle1[[#This Row],[VectorBz]]</f>
        <v>0</v>
      </c>
      <c r="J3" s="1">
        <f>SQRT(Tabelle1[[#This Row],[MagVectorBSquared]])</f>
        <v>0</v>
      </c>
      <c r="K3" s="1">
        <f>Tabelle1[[#This Row],[VectorAx]]*Tabelle1[[#This Row],[VectorBx]]+Tabelle1[[#This Row],[VectorAy]]*Tabelle1[[#This Row],[VectorBy]]+Tabelle1[[#This Row],[VectorAz]]*Tabelle1[[#This Row],[VectorBz]]</f>
        <v>0</v>
      </c>
      <c r="L3" s="1" t="e">
        <f>DEGREES(ACOS(Tabelle1[[#This Row],[DotProduct]]/(Tabelle1[[#This Row],[MagVectorA]]*Tabelle1[[#This Row],[MagVectorB]])))</f>
        <v>#DIV/0!</v>
      </c>
      <c r="M3" s="1" t="e">
        <f>DEGREES(ACOS(SQRT((Tabelle1[[#This Row],[DotProduct]]*Tabelle1[[#This Row],[DotProduct]])/(Tabelle1[[#This Row],[MagVectorBSquared]]*Tabelle1[[#This Row],[MagVectorASqared]]))))</f>
        <v>#DIV/0!</v>
      </c>
    </row>
    <row r="4" spans="1:13" x14ac:dyDescent="0.25">
      <c r="G4">
        <f>Tabelle1[[#This Row],[VectorAx]]*Tabelle1[[#This Row],[VectorAx]]+Tabelle1[[#This Row],[VectorAy]]*Tabelle1[[#This Row],[VectorAy]]+Tabelle1[[#This Row],[VectorAz]]*Tabelle1[[#This Row],[VectorAz]]</f>
        <v>0</v>
      </c>
      <c r="H4">
        <f>SQRT(Tabelle1[[#This Row],[MagVectorASqared]])</f>
        <v>0</v>
      </c>
      <c r="I4">
        <f>Tabelle1[[#This Row],[VectorBx]]*Tabelle1[[#This Row],[VectorBx]]+Tabelle1[[#This Row],[VectorBy]]*Tabelle1[[#This Row],[VectorBy]]+Tabelle1[[#This Row],[VectorBz]]*Tabelle1[[#This Row],[VectorBz]]</f>
        <v>0</v>
      </c>
      <c r="J4" s="1">
        <f>SQRT(Tabelle1[[#This Row],[MagVectorBSquared]])</f>
        <v>0</v>
      </c>
      <c r="K4" s="1">
        <f>Tabelle1[[#This Row],[VectorAx]]*Tabelle1[[#This Row],[VectorBx]]+Tabelle1[[#This Row],[VectorAy]]*Tabelle1[[#This Row],[VectorBy]]+Tabelle1[[#This Row],[VectorAz]]*Tabelle1[[#This Row],[VectorBz]]</f>
        <v>0</v>
      </c>
      <c r="L4" s="1" t="e">
        <f>DEGREES(ACOS(Tabelle1[[#This Row],[DotProduct]]/(Tabelle1[[#This Row],[MagVectorA]]*Tabelle1[[#This Row],[MagVectorB]])))</f>
        <v>#DIV/0!</v>
      </c>
      <c r="M4" s="1" t="e">
        <f>DEGREES(ACOS(SQRT((Tabelle1[[#This Row],[DotProduct]]*Tabelle1[[#This Row],[DotProduct]])/(Tabelle1[[#This Row],[MagVectorBSquared]]*Tabelle1[[#This Row],[MagVectorASqared]]))))</f>
        <v>#DIV/0!</v>
      </c>
    </row>
    <row r="5" spans="1:13" x14ac:dyDescent="0.25">
      <c r="G5">
        <f>Tabelle1[[#This Row],[VectorAx]]*Tabelle1[[#This Row],[VectorAx]]+Tabelle1[[#This Row],[VectorAy]]*Tabelle1[[#This Row],[VectorAy]]+Tabelle1[[#This Row],[VectorAz]]*Tabelle1[[#This Row],[VectorAz]]</f>
        <v>0</v>
      </c>
      <c r="H5">
        <f>SQRT(Tabelle1[[#This Row],[MagVectorASqared]])</f>
        <v>0</v>
      </c>
      <c r="I5">
        <f>Tabelle1[[#This Row],[VectorBx]]*Tabelle1[[#This Row],[VectorBx]]+Tabelle1[[#This Row],[VectorBy]]*Tabelle1[[#This Row],[VectorBy]]+Tabelle1[[#This Row],[VectorBz]]*Tabelle1[[#This Row],[VectorBz]]</f>
        <v>0</v>
      </c>
      <c r="J5" s="1">
        <f>SQRT(Tabelle1[[#This Row],[MagVectorBSquared]])</f>
        <v>0</v>
      </c>
      <c r="K5" s="1">
        <f>Tabelle1[[#This Row],[VectorAx]]*Tabelle1[[#This Row],[VectorBx]]+Tabelle1[[#This Row],[VectorAy]]*Tabelle1[[#This Row],[VectorBy]]+Tabelle1[[#This Row],[VectorAz]]*Tabelle1[[#This Row],[VectorBz]]</f>
        <v>0</v>
      </c>
      <c r="L5" s="1" t="e">
        <f>DEGREES(ACOS(Tabelle1[[#This Row],[DotProduct]]/(Tabelle1[[#This Row],[MagVectorA]]*Tabelle1[[#This Row],[MagVectorB]])))</f>
        <v>#DIV/0!</v>
      </c>
      <c r="M5" s="1" t="e">
        <f>DEGREES(ACOS(SQRT((Tabelle1[[#This Row],[DotProduct]]*Tabelle1[[#This Row],[DotProduct]])/(Tabelle1[[#This Row],[MagVectorBSquared]]*Tabelle1[[#This Row],[MagVectorASqared]]))))</f>
        <v>#DIV/0!</v>
      </c>
    </row>
    <row r="6" spans="1:13" x14ac:dyDescent="0.25">
      <c r="G6">
        <f>Tabelle1[[#This Row],[VectorAx]]*Tabelle1[[#This Row],[VectorAx]]+Tabelle1[[#This Row],[VectorAy]]*Tabelle1[[#This Row],[VectorAy]]+Tabelle1[[#This Row],[VectorAz]]*Tabelle1[[#This Row],[VectorAz]]</f>
        <v>0</v>
      </c>
      <c r="H6">
        <f>SQRT(Tabelle1[[#This Row],[MagVectorASqared]])</f>
        <v>0</v>
      </c>
      <c r="I6">
        <f>Tabelle1[[#This Row],[VectorBx]]*Tabelle1[[#This Row],[VectorBx]]+Tabelle1[[#This Row],[VectorBy]]*Tabelle1[[#This Row],[VectorBy]]+Tabelle1[[#This Row],[VectorBz]]*Tabelle1[[#This Row],[VectorBz]]</f>
        <v>0</v>
      </c>
      <c r="J6" s="1">
        <f>SQRT(Tabelle1[[#This Row],[MagVectorBSquared]])</f>
        <v>0</v>
      </c>
      <c r="K6" s="1">
        <f>Tabelle1[[#This Row],[VectorAx]]*Tabelle1[[#This Row],[VectorBx]]+Tabelle1[[#This Row],[VectorAy]]*Tabelle1[[#This Row],[VectorBy]]+Tabelle1[[#This Row],[VectorAz]]*Tabelle1[[#This Row],[VectorBz]]</f>
        <v>0</v>
      </c>
      <c r="L6" s="1" t="e">
        <f>DEGREES(ACOS(Tabelle1[[#This Row],[DotProduct]]/(Tabelle1[[#This Row],[MagVectorA]]*Tabelle1[[#This Row],[MagVectorB]])))</f>
        <v>#DIV/0!</v>
      </c>
      <c r="M6" s="1" t="e">
        <f>DEGREES(ACOS(SQRT((Tabelle1[[#This Row],[DotProduct]]*Tabelle1[[#This Row],[DotProduct]])/(Tabelle1[[#This Row],[MagVectorBSquared]]*Tabelle1[[#This Row],[MagVectorASqared]]))))</f>
        <v>#DIV/0!</v>
      </c>
    </row>
    <row r="7" spans="1:13" x14ac:dyDescent="0.25">
      <c r="G7">
        <f>Tabelle1[[#This Row],[VectorAx]]*Tabelle1[[#This Row],[VectorAx]]+Tabelle1[[#This Row],[VectorAy]]*Tabelle1[[#This Row],[VectorAy]]+Tabelle1[[#This Row],[VectorAz]]*Tabelle1[[#This Row],[VectorAz]]</f>
        <v>0</v>
      </c>
      <c r="H7">
        <f>SQRT(Tabelle1[[#This Row],[MagVectorASqared]])</f>
        <v>0</v>
      </c>
      <c r="I7">
        <f>Tabelle1[[#This Row],[VectorBx]]*Tabelle1[[#This Row],[VectorBx]]+Tabelle1[[#This Row],[VectorBy]]*Tabelle1[[#This Row],[VectorBy]]+Tabelle1[[#This Row],[VectorBz]]*Tabelle1[[#This Row],[VectorBz]]</f>
        <v>0</v>
      </c>
      <c r="J7" s="1">
        <f>SQRT(Tabelle1[[#This Row],[MagVectorBSquared]])</f>
        <v>0</v>
      </c>
      <c r="K7" s="1">
        <f>Tabelle1[[#This Row],[VectorAx]]*Tabelle1[[#This Row],[VectorBx]]+Tabelle1[[#This Row],[VectorAy]]*Tabelle1[[#This Row],[VectorBy]]+Tabelle1[[#This Row],[VectorAz]]*Tabelle1[[#This Row],[VectorBz]]</f>
        <v>0</v>
      </c>
      <c r="L7" s="1" t="e">
        <f>DEGREES(ACOS(Tabelle1[[#This Row],[DotProduct]]/(Tabelle1[[#This Row],[MagVectorA]]*Tabelle1[[#This Row],[MagVectorB]])))</f>
        <v>#DIV/0!</v>
      </c>
      <c r="M7" s="1" t="e">
        <f>DEGREES(ACOS(SQRT((Tabelle1[[#This Row],[DotProduct]]*Tabelle1[[#This Row],[DotProduct]])/(Tabelle1[[#This Row],[MagVectorBSquared]]*Tabelle1[[#This Row],[MagVectorASqared]]))))</f>
        <v>#DIV/0!</v>
      </c>
    </row>
    <row r="8" spans="1:13" x14ac:dyDescent="0.25">
      <c r="G8">
        <f>Tabelle1[[#This Row],[VectorAx]]*Tabelle1[[#This Row],[VectorAx]]+Tabelle1[[#This Row],[VectorAy]]*Tabelle1[[#This Row],[VectorAy]]+Tabelle1[[#This Row],[VectorAz]]*Tabelle1[[#This Row],[VectorAz]]</f>
        <v>0</v>
      </c>
      <c r="H8">
        <f>SQRT(Tabelle1[[#This Row],[MagVectorASqared]])</f>
        <v>0</v>
      </c>
      <c r="I8">
        <f>Tabelle1[[#This Row],[VectorBx]]*Tabelle1[[#This Row],[VectorBx]]+Tabelle1[[#This Row],[VectorBy]]*Tabelle1[[#This Row],[VectorBy]]+Tabelle1[[#This Row],[VectorBz]]*Tabelle1[[#This Row],[VectorBz]]</f>
        <v>0</v>
      </c>
      <c r="J8" s="1">
        <f>SQRT(Tabelle1[[#This Row],[MagVectorBSquared]])</f>
        <v>0</v>
      </c>
      <c r="K8" s="1">
        <f>Tabelle1[[#This Row],[VectorAx]]*Tabelle1[[#This Row],[VectorBx]]+Tabelle1[[#This Row],[VectorAy]]*Tabelle1[[#This Row],[VectorBy]]+Tabelle1[[#This Row],[VectorAz]]*Tabelle1[[#This Row],[VectorBz]]</f>
        <v>0</v>
      </c>
      <c r="L8" s="1" t="e">
        <f>DEGREES(ACOS(Tabelle1[[#This Row],[DotProduct]]/(Tabelle1[[#This Row],[MagVectorA]]*Tabelle1[[#This Row],[MagVectorB]])))</f>
        <v>#DIV/0!</v>
      </c>
      <c r="M8" s="1" t="e">
        <f>DEGREES(ACOS(SQRT((Tabelle1[[#This Row],[DotProduct]]*Tabelle1[[#This Row],[DotProduct]])/(Tabelle1[[#This Row],[MagVectorBSquared]]*Tabelle1[[#This Row],[MagVectorASqared]]))))</f>
        <v>#DIV/0!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uersu</dc:creator>
  <cp:lastModifiedBy>uersu</cp:lastModifiedBy>
  <dcterms:created xsi:type="dcterms:W3CDTF">2023-01-27T18:59:38Z</dcterms:created>
  <dcterms:modified xsi:type="dcterms:W3CDTF">2023-01-27T21:16:40Z</dcterms:modified>
</cp:coreProperties>
</file>