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rsu\Documents\GitData\voidanniversary\Konzept\"/>
    </mc:Choice>
  </mc:AlternateContent>
  <xr:revisionPtr revIDLastSave="0" documentId="13_ncr:1_{143433A2-3D18-4644-B9F0-0DBD899452E7}" xr6:coauthVersionLast="46" xr6:coauthVersionMax="46" xr10:uidLastSave="{00000000-0000-0000-0000-000000000000}"/>
  <bookViews>
    <workbookView xWindow="-98" yWindow="-98" windowWidth="20715" windowHeight="13276" activeTab="1" xr2:uid="{7D9ED303-8DC1-4154-9250-5C835D51A355}"/>
  </bookViews>
  <sheets>
    <sheet name="Results" sheetId="6" r:id="rId1"/>
    <sheet name="ZoomCalc" sheetId="1" r:id="rId2"/>
    <sheet name="Zoomsmall" sheetId="2" r:id="rId3"/>
    <sheet name="Zoombi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X1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E170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36" i="1"/>
  <c r="E137" i="1"/>
  <c r="E138" i="1"/>
  <c r="E139" i="1"/>
  <c r="E140" i="1"/>
  <c r="E141" i="1"/>
  <c r="E142" i="1"/>
  <c r="E143" i="1"/>
  <c r="E144" i="1"/>
  <c r="E145" i="1"/>
  <c r="E125" i="1"/>
  <c r="E126" i="1"/>
  <c r="E127" i="1"/>
  <c r="E128" i="1"/>
  <c r="E129" i="1"/>
  <c r="E130" i="1"/>
  <c r="E131" i="1"/>
  <c r="E132" i="1"/>
  <c r="E133" i="1"/>
  <c r="E134" i="1"/>
  <c r="E135" i="1"/>
  <c r="E116" i="1"/>
  <c r="E117" i="1"/>
  <c r="E118" i="1"/>
  <c r="E119" i="1"/>
  <c r="E120" i="1"/>
  <c r="E121" i="1"/>
  <c r="E122" i="1"/>
  <c r="E123" i="1"/>
  <c r="E124" i="1"/>
  <c r="E105" i="1"/>
  <c r="E106" i="1"/>
  <c r="E107" i="1"/>
  <c r="E108" i="1"/>
  <c r="E109" i="1"/>
  <c r="E110" i="1"/>
  <c r="E111" i="1"/>
  <c r="E112" i="1"/>
  <c r="E113" i="1"/>
  <c r="E114" i="1"/>
  <c r="E115" i="1"/>
  <c r="E97" i="1"/>
  <c r="E98" i="1"/>
  <c r="E99" i="1"/>
  <c r="E100" i="1"/>
  <c r="E101" i="1"/>
  <c r="E102" i="1"/>
  <c r="E103" i="1"/>
  <c r="E104" i="1"/>
  <c r="E88" i="1"/>
  <c r="E89" i="1"/>
  <c r="E90" i="1"/>
  <c r="E91" i="1"/>
  <c r="E92" i="1"/>
  <c r="E93" i="1"/>
  <c r="E94" i="1"/>
  <c r="E95" i="1"/>
  <c r="E96" i="1"/>
  <c r="E79" i="1"/>
  <c r="E80" i="1"/>
  <c r="E81" i="1"/>
  <c r="E82" i="1"/>
  <c r="E83" i="1"/>
  <c r="E84" i="1"/>
  <c r="E85" i="1"/>
  <c r="E86" i="1"/>
  <c r="E87" i="1"/>
  <c r="E72" i="1"/>
  <c r="E73" i="1"/>
  <c r="E74" i="1"/>
  <c r="E75" i="1"/>
  <c r="E76" i="1"/>
  <c r="E77" i="1"/>
  <c r="E78" i="1"/>
  <c r="E64" i="1"/>
  <c r="E65" i="1"/>
  <c r="E66" i="1"/>
  <c r="E67" i="1"/>
  <c r="E68" i="1"/>
  <c r="E69" i="1"/>
  <c r="E70" i="1"/>
  <c r="E71" i="1"/>
  <c r="E56" i="1"/>
  <c r="E57" i="1"/>
  <c r="E58" i="1"/>
  <c r="E59" i="1"/>
  <c r="E60" i="1"/>
  <c r="E61" i="1"/>
  <c r="E62" i="1"/>
  <c r="E63" i="1"/>
  <c r="E50" i="1"/>
  <c r="E51" i="1"/>
  <c r="E52" i="1"/>
  <c r="E53" i="1"/>
  <c r="E54" i="1"/>
  <c r="E55" i="1"/>
  <c r="E41" i="1"/>
  <c r="E42" i="1"/>
  <c r="E43" i="1"/>
  <c r="E44" i="1"/>
  <c r="E45" i="1"/>
  <c r="E46" i="1"/>
  <c r="E47" i="1"/>
  <c r="E48" i="1"/>
  <c r="E49" i="1"/>
  <c r="E31" i="1"/>
  <c r="E32" i="1"/>
  <c r="E33" i="1"/>
  <c r="E34" i="1"/>
  <c r="E35" i="1"/>
  <c r="E36" i="1"/>
  <c r="E37" i="1"/>
  <c r="E38" i="1"/>
  <c r="E39" i="1"/>
  <c r="E4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D6" i="1"/>
  <c r="L6" i="1"/>
  <c r="H6" i="1" s="1"/>
  <c r="H5" i="1"/>
  <c r="J3" i="1"/>
  <c r="J21" i="1"/>
  <c r="A167" i="1"/>
  <c r="B167" i="1"/>
  <c r="D167" i="1"/>
  <c r="L167" i="1" s="1"/>
  <c r="F167" i="1"/>
  <c r="I167" i="1"/>
  <c r="M167" i="1"/>
  <c r="A168" i="1"/>
  <c r="B168" i="1"/>
  <c r="B169" i="1" s="1"/>
  <c r="B170" i="1" s="1"/>
  <c r="A163" i="1"/>
  <c r="B163" i="1"/>
  <c r="B164" i="1" s="1"/>
  <c r="B165" i="1" s="1"/>
  <c r="B166" i="1" s="1"/>
  <c r="D163" i="1"/>
  <c r="C163" i="1" s="1"/>
  <c r="F163" i="1"/>
  <c r="I163" i="1"/>
  <c r="M163" i="1"/>
  <c r="A164" i="1"/>
  <c r="D164" i="1" s="1"/>
  <c r="I164" i="1"/>
  <c r="M164" i="1" s="1"/>
  <c r="A153" i="1"/>
  <c r="B153" i="1"/>
  <c r="D153" i="1"/>
  <c r="L153" i="1" s="1"/>
  <c r="F153" i="1"/>
  <c r="H153" i="1"/>
  <c r="I153" i="1"/>
  <c r="M153" i="1"/>
  <c r="Q153" i="1" s="1"/>
  <c r="P153" i="1"/>
  <c r="A154" i="1"/>
  <c r="D154" i="1" s="1"/>
  <c r="B154" i="1"/>
  <c r="B155" i="1" s="1"/>
  <c r="B156" i="1" s="1"/>
  <c r="B157" i="1" s="1"/>
  <c r="B158" i="1" s="1"/>
  <c r="C154" i="1"/>
  <c r="I154" i="1"/>
  <c r="M154" i="1" s="1"/>
  <c r="B159" i="1"/>
  <c r="B160" i="1" s="1"/>
  <c r="B161" i="1" s="1"/>
  <c r="B162" i="1"/>
  <c r="A145" i="1"/>
  <c r="D145" i="1" s="1"/>
  <c r="B145" i="1"/>
  <c r="B146" i="1" s="1"/>
  <c r="B147" i="1" s="1"/>
  <c r="B148" i="1" s="1"/>
  <c r="B149" i="1" s="1"/>
  <c r="B150" i="1" s="1"/>
  <c r="B151" i="1" s="1"/>
  <c r="B152" i="1" s="1"/>
  <c r="I145" i="1"/>
  <c r="M145" i="1"/>
  <c r="A146" i="1"/>
  <c r="A126" i="1"/>
  <c r="D126" i="1" s="1"/>
  <c r="B126" i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I126" i="1"/>
  <c r="A127" i="1"/>
  <c r="I127" i="1"/>
  <c r="M127" i="1" s="1"/>
  <c r="A66" i="1"/>
  <c r="B66" i="1"/>
  <c r="D66" i="1"/>
  <c r="C66" i="1" s="1"/>
  <c r="J66" i="1" s="1"/>
  <c r="F66" i="1"/>
  <c r="H66" i="1"/>
  <c r="V66" i="1" s="1"/>
  <c r="I66" i="1"/>
  <c r="L66" i="1"/>
  <c r="M66" i="1"/>
  <c r="A67" i="1"/>
  <c r="B67" i="1"/>
  <c r="B68" i="1"/>
  <c r="B69" i="1" s="1"/>
  <c r="B70" i="1" s="1"/>
  <c r="B71" i="1" s="1"/>
  <c r="B72" i="1" s="1"/>
  <c r="B73" i="1" s="1"/>
  <c r="B74" i="1" s="1"/>
  <c r="B75" i="1" s="1"/>
  <c r="B76" i="1" s="1"/>
  <c r="B77" i="1" s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A63" i="1"/>
  <c r="B63" i="1"/>
  <c r="D63" i="1" s="1"/>
  <c r="I63" i="1"/>
  <c r="M63" i="1"/>
  <c r="A64" i="1"/>
  <c r="B64" i="1"/>
  <c r="B65" i="1" s="1"/>
  <c r="A58" i="1"/>
  <c r="B58" i="1"/>
  <c r="D58" i="1"/>
  <c r="L58" i="1" s="1"/>
  <c r="F58" i="1"/>
  <c r="I58" i="1"/>
  <c r="M58" i="1"/>
  <c r="A59" i="1"/>
  <c r="D59" i="1" s="1"/>
  <c r="B59" i="1"/>
  <c r="B60" i="1" s="1"/>
  <c r="B61" i="1" s="1"/>
  <c r="B62" i="1" s="1"/>
  <c r="I59" i="1"/>
  <c r="M59" i="1" s="1"/>
  <c r="A46" i="1"/>
  <c r="B46" i="1"/>
  <c r="D46" i="1"/>
  <c r="L46" i="1" s="1"/>
  <c r="F46" i="1"/>
  <c r="H46" i="1"/>
  <c r="I46" i="1"/>
  <c r="M46" i="1"/>
  <c r="Q46" i="1" s="1"/>
  <c r="A47" i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I47" i="1"/>
  <c r="M47" i="1" s="1"/>
  <c r="A45" i="1"/>
  <c r="B45" i="1"/>
  <c r="D45" i="1"/>
  <c r="L45" i="1" s="1"/>
  <c r="F45" i="1"/>
  <c r="I45" i="1"/>
  <c r="M45" i="1"/>
  <c r="A29" i="1"/>
  <c r="A30" i="1" s="1"/>
  <c r="A25" i="1"/>
  <c r="A2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  <c r="I29" i="1"/>
  <c r="M29" i="1" s="1"/>
  <c r="B25" i="1"/>
  <c r="B26" i="1" s="1"/>
  <c r="B2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  <c r="I25" i="1"/>
  <c r="M25" i="1" s="1"/>
  <c r="I3" i="1"/>
  <c r="D3" i="1"/>
  <c r="O167" i="1" l="1"/>
  <c r="H167" i="1"/>
  <c r="X167" i="1"/>
  <c r="W167" i="1"/>
  <c r="P167" i="1"/>
  <c r="D168" i="1"/>
  <c r="Q167" i="1"/>
  <c r="I168" i="1"/>
  <c r="V167" i="1"/>
  <c r="A169" i="1"/>
  <c r="AA167" i="1"/>
  <c r="S167" i="1"/>
  <c r="C167" i="1"/>
  <c r="T167" i="1"/>
  <c r="Z167" i="1"/>
  <c r="R167" i="1"/>
  <c r="AC167" i="1"/>
  <c r="U167" i="1"/>
  <c r="AB167" i="1"/>
  <c r="Y167" i="1"/>
  <c r="L164" i="1"/>
  <c r="H164" i="1" s="1"/>
  <c r="F164" i="1"/>
  <c r="C164" i="1"/>
  <c r="J163" i="1"/>
  <c r="T164" i="1"/>
  <c r="AB164" i="1"/>
  <c r="W164" i="1"/>
  <c r="Q164" i="1"/>
  <c r="Y164" i="1"/>
  <c r="U164" i="1"/>
  <c r="AC164" i="1"/>
  <c r="P164" i="1"/>
  <c r="X164" i="1"/>
  <c r="V164" i="1"/>
  <c r="O164" i="1"/>
  <c r="R164" i="1"/>
  <c r="Z164" i="1"/>
  <c r="S164" i="1"/>
  <c r="AA164" i="1"/>
  <c r="L163" i="1"/>
  <c r="A165" i="1"/>
  <c r="J154" i="1"/>
  <c r="V153" i="1"/>
  <c r="O153" i="1"/>
  <c r="W153" i="1"/>
  <c r="L154" i="1"/>
  <c r="H154" i="1" s="1"/>
  <c r="F154" i="1"/>
  <c r="T154" i="1"/>
  <c r="AB154" i="1"/>
  <c r="W154" i="1"/>
  <c r="U154" i="1"/>
  <c r="AC154" i="1"/>
  <c r="O154" i="1"/>
  <c r="V154" i="1"/>
  <c r="P154" i="1"/>
  <c r="X154" i="1"/>
  <c r="Q154" i="1"/>
  <c r="Y154" i="1"/>
  <c r="R154" i="1"/>
  <c r="X153" i="1"/>
  <c r="AC153" i="1"/>
  <c r="A155" i="1"/>
  <c r="AA153" i="1"/>
  <c r="S153" i="1"/>
  <c r="C153" i="1"/>
  <c r="AB153" i="1"/>
  <c r="Z153" i="1"/>
  <c r="R153" i="1"/>
  <c r="U153" i="1"/>
  <c r="T153" i="1"/>
  <c r="Y153" i="1"/>
  <c r="F145" i="1"/>
  <c r="W145" i="1" s="1"/>
  <c r="C145" i="1"/>
  <c r="L145" i="1"/>
  <c r="H145" i="1" s="1"/>
  <c r="P145" i="1"/>
  <c r="V145" i="1"/>
  <c r="A147" i="1"/>
  <c r="AA145" i="1"/>
  <c r="I146" i="1"/>
  <c r="Y145" i="1"/>
  <c r="D127" i="1"/>
  <c r="C126" i="1"/>
  <c r="L126" i="1"/>
  <c r="H126" i="1" s="1"/>
  <c r="F126" i="1"/>
  <c r="M126" i="1"/>
  <c r="A128" i="1"/>
  <c r="O66" i="1"/>
  <c r="P66" i="1"/>
  <c r="T66" i="1"/>
  <c r="U66" i="1"/>
  <c r="AC66" i="1"/>
  <c r="X66" i="1"/>
  <c r="AB66" i="1"/>
  <c r="A68" i="1"/>
  <c r="I67" i="1"/>
  <c r="Q66" i="1"/>
  <c r="Y66" i="1"/>
  <c r="R66" i="1"/>
  <c r="Z66" i="1"/>
  <c r="S66" i="1"/>
  <c r="AA66" i="1"/>
  <c r="W66" i="1"/>
  <c r="C63" i="1"/>
  <c r="L63" i="1"/>
  <c r="H63" i="1" s="1"/>
  <c r="F63" i="1"/>
  <c r="Q63" i="1"/>
  <c r="A65" i="1"/>
  <c r="I64" i="1"/>
  <c r="R63" i="1"/>
  <c r="H58" i="1"/>
  <c r="P58" i="1"/>
  <c r="O58" i="1"/>
  <c r="L59" i="1"/>
  <c r="H59" i="1" s="1"/>
  <c r="C59" i="1"/>
  <c r="F59" i="1"/>
  <c r="P59" i="1" s="1"/>
  <c r="Q58" i="1"/>
  <c r="A60" i="1"/>
  <c r="S58" i="1"/>
  <c r="C58" i="1"/>
  <c r="R58" i="1"/>
  <c r="P46" i="1"/>
  <c r="D47" i="1"/>
  <c r="O46" i="1"/>
  <c r="A48" i="1"/>
  <c r="S46" i="1"/>
  <c r="C46" i="1"/>
  <c r="R46" i="1"/>
  <c r="H45" i="1"/>
  <c r="S45" i="1" s="1"/>
  <c r="P45" i="1"/>
  <c r="O45" i="1"/>
  <c r="C45" i="1"/>
  <c r="R45" i="1"/>
  <c r="I30" i="1"/>
  <c r="M30" i="1" s="1"/>
  <c r="A31" i="1"/>
  <c r="A27" i="1"/>
  <c r="I26" i="1"/>
  <c r="M26" i="1" s="1"/>
  <c r="I24" i="1"/>
  <c r="M24" i="1" s="1"/>
  <c r="D24" i="1"/>
  <c r="D25" i="1"/>
  <c r="C25" i="1" s="1"/>
  <c r="I5" i="1"/>
  <c r="M5" i="1" s="1"/>
  <c r="I4" i="1"/>
  <c r="F24" i="1"/>
  <c r="L24" i="1"/>
  <c r="H24" i="1" s="1"/>
  <c r="I6" i="1"/>
  <c r="M6" i="1" s="1"/>
  <c r="B27" i="1"/>
  <c r="B28" i="1" s="1"/>
  <c r="B29" i="1" s="1"/>
  <c r="L25" i="1"/>
  <c r="H25" i="1" s="1"/>
  <c r="F25" i="1"/>
  <c r="O25" i="1" s="1"/>
  <c r="D5" i="1"/>
  <c r="C24" i="1"/>
  <c r="D4" i="1"/>
  <c r="L4" i="1" s="1"/>
  <c r="H4" i="1" s="1"/>
  <c r="Q25" i="1"/>
  <c r="L3" i="1"/>
  <c r="H3" i="1" s="1"/>
  <c r="F3" i="1"/>
  <c r="C3" i="1"/>
  <c r="M3" i="1"/>
  <c r="M4" i="1"/>
  <c r="A170" i="1" l="1"/>
  <c r="I169" i="1"/>
  <c r="L168" i="1"/>
  <c r="H168" i="1" s="1"/>
  <c r="C168" i="1"/>
  <c r="F168" i="1"/>
  <c r="M168" i="1"/>
  <c r="J167" i="1"/>
  <c r="I165" i="1"/>
  <c r="A166" i="1"/>
  <c r="H163" i="1"/>
  <c r="V163" i="1"/>
  <c r="AC163" i="1"/>
  <c r="J164" i="1"/>
  <c r="S163" i="1"/>
  <c r="X163" i="1"/>
  <c r="I155" i="1"/>
  <c r="D155" i="1"/>
  <c r="A156" i="1"/>
  <c r="J153" i="1"/>
  <c r="S154" i="1"/>
  <c r="AA154" i="1"/>
  <c r="Z154" i="1"/>
  <c r="I147" i="1"/>
  <c r="A148" i="1"/>
  <c r="X145" i="1"/>
  <c r="T145" i="1"/>
  <c r="Z145" i="1"/>
  <c r="M146" i="1"/>
  <c r="U145" i="1"/>
  <c r="O145" i="1"/>
  <c r="Q145" i="1"/>
  <c r="J145" i="1"/>
  <c r="R145" i="1"/>
  <c r="S145" i="1"/>
  <c r="D146" i="1"/>
  <c r="I128" i="1"/>
  <c r="D128" i="1"/>
  <c r="A129" i="1"/>
  <c r="Q126" i="1"/>
  <c r="Y126" i="1"/>
  <c r="V126" i="1"/>
  <c r="R126" i="1"/>
  <c r="S126" i="1"/>
  <c r="T126" i="1"/>
  <c r="U126" i="1"/>
  <c r="O126" i="1"/>
  <c r="W126" i="1"/>
  <c r="P126" i="1"/>
  <c r="X126" i="1"/>
  <c r="J126" i="1"/>
  <c r="AA126" i="1"/>
  <c r="L127" i="1"/>
  <c r="H127" i="1" s="1"/>
  <c r="F127" i="1"/>
  <c r="C127" i="1"/>
  <c r="M67" i="1"/>
  <c r="I68" i="1"/>
  <c r="D68" i="1"/>
  <c r="A69" i="1"/>
  <c r="D67" i="1"/>
  <c r="M64" i="1"/>
  <c r="D64" i="1"/>
  <c r="S63" i="1"/>
  <c r="P63" i="1"/>
  <c r="O63" i="1"/>
  <c r="D65" i="1"/>
  <c r="I65" i="1"/>
  <c r="J63" i="1"/>
  <c r="R59" i="1"/>
  <c r="S59" i="1"/>
  <c r="O59" i="1"/>
  <c r="J58" i="1"/>
  <c r="J59" i="1"/>
  <c r="Q59" i="1"/>
  <c r="A61" i="1"/>
  <c r="I60" i="1"/>
  <c r="D60" i="1" s="1"/>
  <c r="I48" i="1"/>
  <c r="D48" i="1"/>
  <c r="A49" i="1"/>
  <c r="L47" i="1"/>
  <c r="H47" i="1" s="1"/>
  <c r="F47" i="1"/>
  <c r="C47" i="1"/>
  <c r="J46" i="1"/>
  <c r="J45" i="1"/>
  <c r="Q45" i="1"/>
  <c r="I31" i="1"/>
  <c r="M31" i="1" s="1"/>
  <c r="A32" i="1"/>
  <c r="J25" i="1"/>
  <c r="R25" i="1" s="1"/>
  <c r="D26" i="1"/>
  <c r="I27" i="1"/>
  <c r="M27" i="1" s="1"/>
  <c r="A28" i="1"/>
  <c r="P24" i="1"/>
  <c r="P25" i="1"/>
  <c r="O24" i="1"/>
  <c r="J24" i="1"/>
  <c r="AB24" i="1" s="1"/>
  <c r="Q24" i="1"/>
  <c r="I7" i="1"/>
  <c r="M7" i="1" s="1"/>
  <c r="D29" i="1"/>
  <c r="B30" i="1"/>
  <c r="C4" i="1"/>
  <c r="F4" i="1"/>
  <c r="AC25" i="1"/>
  <c r="Z25" i="1"/>
  <c r="V25" i="1"/>
  <c r="X25" i="1"/>
  <c r="Y25" i="1"/>
  <c r="AA25" i="1"/>
  <c r="S25" i="1"/>
  <c r="T25" i="1"/>
  <c r="AB25" i="1"/>
  <c r="Z24" i="1"/>
  <c r="Y24" i="1"/>
  <c r="W24" i="1"/>
  <c r="S24" i="1"/>
  <c r="AC24" i="1"/>
  <c r="U24" i="1"/>
  <c r="C5" i="1"/>
  <c r="J5" i="1" s="1"/>
  <c r="R3" i="1"/>
  <c r="F5" i="1"/>
  <c r="L5" i="1"/>
  <c r="O3" i="1"/>
  <c r="U3" i="1" l="1"/>
  <c r="P3" i="1"/>
  <c r="M169" i="1"/>
  <c r="T168" i="1"/>
  <c r="AB168" i="1"/>
  <c r="O168" i="1"/>
  <c r="W168" i="1"/>
  <c r="X168" i="1"/>
  <c r="Q168" i="1"/>
  <c r="Z168" i="1"/>
  <c r="AA168" i="1"/>
  <c r="U168" i="1"/>
  <c r="AC168" i="1"/>
  <c r="P168" i="1"/>
  <c r="V168" i="1"/>
  <c r="Y168" i="1"/>
  <c r="R168" i="1"/>
  <c r="S168" i="1"/>
  <c r="I170" i="1"/>
  <c r="D170" i="1"/>
  <c r="J168" i="1"/>
  <c r="D169" i="1"/>
  <c r="AA163" i="1"/>
  <c r="Q163" i="1"/>
  <c r="I166" i="1"/>
  <c r="W163" i="1"/>
  <c r="Z163" i="1"/>
  <c r="O163" i="1"/>
  <c r="R163" i="1"/>
  <c r="U163" i="1"/>
  <c r="AB163" i="1"/>
  <c r="T163" i="1"/>
  <c r="Y163" i="1"/>
  <c r="M165" i="1"/>
  <c r="P163" i="1"/>
  <c r="D165" i="1"/>
  <c r="D156" i="1"/>
  <c r="A157" i="1"/>
  <c r="I156" i="1"/>
  <c r="L155" i="1"/>
  <c r="H155" i="1" s="1"/>
  <c r="C155" i="1"/>
  <c r="F155" i="1"/>
  <c r="M155" i="1"/>
  <c r="D148" i="1"/>
  <c r="A149" i="1"/>
  <c r="I148" i="1"/>
  <c r="M147" i="1"/>
  <c r="Y146" i="1"/>
  <c r="W146" i="1"/>
  <c r="L146" i="1"/>
  <c r="H146" i="1" s="1"/>
  <c r="F146" i="1"/>
  <c r="U146" i="1" s="1"/>
  <c r="C146" i="1"/>
  <c r="AB145" i="1"/>
  <c r="AC145" i="1"/>
  <c r="D147" i="1"/>
  <c r="T127" i="1"/>
  <c r="Y127" i="1"/>
  <c r="P127" i="1"/>
  <c r="S127" i="1"/>
  <c r="U127" i="1"/>
  <c r="X127" i="1"/>
  <c r="R127" i="1"/>
  <c r="O127" i="1"/>
  <c r="W127" i="1"/>
  <c r="Q127" i="1"/>
  <c r="V127" i="1"/>
  <c r="Z126" i="1"/>
  <c r="AC126" i="1"/>
  <c r="AB126" i="1"/>
  <c r="D129" i="1"/>
  <c r="A130" i="1"/>
  <c r="I129" i="1"/>
  <c r="C128" i="1"/>
  <c r="L128" i="1"/>
  <c r="H128" i="1" s="1"/>
  <c r="F128" i="1"/>
  <c r="J127" i="1"/>
  <c r="M128" i="1"/>
  <c r="L67" i="1"/>
  <c r="H67" i="1" s="1"/>
  <c r="F67" i="1"/>
  <c r="C67" i="1"/>
  <c r="F68" i="1"/>
  <c r="L68" i="1"/>
  <c r="H68" i="1" s="1"/>
  <c r="C68" i="1"/>
  <c r="M68" i="1"/>
  <c r="A70" i="1"/>
  <c r="I69" i="1"/>
  <c r="T67" i="1"/>
  <c r="U67" i="1"/>
  <c r="S67" i="1"/>
  <c r="R67" i="1"/>
  <c r="O67" i="1"/>
  <c r="Q67" i="1"/>
  <c r="P67" i="1"/>
  <c r="L64" i="1"/>
  <c r="H64" i="1" s="1"/>
  <c r="F64" i="1"/>
  <c r="R64" i="1" s="1"/>
  <c r="C64" i="1"/>
  <c r="L65" i="1"/>
  <c r="H65" i="1" s="1"/>
  <c r="F65" i="1"/>
  <c r="C65" i="1"/>
  <c r="AC63" i="1"/>
  <c r="W63" i="1"/>
  <c r="U63" i="1"/>
  <c r="V63" i="1"/>
  <c r="X63" i="1"/>
  <c r="Z63" i="1"/>
  <c r="AA63" i="1"/>
  <c r="Y63" i="1"/>
  <c r="AB63" i="1"/>
  <c r="T63" i="1"/>
  <c r="M65" i="1"/>
  <c r="Q64" i="1"/>
  <c r="O64" i="1"/>
  <c r="P64" i="1"/>
  <c r="C60" i="1"/>
  <c r="F60" i="1"/>
  <c r="L60" i="1"/>
  <c r="H60" i="1" s="1"/>
  <c r="W58" i="1"/>
  <c r="X58" i="1"/>
  <c r="V58" i="1"/>
  <c r="Z58" i="1"/>
  <c r="AB58" i="1"/>
  <c r="Y58" i="1"/>
  <c r="AC58" i="1"/>
  <c r="U58" i="1"/>
  <c r="T58" i="1"/>
  <c r="AA58" i="1"/>
  <c r="M60" i="1"/>
  <c r="D61" i="1"/>
  <c r="A62" i="1"/>
  <c r="I61" i="1"/>
  <c r="T59" i="1"/>
  <c r="AB59" i="1"/>
  <c r="V59" i="1"/>
  <c r="AC59" i="1"/>
  <c r="W59" i="1"/>
  <c r="AA59" i="1"/>
  <c r="Y59" i="1"/>
  <c r="Z59" i="1"/>
  <c r="U59" i="1"/>
  <c r="X59" i="1"/>
  <c r="J47" i="1"/>
  <c r="A50" i="1"/>
  <c r="I49" i="1"/>
  <c r="C48" i="1"/>
  <c r="L48" i="1"/>
  <c r="H48" i="1" s="1"/>
  <c r="F48" i="1"/>
  <c r="V46" i="1"/>
  <c r="X46" i="1"/>
  <c r="W46" i="1"/>
  <c r="Z46" i="1"/>
  <c r="AC46" i="1"/>
  <c r="AA46" i="1"/>
  <c r="U46" i="1"/>
  <c r="T46" i="1"/>
  <c r="AB46" i="1"/>
  <c r="Y46" i="1"/>
  <c r="O47" i="1"/>
  <c r="Q47" i="1"/>
  <c r="P47" i="1"/>
  <c r="R47" i="1"/>
  <c r="S47" i="1"/>
  <c r="M48" i="1"/>
  <c r="W45" i="1"/>
  <c r="X45" i="1"/>
  <c r="Y45" i="1"/>
  <c r="V45" i="1"/>
  <c r="AC45" i="1"/>
  <c r="U45" i="1"/>
  <c r="AA45" i="1"/>
  <c r="AB45" i="1"/>
  <c r="T45" i="1"/>
  <c r="Z45" i="1"/>
  <c r="I32" i="1"/>
  <c r="M32" i="1" s="1"/>
  <c r="A33" i="1"/>
  <c r="W25" i="1"/>
  <c r="U25" i="1"/>
  <c r="C26" i="1"/>
  <c r="L26" i="1"/>
  <c r="H26" i="1" s="1"/>
  <c r="F26" i="1"/>
  <c r="I28" i="1"/>
  <c r="M28" i="1" s="1"/>
  <c r="D28" i="1"/>
  <c r="D27" i="1"/>
  <c r="AA24" i="1"/>
  <c r="R24" i="1"/>
  <c r="T24" i="1"/>
  <c r="X24" i="1"/>
  <c r="V24" i="1"/>
  <c r="D7" i="1"/>
  <c r="I8" i="1"/>
  <c r="J4" i="1"/>
  <c r="AC4" i="1" s="1"/>
  <c r="B31" i="1"/>
  <c r="D30" i="1"/>
  <c r="F29" i="1"/>
  <c r="C29" i="1"/>
  <c r="L29" i="1"/>
  <c r="H29" i="1" s="1"/>
  <c r="W3" i="1"/>
  <c r="AA3" i="1"/>
  <c r="Q3" i="1"/>
  <c r="Y3" i="1"/>
  <c r="Z3" i="1"/>
  <c r="V3" i="1"/>
  <c r="X3" i="1"/>
  <c r="AC3" i="1"/>
  <c r="AB3" i="1"/>
  <c r="T3" i="1"/>
  <c r="S3" i="1"/>
  <c r="C6" i="1"/>
  <c r="F6" i="1"/>
  <c r="Q4" i="1"/>
  <c r="O4" i="1"/>
  <c r="P4" i="1"/>
  <c r="V4" i="1"/>
  <c r="M170" i="1" l="1"/>
  <c r="C169" i="1"/>
  <c r="F169" i="1"/>
  <c r="AA169" i="1" s="1"/>
  <c r="L169" i="1"/>
  <c r="H169" i="1" s="1"/>
  <c r="O169" i="1"/>
  <c r="W169" i="1"/>
  <c r="R169" i="1"/>
  <c r="X169" i="1"/>
  <c r="Z169" i="1"/>
  <c r="S169" i="1"/>
  <c r="Q169" i="1"/>
  <c r="V169" i="1"/>
  <c r="C170" i="1"/>
  <c r="F170" i="1"/>
  <c r="L170" i="1"/>
  <c r="H170" i="1" s="1"/>
  <c r="L165" i="1"/>
  <c r="H165" i="1" s="1"/>
  <c r="R165" i="1" s="1"/>
  <c r="C165" i="1"/>
  <c r="F165" i="1"/>
  <c r="Z165" i="1" s="1"/>
  <c r="O165" i="1"/>
  <c r="W165" i="1"/>
  <c r="T165" i="1"/>
  <c r="AB165" i="1"/>
  <c r="P165" i="1"/>
  <c r="X165" i="1"/>
  <c r="S165" i="1"/>
  <c r="Q165" i="1"/>
  <c r="Y165" i="1"/>
  <c r="AA165" i="1"/>
  <c r="U165" i="1"/>
  <c r="AC165" i="1"/>
  <c r="V165" i="1"/>
  <c r="M166" i="1"/>
  <c r="D166" i="1"/>
  <c r="I157" i="1"/>
  <c r="A158" i="1"/>
  <c r="D157" i="1"/>
  <c r="F156" i="1"/>
  <c r="C156" i="1"/>
  <c r="L156" i="1"/>
  <c r="H156" i="1" s="1"/>
  <c r="O155" i="1"/>
  <c r="W155" i="1"/>
  <c r="Z155" i="1"/>
  <c r="T155" i="1"/>
  <c r="U155" i="1"/>
  <c r="P155" i="1"/>
  <c r="X155" i="1"/>
  <c r="R155" i="1"/>
  <c r="Q155" i="1"/>
  <c r="Y155" i="1"/>
  <c r="S155" i="1"/>
  <c r="AA155" i="1"/>
  <c r="AB155" i="1"/>
  <c r="AC155" i="1"/>
  <c r="V155" i="1"/>
  <c r="J155" i="1"/>
  <c r="M156" i="1"/>
  <c r="C148" i="1"/>
  <c r="F148" i="1"/>
  <c r="L148" i="1"/>
  <c r="H148" i="1" s="1"/>
  <c r="J146" i="1"/>
  <c r="O146" i="1"/>
  <c r="X146" i="1"/>
  <c r="V146" i="1"/>
  <c r="T146" i="1"/>
  <c r="AA146" i="1"/>
  <c r="Q146" i="1"/>
  <c r="S146" i="1"/>
  <c r="P146" i="1"/>
  <c r="L147" i="1"/>
  <c r="H147" i="1" s="1"/>
  <c r="C147" i="1"/>
  <c r="F147" i="1"/>
  <c r="P147" i="1" s="1"/>
  <c r="Z146" i="1"/>
  <c r="M148" i="1"/>
  <c r="R146" i="1"/>
  <c r="I149" i="1"/>
  <c r="A150" i="1"/>
  <c r="D149" i="1"/>
  <c r="C129" i="1"/>
  <c r="L129" i="1"/>
  <c r="H129" i="1" s="1"/>
  <c r="F129" i="1"/>
  <c r="AB127" i="1"/>
  <c r="AC127" i="1"/>
  <c r="Z127" i="1"/>
  <c r="AA127" i="1"/>
  <c r="J128" i="1"/>
  <c r="O128" i="1"/>
  <c r="W128" i="1"/>
  <c r="T128" i="1"/>
  <c r="P128" i="1"/>
  <c r="X128" i="1"/>
  <c r="Q128" i="1"/>
  <c r="Y128" i="1"/>
  <c r="AB128" i="1"/>
  <c r="R128" i="1"/>
  <c r="Z128" i="1"/>
  <c r="S128" i="1"/>
  <c r="AA128" i="1"/>
  <c r="U128" i="1"/>
  <c r="AC128" i="1"/>
  <c r="V128" i="1"/>
  <c r="M129" i="1"/>
  <c r="A131" i="1"/>
  <c r="I130" i="1"/>
  <c r="D130" i="1" s="1"/>
  <c r="O68" i="1"/>
  <c r="P68" i="1"/>
  <c r="Q68" i="1"/>
  <c r="R68" i="1"/>
  <c r="S68" i="1"/>
  <c r="T68" i="1"/>
  <c r="U68" i="1"/>
  <c r="M69" i="1"/>
  <c r="J67" i="1"/>
  <c r="W68" i="1"/>
  <c r="J68" i="1"/>
  <c r="AB68" i="1" s="1"/>
  <c r="A71" i="1"/>
  <c r="I70" i="1"/>
  <c r="D70" i="1"/>
  <c r="D69" i="1"/>
  <c r="J65" i="1"/>
  <c r="J64" i="1"/>
  <c r="S64" i="1"/>
  <c r="O65" i="1"/>
  <c r="W65" i="1"/>
  <c r="P65" i="1"/>
  <c r="X65" i="1"/>
  <c r="AB65" i="1"/>
  <c r="U65" i="1"/>
  <c r="V65" i="1"/>
  <c r="Q65" i="1"/>
  <c r="Y65" i="1"/>
  <c r="R65" i="1"/>
  <c r="Z65" i="1"/>
  <c r="S65" i="1"/>
  <c r="AA65" i="1"/>
  <c r="T65" i="1"/>
  <c r="AC65" i="1"/>
  <c r="C61" i="1"/>
  <c r="F61" i="1"/>
  <c r="L61" i="1"/>
  <c r="H61" i="1" s="1"/>
  <c r="M61" i="1"/>
  <c r="O60" i="1"/>
  <c r="W60" i="1"/>
  <c r="R60" i="1"/>
  <c r="P60" i="1"/>
  <c r="X60" i="1"/>
  <c r="Z60" i="1"/>
  <c r="S60" i="1"/>
  <c r="AB60" i="1"/>
  <c r="V60" i="1"/>
  <c r="Q60" i="1"/>
  <c r="T60" i="1"/>
  <c r="I62" i="1"/>
  <c r="D62" i="1"/>
  <c r="J60" i="1"/>
  <c r="U60" i="1"/>
  <c r="A51" i="1"/>
  <c r="I50" i="1"/>
  <c r="D50" i="1"/>
  <c r="O48" i="1"/>
  <c r="R48" i="1"/>
  <c r="S48" i="1"/>
  <c r="P48" i="1"/>
  <c r="Q48" i="1"/>
  <c r="AB48" i="1"/>
  <c r="V48" i="1"/>
  <c r="J48" i="1"/>
  <c r="X48" i="1"/>
  <c r="Z47" i="1"/>
  <c r="U47" i="1"/>
  <c r="V47" i="1"/>
  <c r="Y47" i="1"/>
  <c r="AC47" i="1"/>
  <c r="W47" i="1"/>
  <c r="X47" i="1"/>
  <c r="AB47" i="1"/>
  <c r="AA47" i="1"/>
  <c r="T47" i="1"/>
  <c r="M49" i="1"/>
  <c r="D49" i="1"/>
  <c r="I33" i="1"/>
  <c r="M33" i="1" s="1"/>
  <c r="A34" i="1"/>
  <c r="F27" i="1"/>
  <c r="L27" i="1"/>
  <c r="H27" i="1" s="1"/>
  <c r="C27" i="1"/>
  <c r="P26" i="1"/>
  <c r="Q26" i="1"/>
  <c r="O26" i="1"/>
  <c r="C28" i="1"/>
  <c r="F28" i="1"/>
  <c r="L28" i="1"/>
  <c r="H28" i="1" s="1"/>
  <c r="J26" i="1"/>
  <c r="U4" i="1"/>
  <c r="R4" i="1"/>
  <c r="AA4" i="1"/>
  <c r="Z4" i="1"/>
  <c r="X4" i="1"/>
  <c r="S4" i="1"/>
  <c r="Y4" i="1"/>
  <c r="W4" i="1"/>
  <c r="T4" i="1"/>
  <c r="I9" i="1"/>
  <c r="M9" i="1" s="1"/>
  <c r="D9" i="1"/>
  <c r="M8" i="1"/>
  <c r="D8" i="1"/>
  <c r="AB4" i="1"/>
  <c r="P29" i="1"/>
  <c r="O29" i="1"/>
  <c r="C30" i="1"/>
  <c r="F30" i="1"/>
  <c r="L30" i="1"/>
  <c r="H30" i="1" s="1"/>
  <c r="B32" i="1"/>
  <c r="D31" i="1"/>
  <c r="Q29" i="1"/>
  <c r="J29" i="1"/>
  <c r="Z29" i="1" s="1"/>
  <c r="C7" i="1"/>
  <c r="F7" i="1"/>
  <c r="L7" i="1"/>
  <c r="H7" i="1" s="1"/>
  <c r="J6" i="1"/>
  <c r="U5" i="1"/>
  <c r="Y5" i="1"/>
  <c r="AC5" i="1"/>
  <c r="AA5" i="1"/>
  <c r="Z5" i="1"/>
  <c r="S5" i="1"/>
  <c r="V5" i="1"/>
  <c r="W5" i="1"/>
  <c r="Q5" i="1"/>
  <c r="P5" i="1"/>
  <c r="AB5" i="1"/>
  <c r="R5" i="1"/>
  <c r="X5" i="1"/>
  <c r="T5" i="1"/>
  <c r="O5" i="1"/>
  <c r="P169" i="1" l="1"/>
  <c r="U169" i="1"/>
  <c r="J169" i="1"/>
  <c r="J170" i="1"/>
  <c r="AB169" i="1"/>
  <c r="T169" i="1"/>
  <c r="R170" i="1"/>
  <c r="Z170" i="1"/>
  <c r="AC170" i="1"/>
  <c r="V170" i="1"/>
  <c r="W170" i="1"/>
  <c r="X170" i="1"/>
  <c r="S170" i="1"/>
  <c r="AA170" i="1"/>
  <c r="U170" i="1"/>
  <c r="Y170" i="1"/>
  <c r="T170" i="1"/>
  <c r="AB170" i="1"/>
  <c r="O170" i="1"/>
  <c r="P170" i="1"/>
  <c r="Q170" i="1"/>
  <c r="AC169" i="1"/>
  <c r="Y169" i="1"/>
  <c r="C166" i="1"/>
  <c r="F166" i="1"/>
  <c r="AC166" i="1" s="1"/>
  <c r="L166" i="1"/>
  <c r="H166" i="1" s="1"/>
  <c r="J165" i="1"/>
  <c r="R166" i="1"/>
  <c r="Z166" i="1"/>
  <c r="O166" i="1"/>
  <c r="S166" i="1"/>
  <c r="T166" i="1"/>
  <c r="AB166" i="1"/>
  <c r="X166" i="1"/>
  <c r="Y166" i="1"/>
  <c r="F157" i="1"/>
  <c r="C157" i="1"/>
  <c r="L157" i="1"/>
  <c r="H157" i="1" s="1"/>
  <c r="R156" i="1"/>
  <c r="Z156" i="1"/>
  <c r="V156" i="1"/>
  <c r="S156" i="1"/>
  <c r="AA156" i="1"/>
  <c r="U156" i="1"/>
  <c r="X156" i="1"/>
  <c r="T156" i="1"/>
  <c r="AB156" i="1"/>
  <c r="AC156" i="1"/>
  <c r="O156" i="1"/>
  <c r="W156" i="1"/>
  <c r="P156" i="1"/>
  <c r="Q156" i="1"/>
  <c r="Y156" i="1"/>
  <c r="I158" i="1"/>
  <c r="D158" i="1"/>
  <c r="A159" i="1"/>
  <c r="J156" i="1"/>
  <c r="M157" i="1"/>
  <c r="J147" i="1"/>
  <c r="J148" i="1"/>
  <c r="I150" i="1"/>
  <c r="D150" i="1"/>
  <c r="A151" i="1"/>
  <c r="R147" i="1"/>
  <c r="AA147" i="1"/>
  <c r="M149" i="1"/>
  <c r="Y147" i="1"/>
  <c r="W147" i="1"/>
  <c r="F149" i="1"/>
  <c r="C149" i="1"/>
  <c r="L149" i="1"/>
  <c r="H149" i="1" s="1"/>
  <c r="Z147" i="1"/>
  <c r="V147" i="1"/>
  <c r="S147" i="1"/>
  <c r="AC146" i="1"/>
  <c r="AB146" i="1"/>
  <c r="Q147" i="1"/>
  <c r="O147" i="1"/>
  <c r="R148" i="1"/>
  <c r="Z148" i="1"/>
  <c r="O148" i="1"/>
  <c r="S148" i="1"/>
  <c r="AA148" i="1"/>
  <c r="V148" i="1"/>
  <c r="W148" i="1"/>
  <c r="T148" i="1"/>
  <c r="AB148" i="1"/>
  <c r="U148" i="1"/>
  <c r="AC148" i="1"/>
  <c r="P148" i="1"/>
  <c r="X148" i="1"/>
  <c r="Q148" i="1"/>
  <c r="Y148" i="1"/>
  <c r="T147" i="1"/>
  <c r="X147" i="1"/>
  <c r="U147" i="1"/>
  <c r="F130" i="1"/>
  <c r="C130" i="1"/>
  <c r="L130" i="1"/>
  <c r="H130" i="1" s="1"/>
  <c r="M130" i="1"/>
  <c r="I131" i="1"/>
  <c r="D131" i="1" s="1"/>
  <c r="A132" i="1"/>
  <c r="R129" i="1"/>
  <c r="Z129" i="1"/>
  <c r="O129" i="1"/>
  <c r="S129" i="1"/>
  <c r="AA129" i="1"/>
  <c r="T129" i="1"/>
  <c r="U129" i="1"/>
  <c r="W129" i="1"/>
  <c r="V129" i="1"/>
  <c r="P129" i="1"/>
  <c r="X129" i="1"/>
  <c r="Q129" i="1"/>
  <c r="Y129" i="1"/>
  <c r="J129" i="1"/>
  <c r="AC129" i="1"/>
  <c r="AA68" i="1"/>
  <c r="X68" i="1"/>
  <c r="Z68" i="1"/>
  <c r="V68" i="1"/>
  <c r="F70" i="1"/>
  <c r="L70" i="1"/>
  <c r="H70" i="1" s="1"/>
  <c r="C70" i="1"/>
  <c r="V67" i="1"/>
  <c r="X67" i="1"/>
  <c r="Y67" i="1"/>
  <c r="Z67" i="1"/>
  <c r="AA67" i="1"/>
  <c r="AB67" i="1"/>
  <c r="AC67" i="1"/>
  <c r="W67" i="1"/>
  <c r="AC68" i="1"/>
  <c r="Y68" i="1"/>
  <c r="M70" i="1"/>
  <c r="T69" i="1"/>
  <c r="C69" i="1"/>
  <c r="L69" i="1"/>
  <c r="H69" i="1" s="1"/>
  <c r="F69" i="1"/>
  <c r="Q69" i="1" s="1"/>
  <c r="I71" i="1"/>
  <c r="A72" i="1"/>
  <c r="Z64" i="1"/>
  <c r="AA64" i="1"/>
  <c r="T64" i="1"/>
  <c r="V64" i="1"/>
  <c r="U64" i="1"/>
  <c r="W64" i="1"/>
  <c r="AB64" i="1"/>
  <c r="AC64" i="1"/>
  <c r="Y64" i="1"/>
  <c r="X64" i="1"/>
  <c r="M62" i="1"/>
  <c r="AA60" i="1"/>
  <c r="C62" i="1"/>
  <c r="F62" i="1"/>
  <c r="L62" i="1"/>
  <c r="H62" i="1" s="1"/>
  <c r="Y60" i="1"/>
  <c r="AC60" i="1"/>
  <c r="R61" i="1"/>
  <c r="AC61" i="1"/>
  <c r="O61" i="1"/>
  <c r="P61" i="1"/>
  <c r="X61" i="1"/>
  <c r="S61" i="1"/>
  <c r="Q61" i="1"/>
  <c r="T61" i="1"/>
  <c r="AB61" i="1"/>
  <c r="Y61" i="1"/>
  <c r="J61" i="1"/>
  <c r="AA61" i="1"/>
  <c r="W48" i="1"/>
  <c r="F49" i="1"/>
  <c r="C49" i="1"/>
  <c r="L49" i="1"/>
  <c r="H49" i="1" s="1"/>
  <c r="AC48" i="1"/>
  <c r="AA48" i="1"/>
  <c r="F50" i="1"/>
  <c r="L50" i="1"/>
  <c r="H50" i="1" s="1"/>
  <c r="C50" i="1"/>
  <c r="T48" i="1"/>
  <c r="Y48" i="1"/>
  <c r="R49" i="1"/>
  <c r="S49" i="1"/>
  <c r="O49" i="1"/>
  <c r="P49" i="1"/>
  <c r="U48" i="1"/>
  <c r="Z48" i="1"/>
  <c r="M50" i="1"/>
  <c r="I51" i="1"/>
  <c r="A52" i="1"/>
  <c r="I34" i="1"/>
  <c r="M34" i="1" s="1"/>
  <c r="A35" i="1"/>
  <c r="O27" i="1"/>
  <c r="O28" i="1"/>
  <c r="P28" i="1"/>
  <c r="J28" i="1"/>
  <c r="V26" i="1"/>
  <c r="Z26" i="1"/>
  <c r="X26" i="1"/>
  <c r="U26" i="1"/>
  <c r="T26" i="1"/>
  <c r="AC26" i="1"/>
  <c r="Y26" i="1"/>
  <c r="W26" i="1"/>
  <c r="AB26" i="1"/>
  <c r="S26" i="1"/>
  <c r="R26" i="1"/>
  <c r="AA26" i="1"/>
  <c r="J27" i="1"/>
  <c r="P27" i="1" s="1"/>
  <c r="I10" i="1"/>
  <c r="M10" i="1" s="1"/>
  <c r="O30" i="1"/>
  <c r="AB29" i="1"/>
  <c r="X29" i="1"/>
  <c r="U29" i="1"/>
  <c r="AA29" i="1"/>
  <c r="S29" i="1"/>
  <c r="Y29" i="1"/>
  <c r="R29" i="1"/>
  <c r="V29" i="1"/>
  <c r="W29" i="1"/>
  <c r="T29" i="1"/>
  <c r="C31" i="1"/>
  <c r="L31" i="1"/>
  <c r="H31" i="1" s="1"/>
  <c r="F31" i="1"/>
  <c r="Q30" i="1"/>
  <c r="J30" i="1"/>
  <c r="P30" i="1" s="1"/>
  <c r="B33" i="1"/>
  <c r="D32" i="1"/>
  <c r="AC29" i="1"/>
  <c r="C8" i="1"/>
  <c r="F8" i="1"/>
  <c r="L8" i="1"/>
  <c r="H8" i="1" s="1"/>
  <c r="U6" i="1"/>
  <c r="V6" i="1"/>
  <c r="Z6" i="1"/>
  <c r="AC6" i="1"/>
  <c r="P6" i="1"/>
  <c r="S6" i="1"/>
  <c r="Q6" i="1"/>
  <c r="W6" i="1"/>
  <c r="R6" i="1"/>
  <c r="T6" i="1"/>
  <c r="Y6" i="1"/>
  <c r="X6" i="1"/>
  <c r="AA6" i="1"/>
  <c r="AB6" i="1"/>
  <c r="J7" i="1"/>
  <c r="O6" i="1"/>
  <c r="V166" i="1" l="1"/>
  <c r="Q166" i="1"/>
  <c r="AA166" i="1"/>
  <c r="P166" i="1"/>
  <c r="W166" i="1"/>
  <c r="U166" i="1"/>
  <c r="J166" i="1"/>
  <c r="C158" i="1"/>
  <c r="L158" i="1"/>
  <c r="H158" i="1" s="1"/>
  <c r="F158" i="1"/>
  <c r="M158" i="1"/>
  <c r="U157" i="1"/>
  <c r="AC157" i="1"/>
  <c r="Y157" i="1"/>
  <c r="S157" i="1"/>
  <c r="V157" i="1"/>
  <c r="P157" i="1"/>
  <c r="X157" i="1"/>
  <c r="Z157" i="1"/>
  <c r="O157" i="1"/>
  <c r="W157" i="1"/>
  <c r="Q157" i="1"/>
  <c r="R157" i="1"/>
  <c r="AA157" i="1"/>
  <c r="T157" i="1"/>
  <c r="AB157" i="1"/>
  <c r="J157" i="1"/>
  <c r="A160" i="1"/>
  <c r="I159" i="1"/>
  <c r="M150" i="1"/>
  <c r="L150" i="1"/>
  <c r="H150" i="1" s="1"/>
  <c r="C150" i="1"/>
  <c r="F150" i="1"/>
  <c r="U149" i="1"/>
  <c r="Y149" i="1"/>
  <c r="R149" i="1"/>
  <c r="V149" i="1"/>
  <c r="Q149" i="1"/>
  <c r="Z149" i="1"/>
  <c r="O149" i="1"/>
  <c r="W149" i="1"/>
  <c r="P149" i="1"/>
  <c r="X149" i="1"/>
  <c r="S149" i="1"/>
  <c r="AA149" i="1"/>
  <c r="T149" i="1"/>
  <c r="AC147" i="1"/>
  <c r="AB147" i="1"/>
  <c r="AB149" i="1"/>
  <c r="J149" i="1"/>
  <c r="D151" i="1"/>
  <c r="A152" i="1"/>
  <c r="I151" i="1"/>
  <c r="C131" i="1"/>
  <c r="L131" i="1"/>
  <c r="H131" i="1" s="1"/>
  <c r="F131" i="1"/>
  <c r="A133" i="1"/>
  <c r="I132" i="1"/>
  <c r="AB129" i="1"/>
  <c r="U130" i="1"/>
  <c r="R130" i="1"/>
  <c r="V130" i="1"/>
  <c r="O130" i="1"/>
  <c r="W130" i="1"/>
  <c r="P130" i="1"/>
  <c r="X130" i="1"/>
  <c r="Q130" i="1"/>
  <c r="Y130" i="1"/>
  <c r="Z130" i="1"/>
  <c r="S130" i="1"/>
  <c r="AA130" i="1"/>
  <c r="T130" i="1"/>
  <c r="M131" i="1"/>
  <c r="AC130" i="1"/>
  <c r="J130" i="1"/>
  <c r="AB130" i="1" s="1"/>
  <c r="J70" i="1"/>
  <c r="S69" i="1"/>
  <c r="J69" i="1"/>
  <c r="M71" i="1"/>
  <c r="P69" i="1"/>
  <c r="R69" i="1"/>
  <c r="U69" i="1"/>
  <c r="U70" i="1"/>
  <c r="AC70" i="1"/>
  <c r="V70" i="1"/>
  <c r="O70" i="1"/>
  <c r="W70" i="1"/>
  <c r="X70" i="1"/>
  <c r="Y70" i="1"/>
  <c r="Z70" i="1"/>
  <c r="Q70" i="1"/>
  <c r="R70" i="1"/>
  <c r="S70" i="1"/>
  <c r="P70" i="1"/>
  <c r="T70" i="1"/>
  <c r="AA70" i="1"/>
  <c r="AB70" i="1"/>
  <c r="A73" i="1"/>
  <c r="I72" i="1"/>
  <c r="D72" i="1" s="1"/>
  <c r="O69" i="1"/>
  <c r="D71" i="1"/>
  <c r="J62" i="1"/>
  <c r="AC62" i="1" s="1"/>
  <c r="W61" i="1"/>
  <c r="U61" i="1"/>
  <c r="Z61" i="1"/>
  <c r="V61" i="1"/>
  <c r="U62" i="1"/>
  <c r="P62" i="1"/>
  <c r="S62" i="1"/>
  <c r="AA62" i="1"/>
  <c r="V62" i="1"/>
  <c r="Y62" i="1"/>
  <c r="T62" i="1"/>
  <c r="O62" i="1"/>
  <c r="W62" i="1"/>
  <c r="Q62" i="1"/>
  <c r="R62" i="1"/>
  <c r="AB62" i="1"/>
  <c r="J49" i="1"/>
  <c r="M51" i="1"/>
  <c r="Q49" i="1"/>
  <c r="U50" i="1"/>
  <c r="AC50" i="1"/>
  <c r="P50" i="1"/>
  <c r="Q50" i="1"/>
  <c r="X50" i="1"/>
  <c r="O50" i="1"/>
  <c r="W50" i="1"/>
  <c r="S50" i="1"/>
  <c r="R50" i="1"/>
  <c r="Z50" i="1"/>
  <c r="D52" i="1"/>
  <c r="A53" i="1"/>
  <c r="I52" i="1"/>
  <c r="D51" i="1"/>
  <c r="AB50" i="1"/>
  <c r="J50" i="1"/>
  <c r="V50" i="1" s="1"/>
  <c r="I35" i="1"/>
  <c r="M35" i="1" s="1"/>
  <c r="A36" i="1"/>
  <c r="Q28" i="1"/>
  <c r="S28" i="1"/>
  <c r="Z28" i="1"/>
  <c r="Y28" i="1"/>
  <c r="V28" i="1"/>
  <c r="AC28" i="1"/>
  <c r="X28" i="1"/>
  <c r="T28" i="1"/>
  <c r="U28" i="1"/>
  <c r="W28" i="1"/>
  <c r="R28" i="1"/>
  <c r="AA28" i="1"/>
  <c r="AB28" i="1"/>
  <c r="Q27" i="1"/>
  <c r="AA27" i="1"/>
  <c r="AB27" i="1"/>
  <c r="Y27" i="1"/>
  <c r="Z27" i="1"/>
  <c r="AC27" i="1"/>
  <c r="V27" i="1"/>
  <c r="W27" i="1"/>
  <c r="T27" i="1"/>
  <c r="U27" i="1"/>
  <c r="X27" i="1"/>
  <c r="R27" i="1"/>
  <c r="S27" i="1"/>
  <c r="D10" i="1"/>
  <c r="I11" i="1"/>
  <c r="M11" i="1" s="1"/>
  <c r="J31" i="1"/>
  <c r="R31" i="1" s="1"/>
  <c r="Q31" i="1"/>
  <c r="C32" i="1"/>
  <c r="L32" i="1"/>
  <c r="H32" i="1" s="1"/>
  <c r="F32" i="1"/>
  <c r="B34" i="1"/>
  <c r="D33" i="1"/>
  <c r="Z30" i="1"/>
  <c r="AC30" i="1"/>
  <c r="S30" i="1"/>
  <c r="V30" i="1"/>
  <c r="Y30" i="1"/>
  <c r="W30" i="1"/>
  <c r="AB30" i="1"/>
  <c r="U30" i="1"/>
  <c r="R30" i="1"/>
  <c r="AA30" i="1"/>
  <c r="X30" i="1"/>
  <c r="T30" i="1"/>
  <c r="O31" i="1"/>
  <c r="O8" i="1"/>
  <c r="C9" i="1"/>
  <c r="L9" i="1"/>
  <c r="H9" i="1" s="1"/>
  <c r="F9" i="1"/>
  <c r="J8" i="1"/>
  <c r="AB7" i="1"/>
  <c r="S7" i="1"/>
  <c r="W7" i="1"/>
  <c r="P7" i="1"/>
  <c r="U7" i="1"/>
  <c r="Q7" i="1"/>
  <c r="Y7" i="1"/>
  <c r="V7" i="1"/>
  <c r="R7" i="1"/>
  <c r="AC7" i="1"/>
  <c r="X7" i="1"/>
  <c r="T7" i="1"/>
  <c r="AA7" i="1"/>
  <c r="Z7" i="1"/>
  <c r="O7" i="1"/>
  <c r="M159" i="1" l="1"/>
  <c r="A161" i="1"/>
  <c r="I160" i="1"/>
  <c r="P158" i="1"/>
  <c r="X158" i="1"/>
  <c r="AA158" i="1"/>
  <c r="T158" i="1"/>
  <c r="AC158" i="1"/>
  <c r="Q158" i="1"/>
  <c r="Y158" i="1"/>
  <c r="S158" i="1"/>
  <c r="U158" i="1"/>
  <c r="V158" i="1"/>
  <c r="R158" i="1"/>
  <c r="Z158" i="1"/>
  <c r="AB158" i="1"/>
  <c r="O158" i="1"/>
  <c r="W158" i="1"/>
  <c r="D159" i="1"/>
  <c r="J158" i="1"/>
  <c r="P150" i="1"/>
  <c r="X150" i="1"/>
  <c r="AB150" i="1"/>
  <c r="AC150" i="1"/>
  <c r="Q150" i="1"/>
  <c r="Y150" i="1"/>
  <c r="T150" i="1"/>
  <c r="R150" i="1"/>
  <c r="Z150" i="1"/>
  <c r="S150" i="1"/>
  <c r="AA150" i="1"/>
  <c r="V150" i="1"/>
  <c r="O150" i="1"/>
  <c r="W150" i="1"/>
  <c r="U150" i="1"/>
  <c r="AC149" i="1"/>
  <c r="M151" i="1"/>
  <c r="I152" i="1"/>
  <c r="D152" i="1"/>
  <c r="J150" i="1"/>
  <c r="C151" i="1"/>
  <c r="L151" i="1"/>
  <c r="H151" i="1" s="1"/>
  <c r="F151" i="1"/>
  <c r="M132" i="1"/>
  <c r="A134" i="1"/>
  <c r="I133" i="1"/>
  <c r="D133" i="1"/>
  <c r="D132" i="1"/>
  <c r="P131" i="1"/>
  <c r="X131" i="1"/>
  <c r="Q131" i="1"/>
  <c r="Y131" i="1"/>
  <c r="U131" i="1"/>
  <c r="R131" i="1"/>
  <c r="Z131" i="1"/>
  <c r="S131" i="1"/>
  <c r="AA131" i="1"/>
  <c r="T131" i="1"/>
  <c r="V131" i="1"/>
  <c r="O131" i="1"/>
  <c r="W131" i="1"/>
  <c r="AC131" i="1"/>
  <c r="J131" i="1"/>
  <c r="AB131" i="1"/>
  <c r="C72" i="1"/>
  <c r="L72" i="1"/>
  <c r="H72" i="1" s="1"/>
  <c r="F72" i="1"/>
  <c r="A74" i="1"/>
  <c r="I73" i="1"/>
  <c r="AB69" i="1"/>
  <c r="X69" i="1"/>
  <c r="AA69" i="1"/>
  <c r="Y69" i="1"/>
  <c r="V69" i="1"/>
  <c r="Z69" i="1"/>
  <c r="AC69" i="1"/>
  <c r="W69" i="1"/>
  <c r="F71" i="1"/>
  <c r="Q71" i="1" s="1"/>
  <c r="L71" i="1"/>
  <c r="H71" i="1" s="1"/>
  <c r="R71" i="1" s="1"/>
  <c r="C71" i="1"/>
  <c r="M72" i="1"/>
  <c r="S71" i="1"/>
  <c r="X62" i="1"/>
  <c r="Z62" i="1"/>
  <c r="AA50" i="1"/>
  <c r="T50" i="1"/>
  <c r="Y50" i="1"/>
  <c r="C52" i="1"/>
  <c r="F52" i="1"/>
  <c r="L52" i="1"/>
  <c r="H52" i="1" s="1"/>
  <c r="C51" i="1"/>
  <c r="L51" i="1"/>
  <c r="H51" i="1" s="1"/>
  <c r="F51" i="1"/>
  <c r="P51" i="1" s="1"/>
  <c r="AA49" i="1"/>
  <c r="Y49" i="1"/>
  <c r="AC49" i="1"/>
  <c r="X49" i="1"/>
  <c r="V49" i="1"/>
  <c r="Z49" i="1"/>
  <c r="T49" i="1"/>
  <c r="W49" i="1"/>
  <c r="U49" i="1"/>
  <c r="AB49" i="1"/>
  <c r="A54" i="1"/>
  <c r="I53" i="1"/>
  <c r="D53" i="1"/>
  <c r="M52" i="1"/>
  <c r="A37" i="1"/>
  <c r="I36" i="1"/>
  <c r="M36" i="1" s="1"/>
  <c r="P31" i="1"/>
  <c r="D11" i="1"/>
  <c r="I12" i="1"/>
  <c r="M12" i="1" s="1"/>
  <c r="D12" i="1"/>
  <c r="P32" i="1"/>
  <c r="O32" i="1"/>
  <c r="J32" i="1"/>
  <c r="Q32" i="1"/>
  <c r="V31" i="1"/>
  <c r="Z31" i="1"/>
  <c r="AB31" i="1"/>
  <c r="W31" i="1"/>
  <c r="S31" i="1"/>
  <c r="AC31" i="1"/>
  <c r="T31" i="1"/>
  <c r="Y31" i="1"/>
  <c r="U31" i="1"/>
  <c r="AA31" i="1"/>
  <c r="X31" i="1"/>
  <c r="L33" i="1"/>
  <c r="H33" i="1" s="1"/>
  <c r="C33" i="1"/>
  <c r="F33" i="1"/>
  <c r="B35" i="1"/>
  <c r="D34" i="1"/>
  <c r="J9" i="1"/>
  <c r="AC9" i="1"/>
  <c r="O9" i="1"/>
  <c r="C10" i="1"/>
  <c r="L10" i="1"/>
  <c r="H10" i="1" s="1"/>
  <c r="F10" i="1"/>
  <c r="Q8" i="1"/>
  <c r="R8" i="1"/>
  <c r="V8" i="1"/>
  <c r="W8" i="1"/>
  <c r="Y8" i="1"/>
  <c r="AC8" i="1"/>
  <c r="Z8" i="1"/>
  <c r="S8" i="1"/>
  <c r="U8" i="1"/>
  <c r="AB8" i="1"/>
  <c r="X8" i="1"/>
  <c r="AA8" i="1"/>
  <c r="T8" i="1"/>
  <c r="P8" i="1"/>
  <c r="C159" i="1" l="1"/>
  <c r="L159" i="1"/>
  <c r="H159" i="1" s="1"/>
  <c r="F159" i="1"/>
  <c r="S159" i="1" s="1"/>
  <c r="I161" i="1"/>
  <c r="D161" i="1"/>
  <c r="A162" i="1"/>
  <c r="M160" i="1"/>
  <c r="AA159" i="1"/>
  <c r="V159" i="1"/>
  <c r="W159" i="1"/>
  <c r="Q159" i="1"/>
  <c r="T159" i="1"/>
  <c r="AB159" i="1"/>
  <c r="P159" i="1"/>
  <c r="AC159" i="1"/>
  <c r="O159" i="1"/>
  <c r="X159" i="1"/>
  <c r="Y159" i="1"/>
  <c r="R159" i="1"/>
  <c r="Z159" i="1"/>
  <c r="D160" i="1"/>
  <c r="F152" i="1"/>
  <c r="C152" i="1"/>
  <c r="L152" i="1"/>
  <c r="H152" i="1" s="1"/>
  <c r="M152" i="1"/>
  <c r="S151" i="1"/>
  <c r="AA151" i="1"/>
  <c r="T151" i="1"/>
  <c r="AB151" i="1"/>
  <c r="W151" i="1"/>
  <c r="X151" i="1"/>
  <c r="U151" i="1"/>
  <c r="AC151" i="1"/>
  <c r="O151" i="1"/>
  <c r="V151" i="1"/>
  <c r="P151" i="1"/>
  <c r="Q151" i="1"/>
  <c r="Y151" i="1"/>
  <c r="R151" i="1"/>
  <c r="Z151" i="1"/>
  <c r="J151" i="1"/>
  <c r="F133" i="1"/>
  <c r="C133" i="1"/>
  <c r="L133" i="1"/>
  <c r="H133" i="1" s="1"/>
  <c r="M133" i="1"/>
  <c r="I134" i="1"/>
  <c r="D134" i="1" s="1"/>
  <c r="A135" i="1"/>
  <c r="C132" i="1"/>
  <c r="L132" i="1"/>
  <c r="H132" i="1" s="1"/>
  <c r="F132" i="1"/>
  <c r="S132" i="1"/>
  <c r="AA132" i="1"/>
  <c r="T132" i="1"/>
  <c r="U132" i="1"/>
  <c r="X132" i="1"/>
  <c r="V132" i="1"/>
  <c r="O132" i="1"/>
  <c r="W132" i="1"/>
  <c r="P132" i="1"/>
  <c r="Q132" i="1"/>
  <c r="Y132" i="1"/>
  <c r="R132" i="1"/>
  <c r="Z132" i="1"/>
  <c r="M73" i="1"/>
  <c r="I74" i="1"/>
  <c r="D74" i="1"/>
  <c r="A75" i="1"/>
  <c r="O71" i="1"/>
  <c r="U71" i="1"/>
  <c r="S72" i="1"/>
  <c r="T72" i="1"/>
  <c r="U72" i="1"/>
  <c r="P72" i="1"/>
  <c r="Q72" i="1"/>
  <c r="R72" i="1"/>
  <c r="O72" i="1"/>
  <c r="D73" i="1"/>
  <c r="P71" i="1"/>
  <c r="T71" i="1"/>
  <c r="J71" i="1"/>
  <c r="Z72" i="1"/>
  <c r="J72" i="1"/>
  <c r="I54" i="1"/>
  <c r="D54" i="1"/>
  <c r="A55" i="1"/>
  <c r="S52" i="1"/>
  <c r="T52" i="1"/>
  <c r="O52" i="1"/>
  <c r="P52" i="1"/>
  <c r="Q52" i="1"/>
  <c r="R52" i="1"/>
  <c r="AB52" i="1"/>
  <c r="J52" i="1"/>
  <c r="W52" i="1" s="1"/>
  <c r="S51" i="1"/>
  <c r="Q51" i="1"/>
  <c r="J51" i="1"/>
  <c r="F53" i="1"/>
  <c r="C53" i="1"/>
  <c r="L53" i="1"/>
  <c r="H53" i="1" s="1"/>
  <c r="M53" i="1"/>
  <c r="O51" i="1"/>
  <c r="R51" i="1"/>
  <c r="A38" i="1"/>
  <c r="I37" i="1"/>
  <c r="M37" i="1" s="1"/>
  <c r="I13" i="1"/>
  <c r="M13" i="1" s="1"/>
  <c r="B36" i="1"/>
  <c r="D35" i="1"/>
  <c r="W32" i="1"/>
  <c r="Q33" i="1"/>
  <c r="O33" i="1"/>
  <c r="P33" i="1"/>
  <c r="J33" i="1"/>
  <c r="L34" i="1"/>
  <c r="H34" i="1" s="1"/>
  <c r="C34" i="1"/>
  <c r="F34" i="1"/>
  <c r="R32" i="1"/>
  <c r="X32" i="1"/>
  <c r="V32" i="1"/>
  <c r="T32" i="1"/>
  <c r="U32" i="1"/>
  <c r="Y32" i="1"/>
  <c r="AA32" i="1"/>
  <c r="AB32" i="1"/>
  <c r="AC32" i="1"/>
  <c r="S32" i="1"/>
  <c r="Z32" i="1"/>
  <c r="R9" i="1"/>
  <c r="P9" i="1"/>
  <c r="Y9" i="1"/>
  <c r="W9" i="1"/>
  <c r="Q9" i="1"/>
  <c r="S9" i="1"/>
  <c r="X9" i="1"/>
  <c r="V9" i="1"/>
  <c r="AA9" i="1"/>
  <c r="T9" i="1"/>
  <c r="U9" i="1"/>
  <c r="Z9" i="1"/>
  <c r="AB9" i="1"/>
  <c r="C11" i="1"/>
  <c r="F11" i="1"/>
  <c r="L11" i="1"/>
  <c r="H11" i="1" s="1"/>
  <c r="O10" i="1"/>
  <c r="J10" i="1"/>
  <c r="I162" i="1" l="1"/>
  <c r="C161" i="1"/>
  <c r="L161" i="1"/>
  <c r="H161" i="1" s="1"/>
  <c r="F161" i="1"/>
  <c r="M161" i="1"/>
  <c r="F160" i="1"/>
  <c r="L160" i="1"/>
  <c r="H160" i="1" s="1"/>
  <c r="C160" i="1"/>
  <c r="U159" i="1"/>
  <c r="J159" i="1"/>
  <c r="V152" i="1"/>
  <c r="R152" i="1"/>
  <c r="S152" i="1"/>
  <c r="O152" i="1"/>
  <c r="W152" i="1"/>
  <c r="Z152" i="1"/>
  <c r="AA152" i="1"/>
  <c r="P152" i="1"/>
  <c r="X152" i="1"/>
  <c r="Q152" i="1"/>
  <c r="Y152" i="1"/>
  <c r="T152" i="1"/>
  <c r="AB152" i="1"/>
  <c r="U152" i="1"/>
  <c r="AC152" i="1"/>
  <c r="J152" i="1"/>
  <c r="F134" i="1"/>
  <c r="C134" i="1"/>
  <c r="L134" i="1"/>
  <c r="H134" i="1" s="1"/>
  <c r="A136" i="1"/>
  <c r="I135" i="1"/>
  <c r="M134" i="1"/>
  <c r="V133" i="1"/>
  <c r="O133" i="1"/>
  <c r="W133" i="1"/>
  <c r="P133" i="1"/>
  <c r="X133" i="1"/>
  <c r="AA133" i="1"/>
  <c r="Q133" i="1"/>
  <c r="Y133" i="1"/>
  <c r="R133" i="1"/>
  <c r="Z133" i="1"/>
  <c r="S133" i="1"/>
  <c r="T133" i="1"/>
  <c r="AB133" i="1"/>
  <c r="U133" i="1"/>
  <c r="AC133" i="1"/>
  <c r="J133" i="1"/>
  <c r="J132" i="1"/>
  <c r="C74" i="1"/>
  <c r="L74" i="1"/>
  <c r="H74" i="1" s="1"/>
  <c r="F74" i="1"/>
  <c r="Y72" i="1"/>
  <c r="X72" i="1"/>
  <c r="W72" i="1"/>
  <c r="M74" i="1"/>
  <c r="AC72" i="1"/>
  <c r="A76" i="1"/>
  <c r="I75" i="1"/>
  <c r="AB72" i="1"/>
  <c r="V72" i="1"/>
  <c r="AA72" i="1"/>
  <c r="Z71" i="1"/>
  <c r="W71" i="1"/>
  <c r="V71" i="1"/>
  <c r="Y71" i="1"/>
  <c r="AA71" i="1"/>
  <c r="AB71" i="1"/>
  <c r="AC71" i="1"/>
  <c r="X71" i="1"/>
  <c r="F73" i="1"/>
  <c r="T73" i="1" s="1"/>
  <c r="L73" i="1"/>
  <c r="H73" i="1" s="1"/>
  <c r="C73" i="1"/>
  <c r="S73" i="1"/>
  <c r="J53" i="1"/>
  <c r="V52" i="1"/>
  <c r="AC52" i="1"/>
  <c r="A56" i="1"/>
  <c r="I55" i="1"/>
  <c r="D55" i="1" s="1"/>
  <c r="X52" i="1"/>
  <c r="Z52" i="1"/>
  <c r="U52" i="1"/>
  <c r="L54" i="1"/>
  <c r="H54" i="1" s="1"/>
  <c r="C54" i="1"/>
  <c r="F54" i="1"/>
  <c r="AA52" i="1"/>
  <c r="W51" i="1"/>
  <c r="U51" i="1"/>
  <c r="X51" i="1"/>
  <c r="Z51" i="1"/>
  <c r="V51" i="1"/>
  <c r="AB51" i="1"/>
  <c r="T51" i="1"/>
  <c r="AC51" i="1"/>
  <c r="Y51" i="1"/>
  <c r="AA51" i="1"/>
  <c r="V53" i="1"/>
  <c r="Q53" i="1"/>
  <c r="O53" i="1"/>
  <c r="W53" i="1"/>
  <c r="R53" i="1"/>
  <c r="Z53" i="1"/>
  <c r="P53" i="1"/>
  <c r="X53" i="1"/>
  <c r="Y53" i="1"/>
  <c r="AB53" i="1"/>
  <c r="AC53" i="1"/>
  <c r="T53" i="1"/>
  <c r="AA53" i="1"/>
  <c r="S53" i="1"/>
  <c r="U53" i="1"/>
  <c r="Y52" i="1"/>
  <c r="M54" i="1"/>
  <c r="I38" i="1"/>
  <c r="M38" i="1" s="1"/>
  <c r="A39" i="1"/>
  <c r="D13" i="1"/>
  <c r="I14" i="1"/>
  <c r="M14" i="1" s="1"/>
  <c r="D14" i="1"/>
  <c r="S33" i="1"/>
  <c r="V33" i="1"/>
  <c r="X33" i="1"/>
  <c r="T33" i="1"/>
  <c r="W33" i="1"/>
  <c r="AB33" i="1"/>
  <c r="AC33" i="1"/>
  <c r="AA33" i="1"/>
  <c r="R33" i="1"/>
  <c r="Y33" i="1"/>
  <c r="U33" i="1"/>
  <c r="Z33" i="1"/>
  <c r="J34" i="1"/>
  <c r="Q34" i="1" s="1"/>
  <c r="O34" i="1"/>
  <c r="L35" i="1"/>
  <c r="H35" i="1" s="1"/>
  <c r="F35" i="1"/>
  <c r="C35" i="1"/>
  <c r="D36" i="1"/>
  <c r="B37" i="1"/>
  <c r="O11" i="1"/>
  <c r="AB10" i="1"/>
  <c r="T10" i="1"/>
  <c r="AC10" i="1"/>
  <c r="V10" i="1"/>
  <c r="Q10" i="1"/>
  <c r="U10" i="1"/>
  <c r="W10" i="1"/>
  <c r="S10" i="1"/>
  <c r="R10" i="1"/>
  <c r="Y10" i="1"/>
  <c r="AA10" i="1"/>
  <c r="P10" i="1"/>
  <c r="Z10" i="1"/>
  <c r="C12" i="1"/>
  <c r="L12" i="1"/>
  <c r="H12" i="1" s="1"/>
  <c r="F12" i="1"/>
  <c r="J11" i="1"/>
  <c r="AB160" i="1" l="1"/>
  <c r="AA160" i="1"/>
  <c r="W160" i="1"/>
  <c r="T160" i="1"/>
  <c r="J161" i="1"/>
  <c r="Z160" i="1"/>
  <c r="Y160" i="1"/>
  <c r="Q161" i="1"/>
  <c r="Y161" i="1"/>
  <c r="T161" i="1"/>
  <c r="AC161" i="1"/>
  <c r="R161" i="1"/>
  <c r="Z161" i="1"/>
  <c r="U161" i="1"/>
  <c r="V161" i="1"/>
  <c r="S161" i="1"/>
  <c r="AA161" i="1"/>
  <c r="AB161" i="1"/>
  <c r="X161" i="1"/>
  <c r="O161" i="1"/>
  <c r="P161" i="1"/>
  <c r="W161" i="1"/>
  <c r="AC160" i="1"/>
  <c r="S160" i="1"/>
  <c r="J160" i="1"/>
  <c r="M162" i="1"/>
  <c r="Q160" i="1"/>
  <c r="V160" i="1"/>
  <c r="P160" i="1"/>
  <c r="U160" i="1"/>
  <c r="O160" i="1"/>
  <c r="R160" i="1"/>
  <c r="D162" i="1"/>
  <c r="X160" i="1"/>
  <c r="Q134" i="1"/>
  <c r="Y134" i="1"/>
  <c r="R134" i="1"/>
  <c r="Z134" i="1"/>
  <c r="S134" i="1"/>
  <c r="AA134" i="1"/>
  <c r="T134" i="1"/>
  <c r="U134" i="1"/>
  <c r="O134" i="1"/>
  <c r="W134" i="1"/>
  <c r="P134" i="1"/>
  <c r="X134" i="1"/>
  <c r="V134" i="1"/>
  <c r="M135" i="1"/>
  <c r="I136" i="1"/>
  <c r="A137" i="1"/>
  <c r="AC132" i="1"/>
  <c r="AB132" i="1"/>
  <c r="D135" i="1"/>
  <c r="J134" i="1"/>
  <c r="AB134" i="1"/>
  <c r="P73" i="1"/>
  <c r="R73" i="1"/>
  <c r="M75" i="1"/>
  <c r="U73" i="1"/>
  <c r="O73" i="1"/>
  <c r="Q73" i="1"/>
  <c r="I76" i="1"/>
  <c r="D76" i="1" s="1"/>
  <c r="A77" i="1"/>
  <c r="Q74" i="1"/>
  <c r="R74" i="1"/>
  <c r="S74" i="1"/>
  <c r="U74" i="1"/>
  <c r="O74" i="1"/>
  <c r="P74" i="1"/>
  <c r="T74" i="1"/>
  <c r="J73" i="1"/>
  <c r="D75" i="1"/>
  <c r="J74" i="1"/>
  <c r="Z74" i="1" s="1"/>
  <c r="AA74" i="1"/>
  <c r="L55" i="1"/>
  <c r="H55" i="1" s="1"/>
  <c r="F55" i="1"/>
  <c r="C55" i="1"/>
  <c r="M55" i="1"/>
  <c r="AA54" i="1"/>
  <c r="J54" i="1"/>
  <c r="U54" i="1" s="1"/>
  <c r="Q54" i="1"/>
  <c r="R54" i="1"/>
  <c r="S54" i="1"/>
  <c r="O54" i="1"/>
  <c r="P54" i="1"/>
  <c r="X54" i="1"/>
  <c r="I56" i="1"/>
  <c r="D56" i="1"/>
  <c r="A57" i="1"/>
  <c r="A40" i="1"/>
  <c r="I39" i="1"/>
  <c r="M39" i="1" s="1"/>
  <c r="V11" i="1"/>
  <c r="P34" i="1"/>
  <c r="I15" i="1"/>
  <c r="M15" i="1" s="1"/>
  <c r="L36" i="1"/>
  <c r="H36" i="1" s="1"/>
  <c r="F36" i="1"/>
  <c r="C36" i="1"/>
  <c r="J35" i="1"/>
  <c r="Q35" i="1"/>
  <c r="B38" i="1"/>
  <c r="D37" i="1"/>
  <c r="T34" i="1"/>
  <c r="Z34" i="1"/>
  <c r="S34" i="1"/>
  <c r="AB34" i="1"/>
  <c r="V34" i="1"/>
  <c r="R34" i="1"/>
  <c r="AC34" i="1"/>
  <c r="W34" i="1"/>
  <c r="AA34" i="1"/>
  <c r="Y34" i="1"/>
  <c r="X34" i="1"/>
  <c r="U34" i="1"/>
  <c r="O35" i="1"/>
  <c r="J12" i="1"/>
  <c r="AA11" i="1"/>
  <c r="AB11" i="1"/>
  <c r="S11" i="1"/>
  <c r="Z11" i="1"/>
  <c r="R11" i="1"/>
  <c r="AC11" i="1"/>
  <c r="U11" i="1"/>
  <c r="T11" i="1"/>
  <c r="X11" i="1"/>
  <c r="W11" i="1"/>
  <c r="P11" i="1"/>
  <c r="Q11" i="1"/>
  <c r="Y11" i="1"/>
  <c r="O12" i="1"/>
  <c r="C13" i="1"/>
  <c r="F13" i="1"/>
  <c r="L13" i="1"/>
  <c r="H13" i="1" s="1"/>
  <c r="L162" i="1" l="1"/>
  <c r="H162" i="1" s="1"/>
  <c r="F162" i="1"/>
  <c r="X162" i="1" s="1"/>
  <c r="C162" i="1"/>
  <c r="T162" i="1"/>
  <c r="AB162" i="1"/>
  <c r="O162" i="1"/>
  <c r="U162" i="1"/>
  <c r="AC162" i="1"/>
  <c r="Q162" i="1"/>
  <c r="V162" i="1"/>
  <c r="W162" i="1"/>
  <c r="P162" i="1"/>
  <c r="Y162" i="1"/>
  <c r="S162" i="1"/>
  <c r="AA162" i="1"/>
  <c r="R162" i="1"/>
  <c r="L135" i="1"/>
  <c r="H135" i="1" s="1"/>
  <c r="F135" i="1"/>
  <c r="C135" i="1"/>
  <c r="M136" i="1"/>
  <c r="D136" i="1"/>
  <c r="AC134" i="1"/>
  <c r="D137" i="1"/>
  <c r="A138" i="1"/>
  <c r="I137" i="1"/>
  <c r="T135" i="1"/>
  <c r="Q135" i="1"/>
  <c r="U135" i="1"/>
  <c r="V135" i="1"/>
  <c r="Y135" i="1"/>
  <c r="O135" i="1"/>
  <c r="W135" i="1"/>
  <c r="P135" i="1"/>
  <c r="X135" i="1"/>
  <c r="R135" i="1"/>
  <c r="Z135" i="1"/>
  <c r="S135" i="1"/>
  <c r="AA135" i="1"/>
  <c r="C76" i="1"/>
  <c r="F76" i="1"/>
  <c r="L76" i="1"/>
  <c r="H76" i="1" s="1"/>
  <c r="AA73" i="1"/>
  <c r="W73" i="1"/>
  <c r="AC73" i="1"/>
  <c r="AB73" i="1"/>
  <c r="Y73" i="1"/>
  <c r="X73" i="1"/>
  <c r="V73" i="1"/>
  <c r="Z73" i="1"/>
  <c r="AB74" i="1"/>
  <c r="AC74" i="1"/>
  <c r="Y74" i="1"/>
  <c r="L75" i="1"/>
  <c r="H75" i="1" s="1"/>
  <c r="F75" i="1"/>
  <c r="U75" i="1" s="1"/>
  <c r="C75" i="1"/>
  <c r="X74" i="1"/>
  <c r="W74" i="1"/>
  <c r="I77" i="1"/>
  <c r="A78" i="1"/>
  <c r="O75" i="1"/>
  <c r="V74" i="1"/>
  <c r="M76" i="1"/>
  <c r="W54" i="1"/>
  <c r="AC54" i="1"/>
  <c r="I57" i="1"/>
  <c r="V54" i="1"/>
  <c r="T54" i="1"/>
  <c r="AB55" i="1"/>
  <c r="J55" i="1"/>
  <c r="C56" i="1"/>
  <c r="L56" i="1"/>
  <c r="H56" i="1" s="1"/>
  <c r="F56" i="1"/>
  <c r="AB54" i="1"/>
  <c r="Y54" i="1"/>
  <c r="Z54" i="1"/>
  <c r="T55" i="1"/>
  <c r="O55" i="1"/>
  <c r="P55" i="1"/>
  <c r="V55" i="1"/>
  <c r="S55" i="1"/>
  <c r="Q55" i="1"/>
  <c r="R55" i="1"/>
  <c r="Z55" i="1"/>
  <c r="M56" i="1"/>
  <c r="I40" i="1"/>
  <c r="M40" i="1" s="1"/>
  <c r="A41" i="1"/>
  <c r="P35" i="1"/>
  <c r="D15" i="1"/>
  <c r="I16" i="1"/>
  <c r="M16" i="1" s="1"/>
  <c r="D16" i="1"/>
  <c r="D38" i="1"/>
  <c r="B39" i="1"/>
  <c r="T35" i="1"/>
  <c r="W35" i="1"/>
  <c r="U35" i="1"/>
  <c r="AC35" i="1"/>
  <c r="Y35" i="1"/>
  <c r="AA35" i="1"/>
  <c r="R35" i="1"/>
  <c r="AB35" i="1"/>
  <c r="X35" i="1"/>
  <c r="S35" i="1"/>
  <c r="Z35" i="1"/>
  <c r="V35" i="1"/>
  <c r="L37" i="1"/>
  <c r="H37" i="1" s="1"/>
  <c r="F37" i="1"/>
  <c r="C37" i="1"/>
  <c r="J36" i="1"/>
  <c r="Q36" i="1"/>
  <c r="O36" i="1"/>
  <c r="J13" i="1"/>
  <c r="O13" i="1"/>
  <c r="C14" i="1"/>
  <c r="F14" i="1"/>
  <c r="L14" i="1"/>
  <c r="H14" i="1" s="1"/>
  <c r="W12" i="1"/>
  <c r="AC12" i="1"/>
  <c r="R12" i="1"/>
  <c r="U12" i="1"/>
  <c r="V12" i="1"/>
  <c r="Z12" i="1"/>
  <c r="T12" i="1"/>
  <c r="AA12" i="1"/>
  <c r="S12" i="1"/>
  <c r="AB12" i="1"/>
  <c r="Y12" i="1"/>
  <c r="X12" i="1"/>
  <c r="Q12" i="1"/>
  <c r="P12" i="1"/>
  <c r="J162" i="1" l="1"/>
  <c r="Z162" i="1"/>
  <c r="C137" i="1"/>
  <c r="L137" i="1"/>
  <c r="H137" i="1" s="1"/>
  <c r="F137" i="1"/>
  <c r="P136" i="1"/>
  <c r="S136" i="1"/>
  <c r="J135" i="1"/>
  <c r="M137" i="1"/>
  <c r="C136" i="1"/>
  <c r="L136" i="1"/>
  <c r="H136" i="1" s="1"/>
  <c r="F136" i="1"/>
  <c r="Q136" i="1" s="1"/>
  <c r="A139" i="1"/>
  <c r="I138" i="1"/>
  <c r="D138" i="1"/>
  <c r="S75" i="1"/>
  <c r="A79" i="1"/>
  <c r="I78" i="1"/>
  <c r="D78" i="1" s="1"/>
  <c r="R75" i="1"/>
  <c r="M77" i="1"/>
  <c r="D77" i="1"/>
  <c r="T75" i="1"/>
  <c r="Q75" i="1"/>
  <c r="O76" i="1"/>
  <c r="P76" i="1"/>
  <c r="X76" i="1"/>
  <c r="Q76" i="1"/>
  <c r="R76" i="1"/>
  <c r="AC76" i="1"/>
  <c r="S76" i="1"/>
  <c r="Z76" i="1"/>
  <c r="AA76" i="1"/>
  <c r="U76" i="1"/>
  <c r="T76" i="1"/>
  <c r="P75" i="1"/>
  <c r="J75" i="1"/>
  <c r="Y76" i="1"/>
  <c r="J76" i="1"/>
  <c r="U55" i="1"/>
  <c r="M57" i="1"/>
  <c r="Y55" i="1"/>
  <c r="AA55" i="1"/>
  <c r="X55" i="1"/>
  <c r="D57" i="1"/>
  <c r="AC55" i="1"/>
  <c r="J56" i="1"/>
  <c r="Y56" i="1" s="1"/>
  <c r="AC56" i="1"/>
  <c r="O56" i="1"/>
  <c r="W56" i="1"/>
  <c r="P56" i="1"/>
  <c r="X56" i="1"/>
  <c r="Z56" i="1"/>
  <c r="S56" i="1"/>
  <c r="Q56" i="1"/>
  <c r="R56" i="1"/>
  <c r="AA56" i="1"/>
  <c r="AB56" i="1"/>
  <c r="V56" i="1"/>
  <c r="T56" i="1"/>
  <c r="U56" i="1"/>
  <c r="W55" i="1"/>
  <c r="A42" i="1"/>
  <c r="I41" i="1"/>
  <c r="M41" i="1" s="1"/>
  <c r="P36" i="1"/>
  <c r="I17" i="1"/>
  <c r="M17" i="1" s="1"/>
  <c r="O37" i="1"/>
  <c r="D39" i="1"/>
  <c r="B40" i="1"/>
  <c r="S36" i="1"/>
  <c r="R36" i="1"/>
  <c r="Z36" i="1"/>
  <c r="AC36" i="1"/>
  <c r="AB36" i="1"/>
  <c r="V36" i="1"/>
  <c r="T36" i="1"/>
  <c r="W36" i="1"/>
  <c r="Y36" i="1"/>
  <c r="X36" i="1"/>
  <c r="U36" i="1"/>
  <c r="AA36" i="1"/>
  <c r="J37" i="1"/>
  <c r="Q37" i="1"/>
  <c r="L38" i="1"/>
  <c r="H38" i="1" s="1"/>
  <c r="F38" i="1"/>
  <c r="C38" i="1"/>
  <c r="Q13" i="1"/>
  <c r="O14" i="1"/>
  <c r="C15" i="1"/>
  <c r="F15" i="1"/>
  <c r="L15" i="1"/>
  <c r="H15" i="1" s="1"/>
  <c r="J14" i="1"/>
  <c r="R13" i="1"/>
  <c r="AB13" i="1"/>
  <c r="V13" i="1"/>
  <c r="Z13" i="1"/>
  <c r="P13" i="1"/>
  <c r="T13" i="1"/>
  <c r="U13" i="1"/>
  <c r="Y13" i="1"/>
  <c r="S13" i="1"/>
  <c r="X13" i="1"/>
  <c r="AA13" i="1"/>
  <c r="W13" i="1"/>
  <c r="AC13" i="1"/>
  <c r="R137" i="1" l="1"/>
  <c r="Z137" i="1"/>
  <c r="W137" i="1"/>
  <c r="S137" i="1"/>
  <c r="AA137" i="1"/>
  <c r="T137" i="1"/>
  <c r="U137" i="1"/>
  <c r="V137" i="1"/>
  <c r="O137" i="1"/>
  <c r="P137" i="1"/>
  <c r="X137" i="1"/>
  <c r="Q137" i="1"/>
  <c r="Y137" i="1"/>
  <c r="U136" i="1"/>
  <c r="T136" i="1"/>
  <c r="AA136" i="1"/>
  <c r="X136" i="1"/>
  <c r="M138" i="1"/>
  <c r="Z136" i="1"/>
  <c r="W136" i="1"/>
  <c r="I139" i="1"/>
  <c r="D139" i="1"/>
  <c r="A140" i="1"/>
  <c r="AB135" i="1"/>
  <c r="AC135" i="1"/>
  <c r="R136" i="1"/>
  <c r="O136" i="1"/>
  <c r="V136" i="1"/>
  <c r="Y136" i="1"/>
  <c r="F138" i="1"/>
  <c r="C138" i="1"/>
  <c r="L138" i="1"/>
  <c r="H138" i="1" s="1"/>
  <c r="J136" i="1"/>
  <c r="J137" i="1"/>
  <c r="AC137" i="1"/>
  <c r="F78" i="1"/>
  <c r="L78" i="1"/>
  <c r="H78" i="1" s="1"/>
  <c r="C78" i="1"/>
  <c r="C77" i="1"/>
  <c r="L77" i="1"/>
  <c r="H77" i="1" s="1"/>
  <c r="F77" i="1"/>
  <c r="T77" i="1" s="1"/>
  <c r="AC75" i="1"/>
  <c r="AA75" i="1"/>
  <c r="AB75" i="1"/>
  <c r="V75" i="1"/>
  <c r="Z75" i="1"/>
  <c r="X75" i="1"/>
  <c r="W75" i="1"/>
  <c r="Y75" i="1"/>
  <c r="W76" i="1"/>
  <c r="R77" i="1"/>
  <c r="S77" i="1"/>
  <c r="O77" i="1"/>
  <c r="Q77" i="1"/>
  <c r="U77" i="1"/>
  <c r="P77" i="1"/>
  <c r="AB76" i="1"/>
  <c r="M78" i="1"/>
  <c r="V76" i="1"/>
  <c r="I79" i="1"/>
  <c r="A80" i="1"/>
  <c r="D79" i="1"/>
  <c r="F57" i="1"/>
  <c r="C57" i="1"/>
  <c r="L57" i="1"/>
  <c r="H57" i="1" s="1"/>
  <c r="R57" i="1"/>
  <c r="S57" i="1"/>
  <c r="Q57" i="1"/>
  <c r="P57" i="1"/>
  <c r="I42" i="1"/>
  <c r="M42" i="1" s="1"/>
  <c r="A43" i="1"/>
  <c r="P37" i="1"/>
  <c r="D17" i="1"/>
  <c r="I18" i="1"/>
  <c r="M18" i="1" s="1"/>
  <c r="D18" i="1"/>
  <c r="B41" i="1"/>
  <c r="D40" i="1"/>
  <c r="O38" i="1"/>
  <c r="Q38" i="1"/>
  <c r="P38" i="1"/>
  <c r="J38" i="1"/>
  <c r="L39" i="1"/>
  <c r="H39" i="1" s="1"/>
  <c r="F39" i="1"/>
  <c r="C39" i="1"/>
  <c r="R37" i="1"/>
  <c r="AA37" i="1"/>
  <c r="T37" i="1"/>
  <c r="Z37" i="1"/>
  <c r="X37" i="1"/>
  <c r="U37" i="1"/>
  <c r="AB37" i="1"/>
  <c r="S37" i="1"/>
  <c r="AC37" i="1"/>
  <c r="V37" i="1"/>
  <c r="W37" i="1"/>
  <c r="Y37" i="1"/>
  <c r="R14" i="1"/>
  <c r="P14" i="1"/>
  <c r="T14" i="1"/>
  <c r="W14" i="1"/>
  <c r="Z14" i="1"/>
  <c r="AC14" i="1"/>
  <c r="Q14" i="1"/>
  <c r="V14" i="1"/>
  <c r="Y14" i="1"/>
  <c r="X14" i="1"/>
  <c r="U14" i="1"/>
  <c r="AB14" i="1"/>
  <c r="AA14" i="1"/>
  <c r="S14" i="1"/>
  <c r="J15" i="1"/>
  <c r="O15" i="1"/>
  <c r="C16" i="1"/>
  <c r="L16" i="1"/>
  <c r="H16" i="1" s="1"/>
  <c r="F16" i="1"/>
  <c r="AC136" i="1" l="1"/>
  <c r="AB136" i="1"/>
  <c r="AB137" i="1"/>
  <c r="J138" i="1"/>
  <c r="AB138" i="1" s="1"/>
  <c r="D140" i="1"/>
  <c r="A141" i="1"/>
  <c r="I140" i="1"/>
  <c r="U138" i="1"/>
  <c r="R138" i="1"/>
  <c r="V138" i="1"/>
  <c r="Z138" i="1"/>
  <c r="O138" i="1"/>
  <c r="W138" i="1"/>
  <c r="P138" i="1"/>
  <c r="X138" i="1"/>
  <c r="Q138" i="1"/>
  <c r="Y138" i="1"/>
  <c r="S138" i="1"/>
  <c r="AA138" i="1"/>
  <c r="T138" i="1"/>
  <c r="C139" i="1"/>
  <c r="L139" i="1"/>
  <c r="H139" i="1" s="1"/>
  <c r="F139" i="1"/>
  <c r="M139" i="1"/>
  <c r="F79" i="1"/>
  <c r="C79" i="1"/>
  <c r="L79" i="1"/>
  <c r="H79" i="1" s="1"/>
  <c r="A81" i="1"/>
  <c r="I80" i="1"/>
  <c r="M79" i="1"/>
  <c r="J77" i="1"/>
  <c r="V78" i="1"/>
  <c r="J78" i="1"/>
  <c r="W78" i="1" s="1"/>
  <c r="U78" i="1"/>
  <c r="AC78" i="1"/>
  <c r="O78" i="1"/>
  <c r="T78" i="1"/>
  <c r="X78" i="1"/>
  <c r="Y78" i="1"/>
  <c r="AB78" i="1"/>
  <c r="P78" i="1"/>
  <c r="Q78" i="1"/>
  <c r="S78" i="1"/>
  <c r="R78" i="1"/>
  <c r="AA78" i="1"/>
  <c r="Z78" i="1"/>
  <c r="J57" i="1"/>
  <c r="O57" i="1"/>
  <c r="I43" i="1"/>
  <c r="M43" i="1" s="1"/>
  <c r="A44" i="1"/>
  <c r="I44" i="1" s="1"/>
  <c r="M44" i="1" s="1"/>
  <c r="I19" i="1"/>
  <c r="M19" i="1" s="1"/>
  <c r="D19" i="1"/>
  <c r="Y38" i="1"/>
  <c r="T38" i="1"/>
  <c r="Z38" i="1"/>
  <c r="W38" i="1"/>
  <c r="AB38" i="1"/>
  <c r="AA38" i="1"/>
  <c r="V38" i="1"/>
  <c r="S38" i="1"/>
  <c r="U38" i="1"/>
  <c r="AC38" i="1"/>
  <c r="R38" i="1"/>
  <c r="X38" i="1"/>
  <c r="J39" i="1"/>
  <c r="P39" i="1" s="1"/>
  <c r="O39" i="1"/>
  <c r="Q39" i="1"/>
  <c r="C40" i="1"/>
  <c r="L40" i="1"/>
  <c r="H40" i="1" s="1"/>
  <c r="F40" i="1"/>
  <c r="B42" i="1"/>
  <c r="D41" i="1"/>
  <c r="O16" i="1"/>
  <c r="J16" i="1"/>
  <c r="C17" i="1"/>
  <c r="F17" i="1"/>
  <c r="L17" i="1"/>
  <c r="H17" i="1" s="1"/>
  <c r="R15" i="1"/>
  <c r="AA15" i="1"/>
  <c r="Q15" i="1"/>
  <c r="AB15" i="1"/>
  <c r="W15" i="1"/>
  <c r="AC15" i="1"/>
  <c r="U15" i="1"/>
  <c r="S15" i="1"/>
  <c r="T15" i="1"/>
  <c r="Z15" i="1"/>
  <c r="V15" i="1"/>
  <c r="Y15" i="1"/>
  <c r="P15" i="1"/>
  <c r="X15" i="1"/>
  <c r="A142" i="1" l="1"/>
  <c r="I141" i="1"/>
  <c r="D141" i="1" s="1"/>
  <c r="C140" i="1"/>
  <c r="L140" i="1"/>
  <c r="H140" i="1" s="1"/>
  <c r="F140" i="1"/>
  <c r="P139" i="1"/>
  <c r="X139" i="1"/>
  <c r="Q139" i="1"/>
  <c r="Y139" i="1"/>
  <c r="R139" i="1"/>
  <c r="Z139" i="1"/>
  <c r="S139" i="1"/>
  <c r="AA139" i="1"/>
  <c r="T139" i="1"/>
  <c r="V139" i="1"/>
  <c r="O139" i="1"/>
  <c r="W139" i="1"/>
  <c r="U139" i="1"/>
  <c r="AC138" i="1"/>
  <c r="J139" i="1"/>
  <c r="AC139" i="1"/>
  <c r="M140" i="1"/>
  <c r="M80" i="1"/>
  <c r="P79" i="1"/>
  <c r="Q79" i="1"/>
  <c r="R79" i="1"/>
  <c r="S79" i="1"/>
  <c r="T79" i="1"/>
  <c r="U79" i="1"/>
  <c r="O79" i="1"/>
  <c r="A82" i="1"/>
  <c r="I81" i="1"/>
  <c r="D80" i="1"/>
  <c r="Z77" i="1"/>
  <c r="AC77" i="1"/>
  <c r="W77" i="1"/>
  <c r="Y77" i="1"/>
  <c r="AA77" i="1"/>
  <c r="AB77" i="1"/>
  <c r="V77" i="1"/>
  <c r="X77" i="1"/>
  <c r="J79" i="1"/>
  <c r="AB79" i="1"/>
  <c r="AC57" i="1"/>
  <c r="Y57" i="1"/>
  <c r="W57" i="1"/>
  <c r="T57" i="1"/>
  <c r="AB57" i="1"/>
  <c r="U57" i="1"/>
  <c r="X57" i="1"/>
  <c r="Z57" i="1"/>
  <c r="AA57" i="1"/>
  <c r="V57" i="1"/>
  <c r="I20" i="1"/>
  <c r="M20" i="1" s="1"/>
  <c r="D42" i="1"/>
  <c r="B43" i="1"/>
  <c r="U39" i="1"/>
  <c r="AA39" i="1"/>
  <c r="W39" i="1"/>
  <c r="X39" i="1"/>
  <c r="AC39" i="1"/>
  <c r="S39" i="1"/>
  <c r="V39" i="1"/>
  <c r="Y39" i="1"/>
  <c r="T39" i="1"/>
  <c r="R39" i="1"/>
  <c r="Z39" i="1"/>
  <c r="AB39" i="1"/>
  <c r="O40" i="1"/>
  <c r="Q40" i="1"/>
  <c r="J40" i="1"/>
  <c r="W40" i="1" s="1"/>
  <c r="L41" i="1"/>
  <c r="H41" i="1" s="1"/>
  <c r="F41" i="1"/>
  <c r="C41" i="1"/>
  <c r="O17" i="1"/>
  <c r="J17" i="1"/>
  <c r="T16" i="1"/>
  <c r="U16" i="1"/>
  <c r="W16" i="1"/>
  <c r="X16" i="1"/>
  <c r="Q16" i="1"/>
  <c r="R16" i="1"/>
  <c r="P16" i="1"/>
  <c r="V16" i="1"/>
  <c r="S16" i="1"/>
  <c r="AB16" i="1"/>
  <c r="Y16" i="1"/>
  <c r="AA16" i="1"/>
  <c r="Z16" i="1"/>
  <c r="AC16" i="1"/>
  <c r="C18" i="1"/>
  <c r="F18" i="1"/>
  <c r="L18" i="1"/>
  <c r="H18" i="1" s="1"/>
  <c r="F141" i="1" l="1"/>
  <c r="C141" i="1"/>
  <c r="L141" i="1"/>
  <c r="H141" i="1" s="1"/>
  <c r="J140" i="1"/>
  <c r="AB140" i="1" s="1"/>
  <c r="M141" i="1"/>
  <c r="S140" i="1"/>
  <c r="AA140" i="1"/>
  <c r="T140" i="1"/>
  <c r="U140" i="1"/>
  <c r="AC140" i="1"/>
  <c r="P140" i="1"/>
  <c r="V140" i="1"/>
  <c r="X140" i="1"/>
  <c r="O140" i="1"/>
  <c r="W140" i="1"/>
  <c r="Q140" i="1"/>
  <c r="Y140" i="1"/>
  <c r="R140" i="1"/>
  <c r="Z140" i="1"/>
  <c r="AB139" i="1"/>
  <c r="I142" i="1"/>
  <c r="D142" i="1"/>
  <c r="A143" i="1"/>
  <c r="C80" i="1"/>
  <c r="L80" i="1"/>
  <c r="H80" i="1" s="1"/>
  <c r="F80" i="1"/>
  <c r="S80" i="1" s="1"/>
  <c r="AA79" i="1"/>
  <c r="Y79" i="1"/>
  <c r="Z79" i="1"/>
  <c r="M81" i="1"/>
  <c r="W79" i="1"/>
  <c r="D81" i="1"/>
  <c r="V79" i="1"/>
  <c r="X79" i="1"/>
  <c r="I82" i="1"/>
  <c r="D82" i="1"/>
  <c r="A83" i="1"/>
  <c r="AC79" i="1"/>
  <c r="T80" i="1"/>
  <c r="U80" i="1"/>
  <c r="O80" i="1"/>
  <c r="P80" i="1"/>
  <c r="Q80" i="1"/>
  <c r="R80" i="1"/>
  <c r="P40" i="1"/>
  <c r="D20" i="1"/>
  <c r="I21" i="1"/>
  <c r="M21" i="1" s="1"/>
  <c r="D21" i="1"/>
  <c r="J41" i="1"/>
  <c r="R40" i="1"/>
  <c r="AC40" i="1"/>
  <c r="AA40" i="1"/>
  <c r="Y40" i="1"/>
  <c r="S40" i="1"/>
  <c r="U40" i="1"/>
  <c r="Z40" i="1"/>
  <c r="AB40" i="1"/>
  <c r="V40" i="1"/>
  <c r="X40" i="1"/>
  <c r="T40" i="1"/>
  <c r="D43" i="1"/>
  <c r="B44" i="1"/>
  <c r="D44" i="1" s="1"/>
  <c r="O41" i="1"/>
  <c r="Q41" i="1"/>
  <c r="P41" i="1"/>
  <c r="C42" i="1"/>
  <c r="F42" i="1"/>
  <c r="L42" i="1"/>
  <c r="H42" i="1" s="1"/>
  <c r="C19" i="1"/>
  <c r="L19" i="1"/>
  <c r="H19" i="1" s="1"/>
  <c r="F19" i="1"/>
  <c r="O18" i="1"/>
  <c r="AB17" i="1"/>
  <c r="S17" i="1"/>
  <c r="X17" i="1"/>
  <c r="U17" i="1"/>
  <c r="Q17" i="1"/>
  <c r="AA17" i="1"/>
  <c r="AC17" i="1"/>
  <c r="Z17" i="1"/>
  <c r="Y17" i="1"/>
  <c r="R17" i="1"/>
  <c r="W17" i="1"/>
  <c r="P17" i="1"/>
  <c r="V17" i="1"/>
  <c r="T17" i="1"/>
  <c r="J18" i="1"/>
  <c r="V141" i="1" l="1"/>
  <c r="S141" i="1"/>
  <c r="O141" i="1"/>
  <c r="W141" i="1"/>
  <c r="P141" i="1"/>
  <c r="X141" i="1"/>
  <c r="Q141" i="1"/>
  <c r="Y141" i="1"/>
  <c r="R141" i="1"/>
  <c r="Z141" i="1"/>
  <c r="T141" i="1"/>
  <c r="U141" i="1"/>
  <c r="AA141" i="1"/>
  <c r="A144" i="1"/>
  <c r="I143" i="1"/>
  <c r="C142" i="1"/>
  <c r="F142" i="1"/>
  <c r="L142" i="1"/>
  <c r="H142" i="1" s="1"/>
  <c r="M142" i="1"/>
  <c r="J141" i="1"/>
  <c r="AB141" i="1"/>
  <c r="T81" i="1"/>
  <c r="Q81" i="1"/>
  <c r="R81" i="1"/>
  <c r="C82" i="1"/>
  <c r="L82" i="1"/>
  <c r="H82" i="1" s="1"/>
  <c r="F82" i="1"/>
  <c r="M82" i="1"/>
  <c r="A84" i="1"/>
  <c r="I83" i="1"/>
  <c r="F81" i="1"/>
  <c r="L81" i="1"/>
  <c r="H81" i="1" s="1"/>
  <c r="C81" i="1"/>
  <c r="J80" i="1"/>
  <c r="I22" i="1"/>
  <c r="M22" i="1" s="1"/>
  <c r="D22" i="1"/>
  <c r="O42" i="1"/>
  <c r="L43" i="1"/>
  <c r="H43" i="1" s="1"/>
  <c r="F43" i="1"/>
  <c r="C43" i="1"/>
  <c r="V41" i="1"/>
  <c r="T41" i="1"/>
  <c r="R41" i="1"/>
  <c r="AB41" i="1"/>
  <c r="Z41" i="1"/>
  <c r="Y41" i="1"/>
  <c r="U41" i="1"/>
  <c r="W41" i="1"/>
  <c r="S41" i="1"/>
  <c r="AC41" i="1"/>
  <c r="X41" i="1"/>
  <c r="AA41" i="1"/>
  <c r="C44" i="1"/>
  <c r="F44" i="1"/>
  <c r="L44" i="1"/>
  <c r="H44" i="1" s="1"/>
  <c r="Q42" i="1"/>
  <c r="J42" i="1"/>
  <c r="P42" i="1" s="1"/>
  <c r="C20" i="1"/>
  <c r="F20" i="1"/>
  <c r="L20" i="1"/>
  <c r="H20" i="1" s="1"/>
  <c r="O19" i="1"/>
  <c r="Z18" i="1"/>
  <c r="Y18" i="1"/>
  <c r="R18" i="1"/>
  <c r="AB18" i="1"/>
  <c r="U18" i="1"/>
  <c r="P18" i="1"/>
  <c r="AA18" i="1"/>
  <c r="X18" i="1"/>
  <c r="V18" i="1"/>
  <c r="AC18" i="1"/>
  <c r="S18" i="1"/>
  <c r="W18" i="1"/>
  <c r="Q18" i="1"/>
  <c r="T18" i="1"/>
  <c r="J19" i="1"/>
  <c r="Q142" i="1" l="1"/>
  <c r="Y142" i="1"/>
  <c r="R142" i="1"/>
  <c r="Z142" i="1"/>
  <c r="S142" i="1"/>
  <c r="AA142" i="1"/>
  <c r="T142" i="1"/>
  <c r="U142" i="1"/>
  <c r="O142" i="1"/>
  <c r="W142" i="1"/>
  <c r="V142" i="1"/>
  <c r="P142" i="1"/>
  <c r="X142" i="1"/>
  <c r="AC141" i="1"/>
  <c r="J142" i="1"/>
  <c r="AB142" i="1"/>
  <c r="M143" i="1"/>
  <c r="I144" i="1"/>
  <c r="D144" i="1"/>
  <c r="D143" i="1"/>
  <c r="M83" i="1"/>
  <c r="D83" i="1"/>
  <c r="Q82" i="1"/>
  <c r="R82" i="1"/>
  <c r="S82" i="1"/>
  <c r="U82" i="1"/>
  <c r="O82" i="1"/>
  <c r="P82" i="1"/>
  <c r="T82" i="1"/>
  <c r="S81" i="1"/>
  <c r="P81" i="1"/>
  <c r="AA80" i="1"/>
  <c r="Y80" i="1"/>
  <c r="X80" i="1"/>
  <c r="AB80" i="1"/>
  <c r="V80" i="1"/>
  <c r="Z80" i="1"/>
  <c r="AC80" i="1"/>
  <c r="W80" i="1"/>
  <c r="J81" i="1"/>
  <c r="O81" i="1"/>
  <c r="I84" i="1"/>
  <c r="D84" i="1"/>
  <c r="A85" i="1"/>
  <c r="U81" i="1"/>
  <c r="J82" i="1"/>
  <c r="AA82" i="1"/>
  <c r="I23" i="1"/>
  <c r="M23" i="1" s="1"/>
  <c r="X42" i="1"/>
  <c r="Z42" i="1"/>
  <c r="V42" i="1"/>
  <c r="R42" i="1"/>
  <c r="S42" i="1"/>
  <c r="T42" i="1"/>
  <c r="Y42" i="1"/>
  <c r="AA42" i="1"/>
  <c r="U42" i="1"/>
  <c r="W42" i="1"/>
  <c r="AB42" i="1"/>
  <c r="Q44" i="1"/>
  <c r="O44" i="1"/>
  <c r="P44" i="1"/>
  <c r="J44" i="1"/>
  <c r="O43" i="1"/>
  <c r="P43" i="1"/>
  <c r="J43" i="1"/>
  <c r="AC42" i="1"/>
  <c r="C21" i="1"/>
  <c r="F21" i="1"/>
  <c r="L21" i="1"/>
  <c r="H21" i="1" s="1"/>
  <c r="P19" i="1"/>
  <c r="Z19" i="1"/>
  <c r="W19" i="1"/>
  <c r="Q19" i="1"/>
  <c r="AB19" i="1"/>
  <c r="AA19" i="1"/>
  <c r="X19" i="1"/>
  <c r="V19" i="1"/>
  <c r="AC19" i="1"/>
  <c r="U19" i="1"/>
  <c r="R19" i="1"/>
  <c r="S19" i="1"/>
  <c r="Y19" i="1"/>
  <c r="T19" i="1"/>
  <c r="O20" i="1"/>
  <c r="J20" i="1"/>
  <c r="L144" i="1" l="1"/>
  <c r="H144" i="1" s="1"/>
  <c r="C144" i="1"/>
  <c r="F144" i="1"/>
  <c r="M144" i="1"/>
  <c r="T143" i="1"/>
  <c r="O143" i="1"/>
  <c r="W143" i="1"/>
  <c r="AA143" i="1"/>
  <c r="AC142" i="1"/>
  <c r="L143" i="1"/>
  <c r="H143" i="1" s="1"/>
  <c r="F143" i="1"/>
  <c r="U143" i="1" s="1"/>
  <c r="C143" i="1"/>
  <c r="AA81" i="1"/>
  <c r="V81" i="1"/>
  <c r="AB81" i="1"/>
  <c r="Y81" i="1"/>
  <c r="W81" i="1"/>
  <c r="AC81" i="1"/>
  <c r="Z81" i="1"/>
  <c r="X81" i="1"/>
  <c r="Y82" i="1"/>
  <c r="AB82" i="1"/>
  <c r="D85" i="1"/>
  <c r="I85" i="1"/>
  <c r="A86" i="1"/>
  <c r="W82" i="1"/>
  <c r="C84" i="1"/>
  <c r="F84" i="1"/>
  <c r="L84" i="1"/>
  <c r="H84" i="1" s="1"/>
  <c r="X82" i="1"/>
  <c r="V82" i="1"/>
  <c r="L83" i="1"/>
  <c r="H83" i="1" s="1"/>
  <c r="F83" i="1"/>
  <c r="C83" i="1"/>
  <c r="Z82" i="1"/>
  <c r="M84" i="1"/>
  <c r="AC82" i="1"/>
  <c r="T83" i="1"/>
  <c r="U83" i="1"/>
  <c r="Q83" i="1"/>
  <c r="R83" i="1"/>
  <c r="S83" i="1"/>
  <c r="P83" i="1"/>
  <c r="O83" i="1"/>
  <c r="Q43" i="1"/>
  <c r="D23" i="1"/>
  <c r="W44" i="1"/>
  <c r="X44" i="1"/>
  <c r="T44" i="1"/>
  <c r="S44" i="1"/>
  <c r="AC44" i="1"/>
  <c r="AA44" i="1"/>
  <c r="Y44" i="1"/>
  <c r="R44" i="1"/>
  <c r="AB44" i="1"/>
  <c r="Z44" i="1"/>
  <c r="U43" i="1"/>
  <c r="AA43" i="1"/>
  <c r="R43" i="1"/>
  <c r="AC43" i="1"/>
  <c r="T43" i="1"/>
  <c r="Z43" i="1"/>
  <c r="Y43" i="1"/>
  <c r="V43" i="1"/>
  <c r="S43" i="1"/>
  <c r="W43" i="1"/>
  <c r="X43" i="1"/>
  <c r="AB43" i="1"/>
  <c r="V44" i="1"/>
  <c r="U44" i="1"/>
  <c r="AC20" i="1"/>
  <c r="Y20" i="1"/>
  <c r="AA20" i="1"/>
  <c r="V20" i="1"/>
  <c r="AB20" i="1"/>
  <c r="X20" i="1"/>
  <c r="R20" i="1"/>
  <c r="W20" i="1"/>
  <c r="Z20" i="1"/>
  <c r="P20" i="1"/>
  <c r="U20" i="1"/>
  <c r="T20" i="1"/>
  <c r="S20" i="1"/>
  <c r="Q20" i="1"/>
  <c r="O21" i="1"/>
  <c r="C22" i="1"/>
  <c r="F22" i="1"/>
  <c r="L22" i="1"/>
  <c r="H22" i="1" s="1"/>
  <c r="P143" i="1" l="1"/>
  <c r="Y143" i="1"/>
  <c r="Q143" i="1"/>
  <c r="S143" i="1"/>
  <c r="V143" i="1"/>
  <c r="Z143" i="1"/>
  <c r="O144" i="1"/>
  <c r="W144" i="1"/>
  <c r="P144" i="1"/>
  <c r="X144" i="1"/>
  <c r="Q144" i="1"/>
  <c r="Y144" i="1"/>
  <c r="R144" i="1"/>
  <c r="Z144" i="1"/>
  <c r="S144" i="1"/>
  <c r="AA144" i="1"/>
  <c r="U144" i="1"/>
  <c r="V144" i="1"/>
  <c r="T144" i="1"/>
  <c r="R143" i="1"/>
  <c r="J144" i="1"/>
  <c r="AC144" i="1"/>
  <c r="J143" i="1"/>
  <c r="X143" i="1"/>
  <c r="O84" i="1"/>
  <c r="P84" i="1"/>
  <c r="Q84" i="1"/>
  <c r="AA84" i="1"/>
  <c r="R84" i="1"/>
  <c r="T84" i="1"/>
  <c r="U84" i="1"/>
  <c r="Z84" i="1"/>
  <c r="S84" i="1"/>
  <c r="J83" i="1"/>
  <c r="AB84" i="1"/>
  <c r="J84" i="1"/>
  <c r="A87" i="1"/>
  <c r="I86" i="1"/>
  <c r="M85" i="1"/>
  <c r="C85" i="1"/>
  <c r="L85" i="1"/>
  <c r="H85" i="1" s="1"/>
  <c r="F85" i="1"/>
  <c r="AA21" i="1"/>
  <c r="X21" i="1"/>
  <c r="P21" i="1"/>
  <c r="Z21" i="1"/>
  <c r="AB21" i="1"/>
  <c r="AC21" i="1"/>
  <c r="U21" i="1"/>
  <c r="V21" i="1"/>
  <c r="W21" i="1"/>
  <c r="T21" i="1"/>
  <c r="Q21" i="1"/>
  <c r="Y21" i="1"/>
  <c r="R21" i="1"/>
  <c r="S21" i="1"/>
  <c r="O22" i="1"/>
  <c r="C23" i="1"/>
  <c r="L23" i="1"/>
  <c r="H23" i="1" s="1"/>
  <c r="F23" i="1"/>
  <c r="J22" i="1"/>
  <c r="AC143" i="1" l="1"/>
  <c r="AB143" i="1"/>
  <c r="AB144" i="1"/>
  <c r="V84" i="1"/>
  <c r="Y84" i="1"/>
  <c r="M86" i="1"/>
  <c r="J85" i="1"/>
  <c r="AB85" i="1"/>
  <c r="X84" i="1"/>
  <c r="I87" i="1"/>
  <c r="D87" i="1" s="1"/>
  <c r="A88" i="1"/>
  <c r="AC84" i="1"/>
  <c r="R85" i="1"/>
  <c r="Z85" i="1"/>
  <c r="S85" i="1"/>
  <c r="AA85" i="1"/>
  <c r="T85" i="1"/>
  <c r="W85" i="1"/>
  <c r="Y85" i="1"/>
  <c r="O85" i="1"/>
  <c r="P85" i="1"/>
  <c r="Q85" i="1"/>
  <c r="AC85" i="1"/>
  <c r="U85" i="1"/>
  <c r="W84" i="1"/>
  <c r="D86" i="1"/>
  <c r="X83" i="1"/>
  <c r="W83" i="1"/>
  <c r="AB83" i="1"/>
  <c r="Z83" i="1"/>
  <c r="AA83" i="1"/>
  <c r="Y83" i="1"/>
  <c r="V83" i="1"/>
  <c r="AC83" i="1"/>
  <c r="AC22" i="1"/>
  <c r="V22" i="1"/>
  <c r="W22" i="1"/>
  <c r="S22" i="1"/>
  <c r="R22" i="1"/>
  <c r="U22" i="1"/>
  <c r="Y22" i="1"/>
  <c r="AB22" i="1"/>
  <c r="Z22" i="1"/>
  <c r="P22" i="1"/>
  <c r="X22" i="1"/>
  <c r="T22" i="1"/>
  <c r="AA22" i="1"/>
  <c r="Q22" i="1"/>
  <c r="O23" i="1"/>
  <c r="J23" i="1"/>
  <c r="F87" i="1" l="1"/>
  <c r="L87" i="1"/>
  <c r="H87" i="1" s="1"/>
  <c r="C87" i="1"/>
  <c r="X85" i="1"/>
  <c r="A89" i="1"/>
  <c r="I88" i="1"/>
  <c r="D88" i="1" s="1"/>
  <c r="U86" i="1"/>
  <c r="T86" i="1"/>
  <c r="R86" i="1"/>
  <c r="V85" i="1"/>
  <c r="F86" i="1"/>
  <c r="C86" i="1"/>
  <c r="L86" i="1"/>
  <c r="H86" i="1" s="1"/>
  <c r="S86" i="1" s="1"/>
  <c r="M87" i="1"/>
  <c r="Z23" i="1"/>
  <c r="AB23" i="1"/>
  <c r="P23" i="1"/>
  <c r="X23" i="1"/>
  <c r="Y23" i="1"/>
  <c r="AA23" i="1"/>
  <c r="V23" i="1"/>
  <c r="S23" i="1"/>
  <c r="W23" i="1"/>
  <c r="T23" i="1"/>
  <c r="AC23" i="1"/>
  <c r="U23" i="1"/>
  <c r="R23" i="1"/>
  <c r="Q23" i="1"/>
  <c r="C88" i="1" l="1"/>
  <c r="L88" i="1"/>
  <c r="H88" i="1" s="1"/>
  <c r="F88" i="1"/>
  <c r="A90" i="1"/>
  <c r="I89" i="1"/>
  <c r="Q86" i="1"/>
  <c r="M88" i="1"/>
  <c r="P87" i="1"/>
  <c r="Q87" i="1"/>
  <c r="R87" i="1"/>
  <c r="Z87" i="1"/>
  <c r="O87" i="1"/>
  <c r="S87" i="1"/>
  <c r="T87" i="1"/>
  <c r="U87" i="1"/>
  <c r="W87" i="1"/>
  <c r="V87" i="1"/>
  <c r="AB87" i="1"/>
  <c r="P86" i="1"/>
  <c r="O86" i="1"/>
  <c r="J87" i="1"/>
  <c r="AC87" i="1"/>
  <c r="J86" i="1"/>
  <c r="M89" i="1" l="1"/>
  <c r="Y87" i="1"/>
  <c r="D89" i="1"/>
  <c r="I90" i="1"/>
  <c r="A91" i="1"/>
  <c r="D90" i="1"/>
  <c r="X87" i="1"/>
  <c r="AC86" i="1"/>
  <c r="Y86" i="1"/>
  <c r="Z86" i="1"/>
  <c r="AA86" i="1"/>
  <c r="AB86" i="1"/>
  <c r="V86" i="1"/>
  <c r="X86" i="1"/>
  <c r="W86" i="1"/>
  <c r="AA87" i="1"/>
  <c r="S88" i="1"/>
  <c r="AA88" i="1"/>
  <c r="T88" i="1"/>
  <c r="U88" i="1"/>
  <c r="AC88" i="1"/>
  <c r="O88" i="1"/>
  <c r="Z88" i="1"/>
  <c r="P88" i="1"/>
  <c r="X88" i="1"/>
  <c r="Q88" i="1"/>
  <c r="R88" i="1"/>
  <c r="V88" i="1"/>
  <c r="W88" i="1"/>
  <c r="Y88" i="1"/>
  <c r="J88" i="1"/>
  <c r="A92" i="1" l="1"/>
  <c r="I91" i="1"/>
  <c r="AB88" i="1"/>
  <c r="M90" i="1"/>
  <c r="F90" i="1"/>
  <c r="L90" i="1"/>
  <c r="H90" i="1" s="1"/>
  <c r="C90" i="1"/>
  <c r="F89" i="1"/>
  <c r="L89" i="1"/>
  <c r="H89" i="1" s="1"/>
  <c r="R89" i="1" s="1"/>
  <c r="C89" i="1"/>
  <c r="S89" i="1"/>
  <c r="O89" i="1"/>
  <c r="P89" i="1"/>
  <c r="Q89" i="1"/>
  <c r="U89" i="1"/>
  <c r="U90" i="1" l="1"/>
  <c r="V90" i="1"/>
  <c r="O90" i="1"/>
  <c r="P90" i="1"/>
  <c r="Q90" i="1"/>
  <c r="R90" i="1"/>
  <c r="S90" i="1"/>
  <c r="W90" i="1"/>
  <c r="T90" i="1"/>
  <c r="J89" i="1"/>
  <c r="M91" i="1"/>
  <c r="V89" i="1"/>
  <c r="A93" i="1"/>
  <c r="D92" i="1"/>
  <c r="I92" i="1"/>
  <c r="W89" i="1"/>
  <c r="T89" i="1"/>
  <c r="Z90" i="1"/>
  <c r="J90" i="1"/>
  <c r="AB90" i="1" s="1"/>
  <c r="D91" i="1"/>
  <c r="X90" i="1" l="1"/>
  <c r="Y90" i="1"/>
  <c r="S91" i="1"/>
  <c r="A94" i="1"/>
  <c r="I93" i="1"/>
  <c r="Y89" i="1"/>
  <c r="AA89" i="1"/>
  <c r="AB89" i="1"/>
  <c r="AC89" i="1"/>
  <c r="X89" i="1"/>
  <c r="Z89" i="1"/>
  <c r="C92" i="1"/>
  <c r="L92" i="1"/>
  <c r="H92" i="1" s="1"/>
  <c r="F92" i="1"/>
  <c r="F91" i="1"/>
  <c r="T91" i="1" s="1"/>
  <c r="L91" i="1"/>
  <c r="H91" i="1" s="1"/>
  <c r="C91" i="1"/>
  <c r="AA90" i="1"/>
  <c r="AC90" i="1"/>
  <c r="M92" i="1"/>
  <c r="O91" i="1" l="1"/>
  <c r="R91" i="1"/>
  <c r="S92" i="1"/>
  <c r="U92" i="1"/>
  <c r="V92" i="1"/>
  <c r="W92" i="1"/>
  <c r="O92" i="1"/>
  <c r="P92" i="1"/>
  <c r="Q92" i="1"/>
  <c r="Y92" i="1"/>
  <c r="R92" i="1"/>
  <c r="T92" i="1"/>
  <c r="V91" i="1"/>
  <c r="M93" i="1"/>
  <c r="Z92" i="1"/>
  <c r="J92" i="1"/>
  <c r="D93" i="1"/>
  <c r="Q91" i="1"/>
  <c r="I94" i="1"/>
  <c r="A95" i="1"/>
  <c r="D94" i="1"/>
  <c r="P91" i="1"/>
  <c r="U91" i="1"/>
  <c r="W91" i="1"/>
  <c r="J91" i="1"/>
  <c r="AC92" i="1" l="1"/>
  <c r="U93" i="1"/>
  <c r="AA92" i="1"/>
  <c r="C94" i="1"/>
  <c r="F94" i="1"/>
  <c r="L94" i="1"/>
  <c r="H94" i="1" s="1"/>
  <c r="I95" i="1"/>
  <c r="D95" i="1" s="1"/>
  <c r="A96" i="1"/>
  <c r="M94" i="1"/>
  <c r="AB92" i="1"/>
  <c r="X92" i="1"/>
  <c r="Y91" i="1"/>
  <c r="AA91" i="1"/>
  <c r="AB91" i="1"/>
  <c r="X91" i="1"/>
  <c r="AC91" i="1"/>
  <c r="Z91" i="1"/>
  <c r="F93" i="1"/>
  <c r="W93" i="1" s="1"/>
  <c r="C93" i="1"/>
  <c r="L93" i="1"/>
  <c r="H93" i="1" s="1"/>
  <c r="L95" i="1" l="1"/>
  <c r="H95" i="1" s="1"/>
  <c r="C95" i="1"/>
  <c r="F95" i="1"/>
  <c r="A97" i="1"/>
  <c r="I96" i="1"/>
  <c r="D96" i="1"/>
  <c r="R93" i="1"/>
  <c r="T93" i="1"/>
  <c r="Q93" i="1"/>
  <c r="J93" i="1"/>
  <c r="P93" i="1"/>
  <c r="S93" i="1"/>
  <c r="J94" i="1"/>
  <c r="AB94" i="1" s="1"/>
  <c r="AC94" i="1"/>
  <c r="V93" i="1"/>
  <c r="M95" i="1"/>
  <c r="Q94" i="1"/>
  <c r="R94" i="1"/>
  <c r="AA94" i="1"/>
  <c r="S94" i="1"/>
  <c r="T94" i="1"/>
  <c r="O94" i="1"/>
  <c r="P94" i="1"/>
  <c r="W94" i="1"/>
  <c r="U94" i="1"/>
  <c r="V94" i="1"/>
  <c r="O93" i="1"/>
  <c r="Y94" i="1" l="1"/>
  <c r="F96" i="1"/>
  <c r="L96" i="1"/>
  <c r="H96" i="1" s="1"/>
  <c r="C96" i="1"/>
  <c r="M96" i="1"/>
  <c r="Z94" i="1"/>
  <c r="Z93" i="1"/>
  <c r="X93" i="1"/>
  <c r="Y93" i="1"/>
  <c r="AA93" i="1"/>
  <c r="AC93" i="1"/>
  <c r="AB93" i="1"/>
  <c r="A98" i="1"/>
  <c r="I97" i="1"/>
  <c r="D97" i="1" s="1"/>
  <c r="T95" i="1"/>
  <c r="P95" i="1"/>
  <c r="Q95" i="1"/>
  <c r="R95" i="1"/>
  <c r="AA95" i="1"/>
  <c r="O95" i="1"/>
  <c r="S95" i="1"/>
  <c r="U95" i="1"/>
  <c r="V95" i="1"/>
  <c r="X95" i="1"/>
  <c r="W95" i="1"/>
  <c r="X94" i="1"/>
  <c r="AC95" i="1"/>
  <c r="J95" i="1"/>
  <c r="F97" i="1" l="1"/>
  <c r="L97" i="1"/>
  <c r="H97" i="1" s="1"/>
  <c r="C97" i="1"/>
  <c r="Z95" i="1"/>
  <c r="O96" i="1"/>
  <c r="W96" i="1"/>
  <c r="X96" i="1"/>
  <c r="P96" i="1"/>
  <c r="Q96" i="1"/>
  <c r="AC96" i="1"/>
  <c r="R96" i="1"/>
  <c r="S96" i="1"/>
  <c r="U96" i="1"/>
  <c r="T96" i="1"/>
  <c r="V96" i="1"/>
  <c r="M97" i="1"/>
  <c r="Y95" i="1"/>
  <c r="Y96" i="1"/>
  <c r="J96" i="1"/>
  <c r="D98" i="1"/>
  <c r="I98" i="1"/>
  <c r="A99" i="1"/>
  <c r="AB95" i="1"/>
  <c r="R97" i="1" l="1"/>
  <c r="V97" i="1"/>
  <c r="W97" i="1"/>
  <c r="O97" i="1"/>
  <c r="X97" i="1"/>
  <c r="AB97" i="1"/>
  <c r="P97" i="1"/>
  <c r="Q97" i="1"/>
  <c r="S97" i="1"/>
  <c r="T97" i="1"/>
  <c r="AA97" i="1"/>
  <c r="U97" i="1"/>
  <c r="Y97" i="1"/>
  <c r="A100" i="1"/>
  <c r="I99" i="1"/>
  <c r="AB96" i="1"/>
  <c r="M98" i="1"/>
  <c r="AA96" i="1"/>
  <c r="Z96" i="1"/>
  <c r="J97" i="1"/>
  <c r="Z97" i="1"/>
  <c r="C98" i="1"/>
  <c r="L98" i="1"/>
  <c r="H98" i="1" s="1"/>
  <c r="F98" i="1"/>
  <c r="J98" i="1" l="1"/>
  <c r="U98" i="1"/>
  <c r="AC98" i="1"/>
  <c r="V98" i="1"/>
  <c r="W98" i="1"/>
  <c r="Y98" i="1"/>
  <c r="O98" i="1"/>
  <c r="X98" i="1"/>
  <c r="P98" i="1"/>
  <c r="AA98" i="1"/>
  <c r="T98" i="1"/>
  <c r="AB98" i="1"/>
  <c r="Q98" i="1"/>
  <c r="R98" i="1"/>
  <c r="S98" i="1"/>
  <c r="Z98" i="1"/>
  <c r="M99" i="1"/>
  <c r="D99" i="1"/>
  <c r="AC97" i="1"/>
  <c r="I100" i="1"/>
  <c r="A101" i="1"/>
  <c r="V99" i="1" l="1"/>
  <c r="W99" i="1"/>
  <c r="O99" i="1"/>
  <c r="M100" i="1"/>
  <c r="C99" i="1"/>
  <c r="L99" i="1"/>
  <c r="H99" i="1" s="1"/>
  <c r="F99" i="1"/>
  <c r="P99" i="1" s="1"/>
  <c r="A102" i="1"/>
  <c r="I101" i="1"/>
  <c r="D101" i="1"/>
  <c r="D100" i="1"/>
  <c r="F101" i="1" l="1"/>
  <c r="C101" i="1"/>
  <c r="L101" i="1"/>
  <c r="H101" i="1" s="1"/>
  <c r="M101" i="1"/>
  <c r="U99" i="1"/>
  <c r="S99" i="1"/>
  <c r="J99" i="1"/>
  <c r="T99" i="1"/>
  <c r="I102" i="1"/>
  <c r="D102" i="1"/>
  <c r="A103" i="1"/>
  <c r="S100" i="1"/>
  <c r="U100" i="1"/>
  <c r="P100" i="1"/>
  <c r="R99" i="1"/>
  <c r="C100" i="1"/>
  <c r="L100" i="1"/>
  <c r="H100" i="1" s="1"/>
  <c r="F100" i="1"/>
  <c r="W100" i="1" s="1"/>
  <c r="Q99" i="1"/>
  <c r="F102" i="1" l="1"/>
  <c r="C102" i="1"/>
  <c r="L102" i="1"/>
  <c r="H102" i="1" s="1"/>
  <c r="Q100" i="1"/>
  <c r="M102" i="1"/>
  <c r="V101" i="1"/>
  <c r="Q101" i="1"/>
  <c r="T101" i="1"/>
  <c r="R101" i="1"/>
  <c r="S101" i="1"/>
  <c r="AB101" i="1"/>
  <c r="O101" i="1"/>
  <c r="U101" i="1"/>
  <c r="P101" i="1"/>
  <c r="W101" i="1"/>
  <c r="D103" i="1"/>
  <c r="A104" i="1"/>
  <c r="I103" i="1"/>
  <c r="V100" i="1"/>
  <c r="O100" i="1"/>
  <c r="T100" i="1"/>
  <c r="R100" i="1"/>
  <c r="J101" i="1"/>
  <c r="X101" i="1"/>
  <c r="J100" i="1"/>
  <c r="Z99" i="1"/>
  <c r="AB99" i="1"/>
  <c r="X99" i="1"/>
  <c r="AA99" i="1"/>
  <c r="AC99" i="1"/>
  <c r="Y99" i="1"/>
  <c r="A105" i="1" l="1"/>
  <c r="I104" i="1"/>
  <c r="L103" i="1"/>
  <c r="H103" i="1" s="1"/>
  <c r="F103" i="1"/>
  <c r="C103" i="1"/>
  <c r="Y101" i="1"/>
  <c r="AC101" i="1"/>
  <c r="Q102" i="1"/>
  <c r="O102" i="1"/>
  <c r="P102" i="1"/>
  <c r="S102" i="1"/>
  <c r="R102" i="1"/>
  <c r="U102" i="1"/>
  <c r="V102" i="1"/>
  <c r="W102" i="1"/>
  <c r="AC102" i="1"/>
  <c r="T102" i="1"/>
  <c r="AA101" i="1"/>
  <c r="AA100" i="1"/>
  <c r="Y100" i="1"/>
  <c r="AB100" i="1"/>
  <c r="Z100" i="1"/>
  <c r="AC100" i="1"/>
  <c r="X100" i="1"/>
  <c r="Z101" i="1"/>
  <c r="J102" i="1"/>
  <c r="AA102" i="1"/>
  <c r="M103" i="1"/>
  <c r="Z102" i="1" l="1"/>
  <c r="J103" i="1"/>
  <c r="X103" i="1" s="1"/>
  <c r="T103" i="1"/>
  <c r="AB103" i="1"/>
  <c r="W103" i="1"/>
  <c r="O103" i="1"/>
  <c r="Z103" i="1"/>
  <c r="P103" i="1"/>
  <c r="Y103" i="1"/>
  <c r="Q103" i="1"/>
  <c r="AC103" i="1"/>
  <c r="R103" i="1"/>
  <c r="S103" i="1"/>
  <c r="V103" i="1"/>
  <c r="U103" i="1"/>
  <c r="AA103" i="1"/>
  <c r="X102" i="1"/>
  <c r="M104" i="1"/>
  <c r="AB102" i="1"/>
  <c r="Y102" i="1"/>
  <c r="D104" i="1"/>
  <c r="D105" i="1"/>
  <c r="A106" i="1"/>
  <c r="I105" i="1"/>
  <c r="I106" i="1" l="1"/>
  <c r="D106" i="1" s="1"/>
  <c r="A107" i="1"/>
  <c r="C105" i="1"/>
  <c r="L105" i="1"/>
  <c r="H105" i="1" s="1"/>
  <c r="F105" i="1"/>
  <c r="C104" i="1"/>
  <c r="L104" i="1"/>
  <c r="H104" i="1" s="1"/>
  <c r="F104" i="1"/>
  <c r="O104" i="1" s="1"/>
  <c r="M105" i="1"/>
  <c r="F106" i="1" l="1"/>
  <c r="L106" i="1"/>
  <c r="H106" i="1" s="1"/>
  <c r="C106" i="1"/>
  <c r="J104" i="1"/>
  <c r="Q104" i="1"/>
  <c r="P104" i="1"/>
  <c r="J105" i="1"/>
  <c r="AC105" i="1"/>
  <c r="V104" i="1"/>
  <c r="T104" i="1"/>
  <c r="D107" i="1"/>
  <c r="A108" i="1"/>
  <c r="I107" i="1"/>
  <c r="U104" i="1"/>
  <c r="S104" i="1"/>
  <c r="W104" i="1"/>
  <c r="R105" i="1"/>
  <c r="T105" i="1"/>
  <c r="AB105" i="1"/>
  <c r="U105" i="1"/>
  <c r="W105" i="1"/>
  <c r="V105" i="1"/>
  <c r="Y105" i="1"/>
  <c r="Z105" i="1"/>
  <c r="AA105" i="1"/>
  <c r="O105" i="1"/>
  <c r="P105" i="1"/>
  <c r="Q105" i="1"/>
  <c r="S105" i="1"/>
  <c r="M106" i="1"/>
  <c r="R104" i="1"/>
  <c r="O106" i="1" l="1"/>
  <c r="W106" i="1"/>
  <c r="P106" i="1"/>
  <c r="R106" i="1"/>
  <c r="Q106" i="1"/>
  <c r="T106" i="1"/>
  <c r="V106" i="1"/>
  <c r="S106" i="1"/>
  <c r="U106" i="1"/>
  <c r="Y104" i="1"/>
  <c r="Z104" i="1"/>
  <c r="AA104" i="1"/>
  <c r="X104" i="1"/>
  <c r="AB104" i="1"/>
  <c r="AC104" i="1"/>
  <c r="X105" i="1"/>
  <c r="A109" i="1"/>
  <c r="D108" i="1"/>
  <c r="I108" i="1"/>
  <c r="C107" i="1"/>
  <c r="L107" i="1"/>
  <c r="H107" i="1" s="1"/>
  <c r="F107" i="1"/>
  <c r="J106" i="1"/>
  <c r="AA106" i="1"/>
  <c r="M107" i="1"/>
  <c r="AC106" i="1" l="1"/>
  <c r="X106" i="1"/>
  <c r="I109" i="1"/>
  <c r="D109" i="1" s="1"/>
  <c r="A110" i="1"/>
  <c r="Y106" i="1"/>
  <c r="R107" i="1"/>
  <c r="Z107" i="1"/>
  <c r="S107" i="1"/>
  <c r="U107" i="1"/>
  <c r="T107" i="1"/>
  <c r="W107" i="1"/>
  <c r="O107" i="1"/>
  <c r="V107" i="1"/>
  <c r="P107" i="1"/>
  <c r="Q107" i="1"/>
  <c r="M108" i="1"/>
  <c r="AB106" i="1"/>
  <c r="Z106" i="1"/>
  <c r="J107" i="1"/>
  <c r="Y107" i="1" s="1"/>
  <c r="AA107" i="1"/>
  <c r="F108" i="1"/>
  <c r="C108" i="1"/>
  <c r="L108" i="1"/>
  <c r="H108" i="1" s="1"/>
  <c r="C109" i="1" l="1"/>
  <c r="F109" i="1"/>
  <c r="L109" i="1"/>
  <c r="H109" i="1" s="1"/>
  <c r="U108" i="1"/>
  <c r="V108" i="1"/>
  <c r="O108" i="1"/>
  <c r="W108" i="1"/>
  <c r="P108" i="1"/>
  <c r="Q108" i="1"/>
  <c r="R108" i="1"/>
  <c r="S108" i="1"/>
  <c r="T108" i="1"/>
  <c r="X108" i="1"/>
  <c r="Y108" i="1"/>
  <c r="AC107" i="1"/>
  <c r="AB107" i="1"/>
  <c r="I110" i="1"/>
  <c r="A111" i="1"/>
  <c r="X107" i="1"/>
  <c r="M109" i="1"/>
  <c r="AB108" i="1"/>
  <c r="J108" i="1"/>
  <c r="Z108" i="1" s="1"/>
  <c r="AA108" i="1" l="1"/>
  <c r="M110" i="1"/>
  <c r="AC108" i="1"/>
  <c r="D110" i="1"/>
  <c r="P109" i="1"/>
  <c r="X109" i="1"/>
  <c r="Q109" i="1"/>
  <c r="Y109" i="1"/>
  <c r="R109" i="1"/>
  <c r="T109" i="1"/>
  <c r="V109" i="1"/>
  <c r="AB109" i="1"/>
  <c r="S109" i="1"/>
  <c r="O109" i="1"/>
  <c r="U109" i="1"/>
  <c r="W109" i="1"/>
  <c r="A112" i="1"/>
  <c r="I111" i="1"/>
  <c r="D111" i="1"/>
  <c r="J109" i="1"/>
  <c r="Z109" i="1" s="1"/>
  <c r="AA109" i="1"/>
  <c r="I112" i="1" l="1"/>
  <c r="D112" i="1" s="1"/>
  <c r="A113" i="1"/>
  <c r="C110" i="1"/>
  <c r="L110" i="1"/>
  <c r="H110" i="1" s="1"/>
  <c r="F110" i="1"/>
  <c r="X110" i="1" s="1"/>
  <c r="M111" i="1"/>
  <c r="AC109" i="1"/>
  <c r="U110" i="1"/>
  <c r="W110" i="1"/>
  <c r="Y110" i="1"/>
  <c r="R110" i="1"/>
  <c r="V110" i="1"/>
  <c r="F111" i="1"/>
  <c r="L111" i="1"/>
  <c r="H111" i="1" s="1"/>
  <c r="C111" i="1"/>
  <c r="C112" i="1" l="1"/>
  <c r="F112" i="1"/>
  <c r="L112" i="1"/>
  <c r="H112" i="1" s="1"/>
  <c r="J111" i="1"/>
  <c r="AA111" i="1" s="1"/>
  <c r="T110" i="1"/>
  <c r="J110" i="1"/>
  <c r="V111" i="1"/>
  <c r="O111" i="1"/>
  <c r="W111" i="1"/>
  <c r="P111" i="1"/>
  <c r="X111" i="1"/>
  <c r="S111" i="1"/>
  <c r="Y111" i="1"/>
  <c r="T111" i="1"/>
  <c r="Q111" i="1"/>
  <c r="U111" i="1"/>
  <c r="R111" i="1"/>
  <c r="Z111" i="1"/>
  <c r="AB111" i="1"/>
  <c r="Q110" i="1"/>
  <c r="A114" i="1"/>
  <c r="I113" i="1"/>
  <c r="D113" i="1" s="1"/>
  <c r="O110" i="1"/>
  <c r="S110" i="1"/>
  <c r="P110" i="1"/>
  <c r="M112" i="1"/>
  <c r="L113" i="1" l="1"/>
  <c r="H113" i="1" s="1"/>
  <c r="F113" i="1"/>
  <c r="C113" i="1"/>
  <c r="Q112" i="1"/>
  <c r="Y112" i="1"/>
  <c r="R112" i="1"/>
  <c r="S112" i="1"/>
  <c r="O112" i="1"/>
  <c r="P112" i="1"/>
  <c r="T112" i="1"/>
  <c r="V112" i="1"/>
  <c r="U112" i="1"/>
  <c r="X112" i="1"/>
  <c r="W112" i="1"/>
  <c r="M113" i="1"/>
  <c r="AC111" i="1"/>
  <c r="I114" i="1"/>
  <c r="D114" i="1"/>
  <c r="A115" i="1"/>
  <c r="AA110" i="1"/>
  <c r="AB110" i="1"/>
  <c r="AC110" i="1"/>
  <c r="Z110" i="1"/>
  <c r="J112" i="1"/>
  <c r="AA112" i="1"/>
  <c r="L114" i="1" l="1"/>
  <c r="H114" i="1" s="1"/>
  <c r="F114" i="1"/>
  <c r="C114" i="1"/>
  <c r="T113" i="1"/>
  <c r="U113" i="1"/>
  <c r="V113" i="1"/>
  <c r="Y113" i="1"/>
  <c r="O113" i="1"/>
  <c r="P113" i="1"/>
  <c r="R113" i="1"/>
  <c r="Q113" i="1"/>
  <c r="S113" i="1"/>
  <c r="W113" i="1"/>
  <c r="X113" i="1"/>
  <c r="Z112" i="1"/>
  <c r="AB112" i="1"/>
  <c r="AC112" i="1"/>
  <c r="Z113" i="1"/>
  <c r="J113" i="1"/>
  <c r="M114" i="1"/>
  <c r="A116" i="1"/>
  <c r="I115" i="1"/>
  <c r="AC113" i="1" l="1"/>
  <c r="AB113" i="1"/>
  <c r="AA113" i="1"/>
  <c r="M115" i="1"/>
  <c r="A117" i="1"/>
  <c r="I116" i="1"/>
  <c r="D116" i="1"/>
  <c r="D115" i="1"/>
  <c r="J114" i="1"/>
  <c r="AC114" i="1" s="1"/>
  <c r="O114" i="1"/>
  <c r="W114" i="1"/>
  <c r="P114" i="1"/>
  <c r="X114" i="1"/>
  <c r="Q114" i="1"/>
  <c r="Y114" i="1"/>
  <c r="U114" i="1"/>
  <c r="V114" i="1"/>
  <c r="S114" i="1"/>
  <c r="Z114" i="1"/>
  <c r="AB114" i="1"/>
  <c r="T114" i="1"/>
  <c r="R114" i="1"/>
  <c r="I117" i="1" l="1"/>
  <c r="D117" i="1" s="1"/>
  <c r="A118" i="1"/>
  <c r="M116" i="1"/>
  <c r="S115" i="1"/>
  <c r="U115" i="1"/>
  <c r="W115" i="1"/>
  <c r="V115" i="1"/>
  <c r="F116" i="1"/>
  <c r="C116" i="1"/>
  <c r="L116" i="1"/>
  <c r="H116" i="1" s="1"/>
  <c r="AA114" i="1"/>
  <c r="C115" i="1"/>
  <c r="L115" i="1"/>
  <c r="H115" i="1" s="1"/>
  <c r="F115" i="1"/>
  <c r="X115" i="1" s="1"/>
  <c r="L117" i="1" l="1"/>
  <c r="H117" i="1" s="1"/>
  <c r="C117" i="1"/>
  <c r="F117" i="1"/>
  <c r="R115" i="1"/>
  <c r="Y115" i="1"/>
  <c r="P115" i="1"/>
  <c r="Q115" i="1"/>
  <c r="U116" i="1"/>
  <c r="V116" i="1"/>
  <c r="O116" i="1"/>
  <c r="W116" i="1"/>
  <c r="P116" i="1"/>
  <c r="Q116" i="1"/>
  <c r="R116" i="1"/>
  <c r="S116" i="1"/>
  <c r="T116" i="1"/>
  <c r="Y116" i="1"/>
  <c r="X116" i="1"/>
  <c r="AC116" i="1"/>
  <c r="J116" i="1"/>
  <c r="D118" i="1"/>
  <c r="I118" i="1"/>
  <c r="A119" i="1"/>
  <c r="O115" i="1"/>
  <c r="J115" i="1"/>
  <c r="T115" i="1"/>
  <c r="M117" i="1"/>
  <c r="Z116" i="1" l="1"/>
  <c r="A120" i="1"/>
  <c r="D119" i="1"/>
  <c r="I119" i="1"/>
  <c r="AA116" i="1"/>
  <c r="P117" i="1"/>
  <c r="X117" i="1"/>
  <c r="Q117" i="1"/>
  <c r="Y117" i="1"/>
  <c r="R117" i="1"/>
  <c r="W117" i="1"/>
  <c r="O117" i="1"/>
  <c r="AB117" i="1"/>
  <c r="S117" i="1"/>
  <c r="T117" i="1"/>
  <c r="U117" i="1"/>
  <c r="V117" i="1"/>
  <c r="M118" i="1"/>
  <c r="J117" i="1"/>
  <c r="Z117" i="1" s="1"/>
  <c r="AC117" i="1"/>
  <c r="C118" i="1"/>
  <c r="L118" i="1"/>
  <c r="H118" i="1" s="1"/>
  <c r="F118" i="1"/>
  <c r="AA115" i="1"/>
  <c r="AB115" i="1"/>
  <c r="AC115" i="1"/>
  <c r="Z115" i="1"/>
  <c r="AB116" i="1"/>
  <c r="AA117" i="1" l="1"/>
  <c r="S118" i="1"/>
  <c r="T118" i="1"/>
  <c r="U118" i="1"/>
  <c r="V118" i="1"/>
  <c r="P118" i="1"/>
  <c r="W118" i="1"/>
  <c r="X118" i="1"/>
  <c r="O118" i="1"/>
  <c r="Y118" i="1"/>
  <c r="Q118" i="1"/>
  <c r="R118" i="1"/>
  <c r="M119" i="1"/>
  <c r="F119" i="1"/>
  <c r="C119" i="1"/>
  <c r="L119" i="1"/>
  <c r="H119" i="1" s="1"/>
  <c r="AA118" i="1"/>
  <c r="J118" i="1"/>
  <c r="AC118" i="1" s="1"/>
  <c r="I120" i="1"/>
  <c r="D120" i="1"/>
  <c r="A121" i="1"/>
  <c r="Z118" i="1" l="1"/>
  <c r="AB118" i="1"/>
  <c r="J119" i="1"/>
  <c r="A122" i="1"/>
  <c r="I121" i="1"/>
  <c r="D121" i="1" s="1"/>
  <c r="V119" i="1"/>
  <c r="O119" i="1"/>
  <c r="W119" i="1"/>
  <c r="P119" i="1"/>
  <c r="X119" i="1"/>
  <c r="R119" i="1"/>
  <c r="AC119" i="1"/>
  <c r="S119" i="1"/>
  <c r="T119" i="1"/>
  <c r="U119" i="1"/>
  <c r="Q119" i="1"/>
  <c r="Y119" i="1"/>
  <c r="AB119" i="1"/>
  <c r="Z119" i="1"/>
  <c r="AA119" i="1"/>
  <c r="C120" i="1"/>
  <c r="F120" i="1"/>
  <c r="L120" i="1"/>
  <c r="H120" i="1" s="1"/>
  <c r="M120" i="1"/>
  <c r="L121" i="1" l="1"/>
  <c r="H121" i="1" s="1"/>
  <c r="F121" i="1"/>
  <c r="C121" i="1"/>
  <c r="I122" i="1"/>
  <c r="A123" i="1"/>
  <c r="D122" i="1"/>
  <c r="Q120" i="1"/>
  <c r="Y120" i="1"/>
  <c r="R120" i="1"/>
  <c r="S120" i="1"/>
  <c r="AB120" i="1"/>
  <c r="W120" i="1"/>
  <c r="O120" i="1"/>
  <c r="T120" i="1"/>
  <c r="P120" i="1"/>
  <c r="U120" i="1"/>
  <c r="V120" i="1"/>
  <c r="X120" i="1"/>
  <c r="M121" i="1"/>
  <c r="J120" i="1"/>
  <c r="AC120" i="1"/>
  <c r="F122" i="1" l="1"/>
  <c r="L122" i="1"/>
  <c r="H122" i="1" s="1"/>
  <c r="C122" i="1"/>
  <c r="A124" i="1"/>
  <c r="I123" i="1"/>
  <c r="AA120" i="1"/>
  <c r="M122" i="1"/>
  <c r="J121" i="1"/>
  <c r="AA121" i="1" s="1"/>
  <c r="T121" i="1"/>
  <c r="U121" i="1"/>
  <c r="AC121" i="1"/>
  <c r="V121" i="1"/>
  <c r="X121" i="1"/>
  <c r="R121" i="1"/>
  <c r="Y121" i="1"/>
  <c r="Z121" i="1"/>
  <c r="P121" i="1"/>
  <c r="O121" i="1"/>
  <c r="Q121" i="1"/>
  <c r="S121" i="1"/>
  <c r="W121" i="1"/>
  <c r="Z120" i="1"/>
  <c r="AB121" i="1" l="1"/>
  <c r="M123" i="1"/>
  <c r="A125" i="1"/>
  <c r="I124" i="1"/>
  <c r="D124" i="1"/>
  <c r="D123" i="1"/>
  <c r="J122" i="1"/>
  <c r="AA122" i="1" s="1"/>
  <c r="O122" i="1"/>
  <c r="W122" i="1"/>
  <c r="P122" i="1"/>
  <c r="X122" i="1"/>
  <c r="Q122" i="1"/>
  <c r="Y122" i="1"/>
  <c r="T122" i="1"/>
  <c r="U122" i="1"/>
  <c r="AC122" i="1"/>
  <c r="V122" i="1"/>
  <c r="Z122" i="1"/>
  <c r="R122" i="1"/>
  <c r="S122" i="1"/>
  <c r="AB122" i="1"/>
  <c r="F124" i="1" l="1"/>
  <c r="L124" i="1"/>
  <c r="H124" i="1" s="1"/>
  <c r="C124" i="1"/>
  <c r="C123" i="1"/>
  <c r="L123" i="1"/>
  <c r="H123" i="1" s="1"/>
  <c r="F123" i="1"/>
  <c r="P123" i="1" s="1"/>
  <c r="M124" i="1"/>
  <c r="I125" i="1"/>
  <c r="D125" i="1"/>
  <c r="R123" i="1"/>
  <c r="T123" i="1"/>
  <c r="O123" i="1"/>
  <c r="X123" i="1"/>
  <c r="U123" i="1"/>
  <c r="V123" i="1"/>
  <c r="W123" i="1"/>
  <c r="U124" i="1" l="1"/>
  <c r="V124" i="1"/>
  <c r="O124" i="1"/>
  <c r="W124" i="1"/>
  <c r="P124" i="1"/>
  <c r="Y124" i="1"/>
  <c r="Q124" i="1"/>
  <c r="R124" i="1"/>
  <c r="T124" i="1"/>
  <c r="X124" i="1"/>
  <c r="S124" i="1"/>
  <c r="S123" i="1"/>
  <c r="Q123" i="1"/>
  <c r="J123" i="1"/>
  <c r="AA124" i="1"/>
  <c r="J124" i="1"/>
  <c r="Z124" i="1" s="1"/>
  <c r="Y123" i="1"/>
  <c r="L125" i="1"/>
  <c r="H125" i="1" s="1"/>
  <c r="C125" i="1"/>
  <c r="F125" i="1"/>
  <c r="M125" i="1"/>
  <c r="P125" i="1" l="1"/>
  <c r="X125" i="1"/>
  <c r="Q125" i="1"/>
  <c r="Y125" i="1"/>
  <c r="R125" i="1"/>
  <c r="V125" i="1"/>
  <c r="O125" i="1"/>
  <c r="W125" i="1"/>
  <c r="S125" i="1"/>
  <c r="T125" i="1"/>
  <c r="U125" i="1"/>
  <c r="AC123" i="1"/>
  <c r="AA123" i="1"/>
  <c r="Z123" i="1"/>
  <c r="AB123" i="1"/>
  <c r="AB124" i="1"/>
  <c r="AC124" i="1"/>
  <c r="J125" i="1"/>
  <c r="AA125" i="1"/>
  <c r="Z125" i="1" l="1"/>
  <c r="AC125" i="1"/>
  <c r="AB125" i="1"/>
</calcChain>
</file>

<file path=xl/sharedStrings.xml><?xml version="1.0" encoding="utf-8"?>
<sst xmlns="http://schemas.openxmlformats.org/spreadsheetml/2006/main" count="30" uniqueCount="29">
  <si>
    <t>x4small</t>
  </si>
  <si>
    <t>x4big</t>
  </si>
  <si>
    <t>byte4small</t>
  </si>
  <si>
    <t>byte4big</t>
  </si>
  <si>
    <t>shift4small</t>
  </si>
  <si>
    <t>shift4big</t>
  </si>
  <si>
    <t>bltmask</t>
  </si>
  <si>
    <t>Zoomlevel</t>
  </si>
  <si>
    <t>DstWord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</si>
  <si>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</si>
  <si>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</si>
  <si>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</si>
  <si>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</si>
  <si>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</si>
  <si>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</si>
  <si>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</si>
  <si>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</si>
  <si>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</si>
  <si>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</si>
  <si>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</si>
  <si>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</si>
  <si>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</si>
  <si>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</si>
  <si>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</si>
  <si>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</si>
  <si>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nrofwords</t>
  </si>
  <si>
    <t>byte2write</t>
  </si>
  <si>
    <t>shift4smallzoom</t>
  </si>
  <si>
    <t>shift4smallmove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</si>
</sst>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8A1995-A300-4B35-BE58-1780F5EF0607}" name="Tabelle1" displayName="Tabelle1" ref="A2:AC170" totalsRowShown="0">
  <autoFilter ref="A2:AC170" xr:uid="{65B4882D-1DD0-4655-97F2-A463946FD207}"/>
  <tableColumns count="29">
    <tableColumn id="1" xr3:uid="{E348A65F-DD3A-4483-8808-A4C81BAC60D2}" name="Zoomlevel">
      <calculatedColumnFormula>A2+ROUNDDOWN(B2/21,0)</calculatedColumnFormula>
    </tableColumn>
    <tableColumn id="2" xr3:uid="{0066040C-3263-40C5-8206-9C07ABEB5C68}" name="DstWord">
      <calculatedColumnFormula>MOD(-1+B2+1,21)+1</calculatedColumnFormula>
    </tableColumn>
    <tableColumn id="3" xr3:uid="{26DC8762-03CE-4C76-844B-DE1958BCEDC5}" name="x4small">
      <calculatedColumnFormula>ROUNDUP(D3/2,0)</calculatedColumnFormula>
    </tableColumn>
    <tableColumn id="4" xr3:uid="{19361DE4-0BB1-468E-A39B-CDE0511FD57A}" name="x4big">
      <calculatedColumnFormula>7+22*($A3-1)+(32-I3*2)*($B3-1)</calculatedColumnFormula>
    </tableColumn>
    <tableColumn id="5" xr3:uid="{3EC23E19-3C80-4D47-921F-4DCCE8AD82A1}" name="byte4small">
      <calculatedColumnFormula>ROUNDDOWN((Tabelle1[[#This Row],[x4small]]-1)/16,0)*2-ROUNDDOWN((Tabelle1[[#This Row],[shift4smallzoom]]+Tabelle1[[#This Row],[shift4smallmove]])/16,0)*2</calculatedColumnFormula>
    </tableColumn>
    <tableColumn id="6" xr3:uid="{F698E865-52A1-4EDF-8B5B-DEE752356BB1}" name="byte4big">
      <calculatedColumnFormula>ROUNDDOWN((D3-1)/16,0)*2</calculatedColumnFormula>
    </tableColumn>
    <tableColumn id="7" xr3:uid="{F4BC9EDF-3343-4C97-A122-09692EC01BF1}" name="byte2write" dataDxfId="0">
      <calculatedColumnFormula>Tabelle1[[#This Row],[DstWord]]*2-(Tabelle1[[#This Row],[nrofwords]]-1)*2</calculatedColumnFormula>
    </tableColumn>
    <tableColumn id="8" xr3:uid="{EFE8C9CB-92A3-4FD2-88F6-51CF87A67559}" name="nrofwords">
      <calculatedColumnFormula>IF(L3&gt;0,2,1)</calculatedColumnFormula>
    </tableColumn>
    <tableColumn id="9" xr3:uid="{D427004C-82D3-4F3B-8B78-16B03A218DFC}" name="shift4smallzoom">
      <calculatedColumnFormula>$A3</calculatedColumnFormula>
    </tableColumn>
    <tableColumn id="10" xr3:uid="{C9A140DE-8609-44B7-A901-76D89BFA047B}" name="shift4smallmove">
      <calculatedColumnFormula>MOD(16-MOD((C3-1),16),16)</calculatedColumnFormula>
    </tableColumn>
    <tableColumn id="11" xr3:uid="{EAEE28CD-BF0D-4D98-BB5E-ECB4F92BB925}" name="shift4small" dataDxfId="2">
      <calculatedColumnFormula>MOD(I3+J3,16)</calculatedColumnFormula>
    </tableColumn>
    <tableColumn id="12" xr3:uid="{2AC04976-4632-4476-AFD4-86BCEE10416A}" name="shift4big">
      <calculatedColumnFormula>MOD(16-MOD((D3-1),16),16)</calculatedColumnFormula>
    </tableColumn>
    <tableColumn id="13" xr3:uid="{554E249E-96BD-45AA-B4CE-AF4F0BC21589}" name="bltmask">
      <calculatedColumnFormula>POWER(2,16)-POWER(2,16-I3*2)</calculatedColumnFormula>
    </tableColumn>
    <tableColumn id="14" xr3:uid="{D4E299B0-2832-472B-B410-61D7F2739052}" name="B1" dataDxfId="1">
      <calculatedColumnFormula>IF(_xlfn.BITAND($M3,POWER(2,N$1))&gt;0,$F3*8+(15-N$1)+1-$L3+IF($H3&gt;1,16,0),$E3*16+(15-N$1)*2+1-$K3*2+IF($H3&gt;1,32,0))</calculatedColumnFormula>
    </tableColumn>
    <tableColumn id="15" xr3:uid="{1691BFA9-7919-440A-9E48-EF118C20BC34}" name="B2">
      <calculatedColumnFormula>IF(_xlfn.BITAND($M3,POWER(2,O$1))&gt;0,$F3*8+(15-O$1)+1-$L3+IF($H3&gt;1,16,0),$E3*16+(15-O$1)*2+1-$K3*2++IF($H3&gt;1,32,0))</calculatedColumnFormula>
    </tableColumn>
    <tableColumn id="16" xr3:uid="{B58BE60D-291E-4BAF-99A7-CB56C05A8D65}" name="B3">
      <calculatedColumnFormula>IF(_xlfn.BITAND($M3,POWER(2,P$1))&gt;0,$F3*8+(15-P$1)+1-$L3+IF($H3&gt;1,16,0),$E3*16+(15-P$1)*2+1-$K3*2++IF($H3&gt;1,32,0))</calculatedColumnFormula>
    </tableColumn>
    <tableColumn id="17" xr3:uid="{54FB69C2-F355-47EE-A9DD-2BAFC921F4D7}" name="B4">
      <calculatedColumnFormula>IF(_xlfn.BITAND($M3,POWER(2,Q$1))&gt;0,$F3*8+(15-Q$1)+1-$L3+IF($H3&gt;1,16,0),$E3*16+(15-Q$1)*2+1-$K3*2++IF($H3&gt;1,32,0))</calculatedColumnFormula>
    </tableColumn>
    <tableColumn id="18" xr3:uid="{D475FB7D-BBF4-4B09-8F78-64D60E1BBE13}" name="B5">
      <calculatedColumnFormula>IF(_xlfn.BITAND($M3,POWER(2,R$1))&gt;0,$F3*8+(15-R$1)+1-$L3+IF($H3&gt;1,16,0),$E3*16+(15-R$1)*2+1-$K3*2++IF($H3&gt;1,32,0))</calculatedColumnFormula>
    </tableColumn>
    <tableColumn id="19" xr3:uid="{2ECFF130-B41A-4470-B6D2-2B8520682E21}" name="B6">
      <calculatedColumnFormula>IF(_xlfn.BITAND($M3,POWER(2,S$1))&gt;0,$F3*8+(15-S$1)+1-$L3+IF($H3&gt;1,16,0),$E3*16+(15-S$1)*2+1-$K3*2++IF($H3&gt;1,32,0))</calculatedColumnFormula>
    </tableColumn>
    <tableColumn id="20" xr3:uid="{720D76DD-B4FB-4F92-AC8B-631C5553D56F}" name="B7">
      <calculatedColumnFormula>IF(_xlfn.BITAND($M3,POWER(2,T$1))&gt;0,$F3*8+(15-T$1)+1-$L3+IF($H3&gt;1,16,0),$E3*16+(15-T$1)*2+1-$K3*2++IF($H3&gt;1,32,0))</calculatedColumnFormula>
    </tableColumn>
    <tableColumn id="21" xr3:uid="{37AEE5E1-0591-45E5-A6F2-45A9F393BF91}" name="B8">
      <calculatedColumnFormula>IF(_xlfn.BITAND($M3,POWER(2,U$1))&gt;0,$F3*8+(15-U$1)+1-$L3+IF($H3&gt;1,16,0),$E3*16+(15-U$1)*2+1-$K3*2++IF($H3&gt;1,32,0))</calculatedColumnFormula>
    </tableColumn>
    <tableColumn id="22" xr3:uid="{305C3DD1-AE8D-470A-A21A-C5EB05DC00D1}" name="B9">
      <calculatedColumnFormula>IF(_xlfn.BITAND($M3,POWER(2,V$1))&gt;0,$F3*8+(15-V$1)+1-$L3+IF($H3&gt;1,16,0),$E3*16+(15-V$1)*2+1-$K3*2++IF($H3&gt;1,32,0))</calculatedColumnFormula>
    </tableColumn>
    <tableColumn id="23" xr3:uid="{BF779197-BA1F-476B-A21B-0C23AB35148E}" name="B10">
      <calculatedColumnFormula>IF(_xlfn.BITAND($M3,POWER(2,W$1))&gt;0,$F3*8+(15-W$1)+1-$L3+IF($H3&gt;1,16,0),$E3*16+(15-W$1)*2+1-$K3*2++IF($H3&gt;1,32,0))</calculatedColumnFormula>
    </tableColumn>
    <tableColumn id="24" xr3:uid="{5ACCAE9C-89CA-42D9-A23A-D550355D59C3}" name="B11">
      <calculatedColumnFormula>IF(_xlfn.BITAND($M3,POWER(2,X$1))&gt;0,$F3*8+(15-X$1)+1-$L3+IF($H3&gt;1,16,0),$E3*16+(15-X$1)*2+1-$K3*2++IF($H3&gt;1,32,0))</calculatedColumnFormula>
    </tableColumn>
    <tableColumn id="25" xr3:uid="{F3F8537C-2DFC-4D6C-86C3-D8B0A00578DB}" name="B12">
      <calculatedColumnFormula>IF(_xlfn.BITAND($M3,POWER(2,Y$1))&gt;0,$F3*8+(15-Y$1)+1-$L3+IF($H3&gt;1,16,0),$E3*16+(15-Y$1)*2+1-$K3*2++IF($H3&gt;1,32,0))</calculatedColumnFormula>
    </tableColumn>
    <tableColumn id="26" xr3:uid="{72CBB19D-32A4-4EAE-8019-AA0B6715DD9F}" name="B13">
      <calculatedColumnFormula>IF(_xlfn.BITAND($M3,POWER(2,Z$1))&gt;0,$F3*8+(15-Z$1)+1-$L3+IF($H3&gt;1,16,0),$E3*16+(15-Z$1)*2+1-$K3*2++IF($H3&gt;1,32,0))</calculatedColumnFormula>
    </tableColumn>
    <tableColumn id="27" xr3:uid="{8B2D5FF2-672B-4C5E-A89C-1DEA185F990D}" name="B14">
      <calculatedColumnFormula>IF(_xlfn.BITAND($M3,POWER(2,AA$1))&gt;0,$F3*8+(15-AA$1)+1-$L3+IF($H3&gt;1,16,0),$E3*16+(15-AA$1)*2+1-$K3*2++IF($H3&gt;1,32,0))</calculatedColumnFormula>
    </tableColumn>
    <tableColumn id="28" xr3:uid="{B2BF02AB-6798-4214-B57D-F045AFFD929A}" name="B15">
      <calculatedColumnFormula>IF(_xlfn.BITAND($M3,POWER(2,AB$1))&gt;0,$F3*8+(15-AB$1)+1-$L3+IF($H3&gt;1,16,0),$E3*16+(15-AB$1)*2+1-$K3*2++IF($H3&gt;1,32,0))</calculatedColumnFormula>
    </tableColumn>
    <tableColumn id="29" xr3:uid="{DC0ACC20-C517-4009-8C5F-350FAF400471}" name="B16">
      <calculatedColumnFormula>IF(_xlfn.BITAND($M3,POWER(2,AC$1))&gt;0,$F3*8+(15-AC$1)+1-$L3+IF($H3&gt;1,16,0),$E3*16+(15-AC$1)*2+1-$K3*2++IF($H3&gt;1,32,0))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40197-5783-448E-98EB-33498E15E255}">
  <dimension ref="A1"/>
  <sheetViews>
    <sheetView workbookViewId="0">
      <selection activeCell="B29" sqref="B29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7B52-EF1B-4D79-85EC-136E501E017F}">
  <dimension ref="A1:AK170"/>
  <sheetViews>
    <sheetView tabSelected="1" topLeftCell="A146" zoomScaleNormal="100" workbookViewId="0">
      <selection activeCell="G27" sqref="G27"/>
    </sheetView>
  </sheetViews>
  <sheetFormatPr baseColWidth="10" defaultRowHeight="14.25" x14ac:dyDescent="0.45"/>
  <cols>
    <col min="1" max="1" width="11.73046875" customWidth="1"/>
    <col min="5" max="5" width="12.59765625" customWidth="1"/>
    <col min="7" max="7" width="12.59765625" customWidth="1"/>
    <col min="8" max="8" width="12.265625" bestFit="1" customWidth="1"/>
    <col min="9" max="10" width="16.86328125" customWidth="1"/>
    <col min="11" max="11" width="12.59765625" customWidth="1"/>
    <col min="14" max="22" width="5.265625" customWidth="1"/>
    <col min="23" max="29" width="6.265625" customWidth="1"/>
  </cols>
  <sheetData>
    <row r="1" spans="1:37" x14ac:dyDescent="0.45">
      <c r="N1">
        <v>15</v>
      </c>
      <c r="O1">
        <v>14</v>
      </c>
      <c r="P1">
        <v>13</v>
      </c>
      <c r="Q1">
        <v>12</v>
      </c>
      <c r="R1">
        <v>11</v>
      </c>
      <c r="S1">
        <v>10</v>
      </c>
      <c r="T1">
        <v>9</v>
      </c>
      <c r="U1">
        <v>8</v>
      </c>
      <c r="V1">
        <v>7</v>
      </c>
      <c r="W1">
        <v>6</v>
      </c>
      <c r="X1">
        <v>5</v>
      </c>
      <c r="Y1">
        <v>4</v>
      </c>
      <c r="Z1">
        <v>3</v>
      </c>
      <c r="AA1">
        <v>2</v>
      </c>
      <c r="AB1">
        <v>1</v>
      </c>
      <c r="AC1">
        <v>0</v>
      </c>
      <c r="AD1" t="s">
        <v>7</v>
      </c>
      <c r="AE1">
        <v>1</v>
      </c>
    </row>
    <row r="2" spans="1:37" x14ac:dyDescent="0.45">
      <c r="A2" t="s">
        <v>7</v>
      </c>
      <c r="B2" t="s">
        <v>8</v>
      </c>
      <c r="C2" t="s">
        <v>0</v>
      </c>
      <c r="D2" t="s">
        <v>1</v>
      </c>
      <c r="E2" s="2" t="s">
        <v>2</v>
      </c>
      <c r="F2" s="2" t="s">
        <v>3</v>
      </c>
      <c r="G2" s="2" t="s">
        <v>26</v>
      </c>
      <c r="H2" s="2" t="s">
        <v>25</v>
      </c>
      <c r="I2" t="s">
        <v>27</v>
      </c>
      <c r="J2" t="s">
        <v>28</v>
      </c>
      <c r="K2" s="2" t="s">
        <v>4</v>
      </c>
      <c r="L2" t="s">
        <v>5</v>
      </c>
      <c r="M2" s="2" t="s">
        <v>6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  <c r="AA2" t="s">
        <v>22</v>
      </c>
      <c r="AB2" t="s">
        <v>23</v>
      </c>
      <c r="AC2" t="s">
        <v>24</v>
      </c>
    </row>
    <row r="3" spans="1:37" x14ac:dyDescent="0.45">
      <c r="A3">
        <v>1</v>
      </c>
      <c r="B3">
        <v>1</v>
      </c>
      <c r="C3">
        <f>ROUNDUP(D3/2,0)</f>
        <v>4</v>
      </c>
      <c r="D3">
        <f>7+22*($A3-1)+(32-I3*2)*($B3-1)</f>
        <v>7</v>
      </c>
      <c r="E3">
        <f>ROUNDDOWN((Tabelle1[[#This Row],[x4small]]-1)/16,0)*2-ROUNDDOWN((Tabelle1[[#This Row],[shift4smallzoom]]+Tabelle1[[#This Row],[shift4smallmove]])/16,0)*2</f>
        <v>0</v>
      </c>
      <c r="F3">
        <f t="shared" ref="F3:F7" si="0">ROUNDDOWN((D3-1)/16,0)*2</f>
        <v>0</v>
      </c>
      <c r="G3">
        <f>Tabelle1[[#This Row],[DstWord]]*2-(Tabelle1[[#This Row],[nrofwords]]-1)*2</f>
        <v>0</v>
      </c>
      <c r="H3">
        <f>IF(L3&gt;0,2,1)</f>
        <v>2</v>
      </c>
      <c r="I3">
        <f>$A3</f>
        <v>1</v>
      </c>
      <c r="J3">
        <f>MOD(16-MOD((C3-1),16),16)</f>
        <v>13</v>
      </c>
      <c r="K3">
        <f t="shared" ref="K3:K34" si="1">MOD(I3+J3,16)</f>
        <v>14</v>
      </c>
      <c r="L3">
        <f>MOD(16-MOD((D3-1),16),16)</f>
        <v>10</v>
      </c>
      <c r="M3">
        <f>POWER(2,16)-POWER(2,16-I3*2)</f>
        <v>49152</v>
      </c>
      <c r="N3">
        <f t="shared" ref="N3:N34" si="2">IF(_xlfn.BITAND($M3,POWER(2,N$1))&gt;0,$F3*8+(15-N$1)+1-$L3+IF($H3&gt;1,16,0),$E3*16+(15-N$1)*2+1-$K3*2+IF($H3&gt;1,32,0))</f>
        <v>7</v>
      </c>
      <c r="O3">
        <f t="shared" ref="O3:AC18" si="3">IF(_xlfn.BITAND($M3,POWER(2,O$1))&gt;0,$F3*8+(15-O$1)+1-$L3+IF($H3&gt;1,16,0),$E3*16+(15-O$1)*2+1-$K3*2++IF($H3&gt;1,32,0))</f>
        <v>8</v>
      </c>
      <c r="P3">
        <f t="shared" si="3"/>
        <v>9</v>
      </c>
      <c r="Q3">
        <f t="shared" si="3"/>
        <v>11</v>
      </c>
      <c r="R3">
        <f t="shared" si="3"/>
        <v>13</v>
      </c>
      <c r="S3">
        <f t="shared" si="3"/>
        <v>15</v>
      </c>
      <c r="T3">
        <f t="shared" si="3"/>
        <v>17</v>
      </c>
      <c r="U3">
        <f t="shared" si="3"/>
        <v>19</v>
      </c>
      <c r="V3">
        <f t="shared" si="3"/>
        <v>21</v>
      </c>
      <c r="W3">
        <f t="shared" si="3"/>
        <v>23</v>
      </c>
      <c r="X3">
        <f t="shared" si="3"/>
        <v>25</v>
      </c>
      <c r="Y3">
        <f t="shared" si="3"/>
        <v>27</v>
      </c>
      <c r="Z3">
        <f t="shared" si="3"/>
        <v>29</v>
      </c>
      <c r="AA3">
        <f t="shared" si="3"/>
        <v>31</v>
      </c>
      <c r="AB3">
        <f t="shared" si="3"/>
        <v>33</v>
      </c>
      <c r="AC3">
        <f t="shared" si="3"/>
        <v>35</v>
      </c>
    </row>
    <row r="4" spans="1:37" x14ac:dyDescent="0.45">
      <c r="A4">
        <f>A3+ROUNDDOWN(B3/21,0)</f>
        <v>1</v>
      </c>
      <c r="B4">
        <f>MOD(-1+B3+1,21)+1</f>
        <v>2</v>
      </c>
      <c r="C4">
        <f t="shared" ref="C4:C44" si="4">ROUNDUP(D4/2,0)</f>
        <v>19</v>
      </c>
      <c r="D4">
        <f t="shared" ref="D4:D44" si="5">7+22*($A4-1)+(32-I4*2)*($B4-1)</f>
        <v>37</v>
      </c>
      <c r="E4">
        <f>ROUNDDOWN((Tabelle1[[#This Row],[x4small]]-1)/16,0)*2-ROUNDDOWN((Tabelle1[[#This Row],[shift4smallzoom]]+Tabelle1[[#This Row],[shift4smallmove]])/16,0)*2</f>
        <v>2</v>
      </c>
      <c r="F4">
        <f t="shared" si="0"/>
        <v>4</v>
      </c>
      <c r="G4">
        <f>Tabelle1[[#This Row],[DstWord]]*2-(Tabelle1[[#This Row],[nrofwords]]-1)*2</f>
        <v>2</v>
      </c>
      <c r="H4">
        <f t="shared" ref="H4:H44" si="6">IF(L4&gt;0,2,1)</f>
        <v>2</v>
      </c>
      <c r="I4">
        <f t="shared" ref="I4:I67" si="7">$A4</f>
        <v>1</v>
      </c>
      <c r="J4">
        <f>MOD(16-MOD((C4-1),16),16)</f>
        <v>14</v>
      </c>
      <c r="K4">
        <f t="shared" si="1"/>
        <v>15</v>
      </c>
      <c r="L4">
        <f>MOD(16-MOD((D4-1),16),16)</f>
        <v>12</v>
      </c>
      <c r="M4">
        <f>POWER(2,16)-POWER(2,16-I4*2)</f>
        <v>49152</v>
      </c>
      <c r="N4">
        <f t="shared" si="2"/>
        <v>37</v>
      </c>
      <c r="O4">
        <f t="shared" si="3"/>
        <v>38</v>
      </c>
      <c r="P4">
        <f t="shared" si="3"/>
        <v>39</v>
      </c>
      <c r="Q4">
        <f t="shared" si="3"/>
        <v>41</v>
      </c>
      <c r="R4">
        <f t="shared" si="3"/>
        <v>43</v>
      </c>
      <c r="S4">
        <f t="shared" si="3"/>
        <v>45</v>
      </c>
      <c r="T4">
        <f t="shared" si="3"/>
        <v>47</v>
      </c>
      <c r="U4">
        <f t="shared" si="3"/>
        <v>49</v>
      </c>
      <c r="V4">
        <f t="shared" si="3"/>
        <v>51</v>
      </c>
      <c r="W4">
        <f t="shared" si="3"/>
        <v>53</v>
      </c>
      <c r="X4">
        <f t="shared" si="3"/>
        <v>55</v>
      </c>
      <c r="Y4">
        <f t="shared" si="3"/>
        <v>57</v>
      </c>
      <c r="Z4">
        <f t="shared" si="3"/>
        <v>59</v>
      </c>
      <c r="AA4">
        <f t="shared" si="3"/>
        <v>61</v>
      </c>
      <c r="AB4">
        <f t="shared" si="3"/>
        <v>63</v>
      </c>
      <c r="AC4">
        <f t="shared" si="3"/>
        <v>65</v>
      </c>
    </row>
    <row r="5" spans="1:37" x14ac:dyDescent="0.45">
      <c r="A5">
        <f t="shared" ref="A5:A44" si="8">A4+ROUNDDOWN(B4/21,0)</f>
        <v>1</v>
      </c>
      <c r="B5">
        <f t="shared" ref="B5:B23" si="9">MOD(-1+B4+1,21)+1</f>
        <v>3</v>
      </c>
      <c r="C5">
        <f t="shared" si="4"/>
        <v>34</v>
      </c>
      <c r="D5">
        <f t="shared" si="5"/>
        <v>67</v>
      </c>
      <c r="E5">
        <f>ROUNDDOWN((Tabelle1[[#This Row],[x4small]]-1)/16,0)*2-ROUNDDOWN((Tabelle1[[#This Row],[shift4smallzoom]]+Tabelle1[[#This Row],[shift4smallmove]])/16,0)*2</f>
        <v>2</v>
      </c>
      <c r="F5">
        <f t="shared" si="0"/>
        <v>8</v>
      </c>
      <c r="G5">
        <f>Tabelle1[[#This Row],[DstWord]]*2-(Tabelle1[[#This Row],[nrofwords]]-1)*2</f>
        <v>4</v>
      </c>
      <c r="H5">
        <f>IF(L5&gt;0,2,1)</f>
        <v>2</v>
      </c>
      <c r="I5">
        <f t="shared" si="7"/>
        <v>1</v>
      </c>
      <c r="J5">
        <f>MOD(16-MOD((C5-1),16),16)</f>
        <v>15</v>
      </c>
      <c r="K5">
        <f t="shared" si="1"/>
        <v>0</v>
      </c>
      <c r="L5">
        <f>MOD(16-MOD((D5-1),16),16)</f>
        <v>14</v>
      </c>
      <c r="M5">
        <f>POWER(2,16)-POWER(2,16-I5*2)</f>
        <v>49152</v>
      </c>
      <c r="N5">
        <f t="shared" si="2"/>
        <v>67</v>
      </c>
      <c r="O5">
        <f t="shared" si="3"/>
        <v>68</v>
      </c>
      <c r="P5">
        <f t="shared" si="3"/>
        <v>69</v>
      </c>
      <c r="Q5">
        <f t="shared" si="3"/>
        <v>71</v>
      </c>
      <c r="R5">
        <f t="shared" si="3"/>
        <v>73</v>
      </c>
      <c r="S5">
        <f t="shared" si="3"/>
        <v>75</v>
      </c>
      <c r="T5">
        <f t="shared" si="3"/>
        <v>77</v>
      </c>
      <c r="U5">
        <f t="shared" si="3"/>
        <v>79</v>
      </c>
      <c r="V5">
        <f t="shared" si="3"/>
        <v>81</v>
      </c>
      <c r="W5">
        <f t="shared" si="3"/>
        <v>83</v>
      </c>
      <c r="X5">
        <f t="shared" si="3"/>
        <v>85</v>
      </c>
      <c r="Y5">
        <f t="shared" si="3"/>
        <v>87</v>
      </c>
      <c r="Z5">
        <f t="shared" si="3"/>
        <v>89</v>
      </c>
      <c r="AA5">
        <f t="shared" si="3"/>
        <v>91</v>
      </c>
      <c r="AB5">
        <f t="shared" si="3"/>
        <v>93</v>
      </c>
      <c r="AC5">
        <f t="shared" si="3"/>
        <v>95</v>
      </c>
    </row>
    <row r="6" spans="1:37" x14ac:dyDescent="0.45">
      <c r="A6">
        <f t="shared" si="8"/>
        <v>1</v>
      </c>
      <c r="B6">
        <f t="shared" si="9"/>
        <v>4</v>
      </c>
      <c r="C6">
        <f t="shared" si="4"/>
        <v>49</v>
      </c>
      <c r="D6">
        <f>7+22*($A6-1)+(32-I6*2)*($B6-1)</f>
        <v>97</v>
      </c>
      <c r="E6">
        <f>ROUNDDOWN((Tabelle1[[#This Row],[x4small]]-1)/16,0)*2-ROUNDDOWN((Tabelle1[[#This Row],[shift4smallzoom]]+Tabelle1[[#This Row],[shift4smallmove]])/16,0)*2</f>
        <v>6</v>
      </c>
      <c r="F6">
        <f t="shared" si="0"/>
        <v>12</v>
      </c>
      <c r="G6">
        <f>Tabelle1[[#This Row],[DstWord]]*2-(Tabelle1[[#This Row],[nrofwords]]-1)*2</f>
        <v>8</v>
      </c>
      <c r="H6">
        <f>IF(L6&gt;0,2,1)</f>
        <v>1</v>
      </c>
      <c r="I6">
        <f t="shared" si="7"/>
        <v>1</v>
      </c>
      <c r="J6">
        <f>MOD(16-MOD((C6-1),16),16)</f>
        <v>0</v>
      </c>
      <c r="K6">
        <f t="shared" si="1"/>
        <v>1</v>
      </c>
      <c r="L6">
        <f>MOD(16-MOD((D6-1),16),16)</f>
        <v>0</v>
      </c>
      <c r="M6">
        <f>POWER(2,16)-POWER(2,16-I6*2)</f>
        <v>49152</v>
      </c>
      <c r="N6">
        <f t="shared" si="2"/>
        <v>97</v>
      </c>
      <c r="O6">
        <f t="shared" si="3"/>
        <v>98</v>
      </c>
      <c r="P6">
        <f t="shared" si="3"/>
        <v>99</v>
      </c>
      <c r="Q6">
        <f t="shared" si="3"/>
        <v>101</v>
      </c>
      <c r="R6">
        <f t="shared" si="3"/>
        <v>103</v>
      </c>
      <c r="S6">
        <f t="shared" si="3"/>
        <v>105</v>
      </c>
      <c r="T6">
        <f t="shared" si="3"/>
        <v>107</v>
      </c>
      <c r="U6">
        <f t="shared" si="3"/>
        <v>109</v>
      </c>
      <c r="V6">
        <f t="shared" si="3"/>
        <v>111</v>
      </c>
      <c r="W6">
        <f t="shared" si="3"/>
        <v>113</v>
      </c>
      <c r="X6">
        <f t="shared" si="3"/>
        <v>115</v>
      </c>
      <c r="Y6">
        <f t="shared" si="3"/>
        <v>117</v>
      </c>
      <c r="Z6">
        <f t="shared" si="3"/>
        <v>119</v>
      </c>
      <c r="AA6">
        <f t="shared" si="3"/>
        <v>121</v>
      </c>
      <c r="AB6">
        <f t="shared" si="3"/>
        <v>123</v>
      </c>
      <c r="AC6">
        <f t="shared" si="3"/>
        <v>125</v>
      </c>
    </row>
    <row r="7" spans="1:37" x14ac:dyDescent="0.45">
      <c r="A7">
        <f t="shared" si="8"/>
        <v>1</v>
      </c>
      <c r="B7">
        <f t="shared" si="9"/>
        <v>5</v>
      </c>
      <c r="C7">
        <f t="shared" si="4"/>
        <v>64</v>
      </c>
      <c r="D7">
        <f t="shared" si="5"/>
        <v>127</v>
      </c>
      <c r="E7">
        <f>ROUNDDOWN((Tabelle1[[#This Row],[x4small]]-1)/16,0)*2-ROUNDDOWN((Tabelle1[[#This Row],[shift4smallzoom]]+Tabelle1[[#This Row],[shift4smallmove]])/16,0)*2</f>
        <v>6</v>
      </c>
      <c r="F7">
        <f t="shared" si="0"/>
        <v>14</v>
      </c>
      <c r="G7">
        <f>Tabelle1[[#This Row],[DstWord]]*2-(Tabelle1[[#This Row],[nrofwords]]-1)*2</f>
        <v>8</v>
      </c>
      <c r="H7">
        <f t="shared" si="6"/>
        <v>2</v>
      </c>
      <c r="I7">
        <f t="shared" si="7"/>
        <v>1</v>
      </c>
      <c r="J7">
        <f>MOD(16-MOD((C7-1),16),16)</f>
        <v>1</v>
      </c>
      <c r="K7">
        <f t="shared" si="1"/>
        <v>2</v>
      </c>
      <c r="L7">
        <f>MOD(16-MOD((D7-1),16),16)</f>
        <v>2</v>
      </c>
      <c r="M7">
        <f>POWER(2,16)-POWER(2,16-I7*2)</f>
        <v>49152</v>
      </c>
      <c r="N7">
        <f t="shared" si="2"/>
        <v>127</v>
      </c>
      <c r="O7">
        <f t="shared" si="3"/>
        <v>128</v>
      </c>
      <c r="P7">
        <f t="shared" si="3"/>
        <v>129</v>
      </c>
      <c r="Q7">
        <f t="shared" si="3"/>
        <v>131</v>
      </c>
      <c r="R7">
        <f t="shared" si="3"/>
        <v>133</v>
      </c>
      <c r="S7">
        <f t="shared" si="3"/>
        <v>135</v>
      </c>
      <c r="T7">
        <f t="shared" si="3"/>
        <v>137</v>
      </c>
      <c r="U7">
        <f t="shared" si="3"/>
        <v>139</v>
      </c>
      <c r="V7">
        <f t="shared" si="3"/>
        <v>141</v>
      </c>
      <c r="W7">
        <f t="shared" si="3"/>
        <v>143</v>
      </c>
      <c r="X7">
        <f t="shared" si="3"/>
        <v>145</v>
      </c>
      <c r="Y7">
        <f t="shared" si="3"/>
        <v>147</v>
      </c>
      <c r="Z7">
        <f t="shared" si="3"/>
        <v>149</v>
      </c>
      <c r="AA7">
        <f t="shared" si="3"/>
        <v>151</v>
      </c>
      <c r="AB7">
        <f t="shared" si="3"/>
        <v>153</v>
      </c>
      <c r="AC7">
        <f t="shared" si="3"/>
        <v>155</v>
      </c>
      <c r="AH7" s="1"/>
      <c r="AI7">
        <v>1</v>
      </c>
      <c r="AJ7">
        <v>16</v>
      </c>
      <c r="AK7">
        <v>0</v>
      </c>
    </row>
    <row r="8" spans="1:37" x14ac:dyDescent="0.45">
      <c r="A8">
        <f t="shared" si="8"/>
        <v>1</v>
      </c>
      <c r="B8">
        <f t="shared" si="9"/>
        <v>6</v>
      </c>
      <c r="C8">
        <f t="shared" si="4"/>
        <v>79</v>
      </c>
      <c r="D8">
        <f t="shared" si="5"/>
        <v>157</v>
      </c>
      <c r="E8">
        <f>ROUNDDOWN((Tabelle1[[#This Row],[x4small]]-1)/16,0)*2-ROUNDDOWN((Tabelle1[[#This Row],[shift4smallzoom]]+Tabelle1[[#This Row],[shift4smallmove]])/16,0)*2</f>
        <v>8</v>
      </c>
      <c r="F8">
        <f t="shared" ref="F8:F13" si="10">ROUNDDOWN((D8-1)/16,0)*2</f>
        <v>18</v>
      </c>
      <c r="G8">
        <f>Tabelle1[[#This Row],[DstWord]]*2-(Tabelle1[[#This Row],[nrofwords]]-1)*2</f>
        <v>10</v>
      </c>
      <c r="H8">
        <f t="shared" si="6"/>
        <v>2</v>
      </c>
      <c r="I8">
        <f t="shared" si="7"/>
        <v>1</v>
      </c>
      <c r="J8">
        <f t="shared" ref="J8:J12" si="11">MOD(16-MOD((C8-1),16),16)</f>
        <v>2</v>
      </c>
      <c r="K8">
        <f t="shared" si="1"/>
        <v>3</v>
      </c>
      <c r="L8">
        <f t="shared" ref="L8:L13" si="12">MOD(16-MOD((D8-1),16),16)</f>
        <v>4</v>
      </c>
      <c r="M8">
        <f t="shared" ref="M8:M13" si="13">POWER(2,16)-POWER(2,16-I8*2)</f>
        <v>49152</v>
      </c>
      <c r="N8">
        <f t="shared" si="2"/>
        <v>157</v>
      </c>
      <c r="O8">
        <f t="shared" si="3"/>
        <v>158</v>
      </c>
      <c r="P8">
        <f t="shared" si="3"/>
        <v>159</v>
      </c>
      <c r="Q8">
        <f t="shared" si="3"/>
        <v>161</v>
      </c>
      <c r="R8">
        <f t="shared" si="3"/>
        <v>163</v>
      </c>
      <c r="S8">
        <f t="shared" si="3"/>
        <v>165</v>
      </c>
      <c r="T8">
        <f t="shared" si="3"/>
        <v>167</v>
      </c>
      <c r="U8">
        <f t="shared" si="3"/>
        <v>169</v>
      </c>
      <c r="V8">
        <f t="shared" si="3"/>
        <v>171</v>
      </c>
      <c r="W8">
        <f t="shared" si="3"/>
        <v>173</v>
      </c>
      <c r="X8">
        <f t="shared" si="3"/>
        <v>175</v>
      </c>
      <c r="Y8">
        <f t="shared" si="3"/>
        <v>177</v>
      </c>
      <c r="Z8">
        <f t="shared" si="3"/>
        <v>179</v>
      </c>
      <c r="AA8">
        <f t="shared" si="3"/>
        <v>181</v>
      </c>
      <c r="AB8">
        <f t="shared" si="3"/>
        <v>183</v>
      </c>
      <c r="AC8">
        <f t="shared" si="3"/>
        <v>185</v>
      </c>
      <c r="AI8">
        <v>17</v>
      </c>
      <c r="AJ8">
        <v>32</v>
      </c>
      <c r="AK8">
        <v>2</v>
      </c>
    </row>
    <row r="9" spans="1:37" x14ac:dyDescent="0.45">
      <c r="A9">
        <f t="shared" si="8"/>
        <v>1</v>
      </c>
      <c r="B9">
        <f t="shared" si="9"/>
        <v>7</v>
      </c>
      <c r="C9">
        <f t="shared" si="4"/>
        <v>94</v>
      </c>
      <c r="D9">
        <f t="shared" si="5"/>
        <v>187</v>
      </c>
      <c r="E9">
        <f>ROUNDDOWN((Tabelle1[[#This Row],[x4small]]-1)/16,0)*2-ROUNDDOWN((Tabelle1[[#This Row],[shift4smallzoom]]+Tabelle1[[#This Row],[shift4smallmove]])/16,0)*2</f>
        <v>10</v>
      </c>
      <c r="F9">
        <f t="shared" si="10"/>
        <v>22</v>
      </c>
      <c r="G9">
        <f>Tabelle1[[#This Row],[DstWord]]*2-(Tabelle1[[#This Row],[nrofwords]]-1)*2</f>
        <v>12</v>
      </c>
      <c r="H9">
        <f t="shared" si="6"/>
        <v>2</v>
      </c>
      <c r="I9">
        <f t="shared" si="7"/>
        <v>1</v>
      </c>
      <c r="J9">
        <f t="shared" si="11"/>
        <v>3</v>
      </c>
      <c r="K9">
        <f t="shared" si="1"/>
        <v>4</v>
      </c>
      <c r="L9">
        <f t="shared" si="12"/>
        <v>6</v>
      </c>
      <c r="M9">
        <f t="shared" si="13"/>
        <v>49152</v>
      </c>
      <c r="N9">
        <f t="shared" si="2"/>
        <v>187</v>
      </c>
      <c r="O9">
        <f t="shared" si="3"/>
        <v>188</v>
      </c>
      <c r="P9">
        <f t="shared" si="3"/>
        <v>189</v>
      </c>
      <c r="Q9">
        <f t="shared" si="3"/>
        <v>191</v>
      </c>
      <c r="R9">
        <f t="shared" si="3"/>
        <v>193</v>
      </c>
      <c r="S9">
        <f t="shared" si="3"/>
        <v>195</v>
      </c>
      <c r="T9">
        <f t="shared" si="3"/>
        <v>197</v>
      </c>
      <c r="U9">
        <f t="shared" si="3"/>
        <v>199</v>
      </c>
      <c r="V9">
        <f t="shared" si="3"/>
        <v>201</v>
      </c>
      <c r="W9">
        <f t="shared" si="3"/>
        <v>203</v>
      </c>
      <c r="X9">
        <f t="shared" si="3"/>
        <v>205</v>
      </c>
      <c r="Y9">
        <f t="shared" si="3"/>
        <v>207</v>
      </c>
      <c r="Z9">
        <f t="shared" si="3"/>
        <v>209</v>
      </c>
      <c r="AA9">
        <f t="shared" si="3"/>
        <v>211</v>
      </c>
      <c r="AB9">
        <f t="shared" si="3"/>
        <v>213</v>
      </c>
      <c r="AC9">
        <f t="shared" si="3"/>
        <v>215</v>
      </c>
      <c r="AI9">
        <v>33</v>
      </c>
      <c r="AJ9">
        <v>48</v>
      </c>
      <c r="AK9">
        <v>4</v>
      </c>
    </row>
    <row r="10" spans="1:37" x14ac:dyDescent="0.45">
      <c r="A10">
        <f t="shared" si="8"/>
        <v>1</v>
      </c>
      <c r="B10">
        <f t="shared" si="9"/>
        <v>8</v>
      </c>
      <c r="C10">
        <f t="shared" si="4"/>
        <v>109</v>
      </c>
      <c r="D10">
        <f t="shared" si="5"/>
        <v>217</v>
      </c>
      <c r="E10">
        <f>ROUNDDOWN((Tabelle1[[#This Row],[x4small]]-1)/16,0)*2-ROUNDDOWN((Tabelle1[[#This Row],[shift4smallzoom]]+Tabelle1[[#This Row],[shift4smallmove]])/16,0)*2</f>
        <v>12</v>
      </c>
      <c r="F10">
        <f t="shared" si="10"/>
        <v>26</v>
      </c>
      <c r="G10">
        <f>Tabelle1[[#This Row],[DstWord]]*2-(Tabelle1[[#This Row],[nrofwords]]-1)*2</f>
        <v>14</v>
      </c>
      <c r="H10">
        <f t="shared" si="6"/>
        <v>2</v>
      </c>
      <c r="I10">
        <f t="shared" si="7"/>
        <v>1</v>
      </c>
      <c r="J10">
        <f t="shared" si="11"/>
        <v>4</v>
      </c>
      <c r="K10">
        <f t="shared" si="1"/>
        <v>5</v>
      </c>
      <c r="L10">
        <f t="shared" si="12"/>
        <v>8</v>
      </c>
      <c r="M10">
        <f t="shared" si="13"/>
        <v>49152</v>
      </c>
      <c r="N10">
        <f t="shared" si="2"/>
        <v>217</v>
      </c>
      <c r="O10">
        <f t="shared" si="3"/>
        <v>218</v>
      </c>
      <c r="P10">
        <f t="shared" si="3"/>
        <v>219</v>
      </c>
      <c r="Q10">
        <f t="shared" si="3"/>
        <v>221</v>
      </c>
      <c r="R10">
        <f t="shared" si="3"/>
        <v>223</v>
      </c>
      <c r="S10">
        <f t="shared" si="3"/>
        <v>225</v>
      </c>
      <c r="T10">
        <f t="shared" si="3"/>
        <v>227</v>
      </c>
      <c r="U10">
        <f t="shared" si="3"/>
        <v>229</v>
      </c>
      <c r="V10">
        <f t="shared" si="3"/>
        <v>231</v>
      </c>
      <c r="W10">
        <f t="shared" si="3"/>
        <v>233</v>
      </c>
      <c r="X10">
        <f>IF(_xlfn.BITAND($M10,POWER(2,X$1))&gt;0,$F10*8+(15-X$1)+1-$L10+IF($H10&gt;1,16,0),$E10*16+(15-X$1)*2+1-$K10*2++IF($H10&gt;1,32,0))</f>
        <v>235</v>
      </c>
      <c r="Y10">
        <f t="shared" si="3"/>
        <v>237</v>
      </c>
      <c r="Z10">
        <f t="shared" si="3"/>
        <v>239</v>
      </c>
      <c r="AA10">
        <f t="shared" si="3"/>
        <v>241</v>
      </c>
      <c r="AB10">
        <f t="shared" si="3"/>
        <v>243</v>
      </c>
      <c r="AC10">
        <f t="shared" si="3"/>
        <v>245</v>
      </c>
      <c r="AI10">
        <v>49</v>
      </c>
      <c r="AJ10">
        <v>64</v>
      </c>
      <c r="AK10">
        <v>6</v>
      </c>
    </row>
    <row r="11" spans="1:37" x14ac:dyDescent="0.45">
      <c r="A11">
        <f t="shared" si="8"/>
        <v>1</v>
      </c>
      <c r="B11">
        <f t="shared" si="9"/>
        <v>9</v>
      </c>
      <c r="C11">
        <f t="shared" si="4"/>
        <v>124</v>
      </c>
      <c r="D11">
        <f t="shared" si="5"/>
        <v>247</v>
      </c>
      <c r="E11">
        <f>ROUNDDOWN((Tabelle1[[#This Row],[x4small]]-1)/16,0)*2-ROUNDDOWN((Tabelle1[[#This Row],[shift4smallzoom]]+Tabelle1[[#This Row],[shift4smallmove]])/16,0)*2</f>
        <v>14</v>
      </c>
      <c r="F11">
        <f t="shared" si="10"/>
        <v>30</v>
      </c>
      <c r="G11">
        <f>Tabelle1[[#This Row],[DstWord]]*2-(Tabelle1[[#This Row],[nrofwords]]-1)*2</f>
        <v>16</v>
      </c>
      <c r="H11">
        <f t="shared" si="6"/>
        <v>2</v>
      </c>
      <c r="I11">
        <f t="shared" si="7"/>
        <v>1</v>
      </c>
      <c r="J11">
        <f t="shared" si="11"/>
        <v>5</v>
      </c>
      <c r="K11">
        <f t="shared" si="1"/>
        <v>6</v>
      </c>
      <c r="L11">
        <f t="shared" si="12"/>
        <v>10</v>
      </c>
      <c r="M11">
        <f t="shared" si="13"/>
        <v>49152</v>
      </c>
      <c r="N11">
        <f t="shared" si="2"/>
        <v>247</v>
      </c>
      <c r="O11">
        <f t="shared" si="3"/>
        <v>248</v>
      </c>
      <c r="P11">
        <f t="shared" si="3"/>
        <v>249</v>
      </c>
      <c r="Q11">
        <f t="shared" si="3"/>
        <v>251</v>
      </c>
      <c r="R11">
        <f t="shared" si="3"/>
        <v>253</v>
      </c>
      <c r="S11">
        <f t="shared" si="3"/>
        <v>255</v>
      </c>
      <c r="T11">
        <f t="shared" si="3"/>
        <v>257</v>
      </c>
      <c r="U11">
        <f t="shared" si="3"/>
        <v>259</v>
      </c>
      <c r="V11">
        <f t="shared" si="3"/>
        <v>261</v>
      </c>
      <c r="W11">
        <f t="shared" si="3"/>
        <v>263</v>
      </c>
      <c r="X11">
        <f t="shared" si="3"/>
        <v>265</v>
      </c>
      <c r="Y11">
        <f t="shared" si="3"/>
        <v>267</v>
      </c>
      <c r="Z11">
        <f t="shared" si="3"/>
        <v>269</v>
      </c>
      <c r="AA11">
        <f t="shared" si="3"/>
        <v>271</v>
      </c>
      <c r="AB11">
        <f t="shared" si="3"/>
        <v>273</v>
      </c>
      <c r="AC11">
        <f t="shared" si="3"/>
        <v>275</v>
      </c>
      <c r="AI11">
        <v>65</v>
      </c>
      <c r="AJ11">
        <v>80</v>
      </c>
    </row>
    <row r="12" spans="1:37" x14ac:dyDescent="0.45">
      <c r="A12">
        <f t="shared" si="8"/>
        <v>1</v>
      </c>
      <c r="B12">
        <f t="shared" si="9"/>
        <v>10</v>
      </c>
      <c r="C12">
        <f t="shared" si="4"/>
        <v>139</v>
      </c>
      <c r="D12">
        <f t="shared" si="5"/>
        <v>277</v>
      </c>
      <c r="E12">
        <f>ROUNDDOWN((Tabelle1[[#This Row],[x4small]]-1)/16,0)*2-ROUNDDOWN((Tabelle1[[#This Row],[shift4smallzoom]]+Tabelle1[[#This Row],[shift4smallmove]])/16,0)*2</f>
        <v>16</v>
      </c>
      <c r="F12">
        <f t="shared" si="10"/>
        <v>34</v>
      </c>
      <c r="G12">
        <f>Tabelle1[[#This Row],[DstWord]]*2-(Tabelle1[[#This Row],[nrofwords]]-1)*2</f>
        <v>18</v>
      </c>
      <c r="H12">
        <f>IF(L12&gt;0,2,1)</f>
        <v>2</v>
      </c>
      <c r="I12">
        <f t="shared" si="7"/>
        <v>1</v>
      </c>
      <c r="J12">
        <f t="shared" si="11"/>
        <v>6</v>
      </c>
      <c r="K12">
        <f t="shared" si="1"/>
        <v>7</v>
      </c>
      <c r="L12">
        <f t="shared" si="12"/>
        <v>12</v>
      </c>
      <c r="M12">
        <f t="shared" si="13"/>
        <v>49152</v>
      </c>
      <c r="N12">
        <f t="shared" si="2"/>
        <v>277</v>
      </c>
      <c r="O12">
        <f t="shared" si="3"/>
        <v>278</v>
      </c>
      <c r="P12">
        <f t="shared" si="3"/>
        <v>279</v>
      </c>
      <c r="Q12">
        <f t="shared" si="3"/>
        <v>281</v>
      </c>
      <c r="R12">
        <f t="shared" si="3"/>
        <v>283</v>
      </c>
      <c r="S12">
        <f t="shared" si="3"/>
        <v>285</v>
      </c>
      <c r="T12">
        <f t="shared" si="3"/>
        <v>287</v>
      </c>
      <c r="U12">
        <f t="shared" si="3"/>
        <v>289</v>
      </c>
      <c r="V12">
        <f t="shared" si="3"/>
        <v>291</v>
      </c>
      <c r="W12">
        <f t="shared" si="3"/>
        <v>293</v>
      </c>
      <c r="X12">
        <f t="shared" si="3"/>
        <v>295</v>
      </c>
      <c r="Y12">
        <f t="shared" si="3"/>
        <v>297</v>
      </c>
      <c r="Z12">
        <f t="shared" si="3"/>
        <v>299</v>
      </c>
      <c r="AA12">
        <f t="shared" si="3"/>
        <v>301</v>
      </c>
      <c r="AB12">
        <f t="shared" si="3"/>
        <v>303</v>
      </c>
      <c r="AC12">
        <f t="shared" si="3"/>
        <v>305</v>
      </c>
      <c r="AI12">
        <v>81</v>
      </c>
      <c r="AJ12">
        <v>96</v>
      </c>
    </row>
    <row r="13" spans="1:37" x14ac:dyDescent="0.45">
      <c r="A13">
        <f t="shared" si="8"/>
        <v>1</v>
      </c>
      <c r="B13">
        <f t="shared" si="9"/>
        <v>11</v>
      </c>
      <c r="C13">
        <f t="shared" si="4"/>
        <v>154</v>
      </c>
      <c r="D13">
        <f t="shared" si="5"/>
        <v>307</v>
      </c>
      <c r="E13">
        <f>ROUNDDOWN((Tabelle1[[#This Row],[x4small]]-1)/16,0)*2-ROUNDDOWN((Tabelle1[[#This Row],[shift4smallzoom]]+Tabelle1[[#This Row],[shift4smallmove]])/16,0)*2</f>
        <v>18</v>
      </c>
      <c r="F13">
        <f t="shared" si="10"/>
        <v>38</v>
      </c>
      <c r="G13">
        <f>Tabelle1[[#This Row],[DstWord]]*2-(Tabelle1[[#This Row],[nrofwords]]-1)*2</f>
        <v>20</v>
      </c>
      <c r="H13">
        <f t="shared" si="6"/>
        <v>2</v>
      </c>
      <c r="I13">
        <f t="shared" si="7"/>
        <v>1</v>
      </c>
      <c r="J13">
        <f>MOD(16-MOD((C13-1),16),16)</f>
        <v>7</v>
      </c>
      <c r="K13">
        <f t="shared" si="1"/>
        <v>8</v>
      </c>
      <c r="L13">
        <f t="shared" si="12"/>
        <v>14</v>
      </c>
      <c r="M13">
        <f t="shared" si="13"/>
        <v>49152</v>
      </c>
      <c r="N13">
        <f t="shared" si="2"/>
        <v>307</v>
      </c>
      <c r="O13">
        <f t="shared" si="3"/>
        <v>308</v>
      </c>
      <c r="P13">
        <f t="shared" si="3"/>
        <v>309</v>
      </c>
      <c r="Q13">
        <f t="shared" si="3"/>
        <v>311</v>
      </c>
      <c r="R13">
        <f t="shared" si="3"/>
        <v>313</v>
      </c>
      <c r="S13">
        <f t="shared" si="3"/>
        <v>315</v>
      </c>
      <c r="T13">
        <f t="shared" si="3"/>
        <v>317</v>
      </c>
      <c r="U13">
        <f t="shared" si="3"/>
        <v>319</v>
      </c>
      <c r="V13">
        <f t="shared" si="3"/>
        <v>321</v>
      </c>
      <c r="W13">
        <f t="shared" si="3"/>
        <v>323</v>
      </c>
      <c r="X13">
        <f t="shared" si="3"/>
        <v>325</v>
      </c>
      <c r="Y13">
        <f t="shared" si="3"/>
        <v>327</v>
      </c>
      <c r="Z13">
        <f t="shared" si="3"/>
        <v>329</v>
      </c>
      <c r="AA13">
        <f t="shared" si="3"/>
        <v>331</v>
      </c>
      <c r="AB13">
        <f t="shared" si="3"/>
        <v>333</v>
      </c>
      <c r="AC13">
        <f t="shared" si="3"/>
        <v>335</v>
      </c>
      <c r="AI13">
        <v>97</v>
      </c>
      <c r="AJ13">
        <v>112</v>
      </c>
    </row>
    <row r="14" spans="1:37" x14ac:dyDescent="0.45">
      <c r="A14">
        <f t="shared" si="8"/>
        <v>1</v>
      </c>
      <c r="B14">
        <f t="shared" si="9"/>
        <v>12</v>
      </c>
      <c r="C14">
        <f t="shared" si="4"/>
        <v>169</v>
      </c>
      <c r="D14">
        <f t="shared" si="5"/>
        <v>337</v>
      </c>
      <c r="E14">
        <f>ROUNDDOWN((Tabelle1[[#This Row],[x4small]]-1)/16,0)*2-ROUNDDOWN((Tabelle1[[#This Row],[shift4smallzoom]]+Tabelle1[[#This Row],[shift4smallmove]])/16,0)*2</f>
        <v>20</v>
      </c>
      <c r="F14">
        <f t="shared" ref="F14:F44" si="14">ROUNDDOWN((D14-1)/16,0)*2</f>
        <v>42</v>
      </c>
      <c r="G14">
        <f>Tabelle1[[#This Row],[DstWord]]*2-(Tabelle1[[#This Row],[nrofwords]]-1)*2</f>
        <v>24</v>
      </c>
      <c r="H14">
        <f t="shared" si="6"/>
        <v>1</v>
      </c>
      <c r="I14">
        <f t="shared" si="7"/>
        <v>1</v>
      </c>
      <c r="J14">
        <f t="shared" ref="J14:J44" si="15">MOD(16-MOD((C14-1),16),16)</f>
        <v>8</v>
      </c>
      <c r="K14">
        <f t="shared" si="1"/>
        <v>9</v>
      </c>
      <c r="L14">
        <f t="shared" ref="L14:L44" si="16">MOD(16-MOD((D14-1),16),16)</f>
        <v>0</v>
      </c>
      <c r="M14">
        <f t="shared" ref="M14:M44" si="17">POWER(2,16)-POWER(2,16-I14*2)</f>
        <v>49152</v>
      </c>
      <c r="N14">
        <f t="shared" si="2"/>
        <v>337</v>
      </c>
      <c r="O14">
        <f t="shared" si="3"/>
        <v>338</v>
      </c>
      <c r="P14">
        <f t="shared" si="3"/>
        <v>307</v>
      </c>
      <c r="Q14">
        <f t="shared" si="3"/>
        <v>309</v>
      </c>
      <c r="R14">
        <f t="shared" si="3"/>
        <v>311</v>
      </c>
      <c r="S14">
        <f t="shared" si="3"/>
        <v>313</v>
      </c>
      <c r="T14">
        <f t="shared" si="3"/>
        <v>315</v>
      </c>
      <c r="U14">
        <f t="shared" si="3"/>
        <v>317</v>
      </c>
      <c r="V14">
        <f t="shared" si="3"/>
        <v>319</v>
      </c>
      <c r="W14">
        <f t="shared" si="3"/>
        <v>321</v>
      </c>
      <c r="X14">
        <f t="shared" si="3"/>
        <v>323</v>
      </c>
      <c r="Y14">
        <f t="shared" si="3"/>
        <v>325</v>
      </c>
      <c r="Z14">
        <f t="shared" si="3"/>
        <v>327</v>
      </c>
      <c r="AA14">
        <f t="shared" si="3"/>
        <v>329</v>
      </c>
      <c r="AB14">
        <f t="shared" si="3"/>
        <v>331</v>
      </c>
      <c r="AC14">
        <f t="shared" si="3"/>
        <v>333</v>
      </c>
      <c r="AI14">
        <v>113</v>
      </c>
      <c r="AJ14">
        <v>128</v>
      </c>
    </row>
    <row r="15" spans="1:37" x14ac:dyDescent="0.45">
      <c r="A15">
        <f t="shared" si="8"/>
        <v>1</v>
      </c>
      <c r="B15">
        <f t="shared" si="9"/>
        <v>13</v>
      </c>
      <c r="C15">
        <f t="shared" si="4"/>
        <v>184</v>
      </c>
      <c r="D15">
        <f t="shared" si="5"/>
        <v>367</v>
      </c>
      <c r="E15">
        <f>ROUNDDOWN((Tabelle1[[#This Row],[x4small]]-1)/16,0)*2-ROUNDDOWN((Tabelle1[[#This Row],[shift4smallzoom]]+Tabelle1[[#This Row],[shift4smallmove]])/16,0)*2</f>
        <v>22</v>
      </c>
      <c r="F15">
        <f t="shared" si="14"/>
        <v>44</v>
      </c>
      <c r="G15">
        <f>Tabelle1[[#This Row],[DstWord]]*2-(Tabelle1[[#This Row],[nrofwords]]-1)*2</f>
        <v>24</v>
      </c>
      <c r="H15">
        <f t="shared" si="6"/>
        <v>2</v>
      </c>
      <c r="I15">
        <f t="shared" si="7"/>
        <v>1</v>
      </c>
      <c r="J15">
        <f t="shared" si="15"/>
        <v>9</v>
      </c>
      <c r="K15">
        <f t="shared" si="1"/>
        <v>10</v>
      </c>
      <c r="L15">
        <f t="shared" si="16"/>
        <v>2</v>
      </c>
      <c r="M15">
        <f t="shared" si="17"/>
        <v>49152</v>
      </c>
      <c r="N15">
        <f t="shared" si="2"/>
        <v>367</v>
      </c>
      <c r="O15">
        <f t="shared" si="3"/>
        <v>368</v>
      </c>
      <c r="P15">
        <f t="shared" si="3"/>
        <v>369</v>
      </c>
      <c r="Q15">
        <f t="shared" si="3"/>
        <v>371</v>
      </c>
      <c r="R15">
        <f t="shared" si="3"/>
        <v>373</v>
      </c>
      <c r="S15">
        <f t="shared" si="3"/>
        <v>375</v>
      </c>
      <c r="T15">
        <f t="shared" si="3"/>
        <v>377</v>
      </c>
      <c r="U15">
        <f t="shared" si="3"/>
        <v>379</v>
      </c>
      <c r="V15">
        <f t="shared" si="3"/>
        <v>381</v>
      </c>
      <c r="W15">
        <f t="shared" si="3"/>
        <v>383</v>
      </c>
      <c r="X15">
        <f t="shared" si="3"/>
        <v>385</v>
      </c>
      <c r="Y15">
        <f t="shared" si="3"/>
        <v>387</v>
      </c>
      <c r="Z15">
        <f t="shared" si="3"/>
        <v>389</v>
      </c>
      <c r="AA15">
        <f t="shared" si="3"/>
        <v>391</v>
      </c>
      <c r="AB15">
        <f t="shared" si="3"/>
        <v>393</v>
      </c>
      <c r="AC15">
        <f t="shared" si="3"/>
        <v>395</v>
      </c>
    </row>
    <row r="16" spans="1:37" x14ac:dyDescent="0.45">
      <c r="A16">
        <f t="shared" si="8"/>
        <v>1</v>
      </c>
      <c r="B16">
        <f t="shared" si="9"/>
        <v>14</v>
      </c>
      <c r="C16">
        <f t="shared" si="4"/>
        <v>199</v>
      </c>
      <c r="D16">
        <f t="shared" si="5"/>
        <v>397</v>
      </c>
      <c r="E16">
        <f>ROUNDDOWN((Tabelle1[[#This Row],[x4small]]-1)/16,0)*2-ROUNDDOWN((Tabelle1[[#This Row],[shift4smallzoom]]+Tabelle1[[#This Row],[shift4smallmove]])/16,0)*2</f>
        <v>24</v>
      </c>
      <c r="F16">
        <f t="shared" si="14"/>
        <v>48</v>
      </c>
      <c r="G16">
        <f>Tabelle1[[#This Row],[DstWord]]*2-(Tabelle1[[#This Row],[nrofwords]]-1)*2</f>
        <v>26</v>
      </c>
      <c r="H16">
        <f>IF(L16&gt;0,2,1)</f>
        <v>2</v>
      </c>
      <c r="I16">
        <f t="shared" si="7"/>
        <v>1</v>
      </c>
      <c r="J16">
        <f t="shared" si="15"/>
        <v>10</v>
      </c>
      <c r="K16">
        <f t="shared" si="1"/>
        <v>11</v>
      </c>
      <c r="L16">
        <f t="shared" si="16"/>
        <v>4</v>
      </c>
      <c r="M16">
        <f t="shared" si="17"/>
        <v>49152</v>
      </c>
      <c r="N16">
        <f t="shared" si="2"/>
        <v>397</v>
      </c>
      <c r="O16">
        <f t="shared" si="3"/>
        <v>398</v>
      </c>
      <c r="P16">
        <f t="shared" si="3"/>
        <v>399</v>
      </c>
      <c r="Q16">
        <f t="shared" si="3"/>
        <v>401</v>
      </c>
      <c r="R16">
        <f t="shared" si="3"/>
        <v>403</v>
      </c>
      <c r="S16">
        <f t="shared" si="3"/>
        <v>405</v>
      </c>
      <c r="T16">
        <f t="shared" si="3"/>
        <v>407</v>
      </c>
      <c r="U16">
        <f t="shared" si="3"/>
        <v>409</v>
      </c>
      <c r="V16">
        <f t="shared" si="3"/>
        <v>411</v>
      </c>
      <c r="W16">
        <f t="shared" si="3"/>
        <v>413</v>
      </c>
      <c r="X16">
        <f t="shared" si="3"/>
        <v>415</v>
      </c>
      <c r="Y16">
        <f t="shared" si="3"/>
        <v>417</v>
      </c>
      <c r="Z16">
        <f t="shared" si="3"/>
        <v>419</v>
      </c>
      <c r="AA16">
        <f t="shared" si="3"/>
        <v>421</v>
      </c>
      <c r="AB16">
        <f t="shared" si="3"/>
        <v>423</v>
      </c>
      <c r="AC16">
        <f t="shared" si="3"/>
        <v>425</v>
      </c>
    </row>
    <row r="17" spans="1:29" x14ac:dyDescent="0.45">
      <c r="A17">
        <f t="shared" si="8"/>
        <v>1</v>
      </c>
      <c r="B17">
        <f t="shared" si="9"/>
        <v>15</v>
      </c>
      <c r="C17">
        <f t="shared" si="4"/>
        <v>214</v>
      </c>
      <c r="D17">
        <f t="shared" si="5"/>
        <v>427</v>
      </c>
      <c r="E17">
        <f>ROUNDDOWN((Tabelle1[[#This Row],[x4small]]-1)/16,0)*2-ROUNDDOWN((Tabelle1[[#This Row],[shift4smallzoom]]+Tabelle1[[#This Row],[shift4smallmove]])/16,0)*2</f>
        <v>26</v>
      </c>
      <c r="F17">
        <f t="shared" si="14"/>
        <v>52</v>
      </c>
      <c r="G17">
        <f>Tabelle1[[#This Row],[DstWord]]*2-(Tabelle1[[#This Row],[nrofwords]]-1)*2</f>
        <v>28</v>
      </c>
      <c r="H17">
        <f t="shared" si="6"/>
        <v>2</v>
      </c>
      <c r="I17">
        <f t="shared" si="7"/>
        <v>1</v>
      </c>
      <c r="J17">
        <f t="shared" si="15"/>
        <v>11</v>
      </c>
      <c r="K17">
        <f t="shared" si="1"/>
        <v>12</v>
      </c>
      <c r="L17">
        <f t="shared" si="16"/>
        <v>6</v>
      </c>
      <c r="M17">
        <f t="shared" si="17"/>
        <v>49152</v>
      </c>
      <c r="N17">
        <f t="shared" si="2"/>
        <v>427</v>
      </c>
      <c r="O17">
        <f t="shared" si="3"/>
        <v>428</v>
      </c>
      <c r="P17">
        <f t="shared" si="3"/>
        <v>429</v>
      </c>
      <c r="Q17">
        <f t="shared" si="3"/>
        <v>431</v>
      </c>
      <c r="R17">
        <f t="shared" si="3"/>
        <v>433</v>
      </c>
      <c r="S17">
        <f t="shared" si="3"/>
        <v>435</v>
      </c>
      <c r="T17">
        <f t="shared" si="3"/>
        <v>437</v>
      </c>
      <c r="U17">
        <f t="shared" si="3"/>
        <v>439</v>
      </c>
      <c r="V17">
        <f t="shared" si="3"/>
        <v>441</v>
      </c>
      <c r="W17">
        <f t="shared" si="3"/>
        <v>443</v>
      </c>
      <c r="X17">
        <f t="shared" si="3"/>
        <v>445</v>
      </c>
      <c r="Y17">
        <f t="shared" si="3"/>
        <v>447</v>
      </c>
      <c r="Z17">
        <f t="shared" si="3"/>
        <v>449</v>
      </c>
      <c r="AA17">
        <f t="shared" si="3"/>
        <v>451</v>
      </c>
      <c r="AB17">
        <f t="shared" si="3"/>
        <v>453</v>
      </c>
      <c r="AC17">
        <f t="shared" si="3"/>
        <v>455</v>
      </c>
    </row>
    <row r="18" spans="1:29" x14ac:dyDescent="0.45">
      <c r="A18">
        <f t="shared" si="8"/>
        <v>1</v>
      </c>
      <c r="B18">
        <f t="shared" si="9"/>
        <v>16</v>
      </c>
      <c r="C18">
        <f t="shared" si="4"/>
        <v>229</v>
      </c>
      <c r="D18">
        <f t="shared" si="5"/>
        <v>457</v>
      </c>
      <c r="E18">
        <f>ROUNDDOWN((Tabelle1[[#This Row],[x4small]]-1)/16,0)*2-ROUNDDOWN((Tabelle1[[#This Row],[shift4smallzoom]]+Tabelle1[[#This Row],[shift4smallmove]])/16,0)*2</f>
        <v>28</v>
      </c>
      <c r="F18">
        <f t="shared" si="14"/>
        <v>56</v>
      </c>
      <c r="G18">
        <f>Tabelle1[[#This Row],[DstWord]]*2-(Tabelle1[[#This Row],[nrofwords]]-1)*2</f>
        <v>30</v>
      </c>
      <c r="H18">
        <f t="shared" si="6"/>
        <v>2</v>
      </c>
      <c r="I18">
        <f t="shared" si="7"/>
        <v>1</v>
      </c>
      <c r="J18">
        <f t="shared" si="15"/>
        <v>12</v>
      </c>
      <c r="K18">
        <f t="shared" si="1"/>
        <v>13</v>
      </c>
      <c r="L18">
        <f t="shared" si="16"/>
        <v>8</v>
      </c>
      <c r="M18">
        <f t="shared" si="17"/>
        <v>49152</v>
      </c>
      <c r="N18">
        <f t="shared" si="2"/>
        <v>457</v>
      </c>
      <c r="O18">
        <f t="shared" si="3"/>
        <v>458</v>
      </c>
      <c r="P18">
        <f t="shared" si="3"/>
        <v>459</v>
      </c>
      <c r="Q18">
        <f t="shared" si="3"/>
        <v>461</v>
      </c>
      <c r="R18">
        <f t="shared" si="3"/>
        <v>463</v>
      </c>
      <c r="S18">
        <f t="shared" si="3"/>
        <v>465</v>
      </c>
      <c r="T18">
        <f t="shared" si="3"/>
        <v>467</v>
      </c>
      <c r="U18">
        <f t="shared" si="3"/>
        <v>469</v>
      </c>
      <c r="V18">
        <f t="shared" si="3"/>
        <v>471</v>
      </c>
      <c r="W18">
        <f t="shared" si="3"/>
        <v>473</v>
      </c>
      <c r="X18">
        <f t="shared" si="3"/>
        <v>475</v>
      </c>
      <c r="Y18">
        <f t="shared" si="3"/>
        <v>477</v>
      </c>
      <c r="Z18">
        <f t="shared" si="3"/>
        <v>479</v>
      </c>
      <c r="AA18">
        <f t="shared" si="3"/>
        <v>481</v>
      </c>
      <c r="AB18">
        <f t="shared" si="3"/>
        <v>483</v>
      </c>
      <c r="AC18">
        <f t="shared" si="3"/>
        <v>485</v>
      </c>
    </row>
    <row r="19" spans="1:29" x14ac:dyDescent="0.45">
      <c r="A19">
        <f t="shared" si="8"/>
        <v>1</v>
      </c>
      <c r="B19">
        <f t="shared" si="9"/>
        <v>17</v>
      </c>
      <c r="C19">
        <f t="shared" si="4"/>
        <v>244</v>
      </c>
      <c r="D19">
        <f>7+22*($A19-1)+(32-I19*2)*($B19-1)</f>
        <v>487</v>
      </c>
      <c r="E19">
        <f>ROUNDDOWN((Tabelle1[[#This Row],[x4small]]-1)/16,0)*2-ROUNDDOWN((Tabelle1[[#This Row],[shift4smallzoom]]+Tabelle1[[#This Row],[shift4smallmove]])/16,0)*2</f>
        <v>30</v>
      </c>
      <c r="F19">
        <f t="shared" si="14"/>
        <v>60</v>
      </c>
      <c r="G19">
        <f>Tabelle1[[#This Row],[DstWord]]*2-(Tabelle1[[#This Row],[nrofwords]]-1)*2</f>
        <v>32</v>
      </c>
      <c r="H19">
        <f t="shared" si="6"/>
        <v>2</v>
      </c>
      <c r="I19">
        <f>$A19</f>
        <v>1</v>
      </c>
      <c r="J19">
        <f t="shared" si="15"/>
        <v>13</v>
      </c>
      <c r="K19">
        <f t="shared" si="1"/>
        <v>14</v>
      </c>
      <c r="L19">
        <f t="shared" si="16"/>
        <v>10</v>
      </c>
      <c r="M19">
        <f t="shared" si="17"/>
        <v>49152</v>
      </c>
      <c r="N19">
        <f t="shared" si="2"/>
        <v>487</v>
      </c>
      <c r="O19">
        <f t="shared" ref="O19:AC35" si="18">IF(_xlfn.BITAND($M19,POWER(2,O$1))&gt;0,$F19*8+(15-O$1)+1-$L19+IF($H19&gt;1,16,0),$E19*16+(15-O$1)*2+1-$K19*2++IF($H19&gt;1,32,0))</f>
        <v>488</v>
      </c>
      <c r="P19">
        <f t="shared" si="18"/>
        <v>489</v>
      </c>
      <c r="Q19">
        <f t="shared" si="18"/>
        <v>491</v>
      </c>
      <c r="R19">
        <f t="shared" si="18"/>
        <v>493</v>
      </c>
      <c r="S19">
        <f t="shared" si="18"/>
        <v>495</v>
      </c>
      <c r="T19">
        <f t="shared" si="18"/>
        <v>497</v>
      </c>
      <c r="U19">
        <f t="shared" si="18"/>
        <v>499</v>
      </c>
      <c r="V19">
        <f t="shared" si="18"/>
        <v>501</v>
      </c>
      <c r="W19">
        <f t="shared" si="18"/>
        <v>503</v>
      </c>
      <c r="X19">
        <f t="shared" si="18"/>
        <v>505</v>
      </c>
      <c r="Y19">
        <f t="shared" si="18"/>
        <v>507</v>
      </c>
      <c r="Z19">
        <f t="shared" si="18"/>
        <v>509</v>
      </c>
      <c r="AA19">
        <f t="shared" si="18"/>
        <v>511</v>
      </c>
      <c r="AB19">
        <f t="shared" si="18"/>
        <v>513</v>
      </c>
      <c r="AC19">
        <f t="shared" si="18"/>
        <v>515</v>
      </c>
    </row>
    <row r="20" spans="1:29" x14ac:dyDescent="0.45">
      <c r="A20">
        <f t="shared" si="8"/>
        <v>1</v>
      </c>
      <c r="B20">
        <f t="shared" si="9"/>
        <v>18</v>
      </c>
      <c r="C20">
        <f t="shared" si="4"/>
        <v>259</v>
      </c>
      <c r="D20">
        <f t="shared" si="5"/>
        <v>517</v>
      </c>
      <c r="E20">
        <f>ROUNDDOWN((Tabelle1[[#This Row],[x4small]]-1)/16,0)*2-ROUNDDOWN((Tabelle1[[#This Row],[shift4smallzoom]]+Tabelle1[[#This Row],[shift4smallmove]])/16,0)*2</f>
        <v>32</v>
      </c>
      <c r="F20">
        <f t="shared" si="14"/>
        <v>64</v>
      </c>
      <c r="G20">
        <f>Tabelle1[[#This Row],[DstWord]]*2-(Tabelle1[[#This Row],[nrofwords]]-1)*2</f>
        <v>34</v>
      </c>
      <c r="H20">
        <f t="shared" si="6"/>
        <v>2</v>
      </c>
      <c r="I20">
        <f t="shared" si="7"/>
        <v>1</v>
      </c>
      <c r="J20">
        <f t="shared" si="15"/>
        <v>14</v>
      </c>
      <c r="K20">
        <f t="shared" si="1"/>
        <v>15</v>
      </c>
      <c r="L20">
        <f t="shared" si="16"/>
        <v>12</v>
      </c>
      <c r="M20">
        <f t="shared" si="17"/>
        <v>49152</v>
      </c>
      <c r="N20">
        <f t="shared" si="2"/>
        <v>517</v>
      </c>
      <c r="O20">
        <f t="shared" si="18"/>
        <v>518</v>
      </c>
      <c r="P20">
        <f t="shared" si="18"/>
        <v>519</v>
      </c>
      <c r="Q20">
        <f t="shared" si="18"/>
        <v>521</v>
      </c>
      <c r="R20">
        <f t="shared" si="18"/>
        <v>523</v>
      </c>
      <c r="S20">
        <f t="shared" si="18"/>
        <v>525</v>
      </c>
      <c r="T20">
        <f t="shared" si="18"/>
        <v>527</v>
      </c>
      <c r="U20">
        <f t="shared" si="18"/>
        <v>529</v>
      </c>
      <c r="V20">
        <f t="shared" si="18"/>
        <v>531</v>
      </c>
      <c r="W20">
        <f t="shared" si="18"/>
        <v>533</v>
      </c>
      <c r="X20">
        <f t="shared" si="18"/>
        <v>535</v>
      </c>
      <c r="Y20">
        <f t="shared" si="18"/>
        <v>537</v>
      </c>
      <c r="Z20">
        <f t="shared" si="18"/>
        <v>539</v>
      </c>
      <c r="AA20">
        <f t="shared" si="18"/>
        <v>541</v>
      </c>
      <c r="AB20">
        <f t="shared" si="18"/>
        <v>543</v>
      </c>
      <c r="AC20">
        <f t="shared" si="18"/>
        <v>545</v>
      </c>
    </row>
    <row r="21" spans="1:29" x14ac:dyDescent="0.45">
      <c r="A21">
        <f t="shared" si="8"/>
        <v>1</v>
      </c>
      <c r="B21">
        <f t="shared" si="9"/>
        <v>19</v>
      </c>
      <c r="C21">
        <f t="shared" si="4"/>
        <v>274</v>
      </c>
      <c r="D21">
        <f>7+22*($A21-1)+(32-I21*2)*($B21-1)</f>
        <v>547</v>
      </c>
      <c r="E21">
        <f>ROUNDDOWN((Tabelle1[[#This Row],[x4small]]-1)/16,0)*2-ROUNDDOWN((Tabelle1[[#This Row],[shift4smallzoom]]+Tabelle1[[#This Row],[shift4smallmove]])/16,0)*2</f>
        <v>32</v>
      </c>
      <c r="F21">
        <f t="shared" si="14"/>
        <v>68</v>
      </c>
      <c r="G21">
        <f>Tabelle1[[#This Row],[DstWord]]*2-(Tabelle1[[#This Row],[nrofwords]]-1)*2</f>
        <v>36</v>
      </c>
      <c r="H21">
        <f>IF(L21&gt;0,2,1)</f>
        <v>2</v>
      </c>
      <c r="I21">
        <f t="shared" si="7"/>
        <v>1</v>
      </c>
      <c r="J21">
        <f>MOD(16-MOD((C21-1),16),16)</f>
        <v>15</v>
      </c>
      <c r="K21">
        <f t="shared" si="1"/>
        <v>0</v>
      </c>
      <c r="L21">
        <f t="shared" si="16"/>
        <v>14</v>
      </c>
      <c r="M21">
        <f t="shared" si="17"/>
        <v>49152</v>
      </c>
      <c r="N21">
        <f t="shared" si="2"/>
        <v>547</v>
      </c>
      <c r="O21">
        <f t="shared" si="18"/>
        <v>548</v>
      </c>
      <c r="P21">
        <f t="shared" si="18"/>
        <v>549</v>
      </c>
      <c r="Q21">
        <f t="shared" si="18"/>
        <v>551</v>
      </c>
      <c r="R21">
        <f t="shared" si="18"/>
        <v>553</v>
      </c>
      <c r="S21">
        <f t="shared" si="18"/>
        <v>555</v>
      </c>
      <c r="T21">
        <f t="shared" si="18"/>
        <v>557</v>
      </c>
      <c r="U21">
        <f t="shared" si="18"/>
        <v>559</v>
      </c>
      <c r="V21">
        <f t="shared" si="18"/>
        <v>561</v>
      </c>
      <c r="W21">
        <f t="shared" si="18"/>
        <v>563</v>
      </c>
      <c r="X21">
        <f t="shared" si="18"/>
        <v>565</v>
      </c>
      <c r="Y21">
        <f t="shared" si="18"/>
        <v>567</v>
      </c>
      <c r="Z21">
        <f t="shared" si="18"/>
        <v>569</v>
      </c>
      <c r="AA21">
        <f t="shared" si="18"/>
        <v>571</v>
      </c>
      <c r="AB21">
        <f t="shared" si="18"/>
        <v>573</v>
      </c>
      <c r="AC21">
        <f t="shared" si="18"/>
        <v>575</v>
      </c>
    </row>
    <row r="22" spans="1:29" x14ac:dyDescent="0.45">
      <c r="A22">
        <f t="shared" si="8"/>
        <v>1</v>
      </c>
      <c r="B22">
        <f t="shared" si="9"/>
        <v>20</v>
      </c>
      <c r="C22">
        <f t="shared" si="4"/>
        <v>289</v>
      </c>
      <c r="D22">
        <f t="shared" si="5"/>
        <v>577</v>
      </c>
      <c r="E22">
        <f>ROUNDDOWN((Tabelle1[[#This Row],[x4small]]-1)/16,0)*2-ROUNDDOWN((Tabelle1[[#This Row],[shift4smallzoom]]+Tabelle1[[#This Row],[shift4smallmove]])/16,0)*2</f>
        <v>36</v>
      </c>
      <c r="F22">
        <f t="shared" si="14"/>
        <v>72</v>
      </c>
      <c r="G22">
        <f>Tabelle1[[#This Row],[DstWord]]*2-(Tabelle1[[#This Row],[nrofwords]]-1)*2</f>
        <v>40</v>
      </c>
      <c r="H22">
        <f t="shared" si="6"/>
        <v>1</v>
      </c>
      <c r="I22">
        <f t="shared" si="7"/>
        <v>1</v>
      </c>
      <c r="J22">
        <f t="shared" si="15"/>
        <v>0</v>
      </c>
      <c r="K22">
        <f t="shared" si="1"/>
        <v>1</v>
      </c>
      <c r="L22">
        <f t="shared" si="16"/>
        <v>0</v>
      </c>
      <c r="M22">
        <f t="shared" si="17"/>
        <v>49152</v>
      </c>
      <c r="N22">
        <f t="shared" si="2"/>
        <v>577</v>
      </c>
      <c r="O22">
        <f t="shared" si="18"/>
        <v>578</v>
      </c>
      <c r="P22">
        <f t="shared" si="18"/>
        <v>579</v>
      </c>
      <c r="Q22">
        <f t="shared" si="18"/>
        <v>581</v>
      </c>
      <c r="R22">
        <f t="shared" si="18"/>
        <v>583</v>
      </c>
      <c r="S22">
        <f t="shared" si="18"/>
        <v>585</v>
      </c>
      <c r="T22">
        <f t="shared" si="18"/>
        <v>587</v>
      </c>
      <c r="U22">
        <f t="shared" si="18"/>
        <v>589</v>
      </c>
      <c r="V22">
        <f t="shared" si="18"/>
        <v>591</v>
      </c>
      <c r="W22">
        <f t="shared" si="18"/>
        <v>593</v>
      </c>
      <c r="X22">
        <f t="shared" si="18"/>
        <v>595</v>
      </c>
      <c r="Y22">
        <f t="shared" si="18"/>
        <v>597</v>
      </c>
      <c r="Z22">
        <f t="shared" si="18"/>
        <v>599</v>
      </c>
      <c r="AA22">
        <f t="shared" si="18"/>
        <v>601</v>
      </c>
      <c r="AB22">
        <f t="shared" si="18"/>
        <v>603</v>
      </c>
      <c r="AC22">
        <f t="shared" si="18"/>
        <v>605</v>
      </c>
    </row>
    <row r="23" spans="1:29" x14ac:dyDescent="0.45">
      <c r="A23">
        <f t="shared" si="8"/>
        <v>1</v>
      </c>
      <c r="B23">
        <f t="shared" si="9"/>
        <v>21</v>
      </c>
      <c r="C23">
        <f t="shared" si="4"/>
        <v>304</v>
      </c>
      <c r="D23">
        <f t="shared" si="5"/>
        <v>607</v>
      </c>
      <c r="E23">
        <f>ROUNDDOWN((Tabelle1[[#This Row],[x4small]]-1)/16,0)*2-ROUNDDOWN((Tabelle1[[#This Row],[shift4smallzoom]]+Tabelle1[[#This Row],[shift4smallmove]])/16,0)*2</f>
        <v>36</v>
      </c>
      <c r="F23">
        <f t="shared" si="14"/>
        <v>74</v>
      </c>
      <c r="G23">
        <f>Tabelle1[[#This Row],[DstWord]]*2-(Tabelle1[[#This Row],[nrofwords]]-1)*2</f>
        <v>40</v>
      </c>
      <c r="H23">
        <f t="shared" si="6"/>
        <v>2</v>
      </c>
      <c r="I23">
        <f t="shared" si="7"/>
        <v>1</v>
      </c>
      <c r="J23">
        <f t="shared" si="15"/>
        <v>1</v>
      </c>
      <c r="K23">
        <f t="shared" si="1"/>
        <v>2</v>
      </c>
      <c r="L23">
        <f t="shared" si="16"/>
        <v>2</v>
      </c>
      <c r="M23">
        <f t="shared" si="17"/>
        <v>49152</v>
      </c>
      <c r="N23">
        <f t="shared" si="2"/>
        <v>607</v>
      </c>
      <c r="O23">
        <f t="shared" si="18"/>
        <v>608</v>
      </c>
      <c r="P23">
        <f t="shared" si="18"/>
        <v>609</v>
      </c>
      <c r="Q23">
        <f t="shared" si="18"/>
        <v>611</v>
      </c>
      <c r="R23">
        <f t="shared" si="18"/>
        <v>613</v>
      </c>
      <c r="S23">
        <f t="shared" si="18"/>
        <v>615</v>
      </c>
      <c r="T23">
        <f t="shared" si="18"/>
        <v>617</v>
      </c>
      <c r="U23">
        <f t="shared" si="18"/>
        <v>619</v>
      </c>
      <c r="V23">
        <f t="shared" si="18"/>
        <v>621</v>
      </c>
      <c r="W23">
        <f t="shared" si="18"/>
        <v>623</v>
      </c>
      <c r="X23">
        <f t="shared" si="18"/>
        <v>625</v>
      </c>
      <c r="Y23">
        <f t="shared" si="18"/>
        <v>627</v>
      </c>
      <c r="Z23">
        <f t="shared" si="18"/>
        <v>629</v>
      </c>
      <c r="AA23">
        <f t="shared" si="18"/>
        <v>631</v>
      </c>
      <c r="AB23">
        <f t="shared" si="18"/>
        <v>633</v>
      </c>
      <c r="AC23">
        <f t="shared" si="18"/>
        <v>635</v>
      </c>
    </row>
    <row r="24" spans="1:29" x14ac:dyDescent="0.45">
      <c r="A24">
        <f t="shared" si="8"/>
        <v>2</v>
      </c>
      <c r="B24">
        <f>MOD(-1+B23+1,21)+1</f>
        <v>1</v>
      </c>
      <c r="C24">
        <f t="shared" si="4"/>
        <v>15</v>
      </c>
      <c r="D24">
        <f t="shared" si="5"/>
        <v>29</v>
      </c>
      <c r="E24">
        <f>ROUNDDOWN((Tabelle1[[#This Row],[x4small]]-1)/16,0)*2-ROUNDDOWN((Tabelle1[[#This Row],[shift4smallzoom]]+Tabelle1[[#This Row],[shift4smallmove]])/16,0)*2</f>
        <v>0</v>
      </c>
      <c r="F24">
        <f t="shared" si="14"/>
        <v>2</v>
      </c>
      <c r="G24">
        <f>Tabelle1[[#This Row],[DstWord]]*2-(Tabelle1[[#This Row],[nrofwords]]-1)*2</f>
        <v>0</v>
      </c>
      <c r="H24">
        <f t="shared" si="6"/>
        <v>2</v>
      </c>
      <c r="I24">
        <f t="shared" si="7"/>
        <v>2</v>
      </c>
      <c r="J24">
        <f t="shared" si="15"/>
        <v>2</v>
      </c>
      <c r="K24">
        <f t="shared" si="1"/>
        <v>4</v>
      </c>
      <c r="L24">
        <f t="shared" si="16"/>
        <v>4</v>
      </c>
      <c r="M24">
        <f t="shared" si="17"/>
        <v>61440</v>
      </c>
      <c r="N24">
        <f t="shared" si="2"/>
        <v>29</v>
      </c>
      <c r="O24">
        <f t="shared" si="18"/>
        <v>30</v>
      </c>
      <c r="P24">
        <f t="shared" si="18"/>
        <v>31</v>
      </c>
      <c r="Q24">
        <f t="shared" si="18"/>
        <v>32</v>
      </c>
      <c r="R24">
        <f t="shared" si="18"/>
        <v>33</v>
      </c>
      <c r="S24">
        <f t="shared" si="18"/>
        <v>35</v>
      </c>
      <c r="T24">
        <f t="shared" si="18"/>
        <v>37</v>
      </c>
      <c r="U24">
        <f t="shared" si="18"/>
        <v>39</v>
      </c>
      <c r="V24">
        <f t="shared" si="18"/>
        <v>41</v>
      </c>
      <c r="W24">
        <f t="shared" si="18"/>
        <v>43</v>
      </c>
      <c r="X24">
        <f t="shared" si="18"/>
        <v>45</v>
      </c>
      <c r="Y24">
        <f t="shared" si="18"/>
        <v>47</v>
      </c>
      <c r="Z24">
        <f t="shared" si="18"/>
        <v>49</v>
      </c>
      <c r="AA24">
        <f t="shared" si="18"/>
        <v>51</v>
      </c>
      <c r="AB24">
        <f t="shared" si="18"/>
        <v>53</v>
      </c>
      <c r="AC24">
        <f t="shared" si="18"/>
        <v>55</v>
      </c>
    </row>
    <row r="25" spans="1:29" x14ac:dyDescent="0.45">
      <c r="A25">
        <f>A24+ROUNDDOWN(B24/21,0)</f>
        <v>2</v>
      </c>
      <c r="B25">
        <f>MOD(-1+B24+1,21)+1</f>
        <v>2</v>
      </c>
      <c r="C25">
        <f t="shared" si="4"/>
        <v>29</v>
      </c>
      <c r="D25">
        <f t="shared" si="5"/>
        <v>57</v>
      </c>
      <c r="E25">
        <f>ROUNDDOWN((Tabelle1[[#This Row],[x4small]]-1)/16,0)*2-ROUNDDOWN((Tabelle1[[#This Row],[shift4smallzoom]]+Tabelle1[[#This Row],[shift4smallmove]])/16,0)*2</f>
        <v>2</v>
      </c>
      <c r="F25">
        <f t="shared" si="14"/>
        <v>6</v>
      </c>
      <c r="G25">
        <f>Tabelle1[[#This Row],[DstWord]]*2-(Tabelle1[[#This Row],[nrofwords]]-1)*2</f>
        <v>2</v>
      </c>
      <c r="H25">
        <f t="shared" si="6"/>
        <v>2</v>
      </c>
      <c r="I25">
        <f t="shared" si="7"/>
        <v>2</v>
      </c>
      <c r="J25">
        <f t="shared" si="15"/>
        <v>4</v>
      </c>
      <c r="K25">
        <f t="shared" si="1"/>
        <v>6</v>
      </c>
      <c r="L25">
        <f t="shared" si="16"/>
        <v>8</v>
      </c>
      <c r="M25">
        <f t="shared" si="17"/>
        <v>61440</v>
      </c>
      <c r="N25">
        <f t="shared" si="2"/>
        <v>57</v>
      </c>
      <c r="O25">
        <f t="shared" si="18"/>
        <v>58</v>
      </c>
      <c r="P25">
        <f t="shared" si="18"/>
        <v>59</v>
      </c>
      <c r="Q25">
        <f t="shared" si="18"/>
        <v>60</v>
      </c>
      <c r="R25">
        <f t="shared" si="18"/>
        <v>61</v>
      </c>
      <c r="S25">
        <f t="shared" si="18"/>
        <v>63</v>
      </c>
      <c r="T25">
        <f t="shared" si="18"/>
        <v>65</v>
      </c>
      <c r="U25">
        <f t="shared" si="18"/>
        <v>67</v>
      </c>
      <c r="V25">
        <f t="shared" si="18"/>
        <v>69</v>
      </c>
      <c r="W25">
        <f t="shared" si="18"/>
        <v>71</v>
      </c>
      <c r="X25">
        <f t="shared" si="18"/>
        <v>73</v>
      </c>
      <c r="Y25">
        <f t="shared" si="18"/>
        <v>75</v>
      </c>
      <c r="Z25">
        <f t="shared" si="18"/>
        <v>77</v>
      </c>
      <c r="AA25">
        <f t="shared" si="18"/>
        <v>79</v>
      </c>
      <c r="AB25">
        <f t="shared" si="18"/>
        <v>81</v>
      </c>
      <c r="AC25">
        <f t="shared" si="18"/>
        <v>83</v>
      </c>
    </row>
    <row r="26" spans="1:29" x14ac:dyDescent="0.45">
      <c r="A26">
        <f t="shared" si="8"/>
        <v>2</v>
      </c>
      <c r="B26">
        <f t="shared" ref="B26:B44" si="19">MOD(-1+B25+1,21)+1</f>
        <v>3</v>
      </c>
      <c r="C26">
        <f t="shared" si="4"/>
        <v>43</v>
      </c>
      <c r="D26">
        <f t="shared" si="5"/>
        <v>85</v>
      </c>
      <c r="E26">
        <f>ROUNDDOWN((Tabelle1[[#This Row],[x4small]]-1)/16,0)*2-ROUNDDOWN((Tabelle1[[#This Row],[shift4smallzoom]]+Tabelle1[[#This Row],[shift4smallmove]])/16,0)*2</f>
        <v>4</v>
      </c>
      <c r="F26">
        <f t="shared" si="14"/>
        <v>10</v>
      </c>
      <c r="G26">
        <f>Tabelle1[[#This Row],[DstWord]]*2-(Tabelle1[[#This Row],[nrofwords]]-1)*2</f>
        <v>4</v>
      </c>
      <c r="H26">
        <f t="shared" si="6"/>
        <v>2</v>
      </c>
      <c r="I26">
        <f t="shared" si="7"/>
        <v>2</v>
      </c>
      <c r="J26">
        <f t="shared" si="15"/>
        <v>6</v>
      </c>
      <c r="K26">
        <f t="shared" si="1"/>
        <v>8</v>
      </c>
      <c r="L26">
        <f t="shared" si="16"/>
        <v>12</v>
      </c>
      <c r="M26">
        <f t="shared" si="17"/>
        <v>61440</v>
      </c>
      <c r="N26">
        <f t="shared" si="2"/>
        <v>85</v>
      </c>
      <c r="O26">
        <f t="shared" si="18"/>
        <v>86</v>
      </c>
      <c r="P26">
        <f t="shared" si="18"/>
        <v>87</v>
      </c>
      <c r="Q26">
        <f t="shared" si="18"/>
        <v>88</v>
      </c>
      <c r="R26">
        <f t="shared" si="18"/>
        <v>89</v>
      </c>
      <c r="S26">
        <f t="shared" si="18"/>
        <v>91</v>
      </c>
      <c r="T26">
        <f t="shared" si="18"/>
        <v>93</v>
      </c>
      <c r="U26">
        <f t="shared" si="18"/>
        <v>95</v>
      </c>
      <c r="V26">
        <f t="shared" si="18"/>
        <v>97</v>
      </c>
      <c r="W26">
        <f t="shared" si="18"/>
        <v>99</v>
      </c>
      <c r="X26">
        <f t="shared" si="18"/>
        <v>101</v>
      </c>
      <c r="Y26">
        <f t="shared" si="18"/>
        <v>103</v>
      </c>
      <c r="Z26">
        <f t="shared" si="18"/>
        <v>105</v>
      </c>
      <c r="AA26">
        <f t="shared" si="18"/>
        <v>107</v>
      </c>
      <c r="AB26">
        <f t="shared" si="18"/>
        <v>109</v>
      </c>
      <c r="AC26">
        <f t="shared" si="18"/>
        <v>111</v>
      </c>
    </row>
    <row r="27" spans="1:29" x14ac:dyDescent="0.45">
      <c r="A27">
        <f t="shared" si="8"/>
        <v>2</v>
      </c>
      <c r="B27">
        <f t="shared" si="19"/>
        <v>4</v>
      </c>
      <c r="C27">
        <f t="shared" si="4"/>
        <v>57</v>
      </c>
      <c r="D27">
        <f t="shared" si="5"/>
        <v>113</v>
      </c>
      <c r="E27">
        <f>ROUNDDOWN((Tabelle1[[#This Row],[x4small]]-1)/16,0)*2-ROUNDDOWN((Tabelle1[[#This Row],[shift4smallzoom]]+Tabelle1[[#This Row],[shift4smallmove]])/16,0)*2</f>
        <v>6</v>
      </c>
      <c r="F27">
        <f t="shared" si="14"/>
        <v>14</v>
      </c>
      <c r="G27">
        <f>Tabelle1[[#This Row],[DstWord]]*2-(Tabelle1[[#This Row],[nrofwords]]-1)*2</f>
        <v>8</v>
      </c>
      <c r="H27">
        <f t="shared" si="6"/>
        <v>1</v>
      </c>
      <c r="I27">
        <f t="shared" si="7"/>
        <v>2</v>
      </c>
      <c r="J27">
        <f t="shared" si="15"/>
        <v>8</v>
      </c>
      <c r="K27">
        <f t="shared" si="1"/>
        <v>10</v>
      </c>
      <c r="L27">
        <f t="shared" si="16"/>
        <v>0</v>
      </c>
      <c r="M27">
        <f t="shared" si="17"/>
        <v>61440</v>
      </c>
      <c r="N27">
        <f t="shared" si="2"/>
        <v>113</v>
      </c>
      <c r="O27">
        <f t="shared" si="18"/>
        <v>114</v>
      </c>
      <c r="P27">
        <f t="shared" si="18"/>
        <v>115</v>
      </c>
      <c r="Q27">
        <f t="shared" si="18"/>
        <v>116</v>
      </c>
      <c r="R27">
        <f t="shared" si="18"/>
        <v>85</v>
      </c>
      <c r="S27">
        <f t="shared" si="18"/>
        <v>87</v>
      </c>
      <c r="T27">
        <f t="shared" si="18"/>
        <v>89</v>
      </c>
      <c r="U27">
        <f t="shared" si="18"/>
        <v>91</v>
      </c>
      <c r="V27">
        <f t="shared" si="18"/>
        <v>93</v>
      </c>
      <c r="W27">
        <f t="shared" si="18"/>
        <v>95</v>
      </c>
      <c r="X27">
        <f t="shared" si="18"/>
        <v>97</v>
      </c>
      <c r="Y27">
        <f t="shared" si="18"/>
        <v>99</v>
      </c>
      <c r="Z27">
        <f t="shared" si="18"/>
        <v>101</v>
      </c>
      <c r="AA27">
        <f t="shared" si="18"/>
        <v>103</v>
      </c>
      <c r="AB27">
        <f t="shared" si="18"/>
        <v>105</v>
      </c>
      <c r="AC27">
        <f t="shared" si="18"/>
        <v>107</v>
      </c>
    </row>
    <row r="28" spans="1:29" x14ac:dyDescent="0.45">
      <c r="A28">
        <f t="shared" si="8"/>
        <v>2</v>
      </c>
      <c r="B28">
        <f t="shared" si="19"/>
        <v>5</v>
      </c>
      <c r="C28">
        <f t="shared" si="4"/>
        <v>71</v>
      </c>
      <c r="D28">
        <f t="shared" si="5"/>
        <v>141</v>
      </c>
      <c r="E28">
        <f>ROUNDDOWN((Tabelle1[[#This Row],[x4small]]-1)/16,0)*2-ROUNDDOWN((Tabelle1[[#This Row],[shift4smallzoom]]+Tabelle1[[#This Row],[shift4smallmove]])/16,0)*2</f>
        <v>8</v>
      </c>
      <c r="F28">
        <f t="shared" si="14"/>
        <v>16</v>
      </c>
      <c r="G28">
        <f>Tabelle1[[#This Row],[DstWord]]*2-(Tabelle1[[#This Row],[nrofwords]]-1)*2</f>
        <v>8</v>
      </c>
      <c r="H28">
        <f t="shared" si="6"/>
        <v>2</v>
      </c>
      <c r="I28">
        <f t="shared" si="7"/>
        <v>2</v>
      </c>
      <c r="J28">
        <f t="shared" si="15"/>
        <v>10</v>
      </c>
      <c r="K28">
        <f t="shared" si="1"/>
        <v>12</v>
      </c>
      <c r="L28">
        <f t="shared" si="16"/>
        <v>4</v>
      </c>
      <c r="M28">
        <f t="shared" si="17"/>
        <v>61440</v>
      </c>
      <c r="N28">
        <f t="shared" si="2"/>
        <v>141</v>
      </c>
      <c r="O28">
        <f t="shared" si="18"/>
        <v>142</v>
      </c>
      <c r="P28">
        <f t="shared" si="18"/>
        <v>143</v>
      </c>
      <c r="Q28">
        <f t="shared" si="18"/>
        <v>144</v>
      </c>
      <c r="R28">
        <f t="shared" si="18"/>
        <v>145</v>
      </c>
      <c r="S28">
        <f t="shared" si="18"/>
        <v>147</v>
      </c>
      <c r="T28">
        <f t="shared" si="18"/>
        <v>149</v>
      </c>
      <c r="U28">
        <f t="shared" si="18"/>
        <v>151</v>
      </c>
      <c r="V28">
        <f t="shared" si="18"/>
        <v>153</v>
      </c>
      <c r="W28">
        <f t="shared" si="18"/>
        <v>155</v>
      </c>
      <c r="X28">
        <f t="shared" si="18"/>
        <v>157</v>
      </c>
      <c r="Y28">
        <f t="shared" si="18"/>
        <v>159</v>
      </c>
      <c r="Z28">
        <f t="shared" si="18"/>
        <v>161</v>
      </c>
      <c r="AA28">
        <f t="shared" si="18"/>
        <v>163</v>
      </c>
      <c r="AB28">
        <f t="shared" si="18"/>
        <v>165</v>
      </c>
      <c r="AC28">
        <f t="shared" si="18"/>
        <v>167</v>
      </c>
    </row>
    <row r="29" spans="1:29" x14ac:dyDescent="0.45">
      <c r="A29">
        <f>A28+ROUNDDOWN(B28/21,0)</f>
        <v>2</v>
      </c>
      <c r="B29">
        <f t="shared" si="19"/>
        <v>6</v>
      </c>
      <c r="C29">
        <f t="shared" si="4"/>
        <v>85</v>
      </c>
      <c r="D29">
        <f t="shared" si="5"/>
        <v>169</v>
      </c>
      <c r="E29">
        <f>ROUNDDOWN((Tabelle1[[#This Row],[x4small]]-1)/16,0)*2-ROUNDDOWN((Tabelle1[[#This Row],[shift4smallzoom]]+Tabelle1[[#This Row],[shift4smallmove]])/16,0)*2</f>
        <v>10</v>
      </c>
      <c r="F29">
        <f t="shared" si="14"/>
        <v>20</v>
      </c>
      <c r="G29">
        <f>Tabelle1[[#This Row],[DstWord]]*2-(Tabelle1[[#This Row],[nrofwords]]-1)*2</f>
        <v>10</v>
      </c>
      <c r="H29">
        <f t="shared" si="6"/>
        <v>2</v>
      </c>
      <c r="I29">
        <f t="shared" si="7"/>
        <v>2</v>
      </c>
      <c r="J29">
        <f t="shared" si="15"/>
        <v>12</v>
      </c>
      <c r="K29">
        <f t="shared" si="1"/>
        <v>14</v>
      </c>
      <c r="L29">
        <f t="shared" si="16"/>
        <v>8</v>
      </c>
      <c r="M29">
        <f t="shared" si="17"/>
        <v>61440</v>
      </c>
      <c r="N29">
        <f t="shared" si="2"/>
        <v>169</v>
      </c>
      <c r="O29">
        <f t="shared" si="18"/>
        <v>170</v>
      </c>
      <c r="P29">
        <f t="shared" si="18"/>
        <v>171</v>
      </c>
      <c r="Q29">
        <f t="shared" si="18"/>
        <v>172</v>
      </c>
      <c r="R29">
        <f t="shared" si="18"/>
        <v>173</v>
      </c>
      <c r="S29">
        <f t="shared" si="18"/>
        <v>175</v>
      </c>
      <c r="T29">
        <f t="shared" si="18"/>
        <v>177</v>
      </c>
      <c r="U29">
        <f t="shared" si="18"/>
        <v>179</v>
      </c>
      <c r="V29">
        <f t="shared" si="18"/>
        <v>181</v>
      </c>
      <c r="W29">
        <f t="shared" si="18"/>
        <v>183</v>
      </c>
      <c r="X29">
        <f t="shared" si="18"/>
        <v>185</v>
      </c>
      <c r="Y29">
        <f t="shared" si="18"/>
        <v>187</v>
      </c>
      <c r="Z29">
        <f t="shared" si="18"/>
        <v>189</v>
      </c>
      <c r="AA29">
        <f t="shared" si="18"/>
        <v>191</v>
      </c>
      <c r="AB29">
        <f t="shared" si="18"/>
        <v>193</v>
      </c>
      <c r="AC29">
        <f t="shared" si="18"/>
        <v>195</v>
      </c>
    </row>
    <row r="30" spans="1:29" x14ac:dyDescent="0.45">
      <c r="A30">
        <f t="shared" si="8"/>
        <v>2</v>
      </c>
      <c r="B30">
        <f t="shared" si="19"/>
        <v>7</v>
      </c>
      <c r="C30">
        <f t="shared" si="4"/>
        <v>99</v>
      </c>
      <c r="D30">
        <f t="shared" si="5"/>
        <v>197</v>
      </c>
      <c r="E30">
        <f>ROUNDDOWN((Tabelle1[[#This Row],[x4small]]-1)/16,0)*2-ROUNDDOWN((Tabelle1[[#This Row],[shift4smallzoom]]+Tabelle1[[#This Row],[shift4smallmove]])/16,0)*2</f>
        <v>10</v>
      </c>
      <c r="F30">
        <f t="shared" si="14"/>
        <v>24</v>
      </c>
      <c r="G30">
        <f>Tabelle1[[#This Row],[DstWord]]*2-(Tabelle1[[#This Row],[nrofwords]]-1)*2</f>
        <v>12</v>
      </c>
      <c r="H30">
        <f t="shared" si="6"/>
        <v>2</v>
      </c>
      <c r="I30">
        <f t="shared" si="7"/>
        <v>2</v>
      </c>
      <c r="J30">
        <f t="shared" si="15"/>
        <v>14</v>
      </c>
      <c r="K30">
        <f t="shared" si="1"/>
        <v>0</v>
      </c>
      <c r="L30">
        <f t="shared" si="16"/>
        <v>12</v>
      </c>
      <c r="M30">
        <f t="shared" si="17"/>
        <v>61440</v>
      </c>
      <c r="N30">
        <f t="shared" si="2"/>
        <v>197</v>
      </c>
      <c r="O30">
        <f t="shared" si="18"/>
        <v>198</v>
      </c>
      <c r="P30">
        <f t="shared" si="18"/>
        <v>199</v>
      </c>
      <c r="Q30">
        <f t="shared" si="18"/>
        <v>200</v>
      </c>
      <c r="R30">
        <f t="shared" si="18"/>
        <v>201</v>
      </c>
      <c r="S30">
        <f t="shared" si="18"/>
        <v>203</v>
      </c>
      <c r="T30">
        <f t="shared" si="18"/>
        <v>205</v>
      </c>
      <c r="U30">
        <f t="shared" si="18"/>
        <v>207</v>
      </c>
      <c r="V30">
        <f t="shared" si="18"/>
        <v>209</v>
      </c>
      <c r="W30">
        <f t="shared" si="18"/>
        <v>211</v>
      </c>
      <c r="X30">
        <f t="shared" si="18"/>
        <v>213</v>
      </c>
      <c r="Y30">
        <f t="shared" si="18"/>
        <v>215</v>
      </c>
      <c r="Z30">
        <f t="shared" si="18"/>
        <v>217</v>
      </c>
      <c r="AA30">
        <f t="shared" si="18"/>
        <v>219</v>
      </c>
      <c r="AB30">
        <f t="shared" si="18"/>
        <v>221</v>
      </c>
      <c r="AC30">
        <f t="shared" si="18"/>
        <v>223</v>
      </c>
    </row>
    <row r="31" spans="1:29" x14ac:dyDescent="0.45">
      <c r="A31">
        <f t="shared" si="8"/>
        <v>2</v>
      </c>
      <c r="B31">
        <f t="shared" si="19"/>
        <v>8</v>
      </c>
      <c r="C31">
        <f t="shared" si="4"/>
        <v>113</v>
      </c>
      <c r="D31">
        <f t="shared" si="5"/>
        <v>225</v>
      </c>
      <c r="E31">
        <f>ROUNDDOWN((Tabelle1[[#This Row],[x4small]]-1)/16,0)*2-ROUNDDOWN((Tabelle1[[#This Row],[shift4smallzoom]]+Tabelle1[[#This Row],[shift4smallmove]])/16,0)*2</f>
        <v>14</v>
      </c>
      <c r="F31">
        <f t="shared" si="14"/>
        <v>28</v>
      </c>
      <c r="G31">
        <f>Tabelle1[[#This Row],[DstWord]]*2-(Tabelle1[[#This Row],[nrofwords]]-1)*2</f>
        <v>16</v>
      </c>
      <c r="H31">
        <f t="shared" si="6"/>
        <v>1</v>
      </c>
      <c r="I31">
        <f t="shared" si="7"/>
        <v>2</v>
      </c>
      <c r="J31">
        <f t="shared" si="15"/>
        <v>0</v>
      </c>
      <c r="K31">
        <f t="shared" si="1"/>
        <v>2</v>
      </c>
      <c r="L31">
        <f t="shared" si="16"/>
        <v>0</v>
      </c>
      <c r="M31">
        <f t="shared" si="17"/>
        <v>61440</v>
      </c>
      <c r="N31">
        <f t="shared" si="2"/>
        <v>225</v>
      </c>
      <c r="O31">
        <f t="shared" si="18"/>
        <v>226</v>
      </c>
      <c r="P31">
        <f t="shared" si="18"/>
        <v>227</v>
      </c>
      <c r="Q31">
        <f t="shared" si="18"/>
        <v>228</v>
      </c>
      <c r="R31">
        <f t="shared" si="18"/>
        <v>229</v>
      </c>
      <c r="S31">
        <f t="shared" si="18"/>
        <v>231</v>
      </c>
      <c r="T31">
        <f t="shared" si="18"/>
        <v>233</v>
      </c>
      <c r="U31">
        <f t="shared" si="18"/>
        <v>235</v>
      </c>
      <c r="V31">
        <f t="shared" si="18"/>
        <v>237</v>
      </c>
      <c r="W31">
        <f t="shared" si="18"/>
        <v>239</v>
      </c>
      <c r="X31">
        <f t="shared" si="18"/>
        <v>241</v>
      </c>
      <c r="Y31">
        <f t="shared" si="18"/>
        <v>243</v>
      </c>
      <c r="Z31">
        <f t="shared" si="18"/>
        <v>245</v>
      </c>
      <c r="AA31">
        <f t="shared" si="18"/>
        <v>247</v>
      </c>
      <c r="AB31">
        <f t="shared" si="18"/>
        <v>249</v>
      </c>
      <c r="AC31">
        <f t="shared" si="18"/>
        <v>251</v>
      </c>
    </row>
    <row r="32" spans="1:29" x14ac:dyDescent="0.45">
      <c r="A32">
        <f t="shared" si="8"/>
        <v>2</v>
      </c>
      <c r="B32">
        <f t="shared" si="19"/>
        <v>9</v>
      </c>
      <c r="C32">
        <f t="shared" si="4"/>
        <v>127</v>
      </c>
      <c r="D32">
        <f t="shared" si="5"/>
        <v>253</v>
      </c>
      <c r="E32">
        <f>ROUNDDOWN((Tabelle1[[#This Row],[x4small]]-1)/16,0)*2-ROUNDDOWN((Tabelle1[[#This Row],[shift4smallzoom]]+Tabelle1[[#This Row],[shift4smallmove]])/16,0)*2</f>
        <v>14</v>
      </c>
      <c r="F32">
        <f t="shared" si="14"/>
        <v>30</v>
      </c>
      <c r="G32">
        <f>Tabelle1[[#This Row],[DstWord]]*2-(Tabelle1[[#This Row],[nrofwords]]-1)*2</f>
        <v>16</v>
      </c>
      <c r="H32">
        <f t="shared" si="6"/>
        <v>2</v>
      </c>
      <c r="I32">
        <f t="shared" si="7"/>
        <v>2</v>
      </c>
      <c r="J32">
        <f t="shared" si="15"/>
        <v>2</v>
      </c>
      <c r="K32">
        <f t="shared" si="1"/>
        <v>4</v>
      </c>
      <c r="L32">
        <f t="shared" si="16"/>
        <v>4</v>
      </c>
      <c r="M32">
        <f t="shared" si="17"/>
        <v>61440</v>
      </c>
      <c r="N32">
        <f t="shared" si="2"/>
        <v>253</v>
      </c>
      <c r="O32">
        <f t="shared" si="18"/>
        <v>254</v>
      </c>
      <c r="P32">
        <f t="shared" si="18"/>
        <v>255</v>
      </c>
      <c r="Q32">
        <f t="shared" si="18"/>
        <v>256</v>
      </c>
      <c r="R32">
        <f t="shared" si="18"/>
        <v>257</v>
      </c>
      <c r="S32">
        <f t="shared" si="18"/>
        <v>259</v>
      </c>
      <c r="T32">
        <f t="shared" si="18"/>
        <v>261</v>
      </c>
      <c r="U32">
        <f t="shared" si="18"/>
        <v>263</v>
      </c>
      <c r="V32">
        <f t="shared" si="18"/>
        <v>265</v>
      </c>
      <c r="W32">
        <f t="shared" si="18"/>
        <v>267</v>
      </c>
      <c r="X32">
        <f t="shared" si="18"/>
        <v>269</v>
      </c>
      <c r="Y32">
        <f t="shared" si="18"/>
        <v>271</v>
      </c>
      <c r="Z32">
        <f t="shared" si="18"/>
        <v>273</v>
      </c>
      <c r="AA32">
        <f t="shared" si="18"/>
        <v>275</v>
      </c>
      <c r="AB32">
        <f t="shared" si="18"/>
        <v>277</v>
      </c>
      <c r="AC32">
        <f t="shared" si="18"/>
        <v>279</v>
      </c>
    </row>
    <row r="33" spans="1:29" x14ac:dyDescent="0.45">
      <c r="A33">
        <f t="shared" si="8"/>
        <v>2</v>
      </c>
      <c r="B33">
        <f t="shared" si="19"/>
        <v>10</v>
      </c>
      <c r="C33">
        <f t="shared" si="4"/>
        <v>141</v>
      </c>
      <c r="D33">
        <f t="shared" si="5"/>
        <v>281</v>
      </c>
      <c r="E33">
        <f>ROUNDDOWN((Tabelle1[[#This Row],[x4small]]-1)/16,0)*2-ROUNDDOWN((Tabelle1[[#This Row],[shift4smallzoom]]+Tabelle1[[#This Row],[shift4smallmove]])/16,0)*2</f>
        <v>16</v>
      </c>
      <c r="F33">
        <f t="shared" si="14"/>
        <v>34</v>
      </c>
      <c r="G33">
        <f>Tabelle1[[#This Row],[DstWord]]*2-(Tabelle1[[#This Row],[nrofwords]]-1)*2</f>
        <v>18</v>
      </c>
      <c r="H33">
        <f t="shared" si="6"/>
        <v>2</v>
      </c>
      <c r="I33">
        <f t="shared" si="7"/>
        <v>2</v>
      </c>
      <c r="J33">
        <f t="shared" si="15"/>
        <v>4</v>
      </c>
      <c r="K33">
        <f t="shared" si="1"/>
        <v>6</v>
      </c>
      <c r="L33">
        <f t="shared" si="16"/>
        <v>8</v>
      </c>
      <c r="M33">
        <f t="shared" si="17"/>
        <v>61440</v>
      </c>
      <c r="N33">
        <f t="shared" si="2"/>
        <v>281</v>
      </c>
      <c r="O33">
        <f t="shared" si="18"/>
        <v>282</v>
      </c>
      <c r="P33">
        <f t="shared" si="18"/>
        <v>283</v>
      </c>
      <c r="Q33">
        <f t="shared" si="18"/>
        <v>284</v>
      </c>
      <c r="R33">
        <f t="shared" si="18"/>
        <v>285</v>
      </c>
      <c r="S33">
        <f t="shared" si="18"/>
        <v>287</v>
      </c>
      <c r="T33">
        <f t="shared" si="18"/>
        <v>289</v>
      </c>
      <c r="U33">
        <f t="shared" si="18"/>
        <v>291</v>
      </c>
      <c r="V33">
        <f t="shared" si="18"/>
        <v>293</v>
      </c>
      <c r="W33">
        <f t="shared" si="18"/>
        <v>295</v>
      </c>
      <c r="X33">
        <f t="shared" si="18"/>
        <v>297</v>
      </c>
      <c r="Y33">
        <f t="shared" si="18"/>
        <v>299</v>
      </c>
      <c r="Z33">
        <f t="shared" si="18"/>
        <v>301</v>
      </c>
      <c r="AA33">
        <f t="shared" si="18"/>
        <v>303</v>
      </c>
      <c r="AB33">
        <f t="shared" si="18"/>
        <v>305</v>
      </c>
      <c r="AC33">
        <f t="shared" si="18"/>
        <v>307</v>
      </c>
    </row>
    <row r="34" spans="1:29" x14ac:dyDescent="0.45">
      <c r="A34">
        <f t="shared" si="8"/>
        <v>2</v>
      </c>
      <c r="B34">
        <f t="shared" si="19"/>
        <v>11</v>
      </c>
      <c r="C34">
        <f t="shared" si="4"/>
        <v>155</v>
      </c>
      <c r="D34">
        <f t="shared" si="5"/>
        <v>309</v>
      </c>
      <c r="E34">
        <f>ROUNDDOWN((Tabelle1[[#This Row],[x4small]]-1)/16,0)*2-ROUNDDOWN((Tabelle1[[#This Row],[shift4smallzoom]]+Tabelle1[[#This Row],[shift4smallmove]])/16,0)*2</f>
        <v>18</v>
      </c>
      <c r="F34">
        <f t="shared" si="14"/>
        <v>38</v>
      </c>
      <c r="G34">
        <f>Tabelle1[[#This Row],[DstWord]]*2-(Tabelle1[[#This Row],[nrofwords]]-1)*2</f>
        <v>20</v>
      </c>
      <c r="H34">
        <f t="shared" si="6"/>
        <v>2</v>
      </c>
      <c r="I34">
        <f t="shared" si="7"/>
        <v>2</v>
      </c>
      <c r="J34">
        <f t="shared" si="15"/>
        <v>6</v>
      </c>
      <c r="K34">
        <f t="shared" si="1"/>
        <v>8</v>
      </c>
      <c r="L34">
        <f t="shared" si="16"/>
        <v>12</v>
      </c>
      <c r="M34">
        <f t="shared" si="17"/>
        <v>61440</v>
      </c>
      <c r="N34">
        <f t="shared" si="2"/>
        <v>309</v>
      </c>
      <c r="O34">
        <f t="shared" si="18"/>
        <v>310</v>
      </c>
      <c r="P34">
        <f t="shared" si="18"/>
        <v>311</v>
      </c>
      <c r="Q34">
        <f t="shared" si="18"/>
        <v>312</v>
      </c>
      <c r="R34">
        <f t="shared" si="18"/>
        <v>313</v>
      </c>
      <c r="S34">
        <f t="shared" si="18"/>
        <v>315</v>
      </c>
      <c r="T34">
        <f t="shared" si="18"/>
        <v>317</v>
      </c>
      <c r="U34">
        <f t="shared" si="18"/>
        <v>319</v>
      </c>
      <c r="V34">
        <f t="shared" si="18"/>
        <v>321</v>
      </c>
      <c r="W34">
        <f t="shared" si="18"/>
        <v>323</v>
      </c>
      <c r="X34">
        <f t="shared" si="18"/>
        <v>325</v>
      </c>
      <c r="Y34">
        <f t="shared" si="18"/>
        <v>327</v>
      </c>
      <c r="Z34">
        <f t="shared" si="18"/>
        <v>329</v>
      </c>
      <c r="AA34">
        <f t="shared" si="18"/>
        <v>331</v>
      </c>
      <c r="AB34">
        <f t="shared" si="18"/>
        <v>333</v>
      </c>
      <c r="AC34">
        <f t="shared" si="18"/>
        <v>335</v>
      </c>
    </row>
    <row r="35" spans="1:29" x14ac:dyDescent="0.45">
      <c r="A35">
        <f t="shared" si="8"/>
        <v>2</v>
      </c>
      <c r="B35">
        <f t="shared" si="19"/>
        <v>12</v>
      </c>
      <c r="C35">
        <f t="shared" si="4"/>
        <v>169</v>
      </c>
      <c r="D35">
        <f t="shared" si="5"/>
        <v>337</v>
      </c>
      <c r="E35">
        <f>ROUNDDOWN((Tabelle1[[#This Row],[x4small]]-1)/16,0)*2-ROUNDDOWN((Tabelle1[[#This Row],[shift4smallzoom]]+Tabelle1[[#This Row],[shift4smallmove]])/16,0)*2</f>
        <v>20</v>
      </c>
      <c r="F35">
        <f t="shared" si="14"/>
        <v>42</v>
      </c>
      <c r="G35">
        <f>Tabelle1[[#This Row],[DstWord]]*2-(Tabelle1[[#This Row],[nrofwords]]-1)*2</f>
        <v>24</v>
      </c>
      <c r="H35">
        <f t="shared" si="6"/>
        <v>1</v>
      </c>
      <c r="I35">
        <f t="shared" si="7"/>
        <v>2</v>
      </c>
      <c r="J35">
        <f t="shared" si="15"/>
        <v>8</v>
      </c>
      <c r="K35">
        <f t="shared" ref="K35:K66" si="20">MOD(I35+J35,16)</f>
        <v>10</v>
      </c>
      <c r="L35">
        <f t="shared" si="16"/>
        <v>0</v>
      </c>
      <c r="M35">
        <f t="shared" si="17"/>
        <v>61440</v>
      </c>
      <c r="N35">
        <f t="shared" ref="N35:N66" si="21">IF(_xlfn.BITAND($M35,POWER(2,N$1))&gt;0,$F35*8+(15-N$1)+1-$L35+IF($H35&gt;1,16,0),$E35*16+(15-N$1)*2+1-$K35*2+IF($H35&gt;1,32,0))</f>
        <v>337</v>
      </c>
      <c r="O35">
        <f t="shared" si="18"/>
        <v>338</v>
      </c>
      <c r="P35">
        <f t="shared" si="18"/>
        <v>339</v>
      </c>
      <c r="Q35">
        <f t="shared" si="18"/>
        <v>340</v>
      </c>
      <c r="R35">
        <f t="shared" si="18"/>
        <v>309</v>
      </c>
      <c r="S35">
        <f t="shared" si="18"/>
        <v>311</v>
      </c>
      <c r="T35">
        <f t="shared" si="18"/>
        <v>313</v>
      </c>
      <c r="U35">
        <f t="shared" si="18"/>
        <v>315</v>
      </c>
      <c r="V35">
        <f t="shared" si="18"/>
        <v>317</v>
      </c>
      <c r="W35">
        <f t="shared" si="18"/>
        <v>319</v>
      </c>
      <c r="X35">
        <f t="shared" si="18"/>
        <v>321</v>
      </c>
      <c r="Y35">
        <f t="shared" si="18"/>
        <v>323</v>
      </c>
      <c r="Z35">
        <f t="shared" si="18"/>
        <v>325</v>
      </c>
      <c r="AA35">
        <f t="shared" si="18"/>
        <v>327</v>
      </c>
      <c r="AB35">
        <f t="shared" si="18"/>
        <v>329</v>
      </c>
      <c r="AC35">
        <f t="shared" si="18"/>
        <v>331</v>
      </c>
    </row>
    <row r="36" spans="1:29" x14ac:dyDescent="0.45">
      <c r="A36">
        <f t="shared" si="8"/>
        <v>2</v>
      </c>
      <c r="B36">
        <f t="shared" si="19"/>
        <v>13</v>
      </c>
      <c r="C36">
        <f t="shared" si="4"/>
        <v>183</v>
      </c>
      <c r="D36">
        <f t="shared" si="5"/>
        <v>365</v>
      </c>
      <c r="E36">
        <f>ROUNDDOWN((Tabelle1[[#This Row],[x4small]]-1)/16,0)*2-ROUNDDOWN((Tabelle1[[#This Row],[shift4smallzoom]]+Tabelle1[[#This Row],[shift4smallmove]])/16,0)*2</f>
        <v>22</v>
      </c>
      <c r="F36">
        <f t="shared" si="14"/>
        <v>44</v>
      </c>
      <c r="G36">
        <f>Tabelle1[[#This Row],[DstWord]]*2-(Tabelle1[[#This Row],[nrofwords]]-1)*2</f>
        <v>24</v>
      </c>
      <c r="H36">
        <f t="shared" si="6"/>
        <v>2</v>
      </c>
      <c r="I36">
        <f t="shared" si="7"/>
        <v>2</v>
      </c>
      <c r="J36">
        <f t="shared" si="15"/>
        <v>10</v>
      </c>
      <c r="K36">
        <f t="shared" si="20"/>
        <v>12</v>
      </c>
      <c r="L36">
        <f t="shared" si="16"/>
        <v>4</v>
      </c>
      <c r="M36">
        <f t="shared" si="17"/>
        <v>61440</v>
      </c>
      <c r="N36">
        <f t="shared" si="21"/>
        <v>365</v>
      </c>
      <c r="O36">
        <f t="shared" ref="O36:AC46" si="22">IF(_xlfn.BITAND($M36,POWER(2,O$1))&gt;0,$F36*8+(15-O$1)+1-$L36+IF($H36&gt;1,16,0),$E36*16+(15-O$1)*2+1-$K36*2++IF($H36&gt;1,32,0))</f>
        <v>366</v>
      </c>
      <c r="P36">
        <f t="shared" si="22"/>
        <v>367</v>
      </c>
      <c r="Q36">
        <f t="shared" si="22"/>
        <v>368</v>
      </c>
      <c r="R36">
        <f t="shared" si="22"/>
        <v>369</v>
      </c>
      <c r="S36">
        <f t="shared" si="22"/>
        <v>371</v>
      </c>
      <c r="T36">
        <f t="shared" si="22"/>
        <v>373</v>
      </c>
      <c r="U36">
        <f t="shared" si="22"/>
        <v>375</v>
      </c>
      <c r="V36">
        <f t="shared" si="22"/>
        <v>377</v>
      </c>
      <c r="W36">
        <f t="shared" si="22"/>
        <v>379</v>
      </c>
      <c r="X36">
        <f t="shared" si="22"/>
        <v>381</v>
      </c>
      <c r="Y36">
        <f t="shared" si="22"/>
        <v>383</v>
      </c>
      <c r="Z36">
        <f t="shared" si="22"/>
        <v>385</v>
      </c>
      <c r="AA36">
        <f t="shared" si="22"/>
        <v>387</v>
      </c>
      <c r="AB36">
        <f t="shared" si="22"/>
        <v>389</v>
      </c>
      <c r="AC36">
        <f t="shared" si="22"/>
        <v>391</v>
      </c>
    </row>
    <row r="37" spans="1:29" x14ac:dyDescent="0.45">
      <c r="A37">
        <f t="shared" si="8"/>
        <v>2</v>
      </c>
      <c r="B37">
        <f t="shared" si="19"/>
        <v>14</v>
      </c>
      <c r="C37">
        <f t="shared" si="4"/>
        <v>197</v>
      </c>
      <c r="D37">
        <f t="shared" si="5"/>
        <v>393</v>
      </c>
      <c r="E37">
        <f>ROUNDDOWN((Tabelle1[[#This Row],[x4small]]-1)/16,0)*2-ROUNDDOWN((Tabelle1[[#This Row],[shift4smallzoom]]+Tabelle1[[#This Row],[shift4smallmove]])/16,0)*2</f>
        <v>24</v>
      </c>
      <c r="F37">
        <f t="shared" si="14"/>
        <v>48</v>
      </c>
      <c r="G37">
        <f>Tabelle1[[#This Row],[DstWord]]*2-(Tabelle1[[#This Row],[nrofwords]]-1)*2</f>
        <v>26</v>
      </c>
      <c r="H37">
        <f t="shared" si="6"/>
        <v>2</v>
      </c>
      <c r="I37">
        <f t="shared" si="7"/>
        <v>2</v>
      </c>
      <c r="J37">
        <f t="shared" si="15"/>
        <v>12</v>
      </c>
      <c r="K37">
        <f t="shared" si="20"/>
        <v>14</v>
      </c>
      <c r="L37">
        <f t="shared" si="16"/>
        <v>8</v>
      </c>
      <c r="M37">
        <f t="shared" si="17"/>
        <v>61440</v>
      </c>
      <c r="N37">
        <f t="shared" si="21"/>
        <v>393</v>
      </c>
      <c r="O37">
        <f t="shared" si="22"/>
        <v>394</v>
      </c>
      <c r="P37">
        <f t="shared" si="22"/>
        <v>395</v>
      </c>
      <c r="Q37">
        <f t="shared" si="22"/>
        <v>396</v>
      </c>
      <c r="R37">
        <f t="shared" si="22"/>
        <v>397</v>
      </c>
      <c r="S37">
        <f t="shared" si="22"/>
        <v>399</v>
      </c>
      <c r="T37">
        <f t="shared" si="22"/>
        <v>401</v>
      </c>
      <c r="U37">
        <f t="shared" si="22"/>
        <v>403</v>
      </c>
      <c r="V37">
        <f t="shared" si="22"/>
        <v>405</v>
      </c>
      <c r="W37">
        <f t="shared" si="22"/>
        <v>407</v>
      </c>
      <c r="X37">
        <f t="shared" si="22"/>
        <v>409</v>
      </c>
      <c r="Y37">
        <f t="shared" si="22"/>
        <v>411</v>
      </c>
      <c r="Z37">
        <f t="shared" si="22"/>
        <v>413</v>
      </c>
      <c r="AA37">
        <f t="shared" si="22"/>
        <v>415</v>
      </c>
      <c r="AB37">
        <f t="shared" si="22"/>
        <v>417</v>
      </c>
      <c r="AC37">
        <f t="shared" si="22"/>
        <v>419</v>
      </c>
    </row>
    <row r="38" spans="1:29" x14ac:dyDescent="0.45">
      <c r="A38">
        <f t="shared" si="8"/>
        <v>2</v>
      </c>
      <c r="B38">
        <f t="shared" si="19"/>
        <v>15</v>
      </c>
      <c r="C38">
        <f t="shared" si="4"/>
        <v>211</v>
      </c>
      <c r="D38">
        <f t="shared" si="5"/>
        <v>421</v>
      </c>
      <c r="E38">
        <f>ROUNDDOWN((Tabelle1[[#This Row],[x4small]]-1)/16,0)*2-ROUNDDOWN((Tabelle1[[#This Row],[shift4smallzoom]]+Tabelle1[[#This Row],[shift4smallmove]])/16,0)*2</f>
        <v>24</v>
      </c>
      <c r="F38">
        <f t="shared" si="14"/>
        <v>52</v>
      </c>
      <c r="G38">
        <f>Tabelle1[[#This Row],[DstWord]]*2-(Tabelle1[[#This Row],[nrofwords]]-1)*2</f>
        <v>28</v>
      </c>
      <c r="H38">
        <f t="shared" si="6"/>
        <v>2</v>
      </c>
      <c r="I38">
        <f t="shared" si="7"/>
        <v>2</v>
      </c>
      <c r="J38">
        <f t="shared" si="15"/>
        <v>14</v>
      </c>
      <c r="K38">
        <f t="shared" si="20"/>
        <v>0</v>
      </c>
      <c r="L38">
        <f t="shared" si="16"/>
        <v>12</v>
      </c>
      <c r="M38">
        <f t="shared" si="17"/>
        <v>61440</v>
      </c>
      <c r="N38">
        <f t="shared" si="21"/>
        <v>421</v>
      </c>
      <c r="O38">
        <f t="shared" si="22"/>
        <v>422</v>
      </c>
      <c r="P38">
        <f t="shared" si="22"/>
        <v>423</v>
      </c>
      <c r="Q38">
        <f t="shared" si="22"/>
        <v>424</v>
      </c>
      <c r="R38">
        <f t="shared" si="22"/>
        <v>425</v>
      </c>
      <c r="S38">
        <f t="shared" si="22"/>
        <v>427</v>
      </c>
      <c r="T38">
        <f t="shared" si="22"/>
        <v>429</v>
      </c>
      <c r="U38">
        <f t="shared" si="22"/>
        <v>431</v>
      </c>
      <c r="V38">
        <f t="shared" si="22"/>
        <v>433</v>
      </c>
      <c r="W38">
        <f t="shared" si="22"/>
        <v>435</v>
      </c>
      <c r="X38">
        <f t="shared" si="22"/>
        <v>437</v>
      </c>
      <c r="Y38">
        <f t="shared" si="22"/>
        <v>439</v>
      </c>
      <c r="Z38">
        <f t="shared" si="22"/>
        <v>441</v>
      </c>
      <c r="AA38">
        <f t="shared" si="22"/>
        <v>443</v>
      </c>
      <c r="AB38">
        <f t="shared" si="22"/>
        <v>445</v>
      </c>
      <c r="AC38">
        <f t="shared" si="22"/>
        <v>447</v>
      </c>
    </row>
    <row r="39" spans="1:29" x14ac:dyDescent="0.45">
      <c r="A39">
        <f t="shared" si="8"/>
        <v>2</v>
      </c>
      <c r="B39">
        <f t="shared" si="19"/>
        <v>16</v>
      </c>
      <c r="C39">
        <f t="shared" si="4"/>
        <v>225</v>
      </c>
      <c r="D39">
        <f t="shared" si="5"/>
        <v>449</v>
      </c>
      <c r="E39">
        <f>ROUNDDOWN((Tabelle1[[#This Row],[x4small]]-1)/16,0)*2-ROUNDDOWN((Tabelle1[[#This Row],[shift4smallzoom]]+Tabelle1[[#This Row],[shift4smallmove]])/16,0)*2</f>
        <v>28</v>
      </c>
      <c r="F39">
        <f t="shared" si="14"/>
        <v>56</v>
      </c>
      <c r="G39">
        <f>Tabelle1[[#This Row],[DstWord]]*2-(Tabelle1[[#This Row],[nrofwords]]-1)*2</f>
        <v>32</v>
      </c>
      <c r="H39">
        <f t="shared" si="6"/>
        <v>1</v>
      </c>
      <c r="I39">
        <f t="shared" si="7"/>
        <v>2</v>
      </c>
      <c r="J39">
        <f t="shared" si="15"/>
        <v>0</v>
      </c>
      <c r="K39">
        <f t="shared" si="20"/>
        <v>2</v>
      </c>
      <c r="L39">
        <f t="shared" si="16"/>
        <v>0</v>
      </c>
      <c r="M39">
        <f t="shared" si="17"/>
        <v>61440</v>
      </c>
      <c r="N39">
        <f t="shared" si="21"/>
        <v>449</v>
      </c>
      <c r="O39">
        <f t="shared" si="22"/>
        <v>450</v>
      </c>
      <c r="P39">
        <f t="shared" si="22"/>
        <v>451</v>
      </c>
      <c r="Q39">
        <f t="shared" si="22"/>
        <v>452</v>
      </c>
      <c r="R39">
        <f t="shared" si="22"/>
        <v>453</v>
      </c>
      <c r="S39">
        <f t="shared" si="22"/>
        <v>455</v>
      </c>
      <c r="T39">
        <f t="shared" si="22"/>
        <v>457</v>
      </c>
      <c r="U39">
        <f t="shared" si="22"/>
        <v>459</v>
      </c>
      <c r="V39">
        <f t="shared" si="22"/>
        <v>461</v>
      </c>
      <c r="W39">
        <f t="shared" si="22"/>
        <v>463</v>
      </c>
      <c r="X39">
        <f t="shared" si="22"/>
        <v>465</v>
      </c>
      <c r="Y39">
        <f t="shared" si="22"/>
        <v>467</v>
      </c>
      <c r="Z39">
        <f t="shared" si="22"/>
        <v>469</v>
      </c>
      <c r="AA39">
        <f t="shared" si="22"/>
        <v>471</v>
      </c>
      <c r="AB39">
        <f t="shared" si="22"/>
        <v>473</v>
      </c>
      <c r="AC39">
        <f t="shared" si="22"/>
        <v>475</v>
      </c>
    </row>
    <row r="40" spans="1:29" x14ac:dyDescent="0.45">
      <c r="A40">
        <f t="shared" si="8"/>
        <v>2</v>
      </c>
      <c r="B40">
        <f t="shared" si="19"/>
        <v>17</v>
      </c>
      <c r="C40">
        <f t="shared" si="4"/>
        <v>239</v>
      </c>
      <c r="D40">
        <f t="shared" si="5"/>
        <v>477</v>
      </c>
      <c r="E40">
        <f>ROUNDDOWN((Tabelle1[[#This Row],[x4small]]-1)/16,0)*2-ROUNDDOWN((Tabelle1[[#This Row],[shift4smallzoom]]+Tabelle1[[#This Row],[shift4smallmove]])/16,0)*2</f>
        <v>28</v>
      </c>
      <c r="F40">
        <f t="shared" si="14"/>
        <v>58</v>
      </c>
      <c r="G40">
        <f>Tabelle1[[#This Row],[DstWord]]*2-(Tabelle1[[#This Row],[nrofwords]]-1)*2</f>
        <v>32</v>
      </c>
      <c r="H40">
        <f t="shared" si="6"/>
        <v>2</v>
      </c>
      <c r="I40">
        <f t="shared" si="7"/>
        <v>2</v>
      </c>
      <c r="J40">
        <f t="shared" si="15"/>
        <v>2</v>
      </c>
      <c r="K40">
        <f t="shared" si="20"/>
        <v>4</v>
      </c>
      <c r="L40">
        <f t="shared" si="16"/>
        <v>4</v>
      </c>
      <c r="M40">
        <f t="shared" si="17"/>
        <v>61440</v>
      </c>
      <c r="N40">
        <f t="shared" si="21"/>
        <v>477</v>
      </c>
      <c r="O40">
        <f t="shared" si="22"/>
        <v>478</v>
      </c>
      <c r="P40">
        <f t="shared" si="22"/>
        <v>479</v>
      </c>
      <c r="Q40">
        <f t="shared" si="22"/>
        <v>480</v>
      </c>
      <c r="R40">
        <f t="shared" si="22"/>
        <v>481</v>
      </c>
      <c r="S40">
        <f t="shared" si="22"/>
        <v>483</v>
      </c>
      <c r="T40">
        <f t="shared" si="22"/>
        <v>485</v>
      </c>
      <c r="U40">
        <f t="shared" si="22"/>
        <v>487</v>
      </c>
      <c r="V40">
        <f t="shared" si="22"/>
        <v>489</v>
      </c>
      <c r="W40">
        <f t="shared" si="22"/>
        <v>491</v>
      </c>
      <c r="X40">
        <f t="shared" si="22"/>
        <v>493</v>
      </c>
      <c r="Y40">
        <f t="shared" si="22"/>
        <v>495</v>
      </c>
      <c r="Z40">
        <f t="shared" si="22"/>
        <v>497</v>
      </c>
      <c r="AA40">
        <f t="shared" si="22"/>
        <v>499</v>
      </c>
      <c r="AB40">
        <f t="shared" si="22"/>
        <v>501</v>
      </c>
      <c r="AC40">
        <f t="shared" si="22"/>
        <v>503</v>
      </c>
    </row>
    <row r="41" spans="1:29" x14ac:dyDescent="0.45">
      <c r="A41">
        <f t="shared" si="8"/>
        <v>2</v>
      </c>
      <c r="B41">
        <f t="shared" si="19"/>
        <v>18</v>
      </c>
      <c r="C41">
        <f t="shared" si="4"/>
        <v>253</v>
      </c>
      <c r="D41">
        <f t="shared" si="5"/>
        <v>505</v>
      </c>
      <c r="E41">
        <f>ROUNDDOWN((Tabelle1[[#This Row],[x4small]]-1)/16,0)*2-ROUNDDOWN((Tabelle1[[#This Row],[shift4smallzoom]]+Tabelle1[[#This Row],[shift4smallmove]])/16,0)*2</f>
        <v>30</v>
      </c>
      <c r="F41">
        <f t="shared" si="14"/>
        <v>62</v>
      </c>
      <c r="G41">
        <f>Tabelle1[[#This Row],[DstWord]]*2-(Tabelle1[[#This Row],[nrofwords]]-1)*2</f>
        <v>34</v>
      </c>
      <c r="H41">
        <f t="shared" si="6"/>
        <v>2</v>
      </c>
      <c r="I41">
        <f t="shared" si="7"/>
        <v>2</v>
      </c>
      <c r="J41">
        <f t="shared" si="15"/>
        <v>4</v>
      </c>
      <c r="K41">
        <f t="shared" si="20"/>
        <v>6</v>
      </c>
      <c r="L41">
        <f t="shared" si="16"/>
        <v>8</v>
      </c>
      <c r="M41">
        <f t="shared" si="17"/>
        <v>61440</v>
      </c>
      <c r="N41">
        <f t="shared" si="21"/>
        <v>505</v>
      </c>
      <c r="O41">
        <f t="shared" si="22"/>
        <v>506</v>
      </c>
      <c r="P41">
        <f t="shared" si="22"/>
        <v>507</v>
      </c>
      <c r="Q41">
        <f t="shared" si="22"/>
        <v>508</v>
      </c>
      <c r="R41">
        <f t="shared" si="22"/>
        <v>509</v>
      </c>
      <c r="S41">
        <f t="shared" si="22"/>
        <v>511</v>
      </c>
      <c r="T41">
        <f t="shared" si="22"/>
        <v>513</v>
      </c>
      <c r="U41">
        <f t="shared" si="22"/>
        <v>515</v>
      </c>
      <c r="V41">
        <f t="shared" si="22"/>
        <v>517</v>
      </c>
      <c r="W41">
        <f t="shared" si="22"/>
        <v>519</v>
      </c>
      <c r="X41">
        <f t="shared" si="22"/>
        <v>521</v>
      </c>
      <c r="Y41">
        <f t="shared" si="22"/>
        <v>523</v>
      </c>
      <c r="Z41">
        <f t="shared" si="22"/>
        <v>525</v>
      </c>
      <c r="AA41">
        <f t="shared" si="22"/>
        <v>527</v>
      </c>
      <c r="AB41">
        <f t="shared" si="22"/>
        <v>529</v>
      </c>
      <c r="AC41">
        <f t="shared" si="22"/>
        <v>531</v>
      </c>
    </row>
    <row r="42" spans="1:29" x14ac:dyDescent="0.45">
      <c r="A42">
        <f t="shared" si="8"/>
        <v>2</v>
      </c>
      <c r="B42">
        <f t="shared" si="19"/>
        <v>19</v>
      </c>
      <c r="C42">
        <f t="shared" si="4"/>
        <v>267</v>
      </c>
      <c r="D42">
        <f t="shared" si="5"/>
        <v>533</v>
      </c>
      <c r="E42">
        <f>ROUNDDOWN((Tabelle1[[#This Row],[x4small]]-1)/16,0)*2-ROUNDDOWN((Tabelle1[[#This Row],[shift4smallzoom]]+Tabelle1[[#This Row],[shift4smallmove]])/16,0)*2</f>
        <v>32</v>
      </c>
      <c r="F42">
        <f t="shared" si="14"/>
        <v>66</v>
      </c>
      <c r="G42">
        <f>Tabelle1[[#This Row],[DstWord]]*2-(Tabelle1[[#This Row],[nrofwords]]-1)*2</f>
        <v>36</v>
      </c>
      <c r="H42">
        <f t="shared" si="6"/>
        <v>2</v>
      </c>
      <c r="I42">
        <f t="shared" si="7"/>
        <v>2</v>
      </c>
      <c r="J42">
        <f t="shared" si="15"/>
        <v>6</v>
      </c>
      <c r="K42">
        <f t="shared" si="20"/>
        <v>8</v>
      </c>
      <c r="L42">
        <f t="shared" si="16"/>
        <v>12</v>
      </c>
      <c r="M42">
        <f t="shared" si="17"/>
        <v>61440</v>
      </c>
      <c r="N42">
        <f t="shared" si="21"/>
        <v>533</v>
      </c>
      <c r="O42">
        <f t="shared" si="22"/>
        <v>534</v>
      </c>
      <c r="P42">
        <f t="shared" si="22"/>
        <v>535</v>
      </c>
      <c r="Q42">
        <f t="shared" si="22"/>
        <v>536</v>
      </c>
      <c r="R42">
        <f t="shared" si="22"/>
        <v>537</v>
      </c>
      <c r="S42">
        <f t="shared" si="22"/>
        <v>539</v>
      </c>
      <c r="T42">
        <f t="shared" si="22"/>
        <v>541</v>
      </c>
      <c r="U42">
        <f t="shared" si="22"/>
        <v>543</v>
      </c>
      <c r="V42">
        <f t="shared" si="22"/>
        <v>545</v>
      </c>
      <c r="W42">
        <f t="shared" si="22"/>
        <v>547</v>
      </c>
      <c r="X42">
        <f t="shared" si="22"/>
        <v>549</v>
      </c>
      <c r="Y42">
        <f t="shared" si="22"/>
        <v>551</v>
      </c>
      <c r="Z42">
        <f t="shared" si="22"/>
        <v>553</v>
      </c>
      <c r="AA42">
        <f t="shared" si="22"/>
        <v>555</v>
      </c>
      <c r="AB42">
        <f t="shared" si="22"/>
        <v>557</v>
      </c>
      <c r="AC42">
        <f t="shared" si="22"/>
        <v>559</v>
      </c>
    </row>
    <row r="43" spans="1:29" x14ac:dyDescent="0.45">
      <c r="A43">
        <f t="shared" si="8"/>
        <v>2</v>
      </c>
      <c r="B43">
        <f t="shared" si="19"/>
        <v>20</v>
      </c>
      <c r="C43">
        <f t="shared" si="4"/>
        <v>281</v>
      </c>
      <c r="D43">
        <f t="shared" si="5"/>
        <v>561</v>
      </c>
      <c r="E43">
        <f>ROUNDDOWN((Tabelle1[[#This Row],[x4small]]-1)/16,0)*2-ROUNDDOWN((Tabelle1[[#This Row],[shift4smallzoom]]+Tabelle1[[#This Row],[shift4smallmove]])/16,0)*2</f>
        <v>34</v>
      </c>
      <c r="F43">
        <f t="shared" si="14"/>
        <v>70</v>
      </c>
      <c r="G43">
        <f>Tabelle1[[#This Row],[DstWord]]*2-(Tabelle1[[#This Row],[nrofwords]]-1)*2</f>
        <v>40</v>
      </c>
      <c r="H43">
        <f t="shared" si="6"/>
        <v>1</v>
      </c>
      <c r="I43">
        <f t="shared" si="7"/>
        <v>2</v>
      </c>
      <c r="J43">
        <f t="shared" si="15"/>
        <v>8</v>
      </c>
      <c r="K43">
        <f t="shared" si="20"/>
        <v>10</v>
      </c>
      <c r="L43">
        <f t="shared" si="16"/>
        <v>0</v>
      </c>
      <c r="M43">
        <f t="shared" si="17"/>
        <v>61440</v>
      </c>
      <c r="N43">
        <f t="shared" si="21"/>
        <v>561</v>
      </c>
      <c r="O43">
        <f t="shared" si="22"/>
        <v>562</v>
      </c>
      <c r="P43">
        <f t="shared" si="22"/>
        <v>563</v>
      </c>
      <c r="Q43">
        <f t="shared" si="22"/>
        <v>564</v>
      </c>
      <c r="R43">
        <f t="shared" si="22"/>
        <v>533</v>
      </c>
      <c r="S43">
        <f t="shared" si="22"/>
        <v>535</v>
      </c>
      <c r="T43">
        <f t="shared" si="22"/>
        <v>537</v>
      </c>
      <c r="U43">
        <f t="shared" si="22"/>
        <v>539</v>
      </c>
      <c r="V43">
        <f t="shared" si="22"/>
        <v>541</v>
      </c>
      <c r="W43">
        <f t="shared" si="22"/>
        <v>543</v>
      </c>
      <c r="X43">
        <f t="shared" si="22"/>
        <v>545</v>
      </c>
      <c r="Y43">
        <f t="shared" si="22"/>
        <v>547</v>
      </c>
      <c r="Z43">
        <f t="shared" si="22"/>
        <v>549</v>
      </c>
      <c r="AA43">
        <f t="shared" si="22"/>
        <v>551</v>
      </c>
      <c r="AB43">
        <f t="shared" si="22"/>
        <v>553</v>
      </c>
      <c r="AC43">
        <f t="shared" si="22"/>
        <v>555</v>
      </c>
    </row>
    <row r="44" spans="1:29" x14ac:dyDescent="0.45">
      <c r="A44">
        <f t="shared" si="8"/>
        <v>2</v>
      </c>
      <c r="B44">
        <f t="shared" si="19"/>
        <v>21</v>
      </c>
      <c r="C44">
        <f t="shared" si="4"/>
        <v>295</v>
      </c>
      <c r="D44">
        <f t="shared" si="5"/>
        <v>589</v>
      </c>
      <c r="E44">
        <f>ROUNDDOWN((Tabelle1[[#This Row],[x4small]]-1)/16,0)*2-ROUNDDOWN((Tabelle1[[#This Row],[shift4smallzoom]]+Tabelle1[[#This Row],[shift4smallmove]])/16,0)*2</f>
        <v>36</v>
      </c>
      <c r="F44">
        <f t="shared" si="14"/>
        <v>72</v>
      </c>
      <c r="G44">
        <f>Tabelle1[[#This Row],[DstWord]]*2-(Tabelle1[[#This Row],[nrofwords]]-1)*2</f>
        <v>40</v>
      </c>
      <c r="H44">
        <f t="shared" si="6"/>
        <v>2</v>
      </c>
      <c r="I44">
        <f t="shared" si="7"/>
        <v>2</v>
      </c>
      <c r="J44">
        <f t="shared" si="15"/>
        <v>10</v>
      </c>
      <c r="K44">
        <f t="shared" si="20"/>
        <v>12</v>
      </c>
      <c r="L44">
        <f t="shared" si="16"/>
        <v>4</v>
      </c>
      <c r="M44">
        <f t="shared" si="17"/>
        <v>61440</v>
      </c>
      <c r="N44">
        <f t="shared" si="21"/>
        <v>589</v>
      </c>
      <c r="O44">
        <f t="shared" si="22"/>
        <v>590</v>
      </c>
      <c r="P44">
        <f t="shared" si="22"/>
        <v>591</v>
      </c>
      <c r="Q44">
        <f t="shared" si="22"/>
        <v>592</v>
      </c>
      <c r="R44">
        <f t="shared" si="22"/>
        <v>593</v>
      </c>
      <c r="S44">
        <f t="shared" si="22"/>
        <v>595</v>
      </c>
      <c r="T44">
        <f t="shared" si="22"/>
        <v>597</v>
      </c>
      <c r="U44">
        <f t="shared" si="22"/>
        <v>599</v>
      </c>
      <c r="V44">
        <f t="shared" si="22"/>
        <v>601</v>
      </c>
      <c r="W44">
        <f t="shared" si="22"/>
        <v>603</v>
      </c>
      <c r="X44">
        <f t="shared" si="22"/>
        <v>605</v>
      </c>
      <c r="Y44">
        <f t="shared" si="22"/>
        <v>607</v>
      </c>
      <c r="Z44">
        <f t="shared" si="22"/>
        <v>609</v>
      </c>
      <c r="AA44">
        <f t="shared" si="22"/>
        <v>611</v>
      </c>
      <c r="AB44">
        <f t="shared" si="22"/>
        <v>613</v>
      </c>
      <c r="AC44">
        <f t="shared" si="22"/>
        <v>615</v>
      </c>
    </row>
    <row r="45" spans="1:29" x14ac:dyDescent="0.45">
      <c r="A45">
        <f t="shared" ref="A45" si="23">A44+ROUNDDOWN(B44/21,0)</f>
        <v>3</v>
      </c>
      <c r="B45">
        <f t="shared" ref="B45" si="24">MOD(-1+B44+1,21)+1</f>
        <v>1</v>
      </c>
      <c r="C45">
        <f t="shared" ref="C45" si="25">ROUNDUP(D45/2,0)</f>
        <v>26</v>
      </c>
      <c r="D45">
        <f t="shared" ref="D45" si="26">7+22*($A45-1)+(32-I45*2)*($B45-1)</f>
        <v>51</v>
      </c>
      <c r="E45">
        <f>ROUNDDOWN((Tabelle1[[#This Row],[x4small]]-1)/16,0)*2-ROUNDDOWN((Tabelle1[[#This Row],[shift4smallzoom]]+Tabelle1[[#This Row],[shift4smallmove]])/16,0)*2</f>
        <v>2</v>
      </c>
      <c r="F45">
        <f t="shared" ref="F45" si="27">ROUNDDOWN((D45-1)/16,0)*2</f>
        <v>6</v>
      </c>
      <c r="G45">
        <f>Tabelle1[[#This Row],[DstWord]]*2-(Tabelle1[[#This Row],[nrofwords]]-1)*2</f>
        <v>0</v>
      </c>
      <c r="H45">
        <f t="shared" ref="H45" si="28">IF(L45&gt;0,2,1)</f>
        <v>2</v>
      </c>
      <c r="I45">
        <f t="shared" si="7"/>
        <v>3</v>
      </c>
      <c r="J45">
        <f t="shared" ref="J45" si="29">MOD(16-MOD((C45-1),16),16)</f>
        <v>7</v>
      </c>
      <c r="K45">
        <f t="shared" si="20"/>
        <v>10</v>
      </c>
      <c r="L45">
        <f t="shared" ref="L45" si="30">MOD(16-MOD((D45-1),16),16)</f>
        <v>14</v>
      </c>
      <c r="M45">
        <f t="shared" ref="M45" si="31">POWER(2,16)-POWER(2,16-I45*2)</f>
        <v>64512</v>
      </c>
      <c r="N45">
        <f t="shared" si="21"/>
        <v>51</v>
      </c>
      <c r="O45">
        <f t="shared" si="22"/>
        <v>52</v>
      </c>
      <c r="P45">
        <f t="shared" si="22"/>
        <v>53</v>
      </c>
      <c r="Q45">
        <f t="shared" si="22"/>
        <v>54</v>
      </c>
      <c r="R45">
        <f t="shared" si="22"/>
        <v>55</v>
      </c>
      <c r="S45">
        <f t="shared" si="22"/>
        <v>56</v>
      </c>
      <c r="T45">
        <f t="shared" si="22"/>
        <v>57</v>
      </c>
      <c r="U45">
        <f t="shared" si="22"/>
        <v>59</v>
      </c>
      <c r="V45">
        <f t="shared" si="22"/>
        <v>61</v>
      </c>
      <c r="W45">
        <f t="shared" si="22"/>
        <v>63</v>
      </c>
      <c r="X45">
        <f t="shared" si="22"/>
        <v>65</v>
      </c>
      <c r="Y45">
        <f t="shared" si="22"/>
        <v>67</v>
      </c>
      <c r="Z45">
        <f t="shared" si="22"/>
        <v>69</v>
      </c>
      <c r="AA45">
        <f t="shared" si="22"/>
        <v>71</v>
      </c>
      <c r="AB45">
        <f t="shared" si="22"/>
        <v>73</v>
      </c>
      <c r="AC45">
        <f t="shared" si="22"/>
        <v>75</v>
      </c>
    </row>
    <row r="46" spans="1:29" x14ac:dyDescent="0.45">
      <c r="A46">
        <f t="shared" ref="A46:A58" si="32">A45+ROUNDDOWN(B45/21,0)</f>
        <v>3</v>
      </c>
      <c r="B46">
        <f t="shared" ref="B46:B58" si="33">MOD(-1+B45+1,21)+1</f>
        <v>2</v>
      </c>
      <c r="C46">
        <f t="shared" ref="C46:C58" si="34">ROUNDUP(D46/2,0)</f>
        <v>39</v>
      </c>
      <c r="D46">
        <f t="shared" ref="D46:D58" si="35">7+22*($A46-1)+(32-I46*2)*($B46-1)</f>
        <v>77</v>
      </c>
      <c r="E46">
        <f>ROUNDDOWN((Tabelle1[[#This Row],[x4small]]-1)/16,0)*2-ROUNDDOWN((Tabelle1[[#This Row],[shift4smallzoom]]+Tabelle1[[#This Row],[shift4smallmove]])/16,0)*2</f>
        <v>4</v>
      </c>
      <c r="F46">
        <f t="shared" ref="F46:F58" si="36">ROUNDDOWN((D46-1)/16,0)*2</f>
        <v>8</v>
      </c>
      <c r="G46">
        <f>Tabelle1[[#This Row],[DstWord]]*2-(Tabelle1[[#This Row],[nrofwords]]-1)*2</f>
        <v>2</v>
      </c>
      <c r="H46">
        <f t="shared" ref="H46:H58" si="37">IF(L46&gt;0,2,1)</f>
        <v>2</v>
      </c>
      <c r="I46">
        <f t="shared" si="7"/>
        <v>3</v>
      </c>
      <c r="J46">
        <f t="shared" ref="J46:J58" si="38">MOD(16-MOD((C46-1),16),16)</f>
        <v>10</v>
      </c>
      <c r="K46">
        <f t="shared" si="20"/>
        <v>13</v>
      </c>
      <c r="L46">
        <f t="shared" ref="L46:L58" si="39">MOD(16-MOD((D46-1),16),16)</f>
        <v>4</v>
      </c>
      <c r="M46">
        <f t="shared" ref="M46:M58" si="40">POWER(2,16)-POWER(2,16-I46*2)</f>
        <v>64512</v>
      </c>
      <c r="N46">
        <f t="shared" si="21"/>
        <v>77</v>
      </c>
      <c r="O46">
        <f t="shared" si="22"/>
        <v>78</v>
      </c>
      <c r="P46">
        <f t="shared" si="22"/>
        <v>79</v>
      </c>
      <c r="Q46">
        <f t="shared" si="22"/>
        <v>80</v>
      </c>
      <c r="R46">
        <f t="shared" si="22"/>
        <v>81</v>
      </c>
      <c r="S46">
        <f t="shared" si="22"/>
        <v>82</v>
      </c>
      <c r="T46">
        <f t="shared" si="22"/>
        <v>83</v>
      </c>
      <c r="U46">
        <f t="shared" si="22"/>
        <v>85</v>
      </c>
      <c r="V46">
        <f t="shared" si="22"/>
        <v>87</v>
      </c>
      <c r="W46">
        <f t="shared" si="22"/>
        <v>89</v>
      </c>
      <c r="X46">
        <f t="shared" si="22"/>
        <v>91</v>
      </c>
      <c r="Y46">
        <f t="shared" si="22"/>
        <v>93</v>
      </c>
      <c r="Z46">
        <f t="shared" si="22"/>
        <v>95</v>
      </c>
      <c r="AA46">
        <f t="shared" si="22"/>
        <v>97</v>
      </c>
      <c r="AB46">
        <f t="shared" si="22"/>
        <v>99</v>
      </c>
      <c r="AC46">
        <f t="shared" si="22"/>
        <v>101</v>
      </c>
    </row>
    <row r="47" spans="1:29" x14ac:dyDescent="0.45">
      <c r="A47">
        <f t="shared" si="32"/>
        <v>3</v>
      </c>
      <c r="B47">
        <f t="shared" si="33"/>
        <v>3</v>
      </c>
      <c r="C47">
        <f t="shared" si="34"/>
        <v>52</v>
      </c>
      <c r="D47">
        <f t="shared" si="35"/>
        <v>103</v>
      </c>
      <c r="E47">
        <f>ROUNDDOWN((Tabelle1[[#This Row],[x4small]]-1)/16,0)*2-ROUNDDOWN((Tabelle1[[#This Row],[shift4smallzoom]]+Tabelle1[[#This Row],[shift4smallmove]])/16,0)*2</f>
        <v>4</v>
      </c>
      <c r="F47">
        <f t="shared" si="36"/>
        <v>12</v>
      </c>
      <c r="G47">
        <f>Tabelle1[[#This Row],[DstWord]]*2-(Tabelle1[[#This Row],[nrofwords]]-1)*2</f>
        <v>4</v>
      </c>
      <c r="H47">
        <f t="shared" si="37"/>
        <v>2</v>
      </c>
      <c r="I47">
        <f t="shared" si="7"/>
        <v>3</v>
      </c>
      <c r="J47">
        <f t="shared" si="38"/>
        <v>13</v>
      </c>
      <c r="K47">
        <f t="shared" si="20"/>
        <v>0</v>
      </c>
      <c r="L47">
        <f t="shared" si="39"/>
        <v>10</v>
      </c>
      <c r="M47">
        <f t="shared" si="40"/>
        <v>64512</v>
      </c>
      <c r="N47">
        <f t="shared" si="21"/>
        <v>103</v>
      </c>
      <c r="O47">
        <f t="shared" ref="O47:AC62" si="41">IF(_xlfn.BITAND($M47,POWER(2,O$1))&gt;0,$F47*8+(15-O$1)+1-$L47+IF($H47&gt;1,16,0),$E47*16+(15-O$1)*2+1-$K47*2++IF($H47&gt;1,32,0))</f>
        <v>104</v>
      </c>
      <c r="P47">
        <f t="shared" si="41"/>
        <v>105</v>
      </c>
      <c r="Q47">
        <f t="shared" si="41"/>
        <v>106</v>
      </c>
      <c r="R47">
        <f t="shared" si="41"/>
        <v>107</v>
      </c>
      <c r="S47">
        <f t="shared" si="41"/>
        <v>108</v>
      </c>
      <c r="T47">
        <f t="shared" si="41"/>
        <v>109</v>
      </c>
      <c r="U47">
        <f t="shared" si="41"/>
        <v>111</v>
      </c>
      <c r="V47">
        <f t="shared" si="41"/>
        <v>113</v>
      </c>
      <c r="W47">
        <f t="shared" si="41"/>
        <v>115</v>
      </c>
      <c r="X47">
        <f t="shared" si="41"/>
        <v>117</v>
      </c>
      <c r="Y47">
        <f t="shared" si="41"/>
        <v>119</v>
      </c>
      <c r="Z47">
        <f t="shared" si="41"/>
        <v>121</v>
      </c>
      <c r="AA47">
        <f t="shared" si="41"/>
        <v>123</v>
      </c>
      <c r="AB47">
        <f t="shared" si="41"/>
        <v>125</v>
      </c>
      <c r="AC47">
        <f t="shared" si="41"/>
        <v>127</v>
      </c>
    </row>
    <row r="48" spans="1:29" x14ac:dyDescent="0.45">
      <c r="A48">
        <f t="shared" si="32"/>
        <v>3</v>
      </c>
      <c r="B48">
        <f t="shared" si="33"/>
        <v>4</v>
      </c>
      <c r="C48">
        <f t="shared" si="34"/>
        <v>65</v>
      </c>
      <c r="D48">
        <f t="shared" si="35"/>
        <v>129</v>
      </c>
      <c r="E48">
        <f>ROUNDDOWN((Tabelle1[[#This Row],[x4small]]-1)/16,0)*2-ROUNDDOWN((Tabelle1[[#This Row],[shift4smallzoom]]+Tabelle1[[#This Row],[shift4smallmove]])/16,0)*2</f>
        <v>8</v>
      </c>
      <c r="F48">
        <f t="shared" si="36"/>
        <v>16</v>
      </c>
      <c r="G48">
        <f>Tabelle1[[#This Row],[DstWord]]*2-(Tabelle1[[#This Row],[nrofwords]]-1)*2</f>
        <v>8</v>
      </c>
      <c r="H48">
        <f t="shared" si="37"/>
        <v>1</v>
      </c>
      <c r="I48">
        <f t="shared" si="7"/>
        <v>3</v>
      </c>
      <c r="J48">
        <f t="shared" si="38"/>
        <v>0</v>
      </c>
      <c r="K48">
        <f t="shared" si="20"/>
        <v>3</v>
      </c>
      <c r="L48">
        <f t="shared" si="39"/>
        <v>0</v>
      </c>
      <c r="M48">
        <f t="shared" si="40"/>
        <v>64512</v>
      </c>
      <c r="N48">
        <f t="shared" si="21"/>
        <v>129</v>
      </c>
      <c r="O48">
        <f t="shared" si="41"/>
        <v>130</v>
      </c>
      <c r="P48">
        <f t="shared" si="41"/>
        <v>131</v>
      </c>
      <c r="Q48">
        <f t="shared" si="41"/>
        <v>132</v>
      </c>
      <c r="R48">
        <f t="shared" si="41"/>
        <v>133</v>
      </c>
      <c r="S48">
        <f t="shared" si="41"/>
        <v>134</v>
      </c>
      <c r="T48">
        <f t="shared" si="41"/>
        <v>135</v>
      </c>
      <c r="U48">
        <f t="shared" si="41"/>
        <v>137</v>
      </c>
      <c r="V48">
        <f t="shared" si="41"/>
        <v>139</v>
      </c>
      <c r="W48">
        <f t="shared" si="41"/>
        <v>141</v>
      </c>
      <c r="X48">
        <f t="shared" si="41"/>
        <v>143</v>
      </c>
      <c r="Y48">
        <f t="shared" si="41"/>
        <v>145</v>
      </c>
      <c r="Z48">
        <f t="shared" si="41"/>
        <v>147</v>
      </c>
      <c r="AA48">
        <f t="shared" si="41"/>
        <v>149</v>
      </c>
      <c r="AB48">
        <f t="shared" si="41"/>
        <v>151</v>
      </c>
      <c r="AC48">
        <f t="shared" si="41"/>
        <v>153</v>
      </c>
    </row>
    <row r="49" spans="1:29" x14ac:dyDescent="0.45">
      <c r="A49">
        <f t="shared" si="32"/>
        <v>3</v>
      </c>
      <c r="B49">
        <f t="shared" si="33"/>
        <v>5</v>
      </c>
      <c r="C49">
        <f t="shared" si="34"/>
        <v>78</v>
      </c>
      <c r="D49">
        <f t="shared" si="35"/>
        <v>155</v>
      </c>
      <c r="E49">
        <f>ROUNDDOWN((Tabelle1[[#This Row],[x4small]]-1)/16,0)*2-ROUNDDOWN((Tabelle1[[#This Row],[shift4smallzoom]]+Tabelle1[[#This Row],[shift4smallmove]])/16,0)*2</f>
        <v>8</v>
      </c>
      <c r="F49">
        <f t="shared" si="36"/>
        <v>18</v>
      </c>
      <c r="G49">
        <f>Tabelle1[[#This Row],[DstWord]]*2-(Tabelle1[[#This Row],[nrofwords]]-1)*2</f>
        <v>8</v>
      </c>
      <c r="H49">
        <f t="shared" si="37"/>
        <v>2</v>
      </c>
      <c r="I49">
        <f t="shared" si="7"/>
        <v>3</v>
      </c>
      <c r="J49">
        <f t="shared" si="38"/>
        <v>3</v>
      </c>
      <c r="K49">
        <f t="shared" si="20"/>
        <v>6</v>
      </c>
      <c r="L49">
        <f t="shared" si="39"/>
        <v>6</v>
      </c>
      <c r="M49">
        <f t="shared" si="40"/>
        <v>64512</v>
      </c>
      <c r="N49">
        <f t="shared" si="21"/>
        <v>155</v>
      </c>
      <c r="O49">
        <f t="shared" si="41"/>
        <v>156</v>
      </c>
      <c r="P49">
        <f t="shared" si="41"/>
        <v>157</v>
      </c>
      <c r="Q49">
        <f t="shared" si="41"/>
        <v>158</v>
      </c>
      <c r="R49">
        <f t="shared" si="41"/>
        <v>159</v>
      </c>
      <c r="S49">
        <f t="shared" si="41"/>
        <v>160</v>
      </c>
      <c r="T49">
        <f t="shared" si="41"/>
        <v>161</v>
      </c>
      <c r="U49">
        <f t="shared" si="41"/>
        <v>163</v>
      </c>
      <c r="V49">
        <f t="shared" si="41"/>
        <v>165</v>
      </c>
      <c r="W49">
        <f t="shared" si="41"/>
        <v>167</v>
      </c>
      <c r="X49">
        <f t="shared" si="41"/>
        <v>169</v>
      </c>
      <c r="Y49">
        <f t="shared" si="41"/>
        <v>171</v>
      </c>
      <c r="Z49">
        <f t="shared" si="41"/>
        <v>173</v>
      </c>
      <c r="AA49">
        <f t="shared" si="41"/>
        <v>175</v>
      </c>
      <c r="AB49">
        <f t="shared" si="41"/>
        <v>177</v>
      </c>
      <c r="AC49">
        <f t="shared" si="41"/>
        <v>179</v>
      </c>
    </row>
    <row r="50" spans="1:29" x14ac:dyDescent="0.45">
      <c r="A50">
        <f t="shared" si="32"/>
        <v>3</v>
      </c>
      <c r="B50">
        <f t="shared" si="33"/>
        <v>6</v>
      </c>
      <c r="C50">
        <f t="shared" si="34"/>
        <v>91</v>
      </c>
      <c r="D50">
        <f t="shared" si="35"/>
        <v>181</v>
      </c>
      <c r="E50">
        <f>ROUNDDOWN((Tabelle1[[#This Row],[x4small]]-1)/16,0)*2-ROUNDDOWN((Tabelle1[[#This Row],[shift4smallzoom]]+Tabelle1[[#This Row],[shift4smallmove]])/16,0)*2</f>
        <v>10</v>
      </c>
      <c r="F50">
        <f t="shared" si="36"/>
        <v>22</v>
      </c>
      <c r="G50">
        <f>Tabelle1[[#This Row],[DstWord]]*2-(Tabelle1[[#This Row],[nrofwords]]-1)*2</f>
        <v>10</v>
      </c>
      <c r="H50">
        <f t="shared" si="37"/>
        <v>2</v>
      </c>
      <c r="I50">
        <f t="shared" si="7"/>
        <v>3</v>
      </c>
      <c r="J50">
        <f t="shared" si="38"/>
        <v>6</v>
      </c>
      <c r="K50">
        <f t="shared" si="20"/>
        <v>9</v>
      </c>
      <c r="L50">
        <f t="shared" si="39"/>
        <v>12</v>
      </c>
      <c r="M50">
        <f t="shared" si="40"/>
        <v>64512</v>
      </c>
      <c r="N50">
        <f t="shared" si="21"/>
        <v>181</v>
      </c>
      <c r="O50">
        <f t="shared" si="41"/>
        <v>182</v>
      </c>
      <c r="P50">
        <f t="shared" si="41"/>
        <v>183</v>
      </c>
      <c r="Q50">
        <f t="shared" si="41"/>
        <v>184</v>
      </c>
      <c r="R50">
        <f t="shared" si="41"/>
        <v>185</v>
      </c>
      <c r="S50">
        <f t="shared" si="41"/>
        <v>186</v>
      </c>
      <c r="T50">
        <f t="shared" si="41"/>
        <v>187</v>
      </c>
      <c r="U50">
        <f t="shared" si="41"/>
        <v>189</v>
      </c>
      <c r="V50">
        <f t="shared" si="41"/>
        <v>191</v>
      </c>
      <c r="W50">
        <f t="shared" si="41"/>
        <v>193</v>
      </c>
      <c r="X50">
        <f t="shared" si="41"/>
        <v>195</v>
      </c>
      <c r="Y50">
        <f t="shared" si="41"/>
        <v>197</v>
      </c>
      <c r="Z50">
        <f t="shared" si="41"/>
        <v>199</v>
      </c>
      <c r="AA50">
        <f t="shared" si="41"/>
        <v>201</v>
      </c>
      <c r="AB50">
        <f t="shared" si="41"/>
        <v>203</v>
      </c>
      <c r="AC50">
        <f t="shared" si="41"/>
        <v>205</v>
      </c>
    </row>
    <row r="51" spans="1:29" x14ac:dyDescent="0.45">
      <c r="A51">
        <f t="shared" si="32"/>
        <v>3</v>
      </c>
      <c r="B51">
        <f t="shared" si="33"/>
        <v>7</v>
      </c>
      <c r="C51">
        <f t="shared" si="34"/>
        <v>104</v>
      </c>
      <c r="D51">
        <f t="shared" si="35"/>
        <v>207</v>
      </c>
      <c r="E51">
        <f>ROUNDDOWN((Tabelle1[[#This Row],[x4small]]-1)/16,0)*2-ROUNDDOWN((Tabelle1[[#This Row],[shift4smallzoom]]+Tabelle1[[#This Row],[shift4smallmove]])/16,0)*2</f>
        <v>12</v>
      </c>
      <c r="F51">
        <f t="shared" si="36"/>
        <v>24</v>
      </c>
      <c r="G51">
        <f>Tabelle1[[#This Row],[DstWord]]*2-(Tabelle1[[#This Row],[nrofwords]]-1)*2</f>
        <v>12</v>
      </c>
      <c r="H51">
        <f t="shared" si="37"/>
        <v>2</v>
      </c>
      <c r="I51">
        <f t="shared" si="7"/>
        <v>3</v>
      </c>
      <c r="J51">
        <f t="shared" si="38"/>
        <v>9</v>
      </c>
      <c r="K51">
        <f t="shared" si="20"/>
        <v>12</v>
      </c>
      <c r="L51">
        <f t="shared" si="39"/>
        <v>2</v>
      </c>
      <c r="M51">
        <f t="shared" si="40"/>
        <v>64512</v>
      </c>
      <c r="N51">
        <f t="shared" si="21"/>
        <v>207</v>
      </c>
      <c r="O51">
        <f t="shared" si="41"/>
        <v>208</v>
      </c>
      <c r="P51">
        <f t="shared" si="41"/>
        <v>209</v>
      </c>
      <c r="Q51">
        <f t="shared" si="41"/>
        <v>210</v>
      </c>
      <c r="R51">
        <f t="shared" si="41"/>
        <v>211</v>
      </c>
      <c r="S51">
        <f t="shared" si="41"/>
        <v>212</v>
      </c>
      <c r="T51">
        <f t="shared" si="41"/>
        <v>213</v>
      </c>
      <c r="U51">
        <f t="shared" si="41"/>
        <v>215</v>
      </c>
      <c r="V51">
        <f t="shared" si="41"/>
        <v>217</v>
      </c>
      <c r="W51">
        <f t="shared" si="41"/>
        <v>219</v>
      </c>
      <c r="X51">
        <f t="shared" si="41"/>
        <v>221</v>
      </c>
      <c r="Y51">
        <f t="shared" si="41"/>
        <v>223</v>
      </c>
      <c r="Z51">
        <f t="shared" si="41"/>
        <v>225</v>
      </c>
      <c r="AA51">
        <f t="shared" si="41"/>
        <v>227</v>
      </c>
      <c r="AB51">
        <f t="shared" si="41"/>
        <v>229</v>
      </c>
      <c r="AC51">
        <f t="shared" si="41"/>
        <v>231</v>
      </c>
    </row>
    <row r="52" spans="1:29" x14ac:dyDescent="0.45">
      <c r="A52">
        <f t="shared" si="32"/>
        <v>3</v>
      </c>
      <c r="B52">
        <f t="shared" si="33"/>
        <v>8</v>
      </c>
      <c r="C52">
        <f t="shared" si="34"/>
        <v>117</v>
      </c>
      <c r="D52">
        <f t="shared" si="35"/>
        <v>233</v>
      </c>
      <c r="E52">
        <f>ROUNDDOWN((Tabelle1[[#This Row],[x4small]]-1)/16,0)*2-ROUNDDOWN((Tabelle1[[#This Row],[shift4smallzoom]]+Tabelle1[[#This Row],[shift4smallmove]])/16,0)*2</f>
        <v>14</v>
      </c>
      <c r="F52">
        <f t="shared" si="36"/>
        <v>28</v>
      </c>
      <c r="G52">
        <f>Tabelle1[[#This Row],[DstWord]]*2-(Tabelle1[[#This Row],[nrofwords]]-1)*2</f>
        <v>14</v>
      </c>
      <c r="H52">
        <f t="shared" si="37"/>
        <v>2</v>
      </c>
      <c r="I52">
        <f t="shared" si="7"/>
        <v>3</v>
      </c>
      <c r="J52">
        <f t="shared" si="38"/>
        <v>12</v>
      </c>
      <c r="K52">
        <f t="shared" si="20"/>
        <v>15</v>
      </c>
      <c r="L52">
        <f t="shared" si="39"/>
        <v>8</v>
      </c>
      <c r="M52">
        <f t="shared" si="40"/>
        <v>64512</v>
      </c>
      <c r="N52">
        <f t="shared" si="21"/>
        <v>233</v>
      </c>
      <c r="O52">
        <f t="shared" si="41"/>
        <v>234</v>
      </c>
      <c r="P52">
        <f t="shared" si="41"/>
        <v>235</v>
      </c>
      <c r="Q52">
        <f t="shared" si="41"/>
        <v>236</v>
      </c>
      <c r="R52">
        <f t="shared" si="41"/>
        <v>237</v>
      </c>
      <c r="S52">
        <f t="shared" si="41"/>
        <v>238</v>
      </c>
      <c r="T52">
        <f t="shared" si="41"/>
        <v>239</v>
      </c>
      <c r="U52">
        <f t="shared" si="41"/>
        <v>241</v>
      </c>
      <c r="V52">
        <f t="shared" si="41"/>
        <v>243</v>
      </c>
      <c r="W52">
        <f t="shared" si="41"/>
        <v>245</v>
      </c>
      <c r="X52">
        <f t="shared" si="41"/>
        <v>247</v>
      </c>
      <c r="Y52">
        <f t="shared" si="41"/>
        <v>249</v>
      </c>
      <c r="Z52">
        <f t="shared" si="41"/>
        <v>251</v>
      </c>
      <c r="AA52">
        <f t="shared" si="41"/>
        <v>253</v>
      </c>
      <c r="AB52">
        <f t="shared" si="41"/>
        <v>255</v>
      </c>
      <c r="AC52">
        <f t="shared" si="41"/>
        <v>257</v>
      </c>
    </row>
    <row r="53" spans="1:29" x14ac:dyDescent="0.45">
      <c r="A53">
        <f t="shared" si="32"/>
        <v>3</v>
      </c>
      <c r="B53">
        <f t="shared" si="33"/>
        <v>9</v>
      </c>
      <c r="C53">
        <f t="shared" si="34"/>
        <v>130</v>
      </c>
      <c r="D53">
        <f t="shared" si="35"/>
        <v>259</v>
      </c>
      <c r="E53">
        <f>ROUNDDOWN((Tabelle1[[#This Row],[x4small]]-1)/16,0)*2-ROUNDDOWN((Tabelle1[[#This Row],[shift4smallzoom]]+Tabelle1[[#This Row],[shift4smallmove]])/16,0)*2</f>
        <v>14</v>
      </c>
      <c r="F53">
        <f t="shared" si="36"/>
        <v>32</v>
      </c>
      <c r="G53">
        <f>Tabelle1[[#This Row],[DstWord]]*2-(Tabelle1[[#This Row],[nrofwords]]-1)*2</f>
        <v>16</v>
      </c>
      <c r="H53">
        <f t="shared" si="37"/>
        <v>2</v>
      </c>
      <c r="I53">
        <f t="shared" si="7"/>
        <v>3</v>
      </c>
      <c r="J53">
        <f t="shared" si="38"/>
        <v>15</v>
      </c>
      <c r="K53">
        <f t="shared" si="20"/>
        <v>2</v>
      </c>
      <c r="L53">
        <f t="shared" si="39"/>
        <v>14</v>
      </c>
      <c r="M53">
        <f t="shared" si="40"/>
        <v>64512</v>
      </c>
      <c r="N53">
        <f t="shared" si="21"/>
        <v>259</v>
      </c>
      <c r="O53">
        <f t="shared" si="41"/>
        <v>260</v>
      </c>
      <c r="P53">
        <f t="shared" si="41"/>
        <v>261</v>
      </c>
      <c r="Q53">
        <f t="shared" si="41"/>
        <v>262</v>
      </c>
      <c r="R53">
        <f t="shared" si="41"/>
        <v>263</v>
      </c>
      <c r="S53">
        <f t="shared" si="41"/>
        <v>264</v>
      </c>
      <c r="T53">
        <f t="shared" si="41"/>
        <v>265</v>
      </c>
      <c r="U53">
        <f t="shared" si="41"/>
        <v>267</v>
      </c>
      <c r="V53">
        <f t="shared" si="41"/>
        <v>269</v>
      </c>
      <c r="W53">
        <f t="shared" si="41"/>
        <v>271</v>
      </c>
      <c r="X53">
        <f t="shared" si="41"/>
        <v>273</v>
      </c>
      <c r="Y53">
        <f t="shared" si="41"/>
        <v>275</v>
      </c>
      <c r="Z53">
        <f t="shared" si="41"/>
        <v>277</v>
      </c>
      <c r="AA53">
        <f t="shared" si="41"/>
        <v>279</v>
      </c>
      <c r="AB53">
        <f t="shared" si="41"/>
        <v>281</v>
      </c>
      <c r="AC53">
        <f t="shared" si="41"/>
        <v>283</v>
      </c>
    </row>
    <row r="54" spans="1:29" x14ac:dyDescent="0.45">
      <c r="A54">
        <f t="shared" si="32"/>
        <v>3</v>
      </c>
      <c r="B54">
        <f t="shared" si="33"/>
        <v>10</v>
      </c>
      <c r="C54">
        <f t="shared" si="34"/>
        <v>143</v>
      </c>
      <c r="D54">
        <f t="shared" si="35"/>
        <v>285</v>
      </c>
      <c r="E54">
        <f>ROUNDDOWN((Tabelle1[[#This Row],[x4small]]-1)/16,0)*2-ROUNDDOWN((Tabelle1[[#This Row],[shift4smallzoom]]+Tabelle1[[#This Row],[shift4smallmove]])/16,0)*2</f>
        <v>16</v>
      </c>
      <c r="F54">
        <f t="shared" si="36"/>
        <v>34</v>
      </c>
      <c r="G54">
        <f>Tabelle1[[#This Row],[DstWord]]*2-(Tabelle1[[#This Row],[nrofwords]]-1)*2</f>
        <v>18</v>
      </c>
      <c r="H54">
        <f t="shared" si="37"/>
        <v>2</v>
      </c>
      <c r="I54">
        <f t="shared" si="7"/>
        <v>3</v>
      </c>
      <c r="J54">
        <f t="shared" si="38"/>
        <v>2</v>
      </c>
      <c r="K54">
        <f t="shared" si="20"/>
        <v>5</v>
      </c>
      <c r="L54">
        <f t="shared" si="39"/>
        <v>4</v>
      </c>
      <c r="M54">
        <f t="shared" si="40"/>
        <v>64512</v>
      </c>
      <c r="N54">
        <f t="shared" si="21"/>
        <v>285</v>
      </c>
      <c r="O54">
        <f t="shared" si="41"/>
        <v>286</v>
      </c>
      <c r="P54">
        <f t="shared" si="41"/>
        <v>287</v>
      </c>
      <c r="Q54">
        <f t="shared" si="41"/>
        <v>288</v>
      </c>
      <c r="R54">
        <f t="shared" si="41"/>
        <v>289</v>
      </c>
      <c r="S54">
        <f t="shared" si="41"/>
        <v>290</v>
      </c>
      <c r="T54">
        <f t="shared" si="41"/>
        <v>291</v>
      </c>
      <c r="U54">
        <f t="shared" si="41"/>
        <v>293</v>
      </c>
      <c r="V54">
        <f t="shared" si="41"/>
        <v>295</v>
      </c>
      <c r="W54">
        <f t="shared" si="41"/>
        <v>297</v>
      </c>
      <c r="X54">
        <f t="shared" si="41"/>
        <v>299</v>
      </c>
      <c r="Y54">
        <f t="shared" si="41"/>
        <v>301</v>
      </c>
      <c r="Z54">
        <f t="shared" si="41"/>
        <v>303</v>
      </c>
      <c r="AA54">
        <f t="shared" si="41"/>
        <v>305</v>
      </c>
      <c r="AB54">
        <f t="shared" si="41"/>
        <v>307</v>
      </c>
      <c r="AC54">
        <f t="shared" si="41"/>
        <v>309</v>
      </c>
    </row>
    <row r="55" spans="1:29" x14ac:dyDescent="0.45">
      <c r="A55">
        <f t="shared" si="32"/>
        <v>3</v>
      </c>
      <c r="B55">
        <f t="shared" si="33"/>
        <v>11</v>
      </c>
      <c r="C55">
        <f t="shared" si="34"/>
        <v>156</v>
      </c>
      <c r="D55">
        <f t="shared" si="35"/>
        <v>311</v>
      </c>
      <c r="E55">
        <f>ROUNDDOWN((Tabelle1[[#This Row],[x4small]]-1)/16,0)*2-ROUNDDOWN((Tabelle1[[#This Row],[shift4smallzoom]]+Tabelle1[[#This Row],[shift4smallmove]])/16,0)*2</f>
        <v>18</v>
      </c>
      <c r="F55">
        <f t="shared" si="36"/>
        <v>38</v>
      </c>
      <c r="G55">
        <f>Tabelle1[[#This Row],[DstWord]]*2-(Tabelle1[[#This Row],[nrofwords]]-1)*2</f>
        <v>20</v>
      </c>
      <c r="H55">
        <f t="shared" si="37"/>
        <v>2</v>
      </c>
      <c r="I55">
        <f t="shared" si="7"/>
        <v>3</v>
      </c>
      <c r="J55">
        <f t="shared" si="38"/>
        <v>5</v>
      </c>
      <c r="K55">
        <f t="shared" si="20"/>
        <v>8</v>
      </c>
      <c r="L55">
        <f t="shared" si="39"/>
        <v>10</v>
      </c>
      <c r="M55">
        <f t="shared" si="40"/>
        <v>64512</v>
      </c>
      <c r="N55">
        <f t="shared" si="21"/>
        <v>311</v>
      </c>
      <c r="O55">
        <f t="shared" si="41"/>
        <v>312</v>
      </c>
      <c r="P55">
        <f t="shared" si="41"/>
        <v>313</v>
      </c>
      <c r="Q55">
        <f t="shared" si="41"/>
        <v>314</v>
      </c>
      <c r="R55">
        <f t="shared" si="41"/>
        <v>315</v>
      </c>
      <c r="S55">
        <f t="shared" si="41"/>
        <v>316</v>
      </c>
      <c r="T55">
        <f t="shared" si="41"/>
        <v>317</v>
      </c>
      <c r="U55">
        <f t="shared" si="41"/>
        <v>319</v>
      </c>
      <c r="V55">
        <f t="shared" si="41"/>
        <v>321</v>
      </c>
      <c r="W55">
        <f t="shared" si="41"/>
        <v>323</v>
      </c>
      <c r="X55">
        <f t="shared" si="41"/>
        <v>325</v>
      </c>
      <c r="Y55">
        <f t="shared" si="41"/>
        <v>327</v>
      </c>
      <c r="Z55">
        <f t="shared" si="41"/>
        <v>329</v>
      </c>
      <c r="AA55">
        <f t="shared" si="41"/>
        <v>331</v>
      </c>
      <c r="AB55">
        <f t="shared" si="41"/>
        <v>333</v>
      </c>
      <c r="AC55">
        <f t="shared" si="41"/>
        <v>335</v>
      </c>
    </row>
    <row r="56" spans="1:29" x14ac:dyDescent="0.45">
      <c r="A56">
        <f t="shared" si="32"/>
        <v>3</v>
      </c>
      <c r="B56">
        <f t="shared" si="33"/>
        <v>12</v>
      </c>
      <c r="C56">
        <f t="shared" si="34"/>
        <v>169</v>
      </c>
      <c r="D56">
        <f t="shared" si="35"/>
        <v>337</v>
      </c>
      <c r="E56">
        <f>ROUNDDOWN((Tabelle1[[#This Row],[x4small]]-1)/16,0)*2-ROUNDDOWN((Tabelle1[[#This Row],[shift4smallzoom]]+Tabelle1[[#This Row],[shift4smallmove]])/16,0)*2</f>
        <v>20</v>
      </c>
      <c r="F56">
        <f t="shared" si="36"/>
        <v>42</v>
      </c>
      <c r="G56">
        <f>Tabelle1[[#This Row],[DstWord]]*2-(Tabelle1[[#This Row],[nrofwords]]-1)*2</f>
        <v>24</v>
      </c>
      <c r="H56">
        <f t="shared" si="37"/>
        <v>1</v>
      </c>
      <c r="I56">
        <f t="shared" si="7"/>
        <v>3</v>
      </c>
      <c r="J56">
        <f t="shared" si="38"/>
        <v>8</v>
      </c>
      <c r="K56">
        <f t="shared" si="20"/>
        <v>11</v>
      </c>
      <c r="L56">
        <f t="shared" si="39"/>
        <v>0</v>
      </c>
      <c r="M56">
        <f t="shared" si="40"/>
        <v>64512</v>
      </c>
      <c r="N56">
        <f t="shared" si="21"/>
        <v>337</v>
      </c>
      <c r="O56">
        <f t="shared" si="41"/>
        <v>338</v>
      </c>
      <c r="P56">
        <f t="shared" si="41"/>
        <v>339</v>
      </c>
      <c r="Q56">
        <f t="shared" si="41"/>
        <v>340</v>
      </c>
      <c r="R56">
        <f t="shared" si="41"/>
        <v>341</v>
      </c>
      <c r="S56">
        <f t="shared" si="41"/>
        <v>342</v>
      </c>
      <c r="T56">
        <f t="shared" si="41"/>
        <v>311</v>
      </c>
      <c r="U56">
        <f t="shared" si="41"/>
        <v>313</v>
      </c>
      <c r="V56">
        <f t="shared" si="41"/>
        <v>315</v>
      </c>
      <c r="W56">
        <f t="shared" si="41"/>
        <v>317</v>
      </c>
      <c r="X56">
        <f t="shared" si="41"/>
        <v>319</v>
      </c>
      <c r="Y56">
        <f t="shared" si="41"/>
        <v>321</v>
      </c>
      <c r="Z56">
        <f t="shared" si="41"/>
        <v>323</v>
      </c>
      <c r="AA56">
        <f t="shared" si="41"/>
        <v>325</v>
      </c>
      <c r="AB56">
        <f t="shared" si="41"/>
        <v>327</v>
      </c>
      <c r="AC56">
        <f t="shared" si="41"/>
        <v>329</v>
      </c>
    </row>
    <row r="57" spans="1:29" x14ac:dyDescent="0.45">
      <c r="A57">
        <f t="shared" si="32"/>
        <v>3</v>
      </c>
      <c r="B57">
        <f t="shared" si="33"/>
        <v>13</v>
      </c>
      <c r="C57">
        <f t="shared" si="34"/>
        <v>182</v>
      </c>
      <c r="D57">
        <f t="shared" si="35"/>
        <v>363</v>
      </c>
      <c r="E57">
        <f>ROUNDDOWN((Tabelle1[[#This Row],[x4small]]-1)/16,0)*2-ROUNDDOWN((Tabelle1[[#This Row],[shift4smallzoom]]+Tabelle1[[#This Row],[shift4smallmove]])/16,0)*2</f>
        <v>22</v>
      </c>
      <c r="F57">
        <f t="shared" si="36"/>
        <v>44</v>
      </c>
      <c r="G57">
        <f>Tabelle1[[#This Row],[DstWord]]*2-(Tabelle1[[#This Row],[nrofwords]]-1)*2</f>
        <v>24</v>
      </c>
      <c r="H57">
        <f t="shared" si="37"/>
        <v>2</v>
      </c>
      <c r="I57">
        <f t="shared" si="7"/>
        <v>3</v>
      </c>
      <c r="J57">
        <f t="shared" si="38"/>
        <v>11</v>
      </c>
      <c r="K57">
        <f t="shared" si="20"/>
        <v>14</v>
      </c>
      <c r="L57">
        <f t="shared" si="39"/>
        <v>6</v>
      </c>
      <c r="M57">
        <f t="shared" si="40"/>
        <v>64512</v>
      </c>
      <c r="N57">
        <f t="shared" si="21"/>
        <v>363</v>
      </c>
      <c r="O57">
        <f t="shared" si="41"/>
        <v>364</v>
      </c>
      <c r="P57">
        <f t="shared" si="41"/>
        <v>365</v>
      </c>
      <c r="Q57">
        <f t="shared" si="41"/>
        <v>366</v>
      </c>
      <c r="R57">
        <f t="shared" si="41"/>
        <v>367</v>
      </c>
      <c r="S57">
        <f t="shared" si="41"/>
        <v>368</v>
      </c>
      <c r="T57">
        <f t="shared" si="41"/>
        <v>369</v>
      </c>
      <c r="U57">
        <f t="shared" si="41"/>
        <v>371</v>
      </c>
      <c r="V57">
        <f t="shared" si="41"/>
        <v>373</v>
      </c>
      <c r="W57">
        <f t="shared" si="41"/>
        <v>375</v>
      </c>
      <c r="X57">
        <f t="shared" si="41"/>
        <v>377</v>
      </c>
      <c r="Y57">
        <f t="shared" si="41"/>
        <v>379</v>
      </c>
      <c r="Z57">
        <f t="shared" si="41"/>
        <v>381</v>
      </c>
      <c r="AA57">
        <f t="shared" si="41"/>
        <v>383</v>
      </c>
      <c r="AB57">
        <f t="shared" si="41"/>
        <v>385</v>
      </c>
      <c r="AC57">
        <f t="shared" si="41"/>
        <v>387</v>
      </c>
    </row>
    <row r="58" spans="1:29" x14ac:dyDescent="0.45">
      <c r="A58">
        <f t="shared" si="32"/>
        <v>3</v>
      </c>
      <c r="B58">
        <f t="shared" si="33"/>
        <v>14</v>
      </c>
      <c r="C58">
        <f t="shared" si="34"/>
        <v>195</v>
      </c>
      <c r="D58">
        <f t="shared" si="35"/>
        <v>389</v>
      </c>
      <c r="E58">
        <f>ROUNDDOWN((Tabelle1[[#This Row],[x4small]]-1)/16,0)*2-ROUNDDOWN((Tabelle1[[#This Row],[shift4smallzoom]]+Tabelle1[[#This Row],[shift4smallmove]])/16,0)*2</f>
        <v>22</v>
      </c>
      <c r="F58">
        <f t="shared" si="36"/>
        <v>48</v>
      </c>
      <c r="G58">
        <f>Tabelle1[[#This Row],[DstWord]]*2-(Tabelle1[[#This Row],[nrofwords]]-1)*2</f>
        <v>26</v>
      </c>
      <c r="H58">
        <f t="shared" si="37"/>
        <v>2</v>
      </c>
      <c r="I58">
        <f t="shared" si="7"/>
        <v>3</v>
      </c>
      <c r="J58">
        <f t="shared" si="38"/>
        <v>14</v>
      </c>
      <c r="K58">
        <f t="shared" si="20"/>
        <v>1</v>
      </c>
      <c r="L58">
        <f t="shared" si="39"/>
        <v>12</v>
      </c>
      <c r="M58">
        <f t="shared" si="40"/>
        <v>64512</v>
      </c>
      <c r="N58">
        <f t="shared" si="21"/>
        <v>389</v>
      </c>
      <c r="O58">
        <f t="shared" si="41"/>
        <v>390</v>
      </c>
      <c r="P58">
        <f t="shared" si="41"/>
        <v>391</v>
      </c>
      <c r="Q58">
        <f t="shared" si="41"/>
        <v>392</v>
      </c>
      <c r="R58">
        <f t="shared" si="41"/>
        <v>393</v>
      </c>
      <c r="S58">
        <f t="shared" si="41"/>
        <v>394</v>
      </c>
      <c r="T58">
        <f t="shared" si="41"/>
        <v>395</v>
      </c>
      <c r="U58">
        <f t="shared" si="41"/>
        <v>397</v>
      </c>
      <c r="V58">
        <f t="shared" si="41"/>
        <v>399</v>
      </c>
      <c r="W58">
        <f t="shared" si="41"/>
        <v>401</v>
      </c>
      <c r="X58">
        <f t="shared" si="41"/>
        <v>403</v>
      </c>
      <c r="Y58">
        <f t="shared" si="41"/>
        <v>405</v>
      </c>
      <c r="Z58">
        <f t="shared" si="41"/>
        <v>407</v>
      </c>
      <c r="AA58">
        <f t="shared" si="41"/>
        <v>409</v>
      </c>
      <c r="AB58">
        <f t="shared" si="41"/>
        <v>411</v>
      </c>
      <c r="AC58">
        <f t="shared" si="41"/>
        <v>413</v>
      </c>
    </row>
    <row r="59" spans="1:29" x14ac:dyDescent="0.45">
      <c r="A59">
        <f t="shared" ref="A59:A65" si="42">A58+ROUNDDOWN(B58/21,0)</f>
        <v>3</v>
      </c>
      <c r="B59">
        <f t="shared" ref="B59:B65" si="43">MOD(-1+B58+1,21)+1</f>
        <v>15</v>
      </c>
      <c r="C59">
        <f t="shared" ref="C59:C65" si="44">ROUNDUP(D59/2,0)</f>
        <v>208</v>
      </c>
      <c r="D59">
        <f t="shared" ref="D59:D65" si="45">7+22*($A59-1)+(32-I59*2)*($B59-1)</f>
        <v>415</v>
      </c>
      <c r="E59">
        <f>ROUNDDOWN((Tabelle1[[#This Row],[x4small]]-1)/16,0)*2-ROUNDDOWN((Tabelle1[[#This Row],[shift4smallzoom]]+Tabelle1[[#This Row],[shift4smallmove]])/16,0)*2</f>
        <v>24</v>
      </c>
      <c r="F59">
        <f t="shared" ref="F59:F65" si="46">ROUNDDOWN((D59-1)/16,0)*2</f>
        <v>50</v>
      </c>
      <c r="G59">
        <f>Tabelle1[[#This Row],[DstWord]]*2-(Tabelle1[[#This Row],[nrofwords]]-1)*2</f>
        <v>28</v>
      </c>
      <c r="H59">
        <f t="shared" ref="H59:H65" si="47">IF(L59&gt;0,2,1)</f>
        <v>2</v>
      </c>
      <c r="I59">
        <f t="shared" si="7"/>
        <v>3</v>
      </c>
      <c r="J59">
        <f t="shared" ref="J59:J65" si="48">MOD(16-MOD((C59-1),16),16)</f>
        <v>1</v>
      </c>
      <c r="K59">
        <f t="shared" si="20"/>
        <v>4</v>
      </c>
      <c r="L59">
        <f t="shared" ref="L59:L65" si="49">MOD(16-MOD((D59-1),16),16)</f>
        <v>2</v>
      </c>
      <c r="M59">
        <f t="shared" ref="M59:M65" si="50">POWER(2,16)-POWER(2,16-I59*2)</f>
        <v>64512</v>
      </c>
      <c r="N59">
        <f t="shared" si="21"/>
        <v>415</v>
      </c>
      <c r="O59">
        <f t="shared" si="41"/>
        <v>416</v>
      </c>
      <c r="P59">
        <f t="shared" si="41"/>
        <v>417</v>
      </c>
      <c r="Q59">
        <f t="shared" si="41"/>
        <v>418</v>
      </c>
      <c r="R59">
        <f t="shared" si="41"/>
        <v>419</v>
      </c>
      <c r="S59">
        <f t="shared" si="41"/>
        <v>420</v>
      </c>
      <c r="T59">
        <f t="shared" si="41"/>
        <v>421</v>
      </c>
      <c r="U59">
        <f t="shared" si="41"/>
        <v>423</v>
      </c>
      <c r="V59">
        <f t="shared" si="41"/>
        <v>425</v>
      </c>
      <c r="W59">
        <f t="shared" si="41"/>
        <v>427</v>
      </c>
      <c r="X59">
        <f t="shared" si="41"/>
        <v>429</v>
      </c>
      <c r="Y59">
        <f t="shared" si="41"/>
        <v>431</v>
      </c>
      <c r="Z59">
        <f t="shared" si="41"/>
        <v>433</v>
      </c>
      <c r="AA59">
        <f t="shared" si="41"/>
        <v>435</v>
      </c>
      <c r="AB59">
        <f t="shared" si="41"/>
        <v>437</v>
      </c>
      <c r="AC59">
        <f t="shared" si="41"/>
        <v>439</v>
      </c>
    </row>
    <row r="60" spans="1:29" x14ac:dyDescent="0.45">
      <c r="A60">
        <f t="shared" si="42"/>
        <v>3</v>
      </c>
      <c r="B60">
        <f t="shared" si="43"/>
        <v>16</v>
      </c>
      <c r="C60">
        <f t="shared" si="44"/>
        <v>221</v>
      </c>
      <c r="D60">
        <f t="shared" si="45"/>
        <v>441</v>
      </c>
      <c r="E60">
        <f>ROUNDDOWN((Tabelle1[[#This Row],[x4small]]-1)/16,0)*2-ROUNDDOWN((Tabelle1[[#This Row],[shift4smallzoom]]+Tabelle1[[#This Row],[shift4smallmove]])/16,0)*2</f>
        <v>26</v>
      </c>
      <c r="F60">
        <f t="shared" si="46"/>
        <v>54</v>
      </c>
      <c r="G60">
        <f>Tabelle1[[#This Row],[DstWord]]*2-(Tabelle1[[#This Row],[nrofwords]]-1)*2</f>
        <v>30</v>
      </c>
      <c r="H60">
        <f t="shared" si="47"/>
        <v>2</v>
      </c>
      <c r="I60">
        <f t="shared" si="7"/>
        <v>3</v>
      </c>
      <c r="J60">
        <f t="shared" si="48"/>
        <v>4</v>
      </c>
      <c r="K60">
        <f t="shared" si="20"/>
        <v>7</v>
      </c>
      <c r="L60">
        <f t="shared" si="49"/>
        <v>8</v>
      </c>
      <c r="M60">
        <f t="shared" si="50"/>
        <v>64512</v>
      </c>
      <c r="N60">
        <f t="shared" si="21"/>
        <v>441</v>
      </c>
      <c r="O60">
        <f t="shared" si="41"/>
        <v>442</v>
      </c>
      <c r="P60">
        <f t="shared" si="41"/>
        <v>443</v>
      </c>
      <c r="Q60">
        <f t="shared" si="41"/>
        <v>444</v>
      </c>
      <c r="R60">
        <f t="shared" si="41"/>
        <v>445</v>
      </c>
      <c r="S60">
        <f t="shared" si="41"/>
        <v>446</v>
      </c>
      <c r="T60">
        <f t="shared" si="41"/>
        <v>447</v>
      </c>
      <c r="U60">
        <f t="shared" si="41"/>
        <v>449</v>
      </c>
      <c r="V60">
        <f t="shared" si="41"/>
        <v>451</v>
      </c>
      <c r="W60">
        <f t="shared" si="41"/>
        <v>453</v>
      </c>
      <c r="X60">
        <f t="shared" si="41"/>
        <v>455</v>
      </c>
      <c r="Y60">
        <f t="shared" si="41"/>
        <v>457</v>
      </c>
      <c r="Z60">
        <f t="shared" si="41"/>
        <v>459</v>
      </c>
      <c r="AA60">
        <f t="shared" si="41"/>
        <v>461</v>
      </c>
      <c r="AB60">
        <f t="shared" si="41"/>
        <v>463</v>
      </c>
      <c r="AC60">
        <f t="shared" si="41"/>
        <v>465</v>
      </c>
    </row>
    <row r="61" spans="1:29" x14ac:dyDescent="0.45">
      <c r="A61">
        <f t="shared" si="42"/>
        <v>3</v>
      </c>
      <c r="B61">
        <f t="shared" si="43"/>
        <v>17</v>
      </c>
      <c r="C61">
        <f t="shared" si="44"/>
        <v>234</v>
      </c>
      <c r="D61">
        <f t="shared" si="45"/>
        <v>467</v>
      </c>
      <c r="E61">
        <f>ROUNDDOWN((Tabelle1[[#This Row],[x4small]]-1)/16,0)*2-ROUNDDOWN((Tabelle1[[#This Row],[shift4smallzoom]]+Tabelle1[[#This Row],[shift4smallmove]])/16,0)*2</f>
        <v>28</v>
      </c>
      <c r="F61">
        <f t="shared" si="46"/>
        <v>58</v>
      </c>
      <c r="G61">
        <f>Tabelle1[[#This Row],[DstWord]]*2-(Tabelle1[[#This Row],[nrofwords]]-1)*2</f>
        <v>32</v>
      </c>
      <c r="H61">
        <f t="shared" si="47"/>
        <v>2</v>
      </c>
      <c r="I61">
        <f t="shared" si="7"/>
        <v>3</v>
      </c>
      <c r="J61">
        <f t="shared" si="48"/>
        <v>7</v>
      </c>
      <c r="K61">
        <f t="shared" si="20"/>
        <v>10</v>
      </c>
      <c r="L61">
        <f t="shared" si="49"/>
        <v>14</v>
      </c>
      <c r="M61">
        <f t="shared" si="50"/>
        <v>64512</v>
      </c>
      <c r="N61">
        <f t="shared" si="21"/>
        <v>467</v>
      </c>
      <c r="O61">
        <f t="shared" si="41"/>
        <v>468</v>
      </c>
      <c r="P61">
        <f t="shared" si="41"/>
        <v>469</v>
      </c>
      <c r="Q61">
        <f t="shared" si="41"/>
        <v>470</v>
      </c>
      <c r="R61">
        <f t="shared" si="41"/>
        <v>471</v>
      </c>
      <c r="S61">
        <f t="shared" si="41"/>
        <v>472</v>
      </c>
      <c r="T61">
        <f t="shared" si="41"/>
        <v>473</v>
      </c>
      <c r="U61">
        <f t="shared" si="41"/>
        <v>475</v>
      </c>
      <c r="V61">
        <f t="shared" si="41"/>
        <v>477</v>
      </c>
      <c r="W61">
        <f t="shared" si="41"/>
        <v>479</v>
      </c>
      <c r="X61">
        <f t="shared" si="41"/>
        <v>481</v>
      </c>
      <c r="Y61">
        <f t="shared" si="41"/>
        <v>483</v>
      </c>
      <c r="Z61">
        <f t="shared" si="41"/>
        <v>485</v>
      </c>
      <c r="AA61">
        <f t="shared" si="41"/>
        <v>487</v>
      </c>
      <c r="AB61">
        <f t="shared" si="41"/>
        <v>489</v>
      </c>
      <c r="AC61">
        <f t="shared" si="41"/>
        <v>491</v>
      </c>
    </row>
    <row r="62" spans="1:29" x14ac:dyDescent="0.45">
      <c r="A62">
        <f t="shared" si="42"/>
        <v>3</v>
      </c>
      <c r="B62">
        <f t="shared" si="43"/>
        <v>18</v>
      </c>
      <c r="C62">
        <f t="shared" si="44"/>
        <v>247</v>
      </c>
      <c r="D62">
        <f t="shared" si="45"/>
        <v>493</v>
      </c>
      <c r="E62">
        <f>ROUNDDOWN((Tabelle1[[#This Row],[x4small]]-1)/16,0)*2-ROUNDDOWN((Tabelle1[[#This Row],[shift4smallzoom]]+Tabelle1[[#This Row],[shift4smallmove]])/16,0)*2</f>
        <v>30</v>
      </c>
      <c r="F62">
        <f t="shared" si="46"/>
        <v>60</v>
      </c>
      <c r="G62">
        <f>Tabelle1[[#This Row],[DstWord]]*2-(Tabelle1[[#This Row],[nrofwords]]-1)*2</f>
        <v>34</v>
      </c>
      <c r="H62">
        <f t="shared" si="47"/>
        <v>2</v>
      </c>
      <c r="I62">
        <f t="shared" si="7"/>
        <v>3</v>
      </c>
      <c r="J62">
        <f t="shared" si="48"/>
        <v>10</v>
      </c>
      <c r="K62">
        <f t="shared" si="20"/>
        <v>13</v>
      </c>
      <c r="L62">
        <f t="shared" si="49"/>
        <v>4</v>
      </c>
      <c r="M62">
        <f t="shared" si="50"/>
        <v>64512</v>
      </c>
      <c r="N62">
        <f t="shared" si="21"/>
        <v>493</v>
      </c>
      <c r="O62">
        <f t="shared" si="41"/>
        <v>494</v>
      </c>
      <c r="P62">
        <f t="shared" si="41"/>
        <v>495</v>
      </c>
      <c r="Q62">
        <f t="shared" si="41"/>
        <v>496</v>
      </c>
      <c r="R62">
        <f t="shared" si="41"/>
        <v>497</v>
      </c>
      <c r="S62">
        <f t="shared" si="41"/>
        <v>498</v>
      </c>
      <c r="T62">
        <f t="shared" si="41"/>
        <v>499</v>
      </c>
      <c r="U62">
        <f t="shared" si="41"/>
        <v>501</v>
      </c>
      <c r="V62">
        <f t="shared" si="41"/>
        <v>503</v>
      </c>
      <c r="W62">
        <f t="shared" si="41"/>
        <v>505</v>
      </c>
      <c r="X62">
        <f t="shared" si="41"/>
        <v>507</v>
      </c>
      <c r="Y62">
        <f t="shared" si="41"/>
        <v>509</v>
      </c>
      <c r="Z62">
        <f t="shared" si="41"/>
        <v>511</v>
      </c>
      <c r="AA62">
        <f t="shared" si="41"/>
        <v>513</v>
      </c>
      <c r="AB62">
        <f t="shared" si="41"/>
        <v>515</v>
      </c>
      <c r="AC62">
        <f t="shared" ref="AC62" si="51">IF(_xlfn.BITAND($M62,POWER(2,AC$1))&gt;0,$F62*8+(15-AC$1)+1-$L62+IF($H62&gt;1,16,0),$E62*16+(15-AC$1)*2+1-$K62*2++IF($H62&gt;1,32,0))</f>
        <v>517</v>
      </c>
    </row>
    <row r="63" spans="1:29" x14ac:dyDescent="0.45">
      <c r="A63">
        <f t="shared" si="42"/>
        <v>3</v>
      </c>
      <c r="B63">
        <f t="shared" si="43"/>
        <v>19</v>
      </c>
      <c r="C63">
        <f t="shared" si="44"/>
        <v>260</v>
      </c>
      <c r="D63">
        <f t="shared" si="45"/>
        <v>519</v>
      </c>
      <c r="E63">
        <f>ROUNDDOWN((Tabelle1[[#This Row],[x4small]]-1)/16,0)*2-ROUNDDOWN((Tabelle1[[#This Row],[shift4smallzoom]]+Tabelle1[[#This Row],[shift4smallmove]])/16,0)*2</f>
        <v>30</v>
      </c>
      <c r="F63">
        <f t="shared" si="46"/>
        <v>64</v>
      </c>
      <c r="G63">
        <f>Tabelle1[[#This Row],[DstWord]]*2-(Tabelle1[[#This Row],[nrofwords]]-1)*2</f>
        <v>36</v>
      </c>
      <c r="H63">
        <f t="shared" si="47"/>
        <v>2</v>
      </c>
      <c r="I63">
        <f t="shared" si="7"/>
        <v>3</v>
      </c>
      <c r="J63">
        <f t="shared" si="48"/>
        <v>13</v>
      </c>
      <c r="K63">
        <f t="shared" si="20"/>
        <v>0</v>
      </c>
      <c r="L63">
        <f t="shared" si="49"/>
        <v>10</v>
      </c>
      <c r="M63">
        <f t="shared" si="50"/>
        <v>64512</v>
      </c>
      <c r="N63">
        <f t="shared" si="21"/>
        <v>519</v>
      </c>
      <c r="O63">
        <f t="shared" ref="O63:AC78" si="52">IF(_xlfn.BITAND($M63,POWER(2,O$1))&gt;0,$F63*8+(15-O$1)+1-$L63+IF($H63&gt;1,16,0),$E63*16+(15-O$1)*2+1-$K63*2++IF($H63&gt;1,32,0))</f>
        <v>520</v>
      </c>
      <c r="P63">
        <f t="shared" si="52"/>
        <v>521</v>
      </c>
      <c r="Q63">
        <f t="shared" si="52"/>
        <v>522</v>
      </c>
      <c r="R63">
        <f t="shared" si="52"/>
        <v>523</v>
      </c>
      <c r="S63">
        <f t="shared" si="52"/>
        <v>524</v>
      </c>
      <c r="T63">
        <f t="shared" si="52"/>
        <v>525</v>
      </c>
      <c r="U63">
        <f t="shared" si="52"/>
        <v>527</v>
      </c>
      <c r="V63">
        <f t="shared" si="52"/>
        <v>529</v>
      </c>
      <c r="W63">
        <f t="shared" si="52"/>
        <v>531</v>
      </c>
      <c r="X63">
        <f t="shared" si="52"/>
        <v>533</v>
      </c>
      <c r="Y63">
        <f t="shared" si="52"/>
        <v>535</v>
      </c>
      <c r="Z63">
        <f t="shared" si="52"/>
        <v>537</v>
      </c>
      <c r="AA63">
        <f t="shared" si="52"/>
        <v>539</v>
      </c>
      <c r="AB63">
        <f t="shared" si="52"/>
        <v>541</v>
      </c>
      <c r="AC63">
        <f t="shared" si="52"/>
        <v>543</v>
      </c>
    </row>
    <row r="64" spans="1:29" x14ac:dyDescent="0.45">
      <c r="A64">
        <f t="shared" si="42"/>
        <v>3</v>
      </c>
      <c r="B64">
        <f t="shared" si="43"/>
        <v>20</v>
      </c>
      <c r="C64">
        <f t="shared" si="44"/>
        <v>273</v>
      </c>
      <c r="D64">
        <f t="shared" si="45"/>
        <v>545</v>
      </c>
      <c r="E64">
        <f>ROUNDDOWN((Tabelle1[[#This Row],[x4small]]-1)/16,0)*2-ROUNDDOWN((Tabelle1[[#This Row],[shift4smallzoom]]+Tabelle1[[#This Row],[shift4smallmove]])/16,0)*2</f>
        <v>34</v>
      </c>
      <c r="F64">
        <f t="shared" si="46"/>
        <v>68</v>
      </c>
      <c r="G64">
        <f>Tabelle1[[#This Row],[DstWord]]*2-(Tabelle1[[#This Row],[nrofwords]]-1)*2</f>
        <v>40</v>
      </c>
      <c r="H64">
        <f t="shared" si="47"/>
        <v>1</v>
      </c>
      <c r="I64">
        <f t="shared" si="7"/>
        <v>3</v>
      </c>
      <c r="J64">
        <f t="shared" si="48"/>
        <v>0</v>
      </c>
      <c r="K64">
        <f t="shared" si="20"/>
        <v>3</v>
      </c>
      <c r="L64">
        <f t="shared" si="49"/>
        <v>0</v>
      </c>
      <c r="M64">
        <f t="shared" si="50"/>
        <v>64512</v>
      </c>
      <c r="N64">
        <f t="shared" si="21"/>
        <v>545</v>
      </c>
      <c r="O64">
        <f t="shared" si="52"/>
        <v>546</v>
      </c>
      <c r="P64">
        <f t="shared" si="52"/>
        <v>547</v>
      </c>
      <c r="Q64">
        <f t="shared" si="52"/>
        <v>548</v>
      </c>
      <c r="R64">
        <f t="shared" si="52"/>
        <v>549</v>
      </c>
      <c r="S64">
        <f t="shared" si="52"/>
        <v>550</v>
      </c>
      <c r="T64">
        <f t="shared" si="52"/>
        <v>551</v>
      </c>
      <c r="U64">
        <f t="shared" si="52"/>
        <v>553</v>
      </c>
      <c r="V64">
        <f t="shared" si="52"/>
        <v>555</v>
      </c>
      <c r="W64">
        <f t="shared" si="52"/>
        <v>557</v>
      </c>
      <c r="X64">
        <f t="shared" si="52"/>
        <v>559</v>
      </c>
      <c r="Y64">
        <f t="shared" si="52"/>
        <v>561</v>
      </c>
      <c r="Z64">
        <f t="shared" si="52"/>
        <v>563</v>
      </c>
      <c r="AA64">
        <f t="shared" si="52"/>
        <v>565</v>
      </c>
      <c r="AB64">
        <f t="shared" si="52"/>
        <v>567</v>
      </c>
      <c r="AC64">
        <f t="shared" si="52"/>
        <v>569</v>
      </c>
    </row>
    <row r="65" spans="1:29" x14ac:dyDescent="0.45">
      <c r="A65">
        <f t="shared" si="42"/>
        <v>3</v>
      </c>
      <c r="B65">
        <f t="shared" si="43"/>
        <v>21</v>
      </c>
      <c r="C65">
        <f t="shared" si="44"/>
        <v>286</v>
      </c>
      <c r="D65">
        <f t="shared" si="45"/>
        <v>571</v>
      </c>
      <c r="E65">
        <f>ROUNDDOWN((Tabelle1[[#This Row],[x4small]]-1)/16,0)*2-ROUNDDOWN((Tabelle1[[#This Row],[shift4smallzoom]]+Tabelle1[[#This Row],[shift4smallmove]])/16,0)*2</f>
        <v>34</v>
      </c>
      <c r="F65">
        <f t="shared" si="46"/>
        <v>70</v>
      </c>
      <c r="G65">
        <f>Tabelle1[[#This Row],[DstWord]]*2-(Tabelle1[[#This Row],[nrofwords]]-1)*2</f>
        <v>40</v>
      </c>
      <c r="H65">
        <f t="shared" si="47"/>
        <v>2</v>
      </c>
      <c r="I65">
        <f t="shared" si="7"/>
        <v>3</v>
      </c>
      <c r="J65">
        <f t="shared" si="48"/>
        <v>3</v>
      </c>
      <c r="K65">
        <f t="shared" si="20"/>
        <v>6</v>
      </c>
      <c r="L65">
        <f t="shared" si="49"/>
        <v>6</v>
      </c>
      <c r="M65">
        <f t="shared" si="50"/>
        <v>64512</v>
      </c>
      <c r="N65">
        <f t="shared" si="21"/>
        <v>571</v>
      </c>
      <c r="O65">
        <f t="shared" si="52"/>
        <v>572</v>
      </c>
      <c r="P65">
        <f t="shared" si="52"/>
        <v>573</v>
      </c>
      <c r="Q65">
        <f t="shared" si="52"/>
        <v>574</v>
      </c>
      <c r="R65">
        <f t="shared" si="52"/>
        <v>575</v>
      </c>
      <c r="S65">
        <f t="shared" si="52"/>
        <v>576</v>
      </c>
      <c r="T65">
        <f t="shared" si="52"/>
        <v>577</v>
      </c>
      <c r="U65">
        <f t="shared" si="52"/>
        <v>579</v>
      </c>
      <c r="V65">
        <f t="shared" si="52"/>
        <v>581</v>
      </c>
      <c r="W65">
        <f t="shared" si="52"/>
        <v>583</v>
      </c>
      <c r="X65">
        <f t="shared" si="52"/>
        <v>585</v>
      </c>
      <c r="Y65">
        <f t="shared" si="52"/>
        <v>587</v>
      </c>
      <c r="Z65">
        <f t="shared" si="52"/>
        <v>589</v>
      </c>
      <c r="AA65">
        <f t="shared" si="52"/>
        <v>591</v>
      </c>
      <c r="AB65">
        <f t="shared" si="52"/>
        <v>593</v>
      </c>
      <c r="AC65">
        <f t="shared" si="52"/>
        <v>595</v>
      </c>
    </row>
    <row r="66" spans="1:29" x14ac:dyDescent="0.45">
      <c r="A66">
        <f t="shared" ref="A66:A126" si="53">A65+ROUNDDOWN(B65/21,0)</f>
        <v>4</v>
      </c>
      <c r="B66">
        <f t="shared" ref="B66:B126" si="54">MOD(-1+B65+1,21)+1</f>
        <v>1</v>
      </c>
      <c r="C66">
        <f t="shared" ref="C66:C126" si="55">ROUNDUP(D66/2,0)</f>
        <v>37</v>
      </c>
      <c r="D66">
        <f t="shared" ref="D66:D126" si="56">7+22*($A66-1)+(32-I66*2)*($B66-1)</f>
        <v>73</v>
      </c>
      <c r="E66">
        <f>ROUNDDOWN((Tabelle1[[#This Row],[x4small]]-1)/16,0)*2-ROUNDDOWN((Tabelle1[[#This Row],[shift4smallzoom]]+Tabelle1[[#This Row],[shift4smallmove]])/16,0)*2</f>
        <v>2</v>
      </c>
      <c r="F66">
        <f t="shared" ref="F66:F126" si="57">ROUNDDOWN((D66-1)/16,0)*2</f>
        <v>8</v>
      </c>
      <c r="G66">
        <f>Tabelle1[[#This Row],[DstWord]]*2-(Tabelle1[[#This Row],[nrofwords]]-1)*2</f>
        <v>0</v>
      </c>
      <c r="H66">
        <f t="shared" ref="H66:H126" si="58">IF(L66&gt;0,2,1)</f>
        <v>2</v>
      </c>
      <c r="I66">
        <f t="shared" si="7"/>
        <v>4</v>
      </c>
      <c r="J66">
        <f t="shared" ref="J66:J126" si="59">MOD(16-MOD((C66-1),16),16)</f>
        <v>12</v>
      </c>
      <c r="K66">
        <f t="shared" si="20"/>
        <v>0</v>
      </c>
      <c r="L66">
        <f t="shared" ref="L66:L126" si="60">MOD(16-MOD((D66-1),16),16)</f>
        <v>8</v>
      </c>
      <c r="M66">
        <f t="shared" ref="M66:M126" si="61">POWER(2,16)-POWER(2,16-I66*2)</f>
        <v>65280</v>
      </c>
      <c r="N66">
        <f t="shared" si="21"/>
        <v>73</v>
      </c>
      <c r="O66">
        <f t="shared" si="52"/>
        <v>74</v>
      </c>
      <c r="P66">
        <f t="shared" si="52"/>
        <v>75</v>
      </c>
      <c r="Q66">
        <f t="shared" si="52"/>
        <v>76</v>
      </c>
      <c r="R66">
        <f t="shared" si="52"/>
        <v>77</v>
      </c>
      <c r="S66">
        <f t="shared" si="52"/>
        <v>78</v>
      </c>
      <c r="T66">
        <f t="shared" si="52"/>
        <v>79</v>
      </c>
      <c r="U66">
        <f t="shared" si="52"/>
        <v>80</v>
      </c>
      <c r="V66">
        <f t="shared" si="52"/>
        <v>81</v>
      </c>
      <c r="W66">
        <f t="shared" si="52"/>
        <v>83</v>
      </c>
      <c r="X66">
        <f t="shared" si="52"/>
        <v>85</v>
      </c>
      <c r="Y66">
        <f t="shared" si="52"/>
        <v>87</v>
      </c>
      <c r="Z66">
        <f t="shared" si="52"/>
        <v>89</v>
      </c>
      <c r="AA66">
        <f t="shared" si="52"/>
        <v>91</v>
      </c>
      <c r="AB66">
        <f t="shared" si="52"/>
        <v>93</v>
      </c>
      <c r="AC66">
        <f t="shared" si="52"/>
        <v>95</v>
      </c>
    </row>
    <row r="67" spans="1:29" x14ac:dyDescent="0.45">
      <c r="A67">
        <f t="shared" si="53"/>
        <v>4</v>
      </c>
      <c r="B67">
        <f t="shared" si="54"/>
        <v>2</v>
      </c>
      <c r="C67">
        <f t="shared" si="55"/>
        <v>49</v>
      </c>
      <c r="D67">
        <f t="shared" si="56"/>
        <v>97</v>
      </c>
      <c r="E67">
        <f>ROUNDDOWN((Tabelle1[[#This Row],[x4small]]-1)/16,0)*2-ROUNDDOWN((Tabelle1[[#This Row],[shift4smallzoom]]+Tabelle1[[#This Row],[shift4smallmove]])/16,0)*2</f>
        <v>6</v>
      </c>
      <c r="F67">
        <f t="shared" si="57"/>
        <v>12</v>
      </c>
      <c r="G67">
        <f>Tabelle1[[#This Row],[DstWord]]*2-(Tabelle1[[#This Row],[nrofwords]]-1)*2</f>
        <v>4</v>
      </c>
      <c r="H67">
        <f t="shared" si="58"/>
        <v>1</v>
      </c>
      <c r="I67">
        <f t="shared" si="7"/>
        <v>4</v>
      </c>
      <c r="J67">
        <f t="shared" si="59"/>
        <v>0</v>
      </c>
      <c r="K67">
        <f t="shared" ref="K67:K98" si="62">MOD(I67+J67,16)</f>
        <v>4</v>
      </c>
      <c r="L67">
        <f t="shared" si="60"/>
        <v>0</v>
      </c>
      <c r="M67">
        <f t="shared" si="61"/>
        <v>65280</v>
      </c>
      <c r="N67">
        <f t="shared" ref="N67:N98" si="63">IF(_xlfn.BITAND($M67,POWER(2,N$1))&gt;0,$F67*8+(15-N$1)+1-$L67+IF($H67&gt;1,16,0),$E67*16+(15-N$1)*2+1-$K67*2+IF($H67&gt;1,32,0))</f>
        <v>97</v>
      </c>
      <c r="O67">
        <f t="shared" si="52"/>
        <v>98</v>
      </c>
      <c r="P67">
        <f t="shared" si="52"/>
        <v>99</v>
      </c>
      <c r="Q67">
        <f t="shared" si="52"/>
        <v>100</v>
      </c>
      <c r="R67">
        <f t="shared" si="52"/>
        <v>101</v>
      </c>
      <c r="S67">
        <f t="shared" si="52"/>
        <v>102</v>
      </c>
      <c r="T67">
        <f t="shared" si="52"/>
        <v>103</v>
      </c>
      <c r="U67">
        <f t="shared" si="52"/>
        <v>104</v>
      </c>
      <c r="V67">
        <f t="shared" si="52"/>
        <v>105</v>
      </c>
      <c r="W67">
        <f t="shared" si="52"/>
        <v>107</v>
      </c>
      <c r="X67">
        <f t="shared" si="52"/>
        <v>109</v>
      </c>
      <c r="Y67">
        <f t="shared" si="52"/>
        <v>111</v>
      </c>
      <c r="Z67">
        <f t="shared" si="52"/>
        <v>113</v>
      </c>
      <c r="AA67">
        <f t="shared" si="52"/>
        <v>115</v>
      </c>
      <c r="AB67">
        <f t="shared" si="52"/>
        <v>117</v>
      </c>
      <c r="AC67">
        <f t="shared" si="52"/>
        <v>119</v>
      </c>
    </row>
    <row r="68" spans="1:29" x14ac:dyDescent="0.45">
      <c r="A68">
        <f t="shared" si="53"/>
        <v>4</v>
      </c>
      <c r="B68">
        <f t="shared" si="54"/>
        <v>3</v>
      </c>
      <c r="C68">
        <f t="shared" si="55"/>
        <v>61</v>
      </c>
      <c r="D68">
        <f t="shared" si="56"/>
        <v>121</v>
      </c>
      <c r="E68">
        <f>ROUNDDOWN((Tabelle1[[#This Row],[x4small]]-1)/16,0)*2-ROUNDDOWN((Tabelle1[[#This Row],[shift4smallzoom]]+Tabelle1[[#This Row],[shift4smallmove]])/16,0)*2</f>
        <v>6</v>
      </c>
      <c r="F68">
        <f t="shared" si="57"/>
        <v>14</v>
      </c>
      <c r="G68">
        <f>Tabelle1[[#This Row],[DstWord]]*2-(Tabelle1[[#This Row],[nrofwords]]-1)*2</f>
        <v>4</v>
      </c>
      <c r="H68">
        <f t="shared" si="58"/>
        <v>2</v>
      </c>
      <c r="I68">
        <f t="shared" ref="I68:I131" si="64">$A68</f>
        <v>4</v>
      </c>
      <c r="J68">
        <f t="shared" si="59"/>
        <v>4</v>
      </c>
      <c r="K68">
        <f t="shared" si="62"/>
        <v>8</v>
      </c>
      <c r="L68">
        <f t="shared" si="60"/>
        <v>8</v>
      </c>
      <c r="M68">
        <f t="shared" si="61"/>
        <v>65280</v>
      </c>
      <c r="N68">
        <f t="shared" si="63"/>
        <v>121</v>
      </c>
      <c r="O68">
        <f t="shared" si="52"/>
        <v>122</v>
      </c>
      <c r="P68">
        <f t="shared" si="52"/>
        <v>123</v>
      </c>
      <c r="Q68">
        <f t="shared" si="52"/>
        <v>124</v>
      </c>
      <c r="R68">
        <f t="shared" si="52"/>
        <v>125</v>
      </c>
      <c r="S68">
        <f t="shared" si="52"/>
        <v>126</v>
      </c>
      <c r="T68">
        <f t="shared" si="52"/>
        <v>127</v>
      </c>
      <c r="U68">
        <f t="shared" si="52"/>
        <v>128</v>
      </c>
      <c r="V68">
        <f t="shared" si="52"/>
        <v>129</v>
      </c>
      <c r="W68">
        <f t="shared" si="52"/>
        <v>131</v>
      </c>
      <c r="X68">
        <f t="shared" si="52"/>
        <v>133</v>
      </c>
      <c r="Y68">
        <f t="shared" si="52"/>
        <v>135</v>
      </c>
      <c r="Z68">
        <f t="shared" si="52"/>
        <v>137</v>
      </c>
      <c r="AA68">
        <f t="shared" si="52"/>
        <v>139</v>
      </c>
      <c r="AB68">
        <f t="shared" si="52"/>
        <v>141</v>
      </c>
      <c r="AC68">
        <f t="shared" si="52"/>
        <v>143</v>
      </c>
    </row>
    <row r="69" spans="1:29" x14ac:dyDescent="0.45">
      <c r="A69">
        <f t="shared" si="53"/>
        <v>4</v>
      </c>
      <c r="B69">
        <f t="shared" si="54"/>
        <v>4</v>
      </c>
      <c r="C69">
        <f t="shared" si="55"/>
        <v>73</v>
      </c>
      <c r="D69">
        <f t="shared" si="56"/>
        <v>145</v>
      </c>
      <c r="E69">
        <f>ROUNDDOWN((Tabelle1[[#This Row],[x4small]]-1)/16,0)*2-ROUNDDOWN((Tabelle1[[#This Row],[shift4smallzoom]]+Tabelle1[[#This Row],[shift4smallmove]])/16,0)*2</f>
        <v>8</v>
      </c>
      <c r="F69">
        <f t="shared" si="57"/>
        <v>18</v>
      </c>
      <c r="G69">
        <f>Tabelle1[[#This Row],[DstWord]]*2-(Tabelle1[[#This Row],[nrofwords]]-1)*2</f>
        <v>8</v>
      </c>
      <c r="H69">
        <f t="shared" si="58"/>
        <v>1</v>
      </c>
      <c r="I69">
        <f t="shared" si="64"/>
        <v>4</v>
      </c>
      <c r="J69">
        <f t="shared" si="59"/>
        <v>8</v>
      </c>
      <c r="K69">
        <f t="shared" si="62"/>
        <v>12</v>
      </c>
      <c r="L69">
        <f t="shared" si="60"/>
        <v>0</v>
      </c>
      <c r="M69">
        <f t="shared" si="61"/>
        <v>65280</v>
      </c>
      <c r="N69">
        <f t="shared" si="63"/>
        <v>145</v>
      </c>
      <c r="O69">
        <f t="shared" si="52"/>
        <v>146</v>
      </c>
      <c r="P69">
        <f t="shared" si="52"/>
        <v>147</v>
      </c>
      <c r="Q69">
        <f t="shared" si="52"/>
        <v>148</v>
      </c>
      <c r="R69">
        <f t="shared" si="52"/>
        <v>149</v>
      </c>
      <c r="S69">
        <f t="shared" si="52"/>
        <v>150</v>
      </c>
      <c r="T69">
        <f t="shared" si="52"/>
        <v>151</v>
      </c>
      <c r="U69">
        <f t="shared" si="52"/>
        <v>152</v>
      </c>
      <c r="V69">
        <f t="shared" si="52"/>
        <v>121</v>
      </c>
      <c r="W69">
        <f t="shared" si="52"/>
        <v>123</v>
      </c>
      <c r="X69">
        <f t="shared" si="52"/>
        <v>125</v>
      </c>
      <c r="Y69">
        <f t="shared" si="52"/>
        <v>127</v>
      </c>
      <c r="Z69">
        <f t="shared" si="52"/>
        <v>129</v>
      </c>
      <c r="AA69">
        <f t="shared" si="52"/>
        <v>131</v>
      </c>
      <c r="AB69">
        <f t="shared" si="52"/>
        <v>133</v>
      </c>
      <c r="AC69">
        <f t="shared" si="52"/>
        <v>135</v>
      </c>
    </row>
    <row r="70" spans="1:29" x14ac:dyDescent="0.45">
      <c r="A70">
        <f t="shared" si="53"/>
        <v>4</v>
      </c>
      <c r="B70">
        <f t="shared" si="54"/>
        <v>5</v>
      </c>
      <c r="C70">
        <f t="shared" si="55"/>
        <v>85</v>
      </c>
      <c r="D70">
        <f t="shared" si="56"/>
        <v>169</v>
      </c>
      <c r="E70">
        <f>ROUNDDOWN((Tabelle1[[#This Row],[x4small]]-1)/16,0)*2-ROUNDDOWN((Tabelle1[[#This Row],[shift4smallzoom]]+Tabelle1[[#This Row],[shift4smallmove]])/16,0)*2</f>
        <v>8</v>
      </c>
      <c r="F70">
        <f t="shared" si="57"/>
        <v>20</v>
      </c>
      <c r="G70">
        <f>Tabelle1[[#This Row],[DstWord]]*2-(Tabelle1[[#This Row],[nrofwords]]-1)*2</f>
        <v>8</v>
      </c>
      <c r="H70">
        <f t="shared" si="58"/>
        <v>2</v>
      </c>
      <c r="I70">
        <f t="shared" si="64"/>
        <v>4</v>
      </c>
      <c r="J70">
        <f t="shared" si="59"/>
        <v>12</v>
      </c>
      <c r="K70">
        <f t="shared" si="62"/>
        <v>0</v>
      </c>
      <c r="L70">
        <f t="shared" si="60"/>
        <v>8</v>
      </c>
      <c r="M70">
        <f t="shared" si="61"/>
        <v>65280</v>
      </c>
      <c r="N70">
        <f t="shared" si="63"/>
        <v>169</v>
      </c>
      <c r="O70">
        <f t="shared" si="52"/>
        <v>170</v>
      </c>
      <c r="P70">
        <f t="shared" si="52"/>
        <v>171</v>
      </c>
      <c r="Q70">
        <f t="shared" si="52"/>
        <v>172</v>
      </c>
      <c r="R70">
        <f t="shared" si="52"/>
        <v>173</v>
      </c>
      <c r="S70">
        <f t="shared" si="52"/>
        <v>174</v>
      </c>
      <c r="T70">
        <f t="shared" si="52"/>
        <v>175</v>
      </c>
      <c r="U70">
        <f t="shared" si="52"/>
        <v>176</v>
      </c>
      <c r="V70">
        <f t="shared" si="52"/>
        <v>177</v>
      </c>
      <c r="W70">
        <f t="shared" si="52"/>
        <v>179</v>
      </c>
      <c r="X70">
        <f t="shared" si="52"/>
        <v>181</v>
      </c>
      <c r="Y70">
        <f t="shared" si="52"/>
        <v>183</v>
      </c>
      <c r="Z70">
        <f t="shared" si="52"/>
        <v>185</v>
      </c>
      <c r="AA70">
        <f t="shared" si="52"/>
        <v>187</v>
      </c>
      <c r="AB70">
        <f t="shared" si="52"/>
        <v>189</v>
      </c>
      <c r="AC70">
        <f t="shared" si="52"/>
        <v>191</v>
      </c>
    </row>
    <row r="71" spans="1:29" x14ac:dyDescent="0.45">
      <c r="A71">
        <f t="shared" si="53"/>
        <v>4</v>
      </c>
      <c r="B71">
        <f t="shared" si="54"/>
        <v>6</v>
      </c>
      <c r="C71">
        <f t="shared" si="55"/>
        <v>97</v>
      </c>
      <c r="D71">
        <f t="shared" si="56"/>
        <v>193</v>
      </c>
      <c r="E71">
        <f>ROUNDDOWN((Tabelle1[[#This Row],[x4small]]-1)/16,0)*2-ROUNDDOWN((Tabelle1[[#This Row],[shift4smallzoom]]+Tabelle1[[#This Row],[shift4smallmove]])/16,0)*2</f>
        <v>12</v>
      </c>
      <c r="F71">
        <f t="shared" si="57"/>
        <v>24</v>
      </c>
      <c r="G71">
        <f>Tabelle1[[#This Row],[DstWord]]*2-(Tabelle1[[#This Row],[nrofwords]]-1)*2</f>
        <v>12</v>
      </c>
      <c r="H71">
        <f t="shared" si="58"/>
        <v>1</v>
      </c>
      <c r="I71">
        <f t="shared" si="64"/>
        <v>4</v>
      </c>
      <c r="J71">
        <f t="shared" si="59"/>
        <v>0</v>
      </c>
      <c r="K71">
        <f t="shared" si="62"/>
        <v>4</v>
      </c>
      <c r="L71">
        <f t="shared" si="60"/>
        <v>0</v>
      </c>
      <c r="M71">
        <f t="shared" si="61"/>
        <v>65280</v>
      </c>
      <c r="N71">
        <f t="shared" si="63"/>
        <v>193</v>
      </c>
      <c r="O71">
        <f t="shared" si="52"/>
        <v>194</v>
      </c>
      <c r="P71">
        <f t="shared" si="52"/>
        <v>195</v>
      </c>
      <c r="Q71">
        <f t="shared" si="52"/>
        <v>196</v>
      </c>
      <c r="R71">
        <f t="shared" si="52"/>
        <v>197</v>
      </c>
      <c r="S71">
        <f t="shared" si="52"/>
        <v>198</v>
      </c>
      <c r="T71">
        <f t="shared" si="52"/>
        <v>199</v>
      </c>
      <c r="U71">
        <f t="shared" si="52"/>
        <v>200</v>
      </c>
      <c r="V71">
        <f t="shared" si="52"/>
        <v>201</v>
      </c>
      <c r="W71">
        <f t="shared" si="52"/>
        <v>203</v>
      </c>
      <c r="X71">
        <f t="shared" si="52"/>
        <v>205</v>
      </c>
      <c r="Y71">
        <f t="shared" si="52"/>
        <v>207</v>
      </c>
      <c r="Z71">
        <f t="shared" si="52"/>
        <v>209</v>
      </c>
      <c r="AA71">
        <f t="shared" si="52"/>
        <v>211</v>
      </c>
      <c r="AB71">
        <f t="shared" si="52"/>
        <v>213</v>
      </c>
      <c r="AC71">
        <f t="shared" si="52"/>
        <v>215</v>
      </c>
    </row>
    <row r="72" spans="1:29" x14ac:dyDescent="0.45">
      <c r="A72">
        <f t="shared" si="53"/>
        <v>4</v>
      </c>
      <c r="B72">
        <f t="shared" si="54"/>
        <v>7</v>
      </c>
      <c r="C72">
        <f t="shared" si="55"/>
        <v>109</v>
      </c>
      <c r="D72">
        <f t="shared" si="56"/>
        <v>217</v>
      </c>
      <c r="E72">
        <f>ROUNDDOWN((Tabelle1[[#This Row],[x4small]]-1)/16,0)*2-ROUNDDOWN((Tabelle1[[#This Row],[shift4smallzoom]]+Tabelle1[[#This Row],[shift4smallmove]])/16,0)*2</f>
        <v>12</v>
      </c>
      <c r="F72">
        <f t="shared" si="57"/>
        <v>26</v>
      </c>
      <c r="G72">
        <f>Tabelle1[[#This Row],[DstWord]]*2-(Tabelle1[[#This Row],[nrofwords]]-1)*2</f>
        <v>12</v>
      </c>
      <c r="H72">
        <f t="shared" si="58"/>
        <v>2</v>
      </c>
      <c r="I72">
        <f t="shared" si="64"/>
        <v>4</v>
      </c>
      <c r="J72">
        <f t="shared" si="59"/>
        <v>4</v>
      </c>
      <c r="K72">
        <f t="shared" si="62"/>
        <v>8</v>
      </c>
      <c r="L72">
        <f t="shared" si="60"/>
        <v>8</v>
      </c>
      <c r="M72">
        <f t="shared" si="61"/>
        <v>65280</v>
      </c>
      <c r="N72">
        <f t="shared" si="63"/>
        <v>217</v>
      </c>
      <c r="O72">
        <f t="shared" si="52"/>
        <v>218</v>
      </c>
      <c r="P72">
        <f t="shared" si="52"/>
        <v>219</v>
      </c>
      <c r="Q72">
        <f t="shared" si="52"/>
        <v>220</v>
      </c>
      <c r="R72">
        <f t="shared" si="52"/>
        <v>221</v>
      </c>
      <c r="S72">
        <f t="shared" si="52"/>
        <v>222</v>
      </c>
      <c r="T72">
        <f t="shared" si="52"/>
        <v>223</v>
      </c>
      <c r="U72">
        <f t="shared" si="52"/>
        <v>224</v>
      </c>
      <c r="V72">
        <f t="shared" si="52"/>
        <v>225</v>
      </c>
      <c r="W72">
        <f t="shared" si="52"/>
        <v>227</v>
      </c>
      <c r="X72">
        <f t="shared" si="52"/>
        <v>229</v>
      </c>
      <c r="Y72">
        <f t="shared" si="52"/>
        <v>231</v>
      </c>
      <c r="Z72">
        <f t="shared" si="52"/>
        <v>233</v>
      </c>
      <c r="AA72">
        <f t="shared" si="52"/>
        <v>235</v>
      </c>
      <c r="AB72">
        <f t="shared" si="52"/>
        <v>237</v>
      </c>
      <c r="AC72">
        <f t="shared" si="52"/>
        <v>239</v>
      </c>
    </row>
    <row r="73" spans="1:29" x14ac:dyDescent="0.45">
      <c r="A73">
        <f t="shared" si="53"/>
        <v>4</v>
      </c>
      <c r="B73">
        <f t="shared" si="54"/>
        <v>8</v>
      </c>
      <c r="C73">
        <f t="shared" si="55"/>
        <v>121</v>
      </c>
      <c r="D73">
        <f t="shared" si="56"/>
        <v>241</v>
      </c>
      <c r="E73">
        <f>ROUNDDOWN((Tabelle1[[#This Row],[x4small]]-1)/16,0)*2-ROUNDDOWN((Tabelle1[[#This Row],[shift4smallzoom]]+Tabelle1[[#This Row],[shift4smallmove]])/16,0)*2</f>
        <v>14</v>
      </c>
      <c r="F73">
        <f t="shared" si="57"/>
        <v>30</v>
      </c>
      <c r="G73">
        <f>Tabelle1[[#This Row],[DstWord]]*2-(Tabelle1[[#This Row],[nrofwords]]-1)*2</f>
        <v>16</v>
      </c>
      <c r="H73">
        <f t="shared" si="58"/>
        <v>1</v>
      </c>
      <c r="I73">
        <f t="shared" si="64"/>
        <v>4</v>
      </c>
      <c r="J73">
        <f t="shared" si="59"/>
        <v>8</v>
      </c>
      <c r="K73">
        <f t="shared" si="62"/>
        <v>12</v>
      </c>
      <c r="L73">
        <f t="shared" si="60"/>
        <v>0</v>
      </c>
      <c r="M73">
        <f t="shared" si="61"/>
        <v>65280</v>
      </c>
      <c r="N73">
        <f t="shared" si="63"/>
        <v>241</v>
      </c>
      <c r="O73">
        <f t="shared" si="52"/>
        <v>242</v>
      </c>
      <c r="P73">
        <f t="shared" si="52"/>
        <v>243</v>
      </c>
      <c r="Q73">
        <f t="shared" si="52"/>
        <v>244</v>
      </c>
      <c r="R73">
        <f t="shared" si="52"/>
        <v>245</v>
      </c>
      <c r="S73">
        <f t="shared" si="52"/>
        <v>246</v>
      </c>
      <c r="T73">
        <f t="shared" si="52"/>
        <v>247</v>
      </c>
      <c r="U73">
        <f t="shared" si="52"/>
        <v>248</v>
      </c>
      <c r="V73">
        <f t="shared" si="52"/>
        <v>217</v>
      </c>
      <c r="W73">
        <f t="shared" si="52"/>
        <v>219</v>
      </c>
      <c r="X73">
        <f t="shared" si="52"/>
        <v>221</v>
      </c>
      <c r="Y73">
        <f t="shared" si="52"/>
        <v>223</v>
      </c>
      <c r="Z73">
        <f t="shared" si="52"/>
        <v>225</v>
      </c>
      <c r="AA73">
        <f t="shared" si="52"/>
        <v>227</v>
      </c>
      <c r="AB73">
        <f t="shared" si="52"/>
        <v>229</v>
      </c>
      <c r="AC73">
        <f t="shared" si="52"/>
        <v>231</v>
      </c>
    </row>
    <row r="74" spans="1:29" x14ac:dyDescent="0.45">
      <c r="A74">
        <f t="shared" si="53"/>
        <v>4</v>
      </c>
      <c r="B74">
        <f t="shared" si="54"/>
        <v>9</v>
      </c>
      <c r="C74">
        <f t="shared" si="55"/>
        <v>133</v>
      </c>
      <c r="D74">
        <f t="shared" si="56"/>
        <v>265</v>
      </c>
      <c r="E74">
        <f>ROUNDDOWN((Tabelle1[[#This Row],[x4small]]-1)/16,0)*2-ROUNDDOWN((Tabelle1[[#This Row],[shift4smallzoom]]+Tabelle1[[#This Row],[shift4smallmove]])/16,0)*2</f>
        <v>14</v>
      </c>
      <c r="F74">
        <f t="shared" si="57"/>
        <v>32</v>
      </c>
      <c r="G74">
        <f>Tabelle1[[#This Row],[DstWord]]*2-(Tabelle1[[#This Row],[nrofwords]]-1)*2</f>
        <v>16</v>
      </c>
      <c r="H74">
        <f t="shared" si="58"/>
        <v>2</v>
      </c>
      <c r="I74">
        <f t="shared" si="64"/>
        <v>4</v>
      </c>
      <c r="J74">
        <f t="shared" si="59"/>
        <v>12</v>
      </c>
      <c r="K74">
        <f t="shared" si="62"/>
        <v>0</v>
      </c>
      <c r="L74">
        <f t="shared" si="60"/>
        <v>8</v>
      </c>
      <c r="M74">
        <f t="shared" si="61"/>
        <v>65280</v>
      </c>
      <c r="N74">
        <f t="shared" si="63"/>
        <v>265</v>
      </c>
      <c r="O74">
        <f t="shared" si="52"/>
        <v>266</v>
      </c>
      <c r="P74">
        <f t="shared" si="52"/>
        <v>267</v>
      </c>
      <c r="Q74">
        <f t="shared" si="52"/>
        <v>268</v>
      </c>
      <c r="R74">
        <f t="shared" si="52"/>
        <v>269</v>
      </c>
      <c r="S74">
        <f t="shared" si="52"/>
        <v>270</v>
      </c>
      <c r="T74">
        <f t="shared" si="52"/>
        <v>271</v>
      </c>
      <c r="U74">
        <f t="shared" si="52"/>
        <v>272</v>
      </c>
      <c r="V74">
        <f t="shared" si="52"/>
        <v>273</v>
      </c>
      <c r="W74">
        <f t="shared" si="52"/>
        <v>275</v>
      </c>
      <c r="X74">
        <f t="shared" si="52"/>
        <v>277</v>
      </c>
      <c r="Y74">
        <f t="shared" si="52"/>
        <v>279</v>
      </c>
      <c r="Z74">
        <f t="shared" si="52"/>
        <v>281</v>
      </c>
      <c r="AA74">
        <f t="shared" si="52"/>
        <v>283</v>
      </c>
      <c r="AB74">
        <f t="shared" si="52"/>
        <v>285</v>
      </c>
      <c r="AC74">
        <f t="shared" si="52"/>
        <v>287</v>
      </c>
    </row>
    <row r="75" spans="1:29" x14ac:dyDescent="0.45">
      <c r="A75">
        <f t="shared" si="53"/>
        <v>4</v>
      </c>
      <c r="B75">
        <f t="shared" si="54"/>
        <v>10</v>
      </c>
      <c r="C75">
        <f t="shared" si="55"/>
        <v>145</v>
      </c>
      <c r="D75">
        <f t="shared" si="56"/>
        <v>289</v>
      </c>
      <c r="E75">
        <f>ROUNDDOWN((Tabelle1[[#This Row],[x4small]]-1)/16,0)*2-ROUNDDOWN((Tabelle1[[#This Row],[shift4smallzoom]]+Tabelle1[[#This Row],[shift4smallmove]])/16,0)*2</f>
        <v>18</v>
      </c>
      <c r="F75">
        <f t="shared" si="57"/>
        <v>36</v>
      </c>
      <c r="G75">
        <f>Tabelle1[[#This Row],[DstWord]]*2-(Tabelle1[[#This Row],[nrofwords]]-1)*2</f>
        <v>20</v>
      </c>
      <c r="H75">
        <f t="shared" si="58"/>
        <v>1</v>
      </c>
      <c r="I75">
        <f t="shared" si="64"/>
        <v>4</v>
      </c>
      <c r="J75">
        <f t="shared" si="59"/>
        <v>0</v>
      </c>
      <c r="K75">
        <f t="shared" si="62"/>
        <v>4</v>
      </c>
      <c r="L75">
        <f t="shared" si="60"/>
        <v>0</v>
      </c>
      <c r="M75">
        <f t="shared" si="61"/>
        <v>65280</v>
      </c>
      <c r="N75">
        <f t="shared" si="63"/>
        <v>289</v>
      </c>
      <c r="O75">
        <f t="shared" si="52"/>
        <v>290</v>
      </c>
      <c r="P75">
        <f t="shared" si="52"/>
        <v>291</v>
      </c>
      <c r="Q75">
        <f t="shared" si="52"/>
        <v>292</v>
      </c>
      <c r="R75">
        <f t="shared" si="52"/>
        <v>293</v>
      </c>
      <c r="S75">
        <f t="shared" si="52"/>
        <v>294</v>
      </c>
      <c r="T75">
        <f t="shared" si="52"/>
        <v>295</v>
      </c>
      <c r="U75">
        <f t="shared" si="52"/>
        <v>296</v>
      </c>
      <c r="V75">
        <f t="shared" si="52"/>
        <v>297</v>
      </c>
      <c r="W75">
        <f t="shared" si="52"/>
        <v>299</v>
      </c>
      <c r="X75">
        <f t="shared" si="52"/>
        <v>301</v>
      </c>
      <c r="Y75">
        <f t="shared" si="52"/>
        <v>303</v>
      </c>
      <c r="Z75">
        <f t="shared" si="52"/>
        <v>305</v>
      </c>
      <c r="AA75">
        <f t="shared" si="52"/>
        <v>307</v>
      </c>
      <c r="AB75">
        <f t="shared" si="52"/>
        <v>309</v>
      </c>
      <c r="AC75">
        <f t="shared" si="52"/>
        <v>311</v>
      </c>
    </row>
    <row r="76" spans="1:29" x14ac:dyDescent="0.45">
      <c r="A76">
        <f t="shared" si="53"/>
        <v>4</v>
      </c>
      <c r="B76">
        <f t="shared" si="54"/>
        <v>11</v>
      </c>
      <c r="C76">
        <f t="shared" si="55"/>
        <v>157</v>
      </c>
      <c r="D76">
        <f t="shared" si="56"/>
        <v>313</v>
      </c>
      <c r="E76">
        <f>ROUNDDOWN((Tabelle1[[#This Row],[x4small]]-1)/16,0)*2-ROUNDDOWN((Tabelle1[[#This Row],[shift4smallzoom]]+Tabelle1[[#This Row],[shift4smallmove]])/16,0)*2</f>
        <v>18</v>
      </c>
      <c r="F76">
        <f t="shared" si="57"/>
        <v>38</v>
      </c>
      <c r="G76">
        <f>Tabelle1[[#This Row],[DstWord]]*2-(Tabelle1[[#This Row],[nrofwords]]-1)*2</f>
        <v>20</v>
      </c>
      <c r="H76">
        <f t="shared" si="58"/>
        <v>2</v>
      </c>
      <c r="I76">
        <f t="shared" si="64"/>
        <v>4</v>
      </c>
      <c r="J76">
        <f t="shared" si="59"/>
        <v>4</v>
      </c>
      <c r="K76">
        <f t="shared" si="62"/>
        <v>8</v>
      </c>
      <c r="L76">
        <f t="shared" si="60"/>
        <v>8</v>
      </c>
      <c r="M76">
        <f t="shared" si="61"/>
        <v>65280</v>
      </c>
      <c r="N76">
        <f t="shared" si="63"/>
        <v>313</v>
      </c>
      <c r="O76">
        <f t="shared" si="52"/>
        <v>314</v>
      </c>
      <c r="P76">
        <f t="shared" si="52"/>
        <v>315</v>
      </c>
      <c r="Q76">
        <f t="shared" si="52"/>
        <v>316</v>
      </c>
      <c r="R76">
        <f t="shared" si="52"/>
        <v>317</v>
      </c>
      <c r="S76">
        <f t="shared" si="52"/>
        <v>318</v>
      </c>
      <c r="T76">
        <f t="shared" si="52"/>
        <v>319</v>
      </c>
      <c r="U76">
        <f t="shared" si="52"/>
        <v>320</v>
      </c>
      <c r="V76">
        <f t="shared" si="52"/>
        <v>321</v>
      </c>
      <c r="W76">
        <f t="shared" si="52"/>
        <v>323</v>
      </c>
      <c r="X76">
        <f t="shared" si="52"/>
        <v>325</v>
      </c>
      <c r="Y76">
        <f t="shared" si="52"/>
        <v>327</v>
      </c>
      <c r="Z76">
        <f t="shared" si="52"/>
        <v>329</v>
      </c>
      <c r="AA76">
        <f t="shared" si="52"/>
        <v>331</v>
      </c>
      <c r="AB76">
        <f t="shared" si="52"/>
        <v>333</v>
      </c>
      <c r="AC76">
        <f t="shared" si="52"/>
        <v>335</v>
      </c>
    </row>
    <row r="77" spans="1:29" x14ac:dyDescent="0.45">
      <c r="A77">
        <f t="shared" si="53"/>
        <v>4</v>
      </c>
      <c r="B77">
        <f t="shared" si="54"/>
        <v>12</v>
      </c>
      <c r="C77">
        <f t="shared" si="55"/>
        <v>169</v>
      </c>
      <c r="D77">
        <f t="shared" si="56"/>
        <v>337</v>
      </c>
      <c r="E77">
        <f>ROUNDDOWN((Tabelle1[[#This Row],[x4small]]-1)/16,0)*2-ROUNDDOWN((Tabelle1[[#This Row],[shift4smallzoom]]+Tabelle1[[#This Row],[shift4smallmove]])/16,0)*2</f>
        <v>20</v>
      </c>
      <c r="F77">
        <f t="shared" si="57"/>
        <v>42</v>
      </c>
      <c r="G77">
        <f>Tabelle1[[#This Row],[DstWord]]*2-(Tabelle1[[#This Row],[nrofwords]]-1)*2</f>
        <v>24</v>
      </c>
      <c r="H77">
        <f t="shared" si="58"/>
        <v>1</v>
      </c>
      <c r="I77">
        <f t="shared" si="64"/>
        <v>4</v>
      </c>
      <c r="J77">
        <f t="shared" si="59"/>
        <v>8</v>
      </c>
      <c r="K77">
        <f t="shared" si="62"/>
        <v>12</v>
      </c>
      <c r="L77">
        <f t="shared" si="60"/>
        <v>0</v>
      </c>
      <c r="M77">
        <f t="shared" si="61"/>
        <v>65280</v>
      </c>
      <c r="N77">
        <f t="shared" si="63"/>
        <v>337</v>
      </c>
      <c r="O77">
        <f t="shared" si="52"/>
        <v>338</v>
      </c>
      <c r="P77">
        <f t="shared" si="52"/>
        <v>339</v>
      </c>
      <c r="Q77">
        <f t="shared" si="52"/>
        <v>340</v>
      </c>
      <c r="R77">
        <f t="shared" si="52"/>
        <v>341</v>
      </c>
      <c r="S77">
        <f t="shared" si="52"/>
        <v>342</v>
      </c>
      <c r="T77">
        <f t="shared" si="52"/>
        <v>343</v>
      </c>
      <c r="U77">
        <f t="shared" si="52"/>
        <v>344</v>
      </c>
      <c r="V77">
        <f t="shared" si="52"/>
        <v>313</v>
      </c>
      <c r="W77">
        <f t="shared" si="52"/>
        <v>315</v>
      </c>
      <c r="X77">
        <f t="shared" si="52"/>
        <v>317</v>
      </c>
      <c r="Y77">
        <f t="shared" si="52"/>
        <v>319</v>
      </c>
      <c r="Z77">
        <f t="shared" si="52"/>
        <v>321</v>
      </c>
      <c r="AA77">
        <f t="shared" si="52"/>
        <v>323</v>
      </c>
      <c r="AB77">
        <f t="shared" si="52"/>
        <v>325</v>
      </c>
      <c r="AC77">
        <f t="shared" si="52"/>
        <v>327</v>
      </c>
    </row>
    <row r="78" spans="1:29" x14ac:dyDescent="0.45">
      <c r="A78">
        <f t="shared" si="53"/>
        <v>4</v>
      </c>
      <c r="B78">
        <f t="shared" si="54"/>
        <v>13</v>
      </c>
      <c r="C78">
        <f t="shared" si="55"/>
        <v>181</v>
      </c>
      <c r="D78">
        <f t="shared" si="56"/>
        <v>361</v>
      </c>
      <c r="E78">
        <f>ROUNDDOWN((Tabelle1[[#This Row],[x4small]]-1)/16,0)*2-ROUNDDOWN((Tabelle1[[#This Row],[shift4smallzoom]]+Tabelle1[[#This Row],[shift4smallmove]])/16,0)*2</f>
        <v>20</v>
      </c>
      <c r="F78">
        <f t="shared" si="57"/>
        <v>44</v>
      </c>
      <c r="G78">
        <f>Tabelle1[[#This Row],[DstWord]]*2-(Tabelle1[[#This Row],[nrofwords]]-1)*2</f>
        <v>24</v>
      </c>
      <c r="H78">
        <f t="shared" si="58"/>
        <v>2</v>
      </c>
      <c r="I78">
        <f t="shared" si="64"/>
        <v>4</v>
      </c>
      <c r="J78">
        <f t="shared" si="59"/>
        <v>12</v>
      </c>
      <c r="K78">
        <f t="shared" si="62"/>
        <v>0</v>
      </c>
      <c r="L78">
        <f t="shared" si="60"/>
        <v>8</v>
      </c>
      <c r="M78">
        <f t="shared" si="61"/>
        <v>65280</v>
      </c>
      <c r="N78">
        <f t="shared" si="63"/>
        <v>361</v>
      </c>
      <c r="O78">
        <f t="shared" si="52"/>
        <v>362</v>
      </c>
      <c r="P78">
        <f t="shared" si="52"/>
        <v>363</v>
      </c>
      <c r="Q78">
        <f t="shared" si="52"/>
        <v>364</v>
      </c>
      <c r="R78">
        <f t="shared" si="52"/>
        <v>365</v>
      </c>
      <c r="S78">
        <f t="shared" si="52"/>
        <v>366</v>
      </c>
      <c r="T78">
        <f t="shared" si="52"/>
        <v>367</v>
      </c>
      <c r="U78">
        <f t="shared" si="52"/>
        <v>368</v>
      </c>
      <c r="V78">
        <f t="shared" si="52"/>
        <v>369</v>
      </c>
      <c r="W78">
        <f t="shared" si="52"/>
        <v>371</v>
      </c>
      <c r="X78">
        <f t="shared" si="52"/>
        <v>373</v>
      </c>
      <c r="Y78">
        <f t="shared" si="52"/>
        <v>375</v>
      </c>
      <c r="Z78">
        <f t="shared" si="52"/>
        <v>377</v>
      </c>
      <c r="AA78">
        <f t="shared" si="52"/>
        <v>379</v>
      </c>
      <c r="AB78">
        <f t="shared" si="52"/>
        <v>381</v>
      </c>
      <c r="AC78">
        <f t="shared" ref="O78:AC94" si="65">IF(_xlfn.BITAND($M78,POWER(2,AC$1))&gt;0,$F78*8+(15-AC$1)+1-$L78+IF($H78&gt;1,16,0),$E78*16+(15-AC$1)*2+1-$K78*2++IF($H78&gt;1,32,0))</f>
        <v>383</v>
      </c>
    </row>
    <row r="79" spans="1:29" x14ac:dyDescent="0.45">
      <c r="A79">
        <f t="shared" si="53"/>
        <v>4</v>
      </c>
      <c r="B79">
        <f t="shared" si="54"/>
        <v>14</v>
      </c>
      <c r="C79">
        <f t="shared" si="55"/>
        <v>193</v>
      </c>
      <c r="D79">
        <f t="shared" si="56"/>
        <v>385</v>
      </c>
      <c r="E79">
        <f>ROUNDDOWN((Tabelle1[[#This Row],[x4small]]-1)/16,0)*2-ROUNDDOWN((Tabelle1[[#This Row],[shift4smallzoom]]+Tabelle1[[#This Row],[shift4smallmove]])/16,0)*2</f>
        <v>24</v>
      </c>
      <c r="F79">
        <f t="shared" si="57"/>
        <v>48</v>
      </c>
      <c r="G79">
        <f>Tabelle1[[#This Row],[DstWord]]*2-(Tabelle1[[#This Row],[nrofwords]]-1)*2</f>
        <v>28</v>
      </c>
      <c r="H79">
        <f t="shared" si="58"/>
        <v>1</v>
      </c>
      <c r="I79">
        <f t="shared" si="64"/>
        <v>4</v>
      </c>
      <c r="J79">
        <f t="shared" si="59"/>
        <v>0</v>
      </c>
      <c r="K79">
        <f t="shared" si="62"/>
        <v>4</v>
      </c>
      <c r="L79">
        <f t="shared" si="60"/>
        <v>0</v>
      </c>
      <c r="M79">
        <f t="shared" si="61"/>
        <v>65280</v>
      </c>
      <c r="N79">
        <f t="shared" si="63"/>
        <v>385</v>
      </c>
      <c r="O79">
        <f t="shared" si="65"/>
        <v>386</v>
      </c>
      <c r="P79">
        <f t="shared" si="65"/>
        <v>387</v>
      </c>
      <c r="Q79">
        <f t="shared" si="65"/>
        <v>388</v>
      </c>
      <c r="R79">
        <f t="shared" si="65"/>
        <v>389</v>
      </c>
      <c r="S79">
        <f t="shared" si="65"/>
        <v>390</v>
      </c>
      <c r="T79">
        <f t="shared" si="65"/>
        <v>391</v>
      </c>
      <c r="U79">
        <f t="shared" si="65"/>
        <v>392</v>
      </c>
      <c r="V79">
        <f t="shared" si="65"/>
        <v>393</v>
      </c>
      <c r="W79">
        <f t="shared" si="65"/>
        <v>395</v>
      </c>
      <c r="X79">
        <f t="shared" si="65"/>
        <v>397</v>
      </c>
      <c r="Y79">
        <f t="shared" si="65"/>
        <v>399</v>
      </c>
      <c r="Z79">
        <f t="shared" si="65"/>
        <v>401</v>
      </c>
      <c r="AA79">
        <f t="shared" si="65"/>
        <v>403</v>
      </c>
      <c r="AB79">
        <f t="shared" si="65"/>
        <v>405</v>
      </c>
      <c r="AC79">
        <f t="shared" si="65"/>
        <v>407</v>
      </c>
    </row>
    <row r="80" spans="1:29" x14ac:dyDescent="0.45">
      <c r="A80">
        <f t="shared" si="53"/>
        <v>4</v>
      </c>
      <c r="B80">
        <f t="shared" si="54"/>
        <v>15</v>
      </c>
      <c r="C80">
        <f t="shared" si="55"/>
        <v>205</v>
      </c>
      <c r="D80">
        <f t="shared" si="56"/>
        <v>409</v>
      </c>
      <c r="E80">
        <f>ROUNDDOWN((Tabelle1[[#This Row],[x4small]]-1)/16,0)*2-ROUNDDOWN((Tabelle1[[#This Row],[shift4smallzoom]]+Tabelle1[[#This Row],[shift4smallmove]])/16,0)*2</f>
        <v>24</v>
      </c>
      <c r="F80">
        <f t="shared" si="57"/>
        <v>50</v>
      </c>
      <c r="G80">
        <f>Tabelle1[[#This Row],[DstWord]]*2-(Tabelle1[[#This Row],[nrofwords]]-1)*2</f>
        <v>28</v>
      </c>
      <c r="H80">
        <f t="shared" si="58"/>
        <v>2</v>
      </c>
      <c r="I80">
        <f t="shared" si="64"/>
        <v>4</v>
      </c>
      <c r="J80">
        <f t="shared" si="59"/>
        <v>4</v>
      </c>
      <c r="K80">
        <f t="shared" si="62"/>
        <v>8</v>
      </c>
      <c r="L80">
        <f t="shared" si="60"/>
        <v>8</v>
      </c>
      <c r="M80">
        <f t="shared" si="61"/>
        <v>65280</v>
      </c>
      <c r="N80">
        <f t="shared" si="63"/>
        <v>409</v>
      </c>
      <c r="O80">
        <f t="shared" si="65"/>
        <v>410</v>
      </c>
      <c r="P80">
        <f t="shared" si="65"/>
        <v>411</v>
      </c>
      <c r="Q80">
        <f t="shared" si="65"/>
        <v>412</v>
      </c>
      <c r="R80">
        <f t="shared" si="65"/>
        <v>413</v>
      </c>
      <c r="S80">
        <f t="shared" si="65"/>
        <v>414</v>
      </c>
      <c r="T80">
        <f t="shared" si="65"/>
        <v>415</v>
      </c>
      <c r="U80">
        <f t="shared" si="65"/>
        <v>416</v>
      </c>
      <c r="V80">
        <f t="shared" si="65"/>
        <v>417</v>
      </c>
      <c r="W80">
        <f t="shared" si="65"/>
        <v>419</v>
      </c>
      <c r="X80">
        <f t="shared" si="65"/>
        <v>421</v>
      </c>
      <c r="Y80">
        <f t="shared" si="65"/>
        <v>423</v>
      </c>
      <c r="Z80">
        <f t="shared" si="65"/>
        <v>425</v>
      </c>
      <c r="AA80">
        <f t="shared" si="65"/>
        <v>427</v>
      </c>
      <c r="AB80">
        <f t="shared" si="65"/>
        <v>429</v>
      </c>
      <c r="AC80">
        <f t="shared" si="65"/>
        <v>431</v>
      </c>
    </row>
    <row r="81" spans="1:29" x14ac:dyDescent="0.45">
      <c r="A81">
        <f t="shared" si="53"/>
        <v>4</v>
      </c>
      <c r="B81">
        <f t="shared" si="54"/>
        <v>16</v>
      </c>
      <c r="C81">
        <f t="shared" si="55"/>
        <v>217</v>
      </c>
      <c r="D81">
        <f t="shared" si="56"/>
        <v>433</v>
      </c>
      <c r="E81">
        <f>ROUNDDOWN((Tabelle1[[#This Row],[x4small]]-1)/16,0)*2-ROUNDDOWN((Tabelle1[[#This Row],[shift4smallzoom]]+Tabelle1[[#This Row],[shift4smallmove]])/16,0)*2</f>
        <v>26</v>
      </c>
      <c r="F81">
        <f t="shared" si="57"/>
        <v>54</v>
      </c>
      <c r="G81">
        <f>Tabelle1[[#This Row],[DstWord]]*2-(Tabelle1[[#This Row],[nrofwords]]-1)*2</f>
        <v>32</v>
      </c>
      <c r="H81">
        <f t="shared" si="58"/>
        <v>1</v>
      </c>
      <c r="I81">
        <f t="shared" si="64"/>
        <v>4</v>
      </c>
      <c r="J81">
        <f t="shared" si="59"/>
        <v>8</v>
      </c>
      <c r="K81">
        <f t="shared" si="62"/>
        <v>12</v>
      </c>
      <c r="L81">
        <f t="shared" si="60"/>
        <v>0</v>
      </c>
      <c r="M81">
        <f t="shared" si="61"/>
        <v>65280</v>
      </c>
      <c r="N81">
        <f t="shared" si="63"/>
        <v>433</v>
      </c>
      <c r="O81">
        <f t="shared" si="65"/>
        <v>434</v>
      </c>
      <c r="P81">
        <f t="shared" si="65"/>
        <v>435</v>
      </c>
      <c r="Q81">
        <f t="shared" si="65"/>
        <v>436</v>
      </c>
      <c r="R81">
        <f t="shared" si="65"/>
        <v>437</v>
      </c>
      <c r="S81">
        <f t="shared" si="65"/>
        <v>438</v>
      </c>
      <c r="T81">
        <f t="shared" si="65"/>
        <v>439</v>
      </c>
      <c r="U81">
        <f t="shared" si="65"/>
        <v>440</v>
      </c>
      <c r="V81">
        <f t="shared" si="65"/>
        <v>409</v>
      </c>
      <c r="W81">
        <f t="shared" si="65"/>
        <v>411</v>
      </c>
      <c r="X81">
        <f t="shared" si="65"/>
        <v>413</v>
      </c>
      <c r="Y81">
        <f t="shared" si="65"/>
        <v>415</v>
      </c>
      <c r="Z81">
        <f t="shared" si="65"/>
        <v>417</v>
      </c>
      <c r="AA81">
        <f t="shared" si="65"/>
        <v>419</v>
      </c>
      <c r="AB81">
        <f t="shared" si="65"/>
        <v>421</v>
      </c>
      <c r="AC81">
        <f t="shared" si="65"/>
        <v>423</v>
      </c>
    </row>
    <row r="82" spans="1:29" x14ac:dyDescent="0.45">
      <c r="A82">
        <f t="shared" si="53"/>
        <v>4</v>
      </c>
      <c r="B82">
        <f t="shared" si="54"/>
        <v>17</v>
      </c>
      <c r="C82">
        <f t="shared" si="55"/>
        <v>229</v>
      </c>
      <c r="D82">
        <f t="shared" si="56"/>
        <v>457</v>
      </c>
      <c r="E82">
        <f>ROUNDDOWN((Tabelle1[[#This Row],[x4small]]-1)/16,0)*2-ROUNDDOWN((Tabelle1[[#This Row],[shift4smallzoom]]+Tabelle1[[#This Row],[shift4smallmove]])/16,0)*2</f>
        <v>26</v>
      </c>
      <c r="F82">
        <f t="shared" si="57"/>
        <v>56</v>
      </c>
      <c r="G82">
        <f>Tabelle1[[#This Row],[DstWord]]*2-(Tabelle1[[#This Row],[nrofwords]]-1)*2</f>
        <v>32</v>
      </c>
      <c r="H82">
        <f t="shared" si="58"/>
        <v>2</v>
      </c>
      <c r="I82">
        <f t="shared" si="64"/>
        <v>4</v>
      </c>
      <c r="J82">
        <f t="shared" si="59"/>
        <v>12</v>
      </c>
      <c r="K82">
        <f t="shared" si="62"/>
        <v>0</v>
      </c>
      <c r="L82">
        <f t="shared" si="60"/>
        <v>8</v>
      </c>
      <c r="M82">
        <f t="shared" si="61"/>
        <v>65280</v>
      </c>
      <c r="N82">
        <f t="shared" si="63"/>
        <v>457</v>
      </c>
      <c r="O82">
        <f t="shared" si="65"/>
        <v>458</v>
      </c>
      <c r="P82">
        <f t="shared" si="65"/>
        <v>459</v>
      </c>
      <c r="Q82">
        <f t="shared" si="65"/>
        <v>460</v>
      </c>
      <c r="R82">
        <f t="shared" si="65"/>
        <v>461</v>
      </c>
      <c r="S82">
        <f t="shared" si="65"/>
        <v>462</v>
      </c>
      <c r="T82">
        <f t="shared" si="65"/>
        <v>463</v>
      </c>
      <c r="U82">
        <f t="shared" si="65"/>
        <v>464</v>
      </c>
      <c r="V82">
        <f t="shared" si="65"/>
        <v>465</v>
      </c>
      <c r="W82">
        <f t="shared" si="65"/>
        <v>467</v>
      </c>
      <c r="X82">
        <f t="shared" si="65"/>
        <v>469</v>
      </c>
      <c r="Y82">
        <f t="shared" si="65"/>
        <v>471</v>
      </c>
      <c r="Z82">
        <f t="shared" si="65"/>
        <v>473</v>
      </c>
      <c r="AA82">
        <f t="shared" si="65"/>
        <v>475</v>
      </c>
      <c r="AB82">
        <f t="shared" si="65"/>
        <v>477</v>
      </c>
      <c r="AC82">
        <f t="shared" si="65"/>
        <v>479</v>
      </c>
    </row>
    <row r="83" spans="1:29" x14ac:dyDescent="0.45">
      <c r="A83">
        <f t="shared" si="53"/>
        <v>4</v>
      </c>
      <c r="B83">
        <f t="shared" si="54"/>
        <v>18</v>
      </c>
      <c r="C83">
        <f t="shared" si="55"/>
        <v>241</v>
      </c>
      <c r="D83">
        <f t="shared" si="56"/>
        <v>481</v>
      </c>
      <c r="E83">
        <f>ROUNDDOWN((Tabelle1[[#This Row],[x4small]]-1)/16,0)*2-ROUNDDOWN((Tabelle1[[#This Row],[shift4smallzoom]]+Tabelle1[[#This Row],[shift4smallmove]])/16,0)*2</f>
        <v>30</v>
      </c>
      <c r="F83">
        <f t="shared" si="57"/>
        <v>60</v>
      </c>
      <c r="G83">
        <f>Tabelle1[[#This Row],[DstWord]]*2-(Tabelle1[[#This Row],[nrofwords]]-1)*2</f>
        <v>36</v>
      </c>
      <c r="H83">
        <f t="shared" si="58"/>
        <v>1</v>
      </c>
      <c r="I83">
        <f t="shared" si="64"/>
        <v>4</v>
      </c>
      <c r="J83">
        <f t="shared" si="59"/>
        <v>0</v>
      </c>
      <c r="K83">
        <f t="shared" si="62"/>
        <v>4</v>
      </c>
      <c r="L83">
        <f t="shared" si="60"/>
        <v>0</v>
      </c>
      <c r="M83">
        <f t="shared" si="61"/>
        <v>65280</v>
      </c>
      <c r="N83">
        <f t="shared" si="63"/>
        <v>481</v>
      </c>
      <c r="O83">
        <f t="shared" si="65"/>
        <v>482</v>
      </c>
      <c r="P83">
        <f t="shared" si="65"/>
        <v>483</v>
      </c>
      <c r="Q83">
        <f t="shared" si="65"/>
        <v>484</v>
      </c>
      <c r="R83">
        <f t="shared" si="65"/>
        <v>485</v>
      </c>
      <c r="S83">
        <f t="shared" si="65"/>
        <v>486</v>
      </c>
      <c r="T83">
        <f t="shared" si="65"/>
        <v>487</v>
      </c>
      <c r="U83">
        <f t="shared" si="65"/>
        <v>488</v>
      </c>
      <c r="V83">
        <f t="shared" si="65"/>
        <v>489</v>
      </c>
      <c r="W83">
        <f t="shared" si="65"/>
        <v>491</v>
      </c>
      <c r="X83">
        <f t="shared" si="65"/>
        <v>493</v>
      </c>
      <c r="Y83">
        <f t="shared" si="65"/>
        <v>495</v>
      </c>
      <c r="Z83">
        <f t="shared" si="65"/>
        <v>497</v>
      </c>
      <c r="AA83">
        <f t="shared" si="65"/>
        <v>499</v>
      </c>
      <c r="AB83">
        <f t="shared" si="65"/>
        <v>501</v>
      </c>
      <c r="AC83">
        <f t="shared" si="65"/>
        <v>503</v>
      </c>
    </row>
    <row r="84" spans="1:29" x14ac:dyDescent="0.45">
      <c r="A84">
        <f t="shared" si="53"/>
        <v>4</v>
      </c>
      <c r="B84">
        <f t="shared" si="54"/>
        <v>19</v>
      </c>
      <c r="C84">
        <f t="shared" si="55"/>
        <v>253</v>
      </c>
      <c r="D84">
        <f t="shared" si="56"/>
        <v>505</v>
      </c>
      <c r="E84">
        <f>ROUNDDOWN((Tabelle1[[#This Row],[x4small]]-1)/16,0)*2-ROUNDDOWN((Tabelle1[[#This Row],[shift4smallzoom]]+Tabelle1[[#This Row],[shift4smallmove]])/16,0)*2</f>
        <v>30</v>
      </c>
      <c r="F84">
        <f t="shared" si="57"/>
        <v>62</v>
      </c>
      <c r="G84">
        <f>Tabelle1[[#This Row],[DstWord]]*2-(Tabelle1[[#This Row],[nrofwords]]-1)*2</f>
        <v>36</v>
      </c>
      <c r="H84">
        <f t="shared" si="58"/>
        <v>2</v>
      </c>
      <c r="I84">
        <f t="shared" si="64"/>
        <v>4</v>
      </c>
      <c r="J84">
        <f t="shared" si="59"/>
        <v>4</v>
      </c>
      <c r="K84">
        <f t="shared" si="62"/>
        <v>8</v>
      </c>
      <c r="L84">
        <f t="shared" si="60"/>
        <v>8</v>
      </c>
      <c r="M84">
        <f t="shared" si="61"/>
        <v>65280</v>
      </c>
      <c r="N84">
        <f t="shared" si="63"/>
        <v>505</v>
      </c>
      <c r="O84">
        <f t="shared" si="65"/>
        <v>506</v>
      </c>
      <c r="P84">
        <f t="shared" si="65"/>
        <v>507</v>
      </c>
      <c r="Q84">
        <f t="shared" si="65"/>
        <v>508</v>
      </c>
      <c r="R84">
        <f t="shared" si="65"/>
        <v>509</v>
      </c>
      <c r="S84">
        <f t="shared" si="65"/>
        <v>510</v>
      </c>
      <c r="T84">
        <f t="shared" si="65"/>
        <v>511</v>
      </c>
      <c r="U84">
        <f t="shared" si="65"/>
        <v>512</v>
      </c>
      <c r="V84">
        <f t="shared" si="65"/>
        <v>513</v>
      </c>
      <c r="W84">
        <f t="shared" si="65"/>
        <v>515</v>
      </c>
      <c r="X84">
        <f t="shared" si="65"/>
        <v>517</v>
      </c>
      <c r="Y84">
        <f t="shared" si="65"/>
        <v>519</v>
      </c>
      <c r="Z84">
        <f t="shared" si="65"/>
        <v>521</v>
      </c>
      <c r="AA84">
        <f t="shared" si="65"/>
        <v>523</v>
      </c>
      <c r="AB84">
        <f t="shared" si="65"/>
        <v>525</v>
      </c>
      <c r="AC84">
        <f t="shared" si="65"/>
        <v>527</v>
      </c>
    </row>
    <row r="85" spans="1:29" x14ac:dyDescent="0.45">
      <c r="A85">
        <f t="shared" si="53"/>
        <v>4</v>
      </c>
      <c r="B85">
        <f t="shared" si="54"/>
        <v>20</v>
      </c>
      <c r="C85">
        <f t="shared" si="55"/>
        <v>265</v>
      </c>
      <c r="D85">
        <f t="shared" si="56"/>
        <v>529</v>
      </c>
      <c r="E85">
        <f>ROUNDDOWN((Tabelle1[[#This Row],[x4small]]-1)/16,0)*2-ROUNDDOWN((Tabelle1[[#This Row],[shift4smallzoom]]+Tabelle1[[#This Row],[shift4smallmove]])/16,0)*2</f>
        <v>32</v>
      </c>
      <c r="F85">
        <f t="shared" si="57"/>
        <v>66</v>
      </c>
      <c r="G85">
        <f>Tabelle1[[#This Row],[DstWord]]*2-(Tabelle1[[#This Row],[nrofwords]]-1)*2</f>
        <v>40</v>
      </c>
      <c r="H85">
        <f t="shared" si="58"/>
        <v>1</v>
      </c>
      <c r="I85">
        <f t="shared" si="64"/>
        <v>4</v>
      </c>
      <c r="J85">
        <f t="shared" si="59"/>
        <v>8</v>
      </c>
      <c r="K85">
        <f t="shared" si="62"/>
        <v>12</v>
      </c>
      <c r="L85">
        <f t="shared" si="60"/>
        <v>0</v>
      </c>
      <c r="M85">
        <f t="shared" si="61"/>
        <v>65280</v>
      </c>
      <c r="N85">
        <f t="shared" si="63"/>
        <v>529</v>
      </c>
      <c r="O85">
        <f t="shared" si="65"/>
        <v>530</v>
      </c>
      <c r="P85">
        <f t="shared" si="65"/>
        <v>531</v>
      </c>
      <c r="Q85">
        <f t="shared" si="65"/>
        <v>532</v>
      </c>
      <c r="R85">
        <f t="shared" si="65"/>
        <v>533</v>
      </c>
      <c r="S85">
        <f t="shared" si="65"/>
        <v>534</v>
      </c>
      <c r="T85">
        <f t="shared" si="65"/>
        <v>535</v>
      </c>
      <c r="U85">
        <f t="shared" si="65"/>
        <v>536</v>
      </c>
      <c r="V85">
        <f t="shared" si="65"/>
        <v>505</v>
      </c>
      <c r="W85">
        <f t="shared" si="65"/>
        <v>507</v>
      </c>
      <c r="X85">
        <f t="shared" si="65"/>
        <v>509</v>
      </c>
      <c r="Y85">
        <f t="shared" si="65"/>
        <v>511</v>
      </c>
      <c r="Z85">
        <f t="shared" si="65"/>
        <v>513</v>
      </c>
      <c r="AA85">
        <f t="shared" si="65"/>
        <v>515</v>
      </c>
      <c r="AB85">
        <f t="shared" si="65"/>
        <v>517</v>
      </c>
      <c r="AC85">
        <f t="shared" si="65"/>
        <v>519</v>
      </c>
    </row>
    <row r="86" spans="1:29" x14ac:dyDescent="0.45">
      <c r="A86">
        <f t="shared" si="53"/>
        <v>4</v>
      </c>
      <c r="B86">
        <f t="shared" si="54"/>
        <v>21</v>
      </c>
      <c r="C86">
        <f t="shared" si="55"/>
        <v>277</v>
      </c>
      <c r="D86">
        <f t="shared" si="56"/>
        <v>553</v>
      </c>
      <c r="E86">
        <f>ROUNDDOWN((Tabelle1[[#This Row],[x4small]]-1)/16,0)*2-ROUNDDOWN((Tabelle1[[#This Row],[shift4smallzoom]]+Tabelle1[[#This Row],[shift4smallmove]])/16,0)*2</f>
        <v>32</v>
      </c>
      <c r="F86">
        <f t="shared" si="57"/>
        <v>68</v>
      </c>
      <c r="G86">
        <f>Tabelle1[[#This Row],[DstWord]]*2-(Tabelle1[[#This Row],[nrofwords]]-1)*2</f>
        <v>40</v>
      </c>
      <c r="H86">
        <f t="shared" si="58"/>
        <v>2</v>
      </c>
      <c r="I86">
        <f t="shared" si="64"/>
        <v>4</v>
      </c>
      <c r="J86">
        <f t="shared" si="59"/>
        <v>12</v>
      </c>
      <c r="K86">
        <f t="shared" si="62"/>
        <v>0</v>
      </c>
      <c r="L86">
        <f t="shared" si="60"/>
        <v>8</v>
      </c>
      <c r="M86">
        <f t="shared" si="61"/>
        <v>65280</v>
      </c>
      <c r="N86">
        <f t="shared" si="63"/>
        <v>553</v>
      </c>
      <c r="O86">
        <f t="shared" si="65"/>
        <v>554</v>
      </c>
      <c r="P86">
        <f t="shared" si="65"/>
        <v>555</v>
      </c>
      <c r="Q86">
        <f t="shared" si="65"/>
        <v>556</v>
      </c>
      <c r="R86">
        <f t="shared" si="65"/>
        <v>557</v>
      </c>
      <c r="S86">
        <f t="shared" si="65"/>
        <v>558</v>
      </c>
      <c r="T86">
        <f t="shared" si="65"/>
        <v>559</v>
      </c>
      <c r="U86">
        <f t="shared" si="65"/>
        <v>560</v>
      </c>
      <c r="V86">
        <f t="shared" si="65"/>
        <v>561</v>
      </c>
      <c r="W86">
        <f t="shared" si="65"/>
        <v>563</v>
      </c>
      <c r="X86">
        <f t="shared" si="65"/>
        <v>565</v>
      </c>
      <c r="Y86">
        <f t="shared" si="65"/>
        <v>567</v>
      </c>
      <c r="Z86">
        <f t="shared" si="65"/>
        <v>569</v>
      </c>
      <c r="AA86">
        <f t="shared" si="65"/>
        <v>571</v>
      </c>
      <c r="AB86">
        <f t="shared" si="65"/>
        <v>573</v>
      </c>
      <c r="AC86">
        <f t="shared" si="65"/>
        <v>575</v>
      </c>
    </row>
    <row r="87" spans="1:29" x14ac:dyDescent="0.45">
      <c r="A87">
        <f t="shared" si="53"/>
        <v>5</v>
      </c>
      <c r="B87">
        <f t="shared" si="54"/>
        <v>1</v>
      </c>
      <c r="C87">
        <f t="shared" si="55"/>
        <v>48</v>
      </c>
      <c r="D87">
        <f t="shared" si="56"/>
        <v>95</v>
      </c>
      <c r="E87">
        <f>ROUNDDOWN((Tabelle1[[#This Row],[x4small]]-1)/16,0)*2-ROUNDDOWN((Tabelle1[[#This Row],[shift4smallzoom]]+Tabelle1[[#This Row],[shift4smallmove]])/16,0)*2</f>
        <v>4</v>
      </c>
      <c r="F87">
        <f t="shared" si="57"/>
        <v>10</v>
      </c>
      <c r="G87">
        <f>Tabelle1[[#This Row],[DstWord]]*2-(Tabelle1[[#This Row],[nrofwords]]-1)*2</f>
        <v>0</v>
      </c>
      <c r="H87">
        <f t="shared" si="58"/>
        <v>2</v>
      </c>
      <c r="I87">
        <f t="shared" si="64"/>
        <v>5</v>
      </c>
      <c r="J87">
        <f t="shared" si="59"/>
        <v>1</v>
      </c>
      <c r="K87">
        <f t="shared" si="62"/>
        <v>6</v>
      </c>
      <c r="L87">
        <f t="shared" si="60"/>
        <v>2</v>
      </c>
      <c r="M87">
        <f t="shared" si="61"/>
        <v>65472</v>
      </c>
      <c r="N87">
        <f t="shared" si="63"/>
        <v>95</v>
      </c>
      <c r="O87">
        <f t="shared" si="65"/>
        <v>96</v>
      </c>
      <c r="P87">
        <f t="shared" si="65"/>
        <v>97</v>
      </c>
      <c r="Q87">
        <f t="shared" si="65"/>
        <v>98</v>
      </c>
      <c r="R87">
        <f t="shared" si="65"/>
        <v>99</v>
      </c>
      <c r="S87">
        <f t="shared" si="65"/>
        <v>100</v>
      </c>
      <c r="T87">
        <f t="shared" si="65"/>
        <v>101</v>
      </c>
      <c r="U87">
        <f t="shared" si="65"/>
        <v>102</v>
      </c>
      <c r="V87">
        <f t="shared" si="65"/>
        <v>103</v>
      </c>
      <c r="W87">
        <f t="shared" si="65"/>
        <v>104</v>
      </c>
      <c r="X87">
        <f t="shared" si="65"/>
        <v>105</v>
      </c>
      <c r="Y87">
        <f t="shared" si="65"/>
        <v>107</v>
      </c>
      <c r="Z87">
        <f t="shared" si="65"/>
        <v>109</v>
      </c>
      <c r="AA87">
        <f t="shared" si="65"/>
        <v>111</v>
      </c>
      <c r="AB87">
        <f t="shared" si="65"/>
        <v>113</v>
      </c>
      <c r="AC87">
        <f t="shared" si="65"/>
        <v>115</v>
      </c>
    </row>
    <row r="88" spans="1:29" x14ac:dyDescent="0.45">
      <c r="A88">
        <f t="shared" si="53"/>
        <v>5</v>
      </c>
      <c r="B88">
        <f t="shared" si="54"/>
        <v>2</v>
      </c>
      <c r="C88">
        <f t="shared" si="55"/>
        <v>59</v>
      </c>
      <c r="D88">
        <f t="shared" si="56"/>
        <v>117</v>
      </c>
      <c r="E88">
        <f>ROUNDDOWN((Tabelle1[[#This Row],[x4small]]-1)/16,0)*2-ROUNDDOWN((Tabelle1[[#This Row],[shift4smallzoom]]+Tabelle1[[#This Row],[shift4smallmove]])/16,0)*2</f>
        <v>6</v>
      </c>
      <c r="F88">
        <f t="shared" si="57"/>
        <v>14</v>
      </c>
      <c r="G88">
        <f>Tabelle1[[#This Row],[DstWord]]*2-(Tabelle1[[#This Row],[nrofwords]]-1)*2</f>
        <v>2</v>
      </c>
      <c r="H88">
        <f t="shared" si="58"/>
        <v>2</v>
      </c>
      <c r="I88">
        <f t="shared" si="64"/>
        <v>5</v>
      </c>
      <c r="J88">
        <f t="shared" si="59"/>
        <v>6</v>
      </c>
      <c r="K88">
        <f t="shared" si="62"/>
        <v>11</v>
      </c>
      <c r="L88">
        <f t="shared" si="60"/>
        <v>12</v>
      </c>
      <c r="M88">
        <f t="shared" si="61"/>
        <v>65472</v>
      </c>
      <c r="N88">
        <f t="shared" si="63"/>
        <v>117</v>
      </c>
      <c r="O88">
        <f t="shared" si="65"/>
        <v>118</v>
      </c>
      <c r="P88">
        <f t="shared" si="65"/>
        <v>119</v>
      </c>
      <c r="Q88">
        <f t="shared" si="65"/>
        <v>120</v>
      </c>
      <c r="R88">
        <f t="shared" si="65"/>
        <v>121</v>
      </c>
      <c r="S88">
        <f t="shared" si="65"/>
        <v>122</v>
      </c>
      <c r="T88">
        <f t="shared" si="65"/>
        <v>123</v>
      </c>
      <c r="U88">
        <f t="shared" si="65"/>
        <v>124</v>
      </c>
      <c r="V88">
        <f t="shared" si="65"/>
        <v>125</v>
      </c>
      <c r="W88">
        <f t="shared" si="65"/>
        <v>126</v>
      </c>
      <c r="X88">
        <f t="shared" si="65"/>
        <v>127</v>
      </c>
      <c r="Y88">
        <f t="shared" si="65"/>
        <v>129</v>
      </c>
      <c r="Z88">
        <f t="shared" si="65"/>
        <v>131</v>
      </c>
      <c r="AA88">
        <f t="shared" si="65"/>
        <v>133</v>
      </c>
      <c r="AB88">
        <f t="shared" si="65"/>
        <v>135</v>
      </c>
      <c r="AC88">
        <f t="shared" si="65"/>
        <v>137</v>
      </c>
    </row>
    <row r="89" spans="1:29" x14ac:dyDescent="0.45">
      <c r="A89">
        <f t="shared" si="53"/>
        <v>5</v>
      </c>
      <c r="B89">
        <f t="shared" si="54"/>
        <v>3</v>
      </c>
      <c r="C89">
        <f t="shared" si="55"/>
        <v>70</v>
      </c>
      <c r="D89">
        <f t="shared" si="56"/>
        <v>139</v>
      </c>
      <c r="E89">
        <f>ROUNDDOWN((Tabelle1[[#This Row],[x4small]]-1)/16,0)*2-ROUNDDOWN((Tabelle1[[#This Row],[shift4smallzoom]]+Tabelle1[[#This Row],[shift4smallmove]])/16,0)*2</f>
        <v>6</v>
      </c>
      <c r="F89">
        <f t="shared" si="57"/>
        <v>16</v>
      </c>
      <c r="G89">
        <f>Tabelle1[[#This Row],[DstWord]]*2-(Tabelle1[[#This Row],[nrofwords]]-1)*2</f>
        <v>4</v>
      </c>
      <c r="H89">
        <f t="shared" si="58"/>
        <v>2</v>
      </c>
      <c r="I89">
        <f t="shared" si="64"/>
        <v>5</v>
      </c>
      <c r="J89">
        <f t="shared" si="59"/>
        <v>11</v>
      </c>
      <c r="K89">
        <f t="shared" si="62"/>
        <v>0</v>
      </c>
      <c r="L89">
        <f t="shared" si="60"/>
        <v>6</v>
      </c>
      <c r="M89">
        <f t="shared" si="61"/>
        <v>65472</v>
      </c>
      <c r="N89">
        <f t="shared" si="63"/>
        <v>139</v>
      </c>
      <c r="O89">
        <f t="shared" si="65"/>
        <v>140</v>
      </c>
      <c r="P89">
        <f t="shared" si="65"/>
        <v>141</v>
      </c>
      <c r="Q89">
        <f t="shared" si="65"/>
        <v>142</v>
      </c>
      <c r="R89">
        <f t="shared" si="65"/>
        <v>143</v>
      </c>
      <c r="S89">
        <f t="shared" si="65"/>
        <v>144</v>
      </c>
      <c r="T89">
        <f t="shared" si="65"/>
        <v>145</v>
      </c>
      <c r="U89">
        <f t="shared" si="65"/>
        <v>146</v>
      </c>
      <c r="V89">
        <f t="shared" si="65"/>
        <v>147</v>
      </c>
      <c r="W89">
        <f t="shared" si="65"/>
        <v>148</v>
      </c>
      <c r="X89">
        <f t="shared" si="65"/>
        <v>149</v>
      </c>
      <c r="Y89">
        <f t="shared" si="65"/>
        <v>151</v>
      </c>
      <c r="Z89">
        <f t="shared" si="65"/>
        <v>153</v>
      </c>
      <c r="AA89">
        <f t="shared" si="65"/>
        <v>155</v>
      </c>
      <c r="AB89">
        <f t="shared" si="65"/>
        <v>157</v>
      </c>
      <c r="AC89">
        <f t="shared" si="65"/>
        <v>159</v>
      </c>
    </row>
    <row r="90" spans="1:29" x14ac:dyDescent="0.45">
      <c r="A90">
        <f t="shared" si="53"/>
        <v>5</v>
      </c>
      <c r="B90">
        <f t="shared" si="54"/>
        <v>4</v>
      </c>
      <c r="C90">
        <f t="shared" si="55"/>
        <v>81</v>
      </c>
      <c r="D90">
        <f t="shared" si="56"/>
        <v>161</v>
      </c>
      <c r="E90">
        <f>ROUNDDOWN((Tabelle1[[#This Row],[x4small]]-1)/16,0)*2-ROUNDDOWN((Tabelle1[[#This Row],[shift4smallzoom]]+Tabelle1[[#This Row],[shift4smallmove]])/16,0)*2</f>
        <v>10</v>
      </c>
      <c r="F90">
        <f t="shared" si="57"/>
        <v>20</v>
      </c>
      <c r="G90">
        <f>Tabelle1[[#This Row],[DstWord]]*2-(Tabelle1[[#This Row],[nrofwords]]-1)*2</f>
        <v>8</v>
      </c>
      <c r="H90">
        <f t="shared" si="58"/>
        <v>1</v>
      </c>
      <c r="I90">
        <f t="shared" si="64"/>
        <v>5</v>
      </c>
      <c r="J90">
        <f t="shared" si="59"/>
        <v>0</v>
      </c>
      <c r="K90">
        <f t="shared" si="62"/>
        <v>5</v>
      </c>
      <c r="L90">
        <f t="shared" si="60"/>
        <v>0</v>
      </c>
      <c r="M90">
        <f t="shared" si="61"/>
        <v>65472</v>
      </c>
      <c r="N90">
        <f t="shared" si="63"/>
        <v>161</v>
      </c>
      <c r="O90">
        <f t="shared" si="65"/>
        <v>162</v>
      </c>
      <c r="P90">
        <f t="shared" si="65"/>
        <v>163</v>
      </c>
      <c r="Q90">
        <f t="shared" si="65"/>
        <v>164</v>
      </c>
      <c r="R90">
        <f t="shared" si="65"/>
        <v>165</v>
      </c>
      <c r="S90">
        <f t="shared" si="65"/>
        <v>166</v>
      </c>
      <c r="T90">
        <f t="shared" si="65"/>
        <v>167</v>
      </c>
      <c r="U90">
        <f t="shared" si="65"/>
        <v>168</v>
      </c>
      <c r="V90">
        <f t="shared" si="65"/>
        <v>169</v>
      </c>
      <c r="W90">
        <f t="shared" si="65"/>
        <v>170</v>
      </c>
      <c r="X90">
        <f t="shared" si="65"/>
        <v>171</v>
      </c>
      <c r="Y90">
        <f t="shared" si="65"/>
        <v>173</v>
      </c>
      <c r="Z90">
        <f t="shared" si="65"/>
        <v>175</v>
      </c>
      <c r="AA90">
        <f t="shared" si="65"/>
        <v>177</v>
      </c>
      <c r="AB90">
        <f t="shared" si="65"/>
        <v>179</v>
      </c>
      <c r="AC90">
        <f t="shared" si="65"/>
        <v>181</v>
      </c>
    </row>
    <row r="91" spans="1:29" x14ac:dyDescent="0.45">
      <c r="A91">
        <f t="shared" si="53"/>
        <v>5</v>
      </c>
      <c r="B91">
        <f t="shared" si="54"/>
        <v>5</v>
      </c>
      <c r="C91">
        <f t="shared" si="55"/>
        <v>92</v>
      </c>
      <c r="D91">
        <f t="shared" si="56"/>
        <v>183</v>
      </c>
      <c r="E91">
        <f>ROUNDDOWN((Tabelle1[[#This Row],[x4small]]-1)/16,0)*2-ROUNDDOWN((Tabelle1[[#This Row],[shift4smallzoom]]+Tabelle1[[#This Row],[shift4smallmove]])/16,0)*2</f>
        <v>10</v>
      </c>
      <c r="F91">
        <f t="shared" si="57"/>
        <v>22</v>
      </c>
      <c r="G91">
        <f>Tabelle1[[#This Row],[DstWord]]*2-(Tabelle1[[#This Row],[nrofwords]]-1)*2</f>
        <v>8</v>
      </c>
      <c r="H91">
        <f t="shared" si="58"/>
        <v>2</v>
      </c>
      <c r="I91">
        <f t="shared" si="64"/>
        <v>5</v>
      </c>
      <c r="J91">
        <f t="shared" si="59"/>
        <v>5</v>
      </c>
      <c r="K91">
        <f t="shared" si="62"/>
        <v>10</v>
      </c>
      <c r="L91">
        <f t="shared" si="60"/>
        <v>10</v>
      </c>
      <c r="M91">
        <f t="shared" si="61"/>
        <v>65472</v>
      </c>
      <c r="N91">
        <f t="shared" si="63"/>
        <v>183</v>
      </c>
      <c r="O91">
        <f t="shared" si="65"/>
        <v>184</v>
      </c>
      <c r="P91">
        <f t="shared" si="65"/>
        <v>185</v>
      </c>
      <c r="Q91">
        <f t="shared" si="65"/>
        <v>186</v>
      </c>
      <c r="R91">
        <f t="shared" si="65"/>
        <v>187</v>
      </c>
      <c r="S91">
        <f t="shared" si="65"/>
        <v>188</v>
      </c>
      <c r="T91">
        <f t="shared" si="65"/>
        <v>189</v>
      </c>
      <c r="U91">
        <f t="shared" si="65"/>
        <v>190</v>
      </c>
      <c r="V91">
        <f t="shared" si="65"/>
        <v>191</v>
      </c>
      <c r="W91">
        <f t="shared" si="65"/>
        <v>192</v>
      </c>
      <c r="X91">
        <f t="shared" si="65"/>
        <v>193</v>
      </c>
      <c r="Y91">
        <f t="shared" si="65"/>
        <v>195</v>
      </c>
      <c r="Z91">
        <f t="shared" si="65"/>
        <v>197</v>
      </c>
      <c r="AA91">
        <f t="shared" si="65"/>
        <v>199</v>
      </c>
      <c r="AB91">
        <f t="shared" si="65"/>
        <v>201</v>
      </c>
      <c r="AC91">
        <f t="shared" si="65"/>
        <v>203</v>
      </c>
    </row>
    <row r="92" spans="1:29" x14ac:dyDescent="0.45">
      <c r="A92">
        <f t="shared" si="53"/>
        <v>5</v>
      </c>
      <c r="B92">
        <f t="shared" si="54"/>
        <v>6</v>
      </c>
      <c r="C92">
        <f t="shared" si="55"/>
        <v>103</v>
      </c>
      <c r="D92">
        <f t="shared" si="56"/>
        <v>205</v>
      </c>
      <c r="E92">
        <f>ROUNDDOWN((Tabelle1[[#This Row],[x4small]]-1)/16,0)*2-ROUNDDOWN((Tabelle1[[#This Row],[shift4smallzoom]]+Tabelle1[[#This Row],[shift4smallmove]])/16,0)*2</f>
        <v>12</v>
      </c>
      <c r="F92">
        <f t="shared" si="57"/>
        <v>24</v>
      </c>
      <c r="G92">
        <f>Tabelle1[[#This Row],[DstWord]]*2-(Tabelle1[[#This Row],[nrofwords]]-1)*2</f>
        <v>10</v>
      </c>
      <c r="H92">
        <f t="shared" si="58"/>
        <v>2</v>
      </c>
      <c r="I92">
        <f t="shared" si="64"/>
        <v>5</v>
      </c>
      <c r="J92">
        <f t="shared" si="59"/>
        <v>10</v>
      </c>
      <c r="K92">
        <f t="shared" si="62"/>
        <v>15</v>
      </c>
      <c r="L92">
        <f t="shared" si="60"/>
        <v>4</v>
      </c>
      <c r="M92">
        <f t="shared" si="61"/>
        <v>65472</v>
      </c>
      <c r="N92">
        <f t="shared" si="63"/>
        <v>205</v>
      </c>
      <c r="O92">
        <f t="shared" si="65"/>
        <v>206</v>
      </c>
      <c r="P92">
        <f t="shared" si="65"/>
        <v>207</v>
      </c>
      <c r="Q92">
        <f t="shared" si="65"/>
        <v>208</v>
      </c>
      <c r="R92">
        <f t="shared" si="65"/>
        <v>209</v>
      </c>
      <c r="S92">
        <f t="shared" si="65"/>
        <v>210</v>
      </c>
      <c r="T92">
        <f t="shared" si="65"/>
        <v>211</v>
      </c>
      <c r="U92">
        <f t="shared" si="65"/>
        <v>212</v>
      </c>
      <c r="V92">
        <f t="shared" si="65"/>
        <v>213</v>
      </c>
      <c r="W92">
        <f t="shared" si="65"/>
        <v>214</v>
      </c>
      <c r="X92">
        <f t="shared" si="65"/>
        <v>215</v>
      </c>
      <c r="Y92">
        <f t="shared" si="65"/>
        <v>217</v>
      </c>
      <c r="Z92">
        <f t="shared" si="65"/>
        <v>219</v>
      </c>
      <c r="AA92">
        <f t="shared" si="65"/>
        <v>221</v>
      </c>
      <c r="AB92">
        <f t="shared" si="65"/>
        <v>223</v>
      </c>
      <c r="AC92">
        <f t="shared" si="65"/>
        <v>225</v>
      </c>
    </row>
    <row r="93" spans="1:29" x14ac:dyDescent="0.45">
      <c r="A93">
        <f t="shared" si="53"/>
        <v>5</v>
      </c>
      <c r="B93">
        <f t="shared" si="54"/>
        <v>7</v>
      </c>
      <c r="C93">
        <f t="shared" si="55"/>
        <v>114</v>
      </c>
      <c r="D93">
        <f t="shared" si="56"/>
        <v>227</v>
      </c>
      <c r="E93">
        <f>ROUNDDOWN((Tabelle1[[#This Row],[x4small]]-1)/16,0)*2-ROUNDDOWN((Tabelle1[[#This Row],[shift4smallzoom]]+Tabelle1[[#This Row],[shift4smallmove]])/16,0)*2</f>
        <v>12</v>
      </c>
      <c r="F93">
        <f t="shared" si="57"/>
        <v>28</v>
      </c>
      <c r="G93">
        <f>Tabelle1[[#This Row],[DstWord]]*2-(Tabelle1[[#This Row],[nrofwords]]-1)*2</f>
        <v>12</v>
      </c>
      <c r="H93">
        <f t="shared" si="58"/>
        <v>2</v>
      </c>
      <c r="I93">
        <f t="shared" si="64"/>
        <v>5</v>
      </c>
      <c r="J93">
        <f t="shared" si="59"/>
        <v>15</v>
      </c>
      <c r="K93">
        <f t="shared" si="62"/>
        <v>4</v>
      </c>
      <c r="L93">
        <f t="shared" si="60"/>
        <v>14</v>
      </c>
      <c r="M93">
        <f t="shared" si="61"/>
        <v>65472</v>
      </c>
      <c r="N93">
        <f t="shared" si="63"/>
        <v>227</v>
      </c>
      <c r="O93">
        <f t="shared" si="65"/>
        <v>228</v>
      </c>
      <c r="P93">
        <f t="shared" si="65"/>
        <v>229</v>
      </c>
      <c r="Q93">
        <f t="shared" si="65"/>
        <v>230</v>
      </c>
      <c r="R93">
        <f t="shared" si="65"/>
        <v>231</v>
      </c>
      <c r="S93">
        <f t="shared" si="65"/>
        <v>232</v>
      </c>
      <c r="T93">
        <f t="shared" si="65"/>
        <v>233</v>
      </c>
      <c r="U93">
        <f t="shared" si="65"/>
        <v>234</v>
      </c>
      <c r="V93">
        <f t="shared" si="65"/>
        <v>235</v>
      </c>
      <c r="W93">
        <f t="shared" si="65"/>
        <v>236</v>
      </c>
      <c r="X93">
        <f t="shared" si="65"/>
        <v>237</v>
      </c>
      <c r="Y93">
        <f t="shared" si="65"/>
        <v>239</v>
      </c>
      <c r="Z93">
        <f t="shared" si="65"/>
        <v>241</v>
      </c>
      <c r="AA93">
        <f t="shared" si="65"/>
        <v>243</v>
      </c>
      <c r="AB93">
        <f t="shared" si="65"/>
        <v>245</v>
      </c>
      <c r="AC93">
        <f t="shared" si="65"/>
        <v>247</v>
      </c>
    </row>
    <row r="94" spans="1:29" x14ac:dyDescent="0.45">
      <c r="A94">
        <f t="shared" si="53"/>
        <v>5</v>
      </c>
      <c r="B94">
        <f t="shared" si="54"/>
        <v>8</v>
      </c>
      <c r="C94">
        <f t="shared" si="55"/>
        <v>125</v>
      </c>
      <c r="D94">
        <f t="shared" si="56"/>
        <v>249</v>
      </c>
      <c r="E94">
        <f>ROUNDDOWN((Tabelle1[[#This Row],[x4small]]-1)/16,0)*2-ROUNDDOWN((Tabelle1[[#This Row],[shift4smallzoom]]+Tabelle1[[#This Row],[shift4smallmove]])/16,0)*2</f>
        <v>14</v>
      </c>
      <c r="F94">
        <f t="shared" si="57"/>
        <v>30</v>
      </c>
      <c r="G94">
        <f>Tabelle1[[#This Row],[DstWord]]*2-(Tabelle1[[#This Row],[nrofwords]]-1)*2</f>
        <v>14</v>
      </c>
      <c r="H94">
        <f t="shared" si="58"/>
        <v>2</v>
      </c>
      <c r="I94">
        <f t="shared" si="64"/>
        <v>5</v>
      </c>
      <c r="J94">
        <f t="shared" si="59"/>
        <v>4</v>
      </c>
      <c r="K94">
        <f t="shared" si="62"/>
        <v>9</v>
      </c>
      <c r="L94">
        <f t="shared" si="60"/>
        <v>8</v>
      </c>
      <c r="M94">
        <f t="shared" si="61"/>
        <v>65472</v>
      </c>
      <c r="N94">
        <f t="shared" si="63"/>
        <v>249</v>
      </c>
      <c r="O94">
        <f t="shared" si="65"/>
        <v>250</v>
      </c>
      <c r="P94">
        <f t="shared" si="65"/>
        <v>251</v>
      </c>
      <c r="Q94">
        <f t="shared" si="65"/>
        <v>252</v>
      </c>
      <c r="R94">
        <f t="shared" si="65"/>
        <v>253</v>
      </c>
      <c r="S94">
        <f t="shared" si="65"/>
        <v>254</v>
      </c>
      <c r="T94">
        <f t="shared" si="65"/>
        <v>255</v>
      </c>
      <c r="U94">
        <f t="shared" si="65"/>
        <v>256</v>
      </c>
      <c r="V94">
        <f t="shared" si="65"/>
        <v>257</v>
      </c>
      <c r="W94">
        <f t="shared" si="65"/>
        <v>258</v>
      </c>
      <c r="X94">
        <f t="shared" si="65"/>
        <v>259</v>
      </c>
      <c r="Y94">
        <f t="shared" si="65"/>
        <v>261</v>
      </c>
      <c r="Z94">
        <f t="shared" si="65"/>
        <v>263</v>
      </c>
      <c r="AA94">
        <f t="shared" si="65"/>
        <v>265</v>
      </c>
      <c r="AB94">
        <f t="shared" ref="O94:AC110" si="66">IF(_xlfn.BITAND($M94,POWER(2,AB$1))&gt;0,$F94*8+(15-AB$1)+1-$L94+IF($H94&gt;1,16,0),$E94*16+(15-AB$1)*2+1-$K94*2++IF($H94&gt;1,32,0))</f>
        <v>267</v>
      </c>
      <c r="AC94">
        <f t="shared" si="66"/>
        <v>269</v>
      </c>
    </row>
    <row r="95" spans="1:29" x14ac:dyDescent="0.45">
      <c r="A95">
        <f t="shared" si="53"/>
        <v>5</v>
      </c>
      <c r="B95">
        <f t="shared" si="54"/>
        <v>9</v>
      </c>
      <c r="C95">
        <f t="shared" si="55"/>
        <v>136</v>
      </c>
      <c r="D95">
        <f t="shared" si="56"/>
        <v>271</v>
      </c>
      <c r="E95">
        <f>ROUNDDOWN((Tabelle1[[#This Row],[x4small]]-1)/16,0)*2-ROUNDDOWN((Tabelle1[[#This Row],[shift4smallzoom]]+Tabelle1[[#This Row],[shift4smallmove]])/16,0)*2</f>
        <v>16</v>
      </c>
      <c r="F95">
        <f t="shared" si="57"/>
        <v>32</v>
      </c>
      <c r="G95">
        <f>Tabelle1[[#This Row],[DstWord]]*2-(Tabelle1[[#This Row],[nrofwords]]-1)*2</f>
        <v>16</v>
      </c>
      <c r="H95">
        <f t="shared" si="58"/>
        <v>2</v>
      </c>
      <c r="I95">
        <f t="shared" si="64"/>
        <v>5</v>
      </c>
      <c r="J95">
        <f t="shared" si="59"/>
        <v>9</v>
      </c>
      <c r="K95">
        <f t="shared" si="62"/>
        <v>14</v>
      </c>
      <c r="L95">
        <f t="shared" si="60"/>
        <v>2</v>
      </c>
      <c r="M95">
        <f t="shared" si="61"/>
        <v>65472</v>
      </c>
      <c r="N95">
        <f t="shared" si="63"/>
        <v>271</v>
      </c>
      <c r="O95">
        <f t="shared" si="66"/>
        <v>272</v>
      </c>
      <c r="P95">
        <f t="shared" si="66"/>
        <v>273</v>
      </c>
      <c r="Q95">
        <f t="shared" si="66"/>
        <v>274</v>
      </c>
      <c r="R95">
        <f t="shared" si="66"/>
        <v>275</v>
      </c>
      <c r="S95">
        <f t="shared" si="66"/>
        <v>276</v>
      </c>
      <c r="T95">
        <f t="shared" si="66"/>
        <v>277</v>
      </c>
      <c r="U95">
        <f t="shared" si="66"/>
        <v>278</v>
      </c>
      <c r="V95">
        <f t="shared" si="66"/>
        <v>279</v>
      </c>
      <c r="W95">
        <f t="shared" si="66"/>
        <v>280</v>
      </c>
      <c r="X95">
        <f t="shared" si="66"/>
        <v>281</v>
      </c>
      <c r="Y95">
        <f t="shared" si="66"/>
        <v>283</v>
      </c>
      <c r="Z95">
        <f t="shared" si="66"/>
        <v>285</v>
      </c>
      <c r="AA95">
        <f t="shared" si="66"/>
        <v>287</v>
      </c>
      <c r="AB95">
        <f t="shared" si="66"/>
        <v>289</v>
      </c>
      <c r="AC95">
        <f t="shared" si="66"/>
        <v>291</v>
      </c>
    </row>
    <row r="96" spans="1:29" x14ac:dyDescent="0.45">
      <c r="A96">
        <f t="shared" si="53"/>
        <v>5</v>
      </c>
      <c r="B96">
        <f t="shared" si="54"/>
        <v>10</v>
      </c>
      <c r="C96">
        <f t="shared" si="55"/>
        <v>147</v>
      </c>
      <c r="D96">
        <f t="shared" si="56"/>
        <v>293</v>
      </c>
      <c r="E96">
        <f>ROUNDDOWN((Tabelle1[[#This Row],[x4small]]-1)/16,0)*2-ROUNDDOWN((Tabelle1[[#This Row],[shift4smallzoom]]+Tabelle1[[#This Row],[shift4smallmove]])/16,0)*2</f>
        <v>16</v>
      </c>
      <c r="F96">
        <f t="shared" si="57"/>
        <v>36</v>
      </c>
      <c r="G96">
        <f>Tabelle1[[#This Row],[DstWord]]*2-(Tabelle1[[#This Row],[nrofwords]]-1)*2</f>
        <v>18</v>
      </c>
      <c r="H96">
        <f t="shared" si="58"/>
        <v>2</v>
      </c>
      <c r="I96">
        <f t="shared" si="64"/>
        <v>5</v>
      </c>
      <c r="J96">
        <f t="shared" si="59"/>
        <v>14</v>
      </c>
      <c r="K96">
        <f t="shared" si="62"/>
        <v>3</v>
      </c>
      <c r="L96">
        <f t="shared" si="60"/>
        <v>12</v>
      </c>
      <c r="M96">
        <f t="shared" si="61"/>
        <v>65472</v>
      </c>
      <c r="N96">
        <f t="shared" si="63"/>
        <v>293</v>
      </c>
      <c r="O96">
        <f t="shared" si="66"/>
        <v>294</v>
      </c>
      <c r="P96">
        <f t="shared" si="66"/>
        <v>295</v>
      </c>
      <c r="Q96">
        <f t="shared" si="66"/>
        <v>296</v>
      </c>
      <c r="R96">
        <f t="shared" si="66"/>
        <v>297</v>
      </c>
      <c r="S96">
        <f t="shared" si="66"/>
        <v>298</v>
      </c>
      <c r="T96">
        <f t="shared" si="66"/>
        <v>299</v>
      </c>
      <c r="U96">
        <f t="shared" si="66"/>
        <v>300</v>
      </c>
      <c r="V96">
        <f t="shared" si="66"/>
        <v>301</v>
      </c>
      <c r="W96">
        <f t="shared" si="66"/>
        <v>302</v>
      </c>
      <c r="X96">
        <f t="shared" si="66"/>
        <v>303</v>
      </c>
      <c r="Y96">
        <f t="shared" si="66"/>
        <v>305</v>
      </c>
      <c r="Z96">
        <f t="shared" si="66"/>
        <v>307</v>
      </c>
      <c r="AA96">
        <f t="shared" si="66"/>
        <v>309</v>
      </c>
      <c r="AB96">
        <f t="shared" si="66"/>
        <v>311</v>
      </c>
      <c r="AC96">
        <f t="shared" si="66"/>
        <v>313</v>
      </c>
    </row>
    <row r="97" spans="1:29" x14ac:dyDescent="0.45">
      <c r="A97">
        <f t="shared" si="53"/>
        <v>5</v>
      </c>
      <c r="B97">
        <f t="shared" si="54"/>
        <v>11</v>
      </c>
      <c r="C97">
        <f t="shared" si="55"/>
        <v>158</v>
      </c>
      <c r="D97">
        <f t="shared" si="56"/>
        <v>315</v>
      </c>
      <c r="E97">
        <f>ROUNDDOWN((Tabelle1[[#This Row],[x4small]]-1)/16,0)*2-ROUNDDOWN((Tabelle1[[#This Row],[shift4smallzoom]]+Tabelle1[[#This Row],[shift4smallmove]])/16,0)*2</f>
        <v>18</v>
      </c>
      <c r="F97">
        <f t="shared" si="57"/>
        <v>38</v>
      </c>
      <c r="G97">
        <f>Tabelle1[[#This Row],[DstWord]]*2-(Tabelle1[[#This Row],[nrofwords]]-1)*2</f>
        <v>20</v>
      </c>
      <c r="H97">
        <f t="shared" si="58"/>
        <v>2</v>
      </c>
      <c r="I97">
        <f t="shared" si="64"/>
        <v>5</v>
      </c>
      <c r="J97">
        <f t="shared" si="59"/>
        <v>3</v>
      </c>
      <c r="K97">
        <f t="shared" si="62"/>
        <v>8</v>
      </c>
      <c r="L97">
        <f t="shared" si="60"/>
        <v>6</v>
      </c>
      <c r="M97">
        <f t="shared" si="61"/>
        <v>65472</v>
      </c>
      <c r="N97">
        <f t="shared" si="63"/>
        <v>315</v>
      </c>
      <c r="O97">
        <f t="shared" si="66"/>
        <v>316</v>
      </c>
      <c r="P97">
        <f t="shared" si="66"/>
        <v>317</v>
      </c>
      <c r="Q97">
        <f t="shared" si="66"/>
        <v>318</v>
      </c>
      <c r="R97">
        <f t="shared" si="66"/>
        <v>319</v>
      </c>
      <c r="S97">
        <f t="shared" si="66"/>
        <v>320</v>
      </c>
      <c r="T97">
        <f t="shared" si="66"/>
        <v>321</v>
      </c>
      <c r="U97">
        <f t="shared" si="66"/>
        <v>322</v>
      </c>
      <c r="V97">
        <f t="shared" si="66"/>
        <v>323</v>
      </c>
      <c r="W97">
        <f t="shared" si="66"/>
        <v>324</v>
      </c>
      <c r="X97">
        <f t="shared" si="66"/>
        <v>325</v>
      </c>
      <c r="Y97">
        <f t="shared" si="66"/>
        <v>327</v>
      </c>
      <c r="Z97">
        <f t="shared" si="66"/>
        <v>329</v>
      </c>
      <c r="AA97">
        <f t="shared" si="66"/>
        <v>331</v>
      </c>
      <c r="AB97">
        <f t="shared" si="66"/>
        <v>333</v>
      </c>
      <c r="AC97">
        <f t="shared" si="66"/>
        <v>335</v>
      </c>
    </row>
    <row r="98" spans="1:29" x14ac:dyDescent="0.45">
      <c r="A98">
        <f t="shared" si="53"/>
        <v>5</v>
      </c>
      <c r="B98">
        <f t="shared" si="54"/>
        <v>12</v>
      </c>
      <c r="C98">
        <f t="shared" si="55"/>
        <v>169</v>
      </c>
      <c r="D98">
        <f t="shared" si="56"/>
        <v>337</v>
      </c>
      <c r="E98">
        <f>ROUNDDOWN((Tabelle1[[#This Row],[x4small]]-1)/16,0)*2-ROUNDDOWN((Tabelle1[[#This Row],[shift4smallzoom]]+Tabelle1[[#This Row],[shift4smallmove]])/16,0)*2</f>
        <v>20</v>
      </c>
      <c r="F98">
        <f t="shared" si="57"/>
        <v>42</v>
      </c>
      <c r="G98">
        <f>Tabelle1[[#This Row],[DstWord]]*2-(Tabelle1[[#This Row],[nrofwords]]-1)*2</f>
        <v>24</v>
      </c>
      <c r="H98">
        <f t="shared" si="58"/>
        <v>1</v>
      </c>
      <c r="I98">
        <f t="shared" si="64"/>
        <v>5</v>
      </c>
      <c r="J98">
        <f t="shared" si="59"/>
        <v>8</v>
      </c>
      <c r="K98">
        <f t="shared" si="62"/>
        <v>13</v>
      </c>
      <c r="L98">
        <f t="shared" si="60"/>
        <v>0</v>
      </c>
      <c r="M98">
        <f t="shared" si="61"/>
        <v>65472</v>
      </c>
      <c r="N98">
        <f t="shared" si="63"/>
        <v>337</v>
      </c>
      <c r="O98">
        <f t="shared" si="66"/>
        <v>338</v>
      </c>
      <c r="P98">
        <f t="shared" si="66"/>
        <v>339</v>
      </c>
      <c r="Q98">
        <f t="shared" si="66"/>
        <v>340</v>
      </c>
      <c r="R98">
        <f t="shared" si="66"/>
        <v>341</v>
      </c>
      <c r="S98">
        <f t="shared" si="66"/>
        <v>342</v>
      </c>
      <c r="T98">
        <f t="shared" si="66"/>
        <v>343</v>
      </c>
      <c r="U98">
        <f t="shared" si="66"/>
        <v>344</v>
      </c>
      <c r="V98">
        <f t="shared" si="66"/>
        <v>345</v>
      </c>
      <c r="W98">
        <f t="shared" si="66"/>
        <v>346</v>
      </c>
      <c r="X98">
        <f t="shared" si="66"/>
        <v>315</v>
      </c>
      <c r="Y98">
        <f t="shared" si="66"/>
        <v>317</v>
      </c>
      <c r="Z98">
        <f t="shared" si="66"/>
        <v>319</v>
      </c>
      <c r="AA98">
        <f t="shared" si="66"/>
        <v>321</v>
      </c>
      <c r="AB98">
        <f t="shared" si="66"/>
        <v>323</v>
      </c>
      <c r="AC98">
        <f t="shared" si="66"/>
        <v>325</v>
      </c>
    </row>
    <row r="99" spans="1:29" x14ac:dyDescent="0.45">
      <c r="A99">
        <f t="shared" si="53"/>
        <v>5</v>
      </c>
      <c r="B99">
        <f t="shared" si="54"/>
        <v>13</v>
      </c>
      <c r="C99">
        <f t="shared" si="55"/>
        <v>180</v>
      </c>
      <c r="D99">
        <f t="shared" si="56"/>
        <v>359</v>
      </c>
      <c r="E99">
        <f>ROUNDDOWN((Tabelle1[[#This Row],[x4small]]-1)/16,0)*2-ROUNDDOWN((Tabelle1[[#This Row],[shift4smallzoom]]+Tabelle1[[#This Row],[shift4smallmove]])/16,0)*2</f>
        <v>20</v>
      </c>
      <c r="F99">
        <f t="shared" si="57"/>
        <v>44</v>
      </c>
      <c r="G99">
        <f>Tabelle1[[#This Row],[DstWord]]*2-(Tabelle1[[#This Row],[nrofwords]]-1)*2</f>
        <v>24</v>
      </c>
      <c r="H99">
        <f t="shared" si="58"/>
        <v>2</v>
      </c>
      <c r="I99">
        <f t="shared" si="64"/>
        <v>5</v>
      </c>
      <c r="J99">
        <f t="shared" si="59"/>
        <v>13</v>
      </c>
      <c r="K99">
        <f t="shared" ref="K99:K130" si="67">MOD(I99+J99,16)</f>
        <v>2</v>
      </c>
      <c r="L99">
        <f t="shared" si="60"/>
        <v>10</v>
      </c>
      <c r="M99">
        <f t="shared" si="61"/>
        <v>65472</v>
      </c>
      <c r="N99">
        <f t="shared" ref="N99:N130" si="68">IF(_xlfn.BITAND($M99,POWER(2,N$1))&gt;0,$F99*8+(15-N$1)+1-$L99+IF($H99&gt;1,16,0),$E99*16+(15-N$1)*2+1-$K99*2+IF($H99&gt;1,32,0))</f>
        <v>359</v>
      </c>
      <c r="O99">
        <f t="shared" si="66"/>
        <v>360</v>
      </c>
      <c r="P99">
        <f t="shared" si="66"/>
        <v>361</v>
      </c>
      <c r="Q99">
        <f t="shared" si="66"/>
        <v>362</v>
      </c>
      <c r="R99">
        <f t="shared" si="66"/>
        <v>363</v>
      </c>
      <c r="S99">
        <f t="shared" si="66"/>
        <v>364</v>
      </c>
      <c r="T99">
        <f t="shared" si="66"/>
        <v>365</v>
      </c>
      <c r="U99">
        <f t="shared" si="66"/>
        <v>366</v>
      </c>
      <c r="V99">
        <f t="shared" si="66"/>
        <v>367</v>
      </c>
      <c r="W99">
        <f t="shared" si="66"/>
        <v>368</v>
      </c>
      <c r="X99">
        <f t="shared" si="66"/>
        <v>369</v>
      </c>
      <c r="Y99">
        <f t="shared" si="66"/>
        <v>371</v>
      </c>
      <c r="Z99">
        <f t="shared" si="66"/>
        <v>373</v>
      </c>
      <c r="AA99">
        <f t="shared" si="66"/>
        <v>375</v>
      </c>
      <c r="AB99">
        <f t="shared" si="66"/>
        <v>377</v>
      </c>
      <c r="AC99">
        <f t="shared" si="66"/>
        <v>379</v>
      </c>
    </row>
    <row r="100" spans="1:29" x14ac:dyDescent="0.45">
      <c r="A100">
        <f t="shared" si="53"/>
        <v>5</v>
      </c>
      <c r="B100">
        <f t="shared" si="54"/>
        <v>14</v>
      </c>
      <c r="C100">
        <f t="shared" si="55"/>
        <v>191</v>
      </c>
      <c r="D100">
        <f t="shared" si="56"/>
        <v>381</v>
      </c>
      <c r="E100">
        <f>ROUNDDOWN((Tabelle1[[#This Row],[x4small]]-1)/16,0)*2-ROUNDDOWN((Tabelle1[[#This Row],[shift4smallzoom]]+Tabelle1[[#This Row],[shift4smallmove]])/16,0)*2</f>
        <v>22</v>
      </c>
      <c r="F100">
        <f t="shared" si="57"/>
        <v>46</v>
      </c>
      <c r="G100">
        <f>Tabelle1[[#This Row],[DstWord]]*2-(Tabelle1[[#This Row],[nrofwords]]-1)*2</f>
        <v>26</v>
      </c>
      <c r="H100">
        <f t="shared" si="58"/>
        <v>2</v>
      </c>
      <c r="I100">
        <f t="shared" si="64"/>
        <v>5</v>
      </c>
      <c r="J100">
        <f t="shared" si="59"/>
        <v>2</v>
      </c>
      <c r="K100">
        <f t="shared" si="67"/>
        <v>7</v>
      </c>
      <c r="L100">
        <f t="shared" si="60"/>
        <v>4</v>
      </c>
      <c r="M100">
        <f t="shared" si="61"/>
        <v>65472</v>
      </c>
      <c r="N100">
        <f t="shared" si="68"/>
        <v>381</v>
      </c>
      <c r="O100">
        <f t="shared" si="66"/>
        <v>382</v>
      </c>
      <c r="P100">
        <f t="shared" si="66"/>
        <v>383</v>
      </c>
      <c r="Q100">
        <f t="shared" si="66"/>
        <v>384</v>
      </c>
      <c r="R100">
        <f t="shared" si="66"/>
        <v>385</v>
      </c>
      <c r="S100">
        <f t="shared" si="66"/>
        <v>386</v>
      </c>
      <c r="T100">
        <f t="shared" si="66"/>
        <v>387</v>
      </c>
      <c r="U100">
        <f t="shared" si="66"/>
        <v>388</v>
      </c>
      <c r="V100">
        <f t="shared" si="66"/>
        <v>389</v>
      </c>
      <c r="W100">
        <f t="shared" si="66"/>
        <v>390</v>
      </c>
      <c r="X100">
        <f t="shared" si="66"/>
        <v>391</v>
      </c>
      <c r="Y100">
        <f t="shared" si="66"/>
        <v>393</v>
      </c>
      <c r="Z100">
        <f t="shared" si="66"/>
        <v>395</v>
      </c>
      <c r="AA100">
        <f t="shared" si="66"/>
        <v>397</v>
      </c>
      <c r="AB100">
        <f t="shared" si="66"/>
        <v>399</v>
      </c>
      <c r="AC100">
        <f t="shared" si="66"/>
        <v>401</v>
      </c>
    </row>
    <row r="101" spans="1:29" x14ac:dyDescent="0.45">
      <c r="A101">
        <f t="shared" si="53"/>
        <v>5</v>
      </c>
      <c r="B101">
        <f t="shared" si="54"/>
        <v>15</v>
      </c>
      <c r="C101">
        <f t="shared" si="55"/>
        <v>202</v>
      </c>
      <c r="D101">
        <f t="shared" si="56"/>
        <v>403</v>
      </c>
      <c r="E101">
        <f>ROUNDDOWN((Tabelle1[[#This Row],[x4small]]-1)/16,0)*2-ROUNDDOWN((Tabelle1[[#This Row],[shift4smallzoom]]+Tabelle1[[#This Row],[shift4smallmove]])/16,0)*2</f>
        <v>24</v>
      </c>
      <c r="F101">
        <f t="shared" si="57"/>
        <v>50</v>
      </c>
      <c r="G101">
        <f>Tabelle1[[#This Row],[DstWord]]*2-(Tabelle1[[#This Row],[nrofwords]]-1)*2</f>
        <v>28</v>
      </c>
      <c r="H101">
        <f t="shared" si="58"/>
        <v>2</v>
      </c>
      <c r="I101">
        <f t="shared" si="64"/>
        <v>5</v>
      </c>
      <c r="J101">
        <f t="shared" si="59"/>
        <v>7</v>
      </c>
      <c r="K101">
        <f t="shared" si="67"/>
        <v>12</v>
      </c>
      <c r="L101">
        <f t="shared" si="60"/>
        <v>14</v>
      </c>
      <c r="M101">
        <f t="shared" si="61"/>
        <v>65472</v>
      </c>
      <c r="N101">
        <f t="shared" si="68"/>
        <v>403</v>
      </c>
      <c r="O101">
        <f t="shared" si="66"/>
        <v>404</v>
      </c>
      <c r="P101">
        <f t="shared" si="66"/>
        <v>405</v>
      </c>
      <c r="Q101">
        <f t="shared" si="66"/>
        <v>406</v>
      </c>
      <c r="R101">
        <f t="shared" si="66"/>
        <v>407</v>
      </c>
      <c r="S101">
        <f t="shared" si="66"/>
        <v>408</v>
      </c>
      <c r="T101">
        <f t="shared" si="66"/>
        <v>409</v>
      </c>
      <c r="U101">
        <f t="shared" si="66"/>
        <v>410</v>
      </c>
      <c r="V101">
        <f t="shared" si="66"/>
        <v>411</v>
      </c>
      <c r="W101">
        <f t="shared" si="66"/>
        <v>412</v>
      </c>
      <c r="X101">
        <f t="shared" si="66"/>
        <v>413</v>
      </c>
      <c r="Y101">
        <f t="shared" si="66"/>
        <v>415</v>
      </c>
      <c r="Z101">
        <f t="shared" si="66"/>
        <v>417</v>
      </c>
      <c r="AA101">
        <f t="shared" si="66"/>
        <v>419</v>
      </c>
      <c r="AB101">
        <f t="shared" si="66"/>
        <v>421</v>
      </c>
      <c r="AC101">
        <f t="shared" si="66"/>
        <v>423</v>
      </c>
    </row>
    <row r="102" spans="1:29" x14ac:dyDescent="0.45">
      <c r="A102">
        <f t="shared" si="53"/>
        <v>5</v>
      </c>
      <c r="B102">
        <f t="shared" si="54"/>
        <v>16</v>
      </c>
      <c r="C102">
        <f t="shared" si="55"/>
        <v>213</v>
      </c>
      <c r="D102">
        <f t="shared" si="56"/>
        <v>425</v>
      </c>
      <c r="E102">
        <f>ROUNDDOWN((Tabelle1[[#This Row],[x4small]]-1)/16,0)*2-ROUNDDOWN((Tabelle1[[#This Row],[shift4smallzoom]]+Tabelle1[[#This Row],[shift4smallmove]])/16,0)*2</f>
        <v>24</v>
      </c>
      <c r="F102">
        <f t="shared" si="57"/>
        <v>52</v>
      </c>
      <c r="G102">
        <f>Tabelle1[[#This Row],[DstWord]]*2-(Tabelle1[[#This Row],[nrofwords]]-1)*2</f>
        <v>30</v>
      </c>
      <c r="H102">
        <f t="shared" si="58"/>
        <v>2</v>
      </c>
      <c r="I102">
        <f t="shared" si="64"/>
        <v>5</v>
      </c>
      <c r="J102">
        <f t="shared" si="59"/>
        <v>12</v>
      </c>
      <c r="K102">
        <f t="shared" si="67"/>
        <v>1</v>
      </c>
      <c r="L102">
        <f t="shared" si="60"/>
        <v>8</v>
      </c>
      <c r="M102">
        <f t="shared" si="61"/>
        <v>65472</v>
      </c>
      <c r="N102">
        <f t="shared" si="68"/>
        <v>425</v>
      </c>
      <c r="O102">
        <f t="shared" si="66"/>
        <v>426</v>
      </c>
      <c r="P102">
        <f t="shared" si="66"/>
        <v>427</v>
      </c>
      <c r="Q102">
        <f t="shared" si="66"/>
        <v>428</v>
      </c>
      <c r="R102">
        <f t="shared" si="66"/>
        <v>429</v>
      </c>
      <c r="S102">
        <f t="shared" si="66"/>
        <v>430</v>
      </c>
      <c r="T102">
        <f t="shared" si="66"/>
        <v>431</v>
      </c>
      <c r="U102">
        <f t="shared" si="66"/>
        <v>432</v>
      </c>
      <c r="V102">
        <f t="shared" si="66"/>
        <v>433</v>
      </c>
      <c r="W102">
        <f t="shared" si="66"/>
        <v>434</v>
      </c>
      <c r="X102">
        <f t="shared" si="66"/>
        <v>435</v>
      </c>
      <c r="Y102">
        <f t="shared" si="66"/>
        <v>437</v>
      </c>
      <c r="Z102">
        <f t="shared" si="66"/>
        <v>439</v>
      </c>
      <c r="AA102">
        <f t="shared" si="66"/>
        <v>441</v>
      </c>
      <c r="AB102">
        <f t="shared" si="66"/>
        <v>443</v>
      </c>
      <c r="AC102">
        <f t="shared" si="66"/>
        <v>445</v>
      </c>
    </row>
    <row r="103" spans="1:29" x14ac:dyDescent="0.45">
      <c r="A103">
        <f t="shared" si="53"/>
        <v>5</v>
      </c>
      <c r="B103">
        <f t="shared" si="54"/>
        <v>17</v>
      </c>
      <c r="C103">
        <f t="shared" si="55"/>
        <v>224</v>
      </c>
      <c r="D103">
        <f t="shared" si="56"/>
        <v>447</v>
      </c>
      <c r="E103">
        <f>ROUNDDOWN((Tabelle1[[#This Row],[x4small]]-1)/16,0)*2-ROUNDDOWN((Tabelle1[[#This Row],[shift4smallzoom]]+Tabelle1[[#This Row],[shift4smallmove]])/16,0)*2</f>
        <v>26</v>
      </c>
      <c r="F103">
        <f t="shared" si="57"/>
        <v>54</v>
      </c>
      <c r="G103">
        <f>Tabelle1[[#This Row],[DstWord]]*2-(Tabelle1[[#This Row],[nrofwords]]-1)*2</f>
        <v>32</v>
      </c>
      <c r="H103">
        <f t="shared" si="58"/>
        <v>2</v>
      </c>
      <c r="I103">
        <f t="shared" si="64"/>
        <v>5</v>
      </c>
      <c r="J103">
        <f t="shared" si="59"/>
        <v>1</v>
      </c>
      <c r="K103">
        <f t="shared" si="67"/>
        <v>6</v>
      </c>
      <c r="L103">
        <f t="shared" si="60"/>
        <v>2</v>
      </c>
      <c r="M103">
        <f t="shared" si="61"/>
        <v>65472</v>
      </c>
      <c r="N103">
        <f t="shared" si="68"/>
        <v>447</v>
      </c>
      <c r="O103">
        <f t="shared" si="66"/>
        <v>448</v>
      </c>
      <c r="P103">
        <f t="shared" si="66"/>
        <v>449</v>
      </c>
      <c r="Q103">
        <f t="shared" si="66"/>
        <v>450</v>
      </c>
      <c r="R103">
        <f t="shared" si="66"/>
        <v>451</v>
      </c>
      <c r="S103">
        <f t="shared" si="66"/>
        <v>452</v>
      </c>
      <c r="T103">
        <f t="shared" si="66"/>
        <v>453</v>
      </c>
      <c r="U103">
        <f t="shared" si="66"/>
        <v>454</v>
      </c>
      <c r="V103">
        <f t="shared" si="66"/>
        <v>455</v>
      </c>
      <c r="W103">
        <f t="shared" si="66"/>
        <v>456</v>
      </c>
      <c r="X103">
        <f t="shared" si="66"/>
        <v>457</v>
      </c>
      <c r="Y103">
        <f t="shared" si="66"/>
        <v>459</v>
      </c>
      <c r="Z103">
        <f t="shared" si="66"/>
        <v>461</v>
      </c>
      <c r="AA103">
        <f t="shared" si="66"/>
        <v>463</v>
      </c>
      <c r="AB103">
        <f t="shared" si="66"/>
        <v>465</v>
      </c>
      <c r="AC103">
        <f t="shared" si="66"/>
        <v>467</v>
      </c>
    </row>
    <row r="104" spans="1:29" x14ac:dyDescent="0.45">
      <c r="A104">
        <f t="shared" si="53"/>
        <v>5</v>
      </c>
      <c r="B104">
        <f t="shared" si="54"/>
        <v>18</v>
      </c>
      <c r="C104">
        <f t="shared" si="55"/>
        <v>235</v>
      </c>
      <c r="D104">
        <f t="shared" si="56"/>
        <v>469</v>
      </c>
      <c r="E104">
        <f>ROUNDDOWN((Tabelle1[[#This Row],[x4small]]-1)/16,0)*2-ROUNDDOWN((Tabelle1[[#This Row],[shift4smallzoom]]+Tabelle1[[#This Row],[shift4smallmove]])/16,0)*2</f>
        <v>28</v>
      </c>
      <c r="F104">
        <f t="shared" si="57"/>
        <v>58</v>
      </c>
      <c r="G104">
        <f>Tabelle1[[#This Row],[DstWord]]*2-(Tabelle1[[#This Row],[nrofwords]]-1)*2</f>
        <v>34</v>
      </c>
      <c r="H104">
        <f t="shared" si="58"/>
        <v>2</v>
      </c>
      <c r="I104">
        <f t="shared" si="64"/>
        <v>5</v>
      </c>
      <c r="J104">
        <f t="shared" si="59"/>
        <v>6</v>
      </c>
      <c r="K104">
        <f t="shared" si="67"/>
        <v>11</v>
      </c>
      <c r="L104">
        <f t="shared" si="60"/>
        <v>12</v>
      </c>
      <c r="M104">
        <f t="shared" si="61"/>
        <v>65472</v>
      </c>
      <c r="N104">
        <f t="shared" si="68"/>
        <v>469</v>
      </c>
      <c r="O104">
        <f t="shared" si="66"/>
        <v>470</v>
      </c>
      <c r="P104">
        <f t="shared" si="66"/>
        <v>471</v>
      </c>
      <c r="Q104">
        <f t="shared" si="66"/>
        <v>472</v>
      </c>
      <c r="R104">
        <f t="shared" si="66"/>
        <v>473</v>
      </c>
      <c r="S104">
        <f t="shared" si="66"/>
        <v>474</v>
      </c>
      <c r="T104">
        <f t="shared" si="66"/>
        <v>475</v>
      </c>
      <c r="U104">
        <f t="shared" si="66"/>
        <v>476</v>
      </c>
      <c r="V104">
        <f t="shared" si="66"/>
        <v>477</v>
      </c>
      <c r="W104">
        <f t="shared" si="66"/>
        <v>478</v>
      </c>
      <c r="X104">
        <f t="shared" si="66"/>
        <v>479</v>
      </c>
      <c r="Y104">
        <f t="shared" si="66"/>
        <v>481</v>
      </c>
      <c r="Z104">
        <f t="shared" si="66"/>
        <v>483</v>
      </c>
      <c r="AA104">
        <f t="shared" si="66"/>
        <v>485</v>
      </c>
      <c r="AB104">
        <f t="shared" si="66"/>
        <v>487</v>
      </c>
      <c r="AC104">
        <f t="shared" si="66"/>
        <v>489</v>
      </c>
    </row>
    <row r="105" spans="1:29" x14ac:dyDescent="0.45">
      <c r="A105">
        <f t="shared" si="53"/>
        <v>5</v>
      </c>
      <c r="B105">
        <f t="shared" si="54"/>
        <v>19</v>
      </c>
      <c r="C105">
        <f t="shared" si="55"/>
        <v>246</v>
      </c>
      <c r="D105">
        <f t="shared" si="56"/>
        <v>491</v>
      </c>
      <c r="E105">
        <f>ROUNDDOWN((Tabelle1[[#This Row],[x4small]]-1)/16,0)*2-ROUNDDOWN((Tabelle1[[#This Row],[shift4smallzoom]]+Tabelle1[[#This Row],[shift4smallmove]])/16,0)*2</f>
        <v>28</v>
      </c>
      <c r="F105">
        <f t="shared" si="57"/>
        <v>60</v>
      </c>
      <c r="G105">
        <f>Tabelle1[[#This Row],[DstWord]]*2-(Tabelle1[[#This Row],[nrofwords]]-1)*2</f>
        <v>36</v>
      </c>
      <c r="H105">
        <f t="shared" si="58"/>
        <v>2</v>
      </c>
      <c r="I105">
        <f t="shared" si="64"/>
        <v>5</v>
      </c>
      <c r="J105">
        <f t="shared" si="59"/>
        <v>11</v>
      </c>
      <c r="K105">
        <f t="shared" si="67"/>
        <v>0</v>
      </c>
      <c r="L105">
        <f t="shared" si="60"/>
        <v>6</v>
      </c>
      <c r="M105">
        <f t="shared" si="61"/>
        <v>65472</v>
      </c>
      <c r="N105">
        <f t="shared" si="68"/>
        <v>491</v>
      </c>
      <c r="O105">
        <f t="shared" si="66"/>
        <v>492</v>
      </c>
      <c r="P105">
        <f t="shared" si="66"/>
        <v>493</v>
      </c>
      <c r="Q105">
        <f t="shared" si="66"/>
        <v>494</v>
      </c>
      <c r="R105">
        <f t="shared" si="66"/>
        <v>495</v>
      </c>
      <c r="S105">
        <f t="shared" si="66"/>
        <v>496</v>
      </c>
      <c r="T105">
        <f t="shared" si="66"/>
        <v>497</v>
      </c>
      <c r="U105">
        <f t="shared" si="66"/>
        <v>498</v>
      </c>
      <c r="V105">
        <f t="shared" si="66"/>
        <v>499</v>
      </c>
      <c r="W105">
        <f t="shared" si="66"/>
        <v>500</v>
      </c>
      <c r="X105">
        <f t="shared" si="66"/>
        <v>501</v>
      </c>
      <c r="Y105">
        <f t="shared" si="66"/>
        <v>503</v>
      </c>
      <c r="Z105">
        <f t="shared" si="66"/>
        <v>505</v>
      </c>
      <c r="AA105">
        <f t="shared" si="66"/>
        <v>507</v>
      </c>
      <c r="AB105">
        <f t="shared" si="66"/>
        <v>509</v>
      </c>
      <c r="AC105">
        <f t="shared" si="66"/>
        <v>511</v>
      </c>
    </row>
    <row r="106" spans="1:29" x14ac:dyDescent="0.45">
      <c r="A106">
        <f t="shared" si="53"/>
        <v>5</v>
      </c>
      <c r="B106">
        <f t="shared" si="54"/>
        <v>20</v>
      </c>
      <c r="C106">
        <f t="shared" si="55"/>
        <v>257</v>
      </c>
      <c r="D106">
        <f t="shared" si="56"/>
        <v>513</v>
      </c>
      <c r="E106">
        <f>ROUNDDOWN((Tabelle1[[#This Row],[x4small]]-1)/16,0)*2-ROUNDDOWN((Tabelle1[[#This Row],[shift4smallzoom]]+Tabelle1[[#This Row],[shift4smallmove]])/16,0)*2</f>
        <v>32</v>
      </c>
      <c r="F106">
        <f t="shared" si="57"/>
        <v>64</v>
      </c>
      <c r="G106">
        <f>Tabelle1[[#This Row],[DstWord]]*2-(Tabelle1[[#This Row],[nrofwords]]-1)*2</f>
        <v>40</v>
      </c>
      <c r="H106">
        <f t="shared" si="58"/>
        <v>1</v>
      </c>
      <c r="I106">
        <f t="shared" si="64"/>
        <v>5</v>
      </c>
      <c r="J106">
        <f t="shared" si="59"/>
        <v>0</v>
      </c>
      <c r="K106">
        <f t="shared" si="67"/>
        <v>5</v>
      </c>
      <c r="L106">
        <f t="shared" si="60"/>
        <v>0</v>
      </c>
      <c r="M106">
        <f t="shared" si="61"/>
        <v>65472</v>
      </c>
      <c r="N106">
        <f t="shared" si="68"/>
        <v>513</v>
      </c>
      <c r="O106">
        <f t="shared" si="66"/>
        <v>514</v>
      </c>
      <c r="P106">
        <f t="shared" si="66"/>
        <v>515</v>
      </c>
      <c r="Q106">
        <f t="shared" si="66"/>
        <v>516</v>
      </c>
      <c r="R106">
        <f t="shared" si="66"/>
        <v>517</v>
      </c>
      <c r="S106">
        <f t="shared" si="66"/>
        <v>518</v>
      </c>
      <c r="T106">
        <f t="shared" si="66"/>
        <v>519</v>
      </c>
      <c r="U106">
        <f t="shared" si="66"/>
        <v>520</v>
      </c>
      <c r="V106">
        <f t="shared" si="66"/>
        <v>521</v>
      </c>
      <c r="W106">
        <f t="shared" si="66"/>
        <v>522</v>
      </c>
      <c r="X106">
        <f t="shared" si="66"/>
        <v>523</v>
      </c>
      <c r="Y106">
        <f t="shared" si="66"/>
        <v>525</v>
      </c>
      <c r="Z106">
        <f t="shared" si="66"/>
        <v>527</v>
      </c>
      <c r="AA106">
        <f t="shared" si="66"/>
        <v>529</v>
      </c>
      <c r="AB106">
        <f t="shared" si="66"/>
        <v>531</v>
      </c>
      <c r="AC106">
        <f t="shared" si="66"/>
        <v>533</v>
      </c>
    </row>
    <row r="107" spans="1:29" x14ac:dyDescent="0.45">
      <c r="A107">
        <f t="shared" si="53"/>
        <v>5</v>
      </c>
      <c r="B107">
        <f t="shared" si="54"/>
        <v>21</v>
      </c>
      <c r="C107">
        <f t="shared" si="55"/>
        <v>268</v>
      </c>
      <c r="D107">
        <f t="shared" si="56"/>
        <v>535</v>
      </c>
      <c r="E107">
        <f>ROUNDDOWN((Tabelle1[[#This Row],[x4small]]-1)/16,0)*2-ROUNDDOWN((Tabelle1[[#This Row],[shift4smallzoom]]+Tabelle1[[#This Row],[shift4smallmove]])/16,0)*2</f>
        <v>32</v>
      </c>
      <c r="F107">
        <f t="shared" si="57"/>
        <v>66</v>
      </c>
      <c r="G107">
        <f>Tabelle1[[#This Row],[DstWord]]*2-(Tabelle1[[#This Row],[nrofwords]]-1)*2</f>
        <v>40</v>
      </c>
      <c r="H107">
        <f t="shared" si="58"/>
        <v>2</v>
      </c>
      <c r="I107">
        <f t="shared" si="64"/>
        <v>5</v>
      </c>
      <c r="J107">
        <f t="shared" si="59"/>
        <v>5</v>
      </c>
      <c r="K107">
        <f t="shared" si="67"/>
        <v>10</v>
      </c>
      <c r="L107">
        <f t="shared" si="60"/>
        <v>10</v>
      </c>
      <c r="M107">
        <f t="shared" si="61"/>
        <v>65472</v>
      </c>
      <c r="N107">
        <f t="shared" si="68"/>
        <v>535</v>
      </c>
      <c r="O107">
        <f t="shared" si="66"/>
        <v>536</v>
      </c>
      <c r="P107">
        <f t="shared" si="66"/>
        <v>537</v>
      </c>
      <c r="Q107">
        <f t="shared" si="66"/>
        <v>538</v>
      </c>
      <c r="R107">
        <f t="shared" si="66"/>
        <v>539</v>
      </c>
      <c r="S107">
        <f t="shared" si="66"/>
        <v>540</v>
      </c>
      <c r="T107">
        <f t="shared" si="66"/>
        <v>541</v>
      </c>
      <c r="U107">
        <f t="shared" si="66"/>
        <v>542</v>
      </c>
      <c r="V107">
        <f t="shared" si="66"/>
        <v>543</v>
      </c>
      <c r="W107">
        <f t="shared" si="66"/>
        <v>544</v>
      </c>
      <c r="X107">
        <f t="shared" si="66"/>
        <v>545</v>
      </c>
      <c r="Y107">
        <f t="shared" si="66"/>
        <v>547</v>
      </c>
      <c r="Z107">
        <f t="shared" si="66"/>
        <v>549</v>
      </c>
      <c r="AA107">
        <f t="shared" si="66"/>
        <v>551</v>
      </c>
      <c r="AB107">
        <f t="shared" si="66"/>
        <v>553</v>
      </c>
      <c r="AC107">
        <f t="shared" si="66"/>
        <v>555</v>
      </c>
    </row>
    <row r="108" spans="1:29" x14ac:dyDescent="0.45">
      <c r="A108">
        <f t="shared" si="53"/>
        <v>6</v>
      </c>
      <c r="B108">
        <f t="shared" si="54"/>
        <v>1</v>
      </c>
      <c r="C108">
        <f t="shared" si="55"/>
        <v>59</v>
      </c>
      <c r="D108">
        <f t="shared" si="56"/>
        <v>117</v>
      </c>
      <c r="E108">
        <f>ROUNDDOWN((Tabelle1[[#This Row],[x4small]]-1)/16,0)*2-ROUNDDOWN((Tabelle1[[#This Row],[shift4smallzoom]]+Tabelle1[[#This Row],[shift4smallmove]])/16,0)*2</f>
        <v>6</v>
      </c>
      <c r="F108">
        <f t="shared" si="57"/>
        <v>14</v>
      </c>
      <c r="G108">
        <f>Tabelle1[[#This Row],[DstWord]]*2-(Tabelle1[[#This Row],[nrofwords]]-1)*2</f>
        <v>0</v>
      </c>
      <c r="H108">
        <f t="shared" si="58"/>
        <v>2</v>
      </c>
      <c r="I108">
        <f t="shared" si="64"/>
        <v>6</v>
      </c>
      <c r="J108">
        <f t="shared" si="59"/>
        <v>6</v>
      </c>
      <c r="K108">
        <f t="shared" si="67"/>
        <v>12</v>
      </c>
      <c r="L108">
        <f t="shared" si="60"/>
        <v>12</v>
      </c>
      <c r="M108">
        <f t="shared" si="61"/>
        <v>65520</v>
      </c>
      <c r="N108">
        <f t="shared" si="68"/>
        <v>117</v>
      </c>
      <c r="O108">
        <f t="shared" si="66"/>
        <v>118</v>
      </c>
      <c r="P108">
        <f t="shared" si="66"/>
        <v>119</v>
      </c>
      <c r="Q108">
        <f t="shared" si="66"/>
        <v>120</v>
      </c>
      <c r="R108">
        <f t="shared" si="66"/>
        <v>121</v>
      </c>
      <c r="S108">
        <f t="shared" si="66"/>
        <v>122</v>
      </c>
      <c r="T108">
        <f t="shared" si="66"/>
        <v>123</v>
      </c>
      <c r="U108">
        <f t="shared" si="66"/>
        <v>124</v>
      </c>
      <c r="V108">
        <f t="shared" si="66"/>
        <v>125</v>
      </c>
      <c r="W108">
        <f t="shared" si="66"/>
        <v>126</v>
      </c>
      <c r="X108">
        <f t="shared" si="66"/>
        <v>127</v>
      </c>
      <c r="Y108">
        <f t="shared" si="66"/>
        <v>128</v>
      </c>
      <c r="Z108">
        <f t="shared" si="66"/>
        <v>129</v>
      </c>
      <c r="AA108">
        <f t="shared" si="66"/>
        <v>131</v>
      </c>
      <c r="AB108">
        <f t="shared" si="66"/>
        <v>133</v>
      </c>
      <c r="AC108">
        <f t="shared" si="66"/>
        <v>135</v>
      </c>
    </row>
    <row r="109" spans="1:29" x14ac:dyDescent="0.45">
      <c r="A109">
        <f t="shared" si="53"/>
        <v>6</v>
      </c>
      <c r="B109">
        <f t="shared" si="54"/>
        <v>2</v>
      </c>
      <c r="C109">
        <f t="shared" si="55"/>
        <v>69</v>
      </c>
      <c r="D109">
        <f t="shared" si="56"/>
        <v>137</v>
      </c>
      <c r="E109">
        <f>ROUNDDOWN((Tabelle1[[#This Row],[x4small]]-1)/16,0)*2-ROUNDDOWN((Tabelle1[[#This Row],[shift4smallzoom]]+Tabelle1[[#This Row],[shift4smallmove]])/16,0)*2</f>
        <v>6</v>
      </c>
      <c r="F109">
        <f t="shared" si="57"/>
        <v>16</v>
      </c>
      <c r="G109">
        <f>Tabelle1[[#This Row],[DstWord]]*2-(Tabelle1[[#This Row],[nrofwords]]-1)*2</f>
        <v>2</v>
      </c>
      <c r="H109">
        <f t="shared" si="58"/>
        <v>2</v>
      </c>
      <c r="I109">
        <f t="shared" si="64"/>
        <v>6</v>
      </c>
      <c r="J109">
        <f t="shared" si="59"/>
        <v>12</v>
      </c>
      <c r="K109">
        <f t="shared" si="67"/>
        <v>2</v>
      </c>
      <c r="L109">
        <f t="shared" si="60"/>
        <v>8</v>
      </c>
      <c r="M109">
        <f t="shared" si="61"/>
        <v>65520</v>
      </c>
      <c r="N109">
        <f t="shared" si="68"/>
        <v>137</v>
      </c>
      <c r="O109">
        <f t="shared" si="66"/>
        <v>138</v>
      </c>
      <c r="P109">
        <f t="shared" si="66"/>
        <v>139</v>
      </c>
      <c r="Q109">
        <f t="shared" si="66"/>
        <v>140</v>
      </c>
      <c r="R109">
        <f t="shared" si="66"/>
        <v>141</v>
      </c>
      <c r="S109">
        <f t="shared" si="66"/>
        <v>142</v>
      </c>
      <c r="T109">
        <f t="shared" si="66"/>
        <v>143</v>
      </c>
      <c r="U109">
        <f t="shared" si="66"/>
        <v>144</v>
      </c>
      <c r="V109">
        <f t="shared" si="66"/>
        <v>145</v>
      </c>
      <c r="W109">
        <f t="shared" si="66"/>
        <v>146</v>
      </c>
      <c r="X109">
        <f t="shared" si="66"/>
        <v>147</v>
      </c>
      <c r="Y109">
        <f t="shared" si="66"/>
        <v>148</v>
      </c>
      <c r="Z109">
        <f t="shared" si="66"/>
        <v>149</v>
      </c>
      <c r="AA109">
        <f t="shared" si="66"/>
        <v>151</v>
      </c>
      <c r="AB109">
        <f t="shared" si="66"/>
        <v>153</v>
      </c>
      <c r="AC109">
        <f t="shared" si="66"/>
        <v>155</v>
      </c>
    </row>
    <row r="110" spans="1:29" x14ac:dyDescent="0.45">
      <c r="A110">
        <f t="shared" si="53"/>
        <v>6</v>
      </c>
      <c r="B110">
        <f t="shared" si="54"/>
        <v>3</v>
      </c>
      <c r="C110">
        <f t="shared" si="55"/>
        <v>79</v>
      </c>
      <c r="D110">
        <f t="shared" si="56"/>
        <v>157</v>
      </c>
      <c r="E110">
        <f>ROUNDDOWN((Tabelle1[[#This Row],[x4small]]-1)/16,0)*2-ROUNDDOWN((Tabelle1[[#This Row],[shift4smallzoom]]+Tabelle1[[#This Row],[shift4smallmove]])/16,0)*2</f>
        <v>8</v>
      </c>
      <c r="F110">
        <f t="shared" si="57"/>
        <v>18</v>
      </c>
      <c r="G110">
        <f>Tabelle1[[#This Row],[DstWord]]*2-(Tabelle1[[#This Row],[nrofwords]]-1)*2</f>
        <v>4</v>
      </c>
      <c r="H110">
        <f t="shared" si="58"/>
        <v>2</v>
      </c>
      <c r="I110">
        <f t="shared" si="64"/>
        <v>6</v>
      </c>
      <c r="J110">
        <f t="shared" si="59"/>
        <v>2</v>
      </c>
      <c r="K110">
        <f t="shared" si="67"/>
        <v>8</v>
      </c>
      <c r="L110">
        <f t="shared" si="60"/>
        <v>4</v>
      </c>
      <c r="M110">
        <f t="shared" si="61"/>
        <v>65520</v>
      </c>
      <c r="N110">
        <f t="shared" si="68"/>
        <v>157</v>
      </c>
      <c r="O110">
        <f t="shared" si="66"/>
        <v>158</v>
      </c>
      <c r="P110">
        <f t="shared" si="66"/>
        <v>159</v>
      </c>
      <c r="Q110">
        <f t="shared" si="66"/>
        <v>160</v>
      </c>
      <c r="R110">
        <f t="shared" si="66"/>
        <v>161</v>
      </c>
      <c r="S110">
        <f t="shared" si="66"/>
        <v>162</v>
      </c>
      <c r="T110">
        <f t="shared" si="66"/>
        <v>163</v>
      </c>
      <c r="U110">
        <f t="shared" si="66"/>
        <v>164</v>
      </c>
      <c r="V110">
        <f t="shared" si="66"/>
        <v>165</v>
      </c>
      <c r="W110">
        <f t="shared" si="66"/>
        <v>166</v>
      </c>
      <c r="X110">
        <f t="shared" si="66"/>
        <v>167</v>
      </c>
      <c r="Y110">
        <f t="shared" si="66"/>
        <v>168</v>
      </c>
      <c r="Z110">
        <f t="shared" si="66"/>
        <v>169</v>
      </c>
      <c r="AA110">
        <f t="shared" ref="O110:AC125" si="69">IF(_xlfn.BITAND($M110,POWER(2,AA$1))&gt;0,$F110*8+(15-AA$1)+1-$L110+IF($H110&gt;1,16,0),$E110*16+(15-AA$1)*2+1-$K110*2++IF($H110&gt;1,32,0))</f>
        <v>171</v>
      </c>
      <c r="AB110">
        <f t="shared" si="69"/>
        <v>173</v>
      </c>
      <c r="AC110">
        <f t="shared" si="69"/>
        <v>175</v>
      </c>
    </row>
    <row r="111" spans="1:29" x14ac:dyDescent="0.45">
      <c r="A111">
        <f t="shared" si="53"/>
        <v>6</v>
      </c>
      <c r="B111">
        <f t="shared" si="54"/>
        <v>4</v>
      </c>
      <c r="C111">
        <f t="shared" si="55"/>
        <v>89</v>
      </c>
      <c r="D111">
        <f t="shared" si="56"/>
        <v>177</v>
      </c>
      <c r="E111">
        <f>ROUNDDOWN((Tabelle1[[#This Row],[x4small]]-1)/16,0)*2-ROUNDDOWN((Tabelle1[[#This Row],[shift4smallzoom]]+Tabelle1[[#This Row],[shift4smallmove]])/16,0)*2</f>
        <v>10</v>
      </c>
      <c r="F111">
        <f t="shared" si="57"/>
        <v>22</v>
      </c>
      <c r="G111">
        <f>Tabelle1[[#This Row],[DstWord]]*2-(Tabelle1[[#This Row],[nrofwords]]-1)*2</f>
        <v>8</v>
      </c>
      <c r="H111">
        <f t="shared" si="58"/>
        <v>1</v>
      </c>
      <c r="I111">
        <f t="shared" si="64"/>
        <v>6</v>
      </c>
      <c r="J111">
        <f t="shared" si="59"/>
        <v>8</v>
      </c>
      <c r="K111">
        <f t="shared" si="67"/>
        <v>14</v>
      </c>
      <c r="L111">
        <f t="shared" si="60"/>
        <v>0</v>
      </c>
      <c r="M111">
        <f t="shared" si="61"/>
        <v>65520</v>
      </c>
      <c r="N111">
        <f t="shared" si="68"/>
        <v>177</v>
      </c>
      <c r="O111">
        <f t="shared" si="69"/>
        <v>178</v>
      </c>
      <c r="P111">
        <f t="shared" si="69"/>
        <v>179</v>
      </c>
      <c r="Q111">
        <f t="shared" si="69"/>
        <v>180</v>
      </c>
      <c r="R111">
        <f t="shared" si="69"/>
        <v>181</v>
      </c>
      <c r="S111">
        <f t="shared" si="69"/>
        <v>182</v>
      </c>
      <c r="T111">
        <f t="shared" si="69"/>
        <v>183</v>
      </c>
      <c r="U111">
        <f t="shared" si="69"/>
        <v>184</v>
      </c>
      <c r="V111">
        <f t="shared" si="69"/>
        <v>185</v>
      </c>
      <c r="W111">
        <f t="shared" si="69"/>
        <v>186</v>
      </c>
      <c r="X111">
        <f t="shared" si="69"/>
        <v>187</v>
      </c>
      <c r="Y111">
        <f t="shared" si="69"/>
        <v>188</v>
      </c>
      <c r="Z111">
        <f t="shared" si="69"/>
        <v>157</v>
      </c>
      <c r="AA111">
        <f t="shared" si="69"/>
        <v>159</v>
      </c>
      <c r="AB111">
        <f t="shared" si="69"/>
        <v>161</v>
      </c>
      <c r="AC111">
        <f t="shared" si="69"/>
        <v>163</v>
      </c>
    </row>
    <row r="112" spans="1:29" x14ac:dyDescent="0.45">
      <c r="A112">
        <f t="shared" si="53"/>
        <v>6</v>
      </c>
      <c r="B112">
        <f t="shared" si="54"/>
        <v>5</v>
      </c>
      <c r="C112">
        <f t="shared" si="55"/>
        <v>99</v>
      </c>
      <c r="D112">
        <f t="shared" si="56"/>
        <v>197</v>
      </c>
      <c r="E112">
        <f>ROUNDDOWN((Tabelle1[[#This Row],[x4small]]-1)/16,0)*2-ROUNDDOWN((Tabelle1[[#This Row],[shift4smallzoom]]+Tabelle1[[#This Row],[shift4smallmove]])/16,0)*2</f>
        <v>10</v>
      </c>
      <c r="F112">
        <f t="shared" si="57"/>
        <v>24</v>
      </c>
      <c r="G112">
        <f>Tabelle1[[#This Row],[DstWord]]*2-(Tabelle1[[#This Row],[nrofwords]]-1)*2</f>
        <v>8</v>
      </c>
      <c r="H112">
        <f t="shared" si="58"/>
        <v>2</v>
      </c>
      <c r="I112">
        <f t="shared" si="64"/>
        <v>6</v>
      </c>
      <c r="J112">
        <f t="shared" si="59"/>
        <v>14</v>
      </c>
      <c r="K112">
        <f t="shared" si="67"/>
        <v>4</v>
      </c>
      <c r="L112">
        <f t="shared" si="60"/>
        <v>12</v>
      </c>
      <c r="M112">
        <f t="shared" si="61"/>
        <v>65520</v>
      </c>
      <c r="N112">
        <f t="shared" si="68"/>
        <v>197</v>
      </c>
      <c r="O112">
        <f t="shared" si="69"/>
        <v>198</v>
      </c>
      <c r="P112">
        <f t="shared" si="69"/>
        <v>199</v>
      </c>
      <c r="Q112">
        <f t="shared" si="69"/>
        <v>200</v>
      </c>
      <c r="R112">
        <f t="shared" si="69"/>
        <v>201</v>
      </c>
      <c r="S112">
        <f t="shared" si="69"/>
        <v>202</v>
      </c>
      <c r="T112">
        <f t="shared" si="69"/>
        <v>203</v>
      </c>
      <c r="U112">
        <f t="shared" si="69"/>
        <v>204</v>
      </c>
      <c r="V112">
        <f t="shared" si="69"/>
        <v>205</v>
      </c>
      <c r="W112">
        <f t="shared" si="69"/>
        <v>206</v>
      </c>
      <c r="X112">
        <f t="shared" si="69"/>
        <v>207</v>
      </c>
      <c r="Y112">
        <f t="shared" si="69"/>
        <v>208</v>
      </c>
      <c r="Z112">
        <f t="shared" si="69"/>
        <v>209</v>
      </c>
      <c r="AA112">
        <f t="shared" si="69"/>
        <v>211</v>
      </c>
      <c r="AB112">
        <f t="shared" si="69"/>
        <v>213</v>
      </c>
      <c r="AC112">
        <f t="shared" si="69"/>
        <v>215</v>
      </c>
    </row>
    <row r="113" spans="1:29" x14ac:dyDescent="0.45">
      <c r="A113">
        <f t="shared" si="53"/>
        <v>6</v>
      </c>
      <c r="B113">
        <f t="shared" si="54"/>
        <v>6</v>
      </c>
      <c r="C113">
        <f t="shared" si="55"/>
        <v>109</v>
      </c>
      <c r="D113">
        <f t="shared" si="56"/>
        <v>217</v>
      </c>
      <c r="E113">
        <f>ROUNDDOWN((Tabelle1[[#This Row],[x4small]]-1)/16,0)*2-ROUNDDOWN((Tabelle1[[#This Row],[shift4smallzoom]]+Tabelle1[[#This Row],[shift4smallmove]])/16,0)*2</f>
        <v>12</v>
      </c>
      <c r="F113">
        <f t="shared" si="57"/>
        <v>26</v>
      </c>
      <c r="G113">
        <f>Tabelle1[[#This Row],[DstWord]]*2-(Tabelle1[[#This Row],[nrofwords]]-1)*2</f>
        <v>10</v>
      </c>
      <c r="H113">
        <f t="shared" si="58"/>
        <v>2</v>
      </c>
      <c r="I113">
        <f t="shared" si="64"/>
        <v>6</v>
      </c>
      <c r="J113">
        <f t="shared" si="59"/>
        <v>4</v>
      </c>
      <c r="K113">
        <f t="shared" si="67"/>
        <v>10</v>
      </c>
      <c r="L113">
        <f t="shared" si="60"/>
        <v>8</v>
      </c>
      <c r="M113">
        <f t="shared" si="61"/>
        <v>65520</v>
      </c>
      <c r="N113">
        <f t="shared" si="68"/>
        <v>217</v>
      </c>
      <c r="O113">
        <f t="shared" si="69"/>
        <v>218</v>
      </c>
      <c r="P113">
        <f t="shared" si="69"/>
        <v>219</v>
      </c>
      <c r="Q113">
        <f t="shared" si="69"/>
        <v>220</v>
      </c>
      <c r="R113">
        <f t="shared" si="69"/>
        <v>221</v>
      </c>
      <c r="S113">
        <f t="shared" si="69"/>
        <v>222</v>
      </c>
      <c r="T113">
        <f t="shared" si="69"/>
        <v>223</v>
      </c>
      <c r="U113">
        <f t="shared" si="69"/>
        <v>224</v>
      </c>
      <c r="V113">
        <f t="shared" si="69"/>
        <v>225</v>
      </c>
      <c r="W113">
        <f t="shared" si="69"/>
        <v>226</v>
      </c>
      <c r="X113">
        <f t="shared" si="69"/>
        <v>227</v>
      </c>
      <c r="Y113">
        <f t="shared" si="69"/>
        <v>228</v>
      </c>
      <c r="Z113">
        <f t="shared" si="69"/>
        <v>229</v>
      </c>
      <c r="AA113">
        <f t="shared" si="69"/>
        <v>231</v>
      </c>
      <c r="AB113">
        <f t="shared" si="69"/>
        <v>233</v>
      </c>
      <c r="AC113">
        <f t="shared" si="69"/>
        <v>235</v>
      </c>
    </row>
    <row r="114" spans="1:29" x14ac:dyDescent="0.45">
      <c r="A114">
        <f t="shared" si="53"/>
        <v>6</v>
      </c>
      <c r="B114">
        <f t="shared" si="54"/>
        <v>7</v>
      </c>
      <c r="C114">
        <f t="shared" si="55"/>
        <v>119</v>
      </c>
      <c r="D114">
        <f t="shared" si="56"/>
        <v>237</v>
      </c>
      <c r="E114">
        <f>ROUNDDOWN((Tabelle1[[#This Row],[x4small]]-1)/16,0)*2-ROUNDDOWN((Tabelle1[[#This Row],[shift4smallzoom]]+Tabelle1[[#This Row],[shift4smallmove]])/16,0)*2</f>
        <v>12</v>
      </c>
      <c r="F114">
        <f t="shared" si="57"/>
        <v>28</v>
      </c>
      <c r="G114">
        <f>Tabelle1[[#This Row],[DstWord]]*2-(Tabelle1[[#This Row],[nrofwords]]-1)*2</f>
        <v>12</v>
      </c>
      <c r="H114">
        <f t="shared" si="58"/>
        <v>2</v>
      </c>
      <c r="I114">
        <f t="shared" si="64"/>
        <v>6</v>
      </c>
      <c r="J114">
        <f t="shared" si="59"/>
        <v>10</v>
      </c>
      <c r="K114">
        <f t="shared" si="67"/>
        <v>0</v>
      </c>
      <c r="L114">
        <f t="shared" si="60"/>
        <v>4</v>
      </c>
      <c r="M114">
        <f t="shared" si="61"/>
        <v>65520</v>
      </c>
      <c r="N114">
        <f t="shared" si="68"/>
        <v>237</v>
      </c>
      <c r="O114">
        <f t="shared" si="69"/>
        <v>238</v>
      </c>
      <c r="P114">
        <f t="shared" si="69"/>
        <v>239</v>
      </c>
      <c r="Q114">
        <f t="shared" si="69"/>
        <v>240</v>
      </c>
      <c r="R114">
        <f t="shared" si="69"/>
        <v>241</v>
      </c>
      <c r="S114">
        <f t="shared" si="69"/>
        <v>242</v>
      </c>
      <c r="T114">
        <f t="shared" si="69"/>
        <v>243</v>
      </c>
      <c r="U114">
        <f t="shared" si="69"/>
        <v>244</v>
      </c>
      <c r="V114">
        <f t="shared" si="69"/>
        <v>245</v>
      </c>
      <c r="W114">
        <f t="shared" si="69"/>
        <v>246</v>
      </c>
      <c r="X114">
        <f t="shared" si="69"/>
        <v>247</v>
      </c>
      <c r="Y114">
        <f t="shared" si="69"/>
        <v>248</v>
      </c>
      <c r="Z114">
        <f t="shared" si="69"/>
        <v>249</v>
      </c>
      <c r="AA114">
        <f t="shared" si="69"/>
        <v>251</v>
      </c>
      <c r="AB114">
        <f t="shared" si="69"/>
        <v>253</v>
      </c>
      <c r="AC114">
        <f t="shared" si="69"/>
        <v>255</v>
      </c>
    </row>
    <row r="115" spans="1:29" x14ac:dyDescent="0.45">
      <c r="A115">
        <f t="shared" si="53"/>
        <v>6</v>
      </c>
      <c r="B115">
        <f t="shared" si="54"/>
        <v>8</v>
      </c>
      <c r="C115">
        <f t="shared" si="55"/>
        <v>129</v>
      </c>
      <c r="D115">
        <f t="shared" si="56"/>
        <v>257</v>
      </c>
      <c r="E115">
        <f>ROUNDDOWN((Tabelle1[[#This Row],[x4small]]-1)/16,0)*2-ROUNDDOWN((Tabelle1[[#This Row],[shift4smallzoom]]+Tabelle1[[#This Row],[shift4smallmove]])/16,0)*2</f>
        <v>16</v>
      </c>
      <c r="F115">
        <f t="shared" si="57"/>
        <v>32</v>
      </c>
      <c r="G115">
        <f>Tabelle1[[#This Row],[DstWord]]*2-(Tabelle1[[#This Row],[nrofwords]]-1)*2</f>
        <v>16</v>
      </c>
      <c r="H115">
        <f t="shared" si="58"/>
        <v>1</v>
      </c>
      <c r="I115">
        <f t="shared" si="64"/>
        <v>6</v>
      </c>
      <c r="J115">
        <f t="shared" si="59"/>
        <v>0</v>
      </c>
      <c r="K115">
        <f t="shared" si="67"/>
        <v>6</v>
      </c>
      <c r="L115">
        <f t="shared" si="60"/>
        <v>0</v>
      </c>
      <c r="M115">
        <f t="shared" si="61"/>
        <v>65520</v>
      </c>
      <c r="N115">
        <f t="shared" si="68"/>
        <v>257</v>
      </c>
      <c r="O115">
        <f t="shared" si="69"/>
        <v>258</v>
      </c>
      <c r="P115">
        <f t="shared" si="69"/>
        <v>259</v>
      </c>
      <c r="Q115">
        <f t="shared" si="69"/>
        <v>260</v>
      </c>
      <c r="R115">
        <f t="shared" si="69"/>
        <v>261</v>
      </c>
      <c r="S115">
        <f t="shared" si="69"/>
        <v>262</v>
      </c>
      <c r="T115">
        <f t="shared" si="69"/>
        <v>263</v>
      </c>
      <c r="U115">
        <f t="shared" si="69"/>
        <v>264</v>
      </c>
      <c r="V115">
        <f t="shared" si="69"/>
        <v>265</v>
      </c>
      <c r="W115">
        <f t="shared" si="69"/>
        <v>266</v>
      </c>
      <c r="X115">
        <f t="shared" si="69"/>
        <v>267</v>
      </c>
      <c r="Y115">
        <f t="shared" si="69"/>
        <v>268</v>
      </c>
      <c r="Z115">
        <f t="shared" si="69"/>
        <v>269</v>
      </c>
      <c r="AA115">
        <f t="shared" si="69"/>
        <v>271</v>
      </c>
      <c r="AB115">
        <f t="shared" si="69"/>
        <v>273</v>
      </c>
      <c r="AC115">
        <f t="shared" si="69"/>
        <v>275</v>
      </c>
    </row>
    <row r="116" spans="1:29" x14ac:dyDescent="0.45">
      <c r="A116">
        <f t="shared" si="53"/>
        <v>6</v>
      </c>
      <c r="B116">
        <f t="shared" si="54"/>
        <v>9</v>
      </c>
      <c r="C116">
        <f t="shared" si="55"/>
        <v>139</v>
      </c>
      <c r="D116">
        <f t="shared" si="56"/>
        <v>277</v>
      </c>
      <c r="E116">
        <f>ROUNDDOWN((Tabelle1[[#This Row],[x4small]]-1)/16,0)*2-ROUNDDOWN((Tabelle1[[#This Row],[shift4smallzoom]]+Tabelle1[[#This Row],[shift4smallmove]])/16,0)*2</f>
        <v>16</v>
      </c>
      <c r="F116">
        <f t="shared" si="57"/>
        <v>34</v>
      </c>
      <c r="G116">
        <f>Tabelle1[[#This Row],[DstWord]]*2-(Tabelle1[[#This Row],[nrofwords]]-1)*2</f>
        <v>16</v>
      </c>
      <c r="H116">
        <f t="shared" si="58"/>
        <v>2</v>
      </c>
      <c r="I116">
        <f t="shared" si="64"/>
        <v>6</v>
      </c>
      <c r="J116">
        <f t="shared" si="59"/>
        <v>6</v>
      </c>
      <c r="K116">
        <f t="shared" si="67"/>
        <v>12</v>
      </c>
      <c r="L116">
        <f t="shared" si="60"/>
        <v>12</v>
      </c>
      <c r="M116">
        <f t="shared" si="61"/>
        <v>65520</v>
      </c>
      <c r="N116">
        <f t="shared" si="68"/>
        <v>277</v>
      </c>
      <c r="O116">
        <f t="shared" si="69"/>
        <v>278</v>
      </c>
      <c r="P116">
        <f t="shared" si="69"/>
        <v>279</v>
      </c>
      <c r="Q116">
        <f t="shared" si="69"/>
        <v>280</v>
      </c>
      <c r="R116">
        <f t="shared" si="69"/>
        <v>281</v>
      </c>
      <c r="S116">
        <f t="shared" si="69"/>
        <v>282</v>
      </c>
      <c r="T116">
        <f t="shared" si="69"/>
        <v>283</v>
      </c>
      <c r="U116">
        <f t="shared" si="69"/>
        <v>284</v>
      </c>
      <c r="V116">
        <f t="shared" si="69"/>
        <v>285</v>
      </c>
      <c r="W116">
        <f t="shared" si="69"/>
        <v>286</v>
      </c>
      <c r="X116">
        <f t="shared" si="69"/>
        <v>287</v>
      </c>
      <c r="Y116">
        <f t="shared" si="69"/>
        <v>288</v>
      </c>
      <c r="Z116">
        <f t="shared" si="69"/>
        <v>289</v>
      </c>
      <c r="AA116">
        <f t="shared" si="69"/>
        <v>291</v>
      </c>
      <c r="AB116">
        <f t="shared" si="69"/>
        <v>293</v>
      </c>
      <c r="AC116">
        <f t="shared" si="69"/>
        <v>295</v>
      </c>
    </row>
    <row r="117" spans="1:29" x14ac:dyDescent="0.45">
      <c r="A117">
        <f t="shared" si="53"/>
        <v>6</v>
      </c>
      <c r="B117">
        <f t="shared" si="54"/>
        <v>10</v>
      </c>
      <c r="C117">
        <f t="shared" si="55"/>
        <v>149</v>
      </c>
      <c r="D117">
        <f t="shared" si="56"/>
        <v>297</v>
      </c>
      <c r="E117">
        <f>ROUNDDOWN((Tabelle1[[#This Row],[x4small]]-1)/16,0)*2-ROUNDDOWN((Tabelle1[[#This Row],[shift4smallzoom]]+Tabelle1[[#This Row],[shift4smallmove]])/16,0)*2</f>
        <v>16</v>
      </c>
      <c r="F117">
        <f t="shared" si="57"/>
        <v>36</v>
      </c>
      <c r="G117">
        <f>Tabelle1[[#This Row],[DstWord]]*2-(Tabelle1[[#This Row],[nrofwords]]-1)*2</f>
        <v>18</v>
      </c>
      <c r="H117">
        <f t="shared" si="58"/>
        <v>2</v>
      </c>
      <c r="I117">
        <f t="shared" si="64"/>
        <v>6</v>
      </c>
      <c r="J117">
        <f t="shared" si="59"/>
        <v>12</v>
      </c>
      <c r="K117">
        <f t="shared" si="67"/>
        <v>2</v>
      </c>
      <c r="L117">
        <f t="shared" si="60"/>
        <v>8</v>
      </c>
      <c r="M117">
        <f t="shared" si="61"/>
        <v>65520</v>
      </c>
      <c r="N117">
        <f t="shared" si="68"/>
        <v>297</v>
      </c>
      <c r="O117">
        <f t="shared" si="69"/>
        <v>298</v>
      </c>
      <c r="P117">
        <f t="shared" si="69"/>
        <v>299</v>
      </c>
      <c r="Q117">
        <f t="shared" si="69"/>
        <v>300</v>
      </c>
      <c r="R117">
        <f t="shared" si="69"/>
        <v>301</v>
      </c>
      <c r="S117">
        <f t="shared" si="69"/>
        <v>302</v>
      </c>
      <c r="T117">
        <f t="shared" si="69"/>
        <v>303</v>
      </c>
      <c r="U117">
        <f t="shared" si="69"/>
        <v>304</v>
      </c>
      <c r="V117">
        <f t="shared" si="69"/>
        <v>305</v>
      </c>
      <c r="W117">
        <f t="shared" si="69"/>
        <v>306</v>
      </c>
      <c r="X117">
        <f t="shared" si="69"/>
        <v>307</v>
      </c>
      <c r="Y117">
        <f t="shared" si="69"/>
        <v>308</v>
      </c>
      <c r="Z117">
        <f t="shared" si="69"/>
        <v>309</v>
      </c>
      <c r="AA117">
        <f t="shared" si="69"/>
        <v>311</v>
      </c>
      <c r="AB117">
        <f t="shared" si="69"/>
        <v>313</v>
      </c>
      <c r="AC117">
        <f t="shared" si="69"/>
        <v>315</v>
      </c>
    </row>
    <row r="118" spans="1:29" x14ac:dyDescent="0.45">
      <c r="A118">
        <f t="shared" si="53"/>
        <v>6</v>
      </c>
      <c r="B118">
        <f t="shared" si="54"/>
        <v>11</v>
      </c>
      <c r="C118">
        <f t="shared" si="55"/>
        <v>159</v>
      </c>
      <c r="D118">
        <f t="shared" si="56"/>
        <v>317</v>
      </c>
      <c r="E118">
        <f>ROUNDDOWN((Tabelle1[[#This Row],[x4small]]-1)/16,0)*2-ROUNDDOWN((Tabelle1[[#This Row],[shift4smallzoom]]+Tabelle1[[#This Row],[shift4smallmove]])/16,0)*2</f>
        <v>18</v>
      </c>
      <c r="F118">
        <f t="shared" si="57"/>
        <v>38</v>
      </c>
      <c r="G118">
        <f>Tabelle1[[#This Row],[DstWord]]*2-(Tabelle1[[#This Row],[nrofwords]]-1)*2</f>
        <v>20</v>
      </c>
      <c r="H118">
        <f t="shared" si="58"/>
        <v>2</v>
      </c>
      <c r="I118">
        <f t="shared" si="64"/>
        <v>6</v>
      </c>
      <c r="J118">
        <f t="shared" si="59"/>
        <v>2</v>
      </c>
      <c r="K118">
        <f t="shared" si="67"/>
        <v>8</v>
      </c>
      <c r="L118">
        <f t="shared" si="60"/>
        <v>4</v>
      </c>
      <c r="M118">
        <f t="shared" si="61"/>
        <v>65520</v>
      </c>
      <c r="N118">
        <f t="shared" si="68"/>
        <v>317</v>
      </c>
      <c r="O118">
        <f t="shared" si="69"/>
        <v>318</v>
      </c>
      <c r="P118">
        <f t="shared" si="69"/>
        <v>319</v>
      </c>
      <c r="Q118">
        <f t="shared" si="69"/>
        <v>320</v>
      </c>
      <c r="R118">
        <f t="shared" si="69"/>
        <v>321</v>
      </c>
      <c r="S118">
        <f t="shared" si="69"/>
        <v>322</v>
      </c>
      <c r="T118">
        <f t="shared" si="69"/>
        <v>323</v>
      </c>
      <c r="U118">
        <f t="shared" si="69"/>
        <v>324</v>
      </c>
      <c r="V118">
        <f t="shared" si="69"/>
        <v>325</v>
      </c>
      <c r="W118">
        <f t="shared" si="69"/>
        <v>326</v>
      </c>
      <c r="X118">
        <f t="shared" si="69"/>
        <v>327</v>
      </c>
      <c r="Y118">
        <f t="shared" si="69"/>
        <v>328</v>
      </c>
      <c r="Z118">
        <f t="shared" si="69"/>
        <v>329</v>
      </c>
      <c r="AA118">
        <f t="shared" si="69"/>
        <v>331</v>
      </c>
      <c r="AB118">
        <f t="shared" si="69"/>
        <v>333</v>
      </c>
      <c r="AC118">
        <f t="shared" si="69"/>
        <v>335</v>
      </c>
    </row>
    <row r="119" spans="1:29" x14ac:dyDescent="0.45">
      <c r="A119">
        <f t="shared" si="53"/>
        <v>6</v>
      </c>
      <c r="B119">
        <f t="shared" si="54"/>
        <v>12</v>
      </c>
      <c r="C119">
        <f t="shared" si="55"/>
        <v>169</v>
      </c>
      <c r="D119">
        <f t="shared" si="56"/>
        <v>337</v>
      </c>
      <c r="E119">
        <f>ROUNDDOWN((Tabelle1[[#This Row],[x4small]]-1)/16,0)*2-ROUNDDOWN((Tabelle1[[#This Row],[shift4smallzoom]]+Tabelle1[[#This Row],[shift4smallmove]])/16,0)*2</f>
        <v>20</v>
      </c>
      <c r="F119">
        <f t="shared" si="57"/>
        <v>42</v>
      </c>
      <c r="G119">
        <f>Tabelle1[[#This Row],[DstWord]]*2-(Tabelle1[[#This Row],[nrofwords]]-1)*2</f>
        <v>24</v>
      </c>
      <c r="H119">
        <f t="shared" si="58"/>
        <v>1</v>
      </c>
      <c r="I119">
        <f t="shared" si="64"/>
        <v>6</v>
      </c>
      <c r="J119">
        <f t="shared" si="59"/>
        <v>8</v>
      </c>
      <c r="K119">
        <f t="shared" si="67"/>
        <v>14</v>
      </c>
      <c r="L119">
        <f t="shared" si="60"/>
        <v>0</v>
      </c>
      <c r="M119">
        <f t="shared" si="61"/>
        <v>65520</v>
      </c>
      <c r="N119">
        <f t="shared" si="68"/>
        <v>337</v>
      </c>
      <c r="O119">
        <f t="shared" si="69"/>
        <v>338</v>
      </c>
      <c r="P119">
        <f t="shared" si="69"/>
        <v>339</v>
      </c>
      <c r="Q119">
        <f t="shared" si="69"/>
        <v>340</v>
      </c>
      <c r="R119">
        <f t="shared" si="69"/>
        <v>341</v>
      </c>
      <c r="S119">
        <f t="shared" si="69"/>
        <v>342</v>
      </c>
      <c r="T119">
        <f t="shared" si="69"/>
        <v>343</v>
      </c>
      <c r="U119">
        <f t="shared" si="69"/>
        <v>344</v>
      </c>
      <c r="V119">
        <f t="shared" si="69"/>
        <v>345</v>
      </c>
      <c r="W119">
        <f t="shared" si="69"/>
        <v>346</v>
      </c>
      <c r="X119">
        <f t="shared" si="69"/>
        <v>347</v>
      </c>
      <c r="Y119">
        <f t="shared" si="69"/>
        <v>348</v>
      </c>
      <c r="Z119">
        <f t="shared" si="69"/>
        <v>317</v>
      </c>
      <c r="AA119">
        <f t="shared" si="69"/>
        <v>319</v>
      </c>
      <c r="AB119">
        <f t="shared" si="69"/>
        <v>321</v>
      </c>
      <c r="AC119">
        <f t="shared" si="69"/>
        <v>323</v>
      </c>
    </row>
    <row r="120" spans="1:29" x14ac:dyDescent="0.45">
      <c r="A120">
        <f t="shared" si="53"/>
        <v>6</v>
      </c>
      <c r="B120">
        <f t="shared" si="54"/>
        <v>13</v>
      </c>
      <c r="C120">
        <f t="shared" si="55"/>
        <v>179</v>
      </c>
      <c r="D120">
        <f t="shared" si="56"/>
        <v>357</v>
      </c>
      <c r="E120">
        <f>ROUNDDOWN((Tabelle1[[#This Row],[x4small]]-1)/16,0)*2-ROUNDDOWN((Tabelle1[[#This Row],[shift4smallzoom]]+Tabelle1[[#This Row],[shift4smallmove]])/16,0)*2</f>
        <v>20</v>
      </c>
      <c r="F120">
        <f t="shared" si="57"/>
        <v>44</v>
      </c>
      <c r="G120">
        <f>Tabelle1[[#This Row],[DstWord]]*2-(Tabelle1[[#This Row],[nrofwords]]-1)*2</f>
        <v>24</v>
      </c>
      <c r="H120">
        <f t="shared" si="58"/>
        <v>2</v>
      </c>
      <c r="I120">
        <f t="shared" si="64"/>
        <v>6</v>
      </c>
      <c r="J120">
        <f t="shared" si="59"/>
        <v>14</v>
      </c>
      <c r="K120">
        <f t="shared" si="67"/>
        <v>4</v>
      </c>
      <c r="L120">
        <f t="shared" si="60"/>
        <v>12</v>
      </c>
      <c r="M120">
        <f t="shared" si="61"/>
        <v>65520</v>
      </c>
      <c r="N120">
        <f t="shared" si="68"/>
        <v>357</v>
      </c>
      <c r="O120">
        <f t="shared" si="69"/>
        <v>358</v>
      </c>
      <c r="P120">
        <f t="shared" si="69"/>
        <v>359</v>
      </c>
      <c r="Q120">
        <f t="shared" si="69"/>
        <v>360</v>
      </c>
      <c r="R120">
        <f t="shared" si="69"/>
        <v>361</v>
      </c>
      <c r="S120">
        <f t="shared" si="69"/>
        <v>362</v>
      </c>
      <c r="T120">
        <f t="shared" si="69"/>
        <v>363</v>
      </c>
      <c r="U120">
        <f t="shared" si="69"/>
        <v>364</v>
      </c>
      <c r="V120">
        <f t="shared" si="69"/>
        <v>365</v>
      </c>
      <c r="W120">
        <f t="shared" si="69"/>
        <v>366</v>
      </c>
      <c r="X120">
        <f t="shared" si="69"/>
        <v>367</v>
      </c>
      <c r="Y120">
        <f t="shared" si="69"/>
        <v>368</v>
      </c>
      <c r="Z120">
        <f t="shared" si="69"/>
        <v>369</v>
      </c>
      <c r="AA120">
        <f t="shared" si="69"/>
        <v>371</v>
      </c>
      <c r="AB120">
        <f t="shared" si="69"/>
        <v>373</v>
      </c>
      <c r="AC120">
        <f t="shared" si="69"/>
        <v>375</v>
      </c>
    </row>
    <row r="121" spans="1:29" x14ac:dyDescent="0.45">
      <c r="A121">
        <f t="shared" si="53"/>
        <v>6</v>
      </c>
      <c r="B121">
        <f t="shared" si="54"/>
        <v>14</v>
      </c>
      <c r="C121">
        <f t="shared" si="55"/>
        <v>189</v>
      </c>
      <c r="D121">
        <f t="shared" si="56"/>
        <v>377</v>
      </c>
      <c r="E121">
        <f>ROUNDDOWN((Tabelle1[[#This Row],[x4small]]-1)/16,0)*2-ROUNDDOWN((Tabelle1[[#This Row],[shift4smallzoom]]+Tabelle1[[#This Row],[shift4smallmove]])/16,0)*2</f>
        <v>22</v>
      </c>
      <c r="F121">
        <f t="shared" si="57"/>
        <v>46</v>
      </c>
      <c r="G121">
        <f>Tabelle1[[#This Row],[DstWord]]*2-(Tabelle1[[#This Row],[nrofwords]]-1)*2</f>
        <v>26</v>
      </c>
      <c r="H121">
        <f t="shared" si="58"/>
        <v>2</v>
      </c>
      <c r="I121">
        <f t="shared" si="64"/>
        <v>6</v>
      </c>
      <c r="J121">
        <f t="shared" si="59"/>
        <v>4</v>
      </c>
      <c r="K121">
        <f t="shared" si="67"/>
        <v>10</v>
      </c>
      <c r="L121">
        <f t="shared" si="60"/>
        <v>8</v>
      </c>
      <c r="M121">
        <f t="shared" si="61"/>
        <v>65520</v>
      </c>
      <c r="N121">
        <f t="shared" si="68"/>
        <v>377</v>
      </c>
      <c r="O121">
        <f t="shared" si="69"/>
        <v>378</v>
      </c>
      <c r="P121">
        <f t="shared" si="69"/>
        <v>379</v>
      </c>
      <c r="Q121">
        <f t="shared" si="69"/>
        <v>380</v>
      </c>
      <c r="R121">
        <f t="shared" si="69"/>
        <v>381</v>
      </c>
      <c r="S121">
        <f t="shared" si="69"/>
        <v>382</v>
      </c>
      <c r="T121">
        <f t="shared" si="69"/>
        <v>383</v>
      </c>
      <c r="U121">
        <f t="shared" si="69"/>
        <v>384</v>
      </c>
      <c r="V121">
        <f t="shared" si="69"/>
        <v>385</v>
      </c>
      <c r="W121">
        <f t="shared" si="69"/>
        <v>386</v>
      </c>
      <c r="X121">
        <f t="shared" si="69"/>
        <v>387</v>
      </c>
      <c r="Y121">
        <f t="shared" si="69"/>
        <v>388</v>
      </c>
      <c r="Z121">
        <f t="shared" si="69"/>
        <v>389</v>
      </c>
      <c r="AA121">
        <f t="shared" si="69"/>
        <v>391</v>
      </c>
      <c r="AB121">
        <f t="shared" si="69"/>
        <v>393</v>
      </c>
      <c r="AC121">
        <f t="shared" si="69"/>
        <v>395</v>
      </c>
    </row>
    <row r="122" spans="1:29" x14ac:dyDescent="0.45">
      <c r="A122">
        <f t="shared" si="53"/>
        <v>6</v>
      </c>
      <c r="B122">
        <f t="shared" si="54"/>
        <v>15</v>
      </c>
      <c r="C122">
        <f t="shared" si="55"/>
        <v>199</v>
      </c>
      <c r="D122">
        <f t="shared" si="56"/>
        <v>397</v>
      </c>
      <c r="E122">
        <f>ROUNDDOWN((Tabelle1[[#This Row],[x4small]]-1)/16,0)*2-ROUNDDOWN((Tabelle1[[#This Row],[shift4smallzoom]]+Tabelle1[[#This Row],[shift4smallmove]])/16,0)*2</f>
        <v>22</v>
      </c>
      <c r="F122">
        <f t="shared" si="57"/>
        <v>48</v>
      </c>
      <c r="G122">
        <f>Tabelle1[[#This Row],[DstWord]]*2-(Tabelle1[[#This Row],[nrofwords]]-1)*2</f>
        <v>28</v>
      </c>
      <c r="H122">
        <f t="shared" si="58"/>
        <v>2</v>
      </c>
      <c r="I122">
        <f t="shared" si="64"/>
        <v>6</v>
      </c>
      <c r="J122">
        <f t="shared" si="59"/>
        <v>10</v>
      </c>
      <c r="K122">
        <f t="shared" si="67"/>
        <v>0</v>
      </c>
      <c r="L122">
        <f t="shared" si="60"/>
        <v>4</v>
      </c>
      <c r="M122">
        <f t="shared" si="61"/>
        <v>65520</v>
      </c>
      <c r="N122">
        <f t="shared" si="68"/>
        <v>397</v>
      </c>
      <c r="O122">
        <f t="shared" si="69"/>
        <v>398</v>
      </c>
      <c r="P122">
        <f t="shared" si="69"/>
        <v>399</v>
      </c>
      <c r="Q122">
        <f t="shared" si="69"/>
        <v>400</v>
      </c>
      <c r="R122">
        <f t="shared" si="69"/>
        <v>401</v>
      </c>
      <c r="S122">
        <f t="shared" si="69"/>
        <v>402</v>
      </c>
      <c r="T122">
        <f t="shared" si="69"/>
        <v>403</v>
      </c>
      <c r="U122">
        <f t="shared" si="69"/>
        <v>404</v>
      </c>
      <c r="V122">
        <f t="shared" si="69"/>
        <v>405</v>
      </c>
      <c r="W122">
        <f t="shared" si="69"/>
        <v>406</v>
      </c>
      <c r="X122">
        <f t="shared" si="69"/>
        <v>407</v>
      </c>
      <c r="Y122">
        <f t="shared" si="69"/>
        <v>408</v>
      </c>
      <c r="Z122">
        <f t="shared" si="69"/>
        <v>409</v>
      </c>
      <c r="AA122">
        <f t="shared" si="69"/>
        <v>411</v>
      </c>
      <c r="AB122">
        <f t="shared" si="69"/>
        <v>413</v>
      </c>
      <c r="AC122">
        <f t="shared" si="69"/>
        <v>415</v>
      </c>
    </row>
    <row r="123" spans="1:29" x14ac:dyDescent="0.45">
      <c r="A123">
        <f t="shared" si="53"/>
        <v>6</v>
      </c>
      <c r="B123">
        <f t="shared" si="54"/>
        <v>16</v>
      </c>
      <c r="C123">
        <f t="shared" si="55"/>
        <v>209</v>
      </c>
      <c r="D123">
        <f t="shared" si="56"/>
        <v>417</v>
      </c>
      <c r="E123">
        <f>ROUNDDOWN((Tabelle1[[#This Row],[x4small]]-1)/16,0)*2-ROUNDDOWN((Tabelle1[[#This Row],[shift4smallzoom]]+Tabelle1[[#This Row],[shift4smallmove]])/16,0)*2</f>
        <v>26</v>
      </c>
      <c r="F123">
        <f t="shared" si="57"/>
        <v>52</v>
      </c>
      <c r="G123">
        <f>Tabelle1[[#This Row],[DstWord]]*2-(Tabelle1[[#This Row],[nrofwords]]-1)*2</f>
        <v>32</v>
      </c>
      <c r="H123">
        <f t="shared" si="58"/>
        <v>1</v>
      </c>
      <c r="I123">
        <f t="shared" si="64"/>
        <v>6</v>
      </c>
      <c r="J123">
        <f t="shared" si="59"/>
        <v>0</v>
      </c>
      <c r="K123">
        <f t="shared" si="67"/>
        <v>6</v>
      </c>
      <c r="L123">
        <f t="shared" si="60"/>
        <v>0</v>
      </c>
      <c r="M123">
        <f t="shared" si="61"/>
        <v>65520</v>
      </c>
      <c r="N123">
        <f t="shared" si="68"/>
        <v>417</v>
      </c>
      <c r="O123">
        <f t="shared" si="69"/>
        <v>418</v>
      </c>
      <c r="P123">
        <f t="shared" si="69"/>
        <v>419</v>
      </c>
      <c r="Q123">
        <f t="shared" si="69"/>
        <v>420</v>
      </c>
      <c r="R123">
        <f t="shared" si="69"/>
        <v>421</v>
      </c>
      <c r="S123">
        <f t="shared" si="69"/>
        <v>422</v>
      </c>
      <c r="T123">
        <f t="shared" si="69"/>
        <v>423</v>
      </c>
      <c r="U123">
        <f t="shared" si="69"/>
        <v>424</v>
      </c>
      <c r="V123">
        <f t="shared" si="69"/>
        <v>425</v>
      </c>
      <c r="W123">
        <f t="shared" si="69"/>
        <v>426</v>
      </c>
      <c r="X123">
        <f t="shared" si="69"/>
        <v>427</v>
      </c>
      <c r="Y123">
        <f t="shared" si="69"/>
        <v>428</v>
      </c>
      <c r="Z123">
        <f t="shared" si="69"/>
        <v>429</v>
      </c>
      <c r="AA123">
        <f t="shared" si="69"/>
        <v>431</v>
      </c>
      <c r="AB123">
        <f t="shared" si="69"/>
        <v>433</v>
      </c>
      <c r="AC123">
        <f t="shared" si="69"/>
        <v>435</v>
      </c>
    </row>
    <row r="124" spans="1:29" x14ac:dyDescent="0.45">
      <c r="A124">
        <f t="shared" si="53"/>
        <v>6</v>
      </c>
      <c r="B124">
        <f t="shared" si="54"/>
        <v>17</v>
      </c>
      <c r="C124">
        <f t="shared" si="55"/>
        <v>219</v>
      </c>
      <c r="D124">
        <f t="shared" si="56"/>
        <v>437</v>
      </c>
      <c r="E124">
        <f>ROUNDDOWN((Tabelle1[[#This Row],[x4small]]-1)/16,0)*2-ROUNDDOWN((Tabelle1[[#This Row],[shift4smallzoom]]+Tabelle1[[#This Row],[shift4smallmove]])/16,0)*2</f>
        <v>26</v>
      </c>
      <c r="F124">
        <f t="shared" si="57"/>
        <v>54</v>
      </c>
      <c r="G124">
        <f>Tabelle1[[#This Row],[DstWord]]*2-(Tabelle1[[#This Row],[nrofwords]]-1)*2</f>
        <v>32</v>
      </c>
      <c r="H124">
        <f t="shared" si="58"/>
        <v>2</v>
      </c>
      <c r="I124">
        <f t="shared" si="64"/>
        <v>6</v>
      </c>
      <c r="J124">
        <f t="shared" si="59"/>
        <v>6</v>
      </c>
      <c r="K124">
        <f t="shared" si="67"/>
        <v>12</v>
      </c>
      <c r="L124">
        <f t="shared" si="60"/>
        <v>12</v>
      </c>
      <c r="M124">
        <f t="shared" si="61"/>
        <v>65520</v>
      </c>
      <c r="N124">
        <f t="shared" si="68"/>
        <v>437</v>
      </c>
      <c r="O124">
        <f t="shared" si="69"/>
        <v>438</v>
      </c>
      <c r="P124">
        <f t="shared" si="69"/>
        <v>439</v>
      </c>
      <c r="Q124">
        <f t="shared" si="69"/>
        <v>440</v>
      </c>
      <c r="R124">
        <f t="shared" si="69"/>
        <v>441</v>
      </c>
      <c r="S124">
        <f t="shared" si="69"/>
        <v>442</v>
      </c>
      <c r="T124">
        <f t="shared" si="69"/>
        <v>443</v>
      </c>
      <c r="U124">
        <f t="shared" si="69"/>
        <v>444</v>
      </c>
      <c r="V124">
        <f t="shared" si="69"/>
        <v>445</v>
      </c>
      <c r="W124">
        <f t="shared" si="69"/>
        <v>446</v>
      </c>
      <c r="X124">
        <f t="shared" si="69"/>
        <v>447</v>
      </c>
      <c r="Y124">
        <f t="shared" si="69"/>
        <v>448</v>
      </c>
      <c r="Z124">
        <f t="shared" si="69"/>
        <v>449</v>
      </c>
      <c r="AA124">
        <f t="shared" si="69"/>
        <v>451</v>
      </c>
      <c r="AB124">
        <f t="shared" si="69"/>
        <v>453</v>
      </c>
      <c r="AC124">
        <f t="shared" si="69"/>
        <v>455</v>
      </c>
    </row>
    <row r="125" spans="1:29" x14ac:dyDescent="0.45">
      <c r="A125">
        <f t="shared" si="53"/>
        <v>6</v>
      </c>
      <c r="B125">
        <f t="shared" si="54"/>
        <v>18</v>
      </c>
      <c r="C125">
        <f t="shared" si="55"/>
        <v>229</v>
      </c>
      <c r="D125">
        <f t="shared" si="56"/>
        <v>457</v>
      </c>
      <c r="E125">
        <f>ROUNDDOWN((Tabelle1[[#This Row],[x4small]]-1)/16,0)*2-ROUNDDOWN((Tabelle1[[#This Row],[shift4smallzoom]]+Tabelle1[[#This Row],[shift4smallmove]])/16,0)*2</f>
        <v>26</v>
      </c>
      <c r="F125">
        <f t="shared" si="57"/>
        <v>56</v>
      </c>
      <c r="G125">
        <f>Tabelle1[[#This Row],[DstWord]]*2-(Tabelle1[[#This Row],[nrofwords]]-1)*2</f>
        <v>34</v>
      </c>
      <c r="H125">
        <f t="shared" si="58"/>
        <v>2</v>
      </c>
      <c r="I125">
        <f t="shared" si="64"/>
        <v>6</v>
      </c>
      <c r="J125">
        <f t="shared" si="59"/>
        <v>12</v>
      </c>
      <c r="K125">
        <f t="shared" si="67"/>
        <v>2</v>
      </c>
      <c r="L125">
        <f t="shared" si="60"/>
        <v>8</v>
      </c>
      <c r="M125">
        <f t="shared" si="61"/>
        <v>65520</v>
      </c>
      <c r="N125">
        <f t="shared" si="68"/>
        <v>457</v>
      </c>
      <c r="O125">
        <f t="shared" si="69"/>
        <v>458</v>
      </c>
      <c r="P125">
        <f t="shared" si="69"/>
        <v>459</v>
      </c>
      <c r="Q125">
        <f t="shared" si="69"/>
        <v>460</v>
      </c>
      <c r="R125">
        <f t="shared" si="69"/>
        <v>461</v>
      </c>
      <c r="S125">
        <f t="shared" si="69"/>
        <v>462</v>
      </c>
      <c r="T125">
        <f t="shared" si="69"/>
        <v>463</v>
      </c>
      <c r="U125">
        <f t="shared" si="69"/>
        <v>464</v>
      </c>
      <c r="V125">
        <f t="shared" si="69"/>
        <v>465</v>
      </c>
      <c r="W125">
        <f t="shared" si="69"/>
        <v>466</v>
      </c>
      <c r="X125">
        <f t="shared" si="69"/>
        <v>467</v>
      </c>
      <c r="Y125">
        <f t="shared" si="69"/>
        <v>468</v>
      </c>
      <c r="Z125">
        <f t="shared" si="69"/>
        <v>469</v>
      </c>
      <c r="AA125">
        <f t="shared" si="69"/>
        <v>471</v>
      </c>
      <c r="AB125">
        <f t="shared" si="69"/>
        <v>473</v>
      </c>
      <c r="AC125">
        <f t="shared" si="69"/>
        <v>475</v>
      </c>
    </row>
    <row r="126" spans="1:29" x14ac:dyDescent="0.45">
      <c r="A126">
        <f t="shared" si="53"/>
        <v>6</v>
      </c>
      <c r="B126">
        <f t="shared" si="54"/>
        <v>19</v>
      </c>
      <c r="C126">
        <f t="shared" si="55"/>
        <v>239</v>
      </c>
      <c r="D126">
        <f t="shared" si="56"/>
        <v>477</v>
      </c>
      <c r="E126">
        <f>ROUNDDOWN((Tabelle1[[#This Row],[x4small]]-1)/16,0)*2-ROUNDDOWN((Tabelle1[[#This Row],[shift4smallzoom]]+Tabelle1[[#This Row],[shift4smallmove]])/16,0)*2</f>
        <v>28</v>
      </c>
      <c r="F126">
        <f t="shared" si="57"/>
        <v>58</v>
      </c>
      <c r="G126">
        <f>Tabelle1[[#This Row],[DstWord]]*2-(Tabelle1[[#This Row],[nrofwords]]-1)*2</f>
        <v>36</v>
      </c>
      <c r="H126">
        <f t="shared" si="58"/>
        <v>2</v>
      </c>
      <c r="I126">
        <f t="shared" si="64"/>
        <v>6</v>
      </c>
      <c r="J126">
        <f t="shared" si="59"/>
        <v>2</v>
      </c>
      <c r="K126">
        <f t="shared" si="67"/>
        <v>8</v>
      </c>
      <c r="L126">
        <f t="shared" si="60"/>
        <v>4</v>
      </c>
      <c r="M126">
        <f t="shared" si="61"/>
        <v>65520</v>
      </c>
      <c r="N126">
        <f t="shared" si="68"/>
        <v>477</v>
      </c>
      <c r="O126">
        <f t="shared" ref="O126:AC141" si="70">IF(_xlfn.BITAND($M126,POWER(2,O$1))&gt;0,$F126*8+(15-O$1)+1-$L126+IF($H126&gt;1,16,0),$E126*16+(15-O$1)*2+1-$K126*2++IF($H126&gt;1,32,0))</f>
        <v>478</v>
      </c>
      <c r="P126">
        <f t="shared" si="70"/>
        <v>479</v>
      </c>
      <c r="Q126">
        <f t="shared" si="70"/>
        <v>480</v>
      </c>
      <c r="R126">
        <f t="shared" si="70"/>
        <v>481</v>
      </c>
      <c r="S126">
        <f t="shared" si="70"/>
        <v>482</v>
      </c>
      <c r="T126">
        <f t="shared" si="70"/>
        <v>483</v>
      </c>
      <c r="U126">
        <f t="shared" si="70"/>
        <v>484</v>
      </c>
      <c r="V126">
        <f t="shared" si="70"/>
        <v>485</v>
      </c>
      <c r="W126">
        <f t="shared" si="70"/>
        <v>486</v>
      </c>
      <c r="X126">
        <f t="shared" si="70"/>
        <v>487</v>
      </c>
      <c r="Y126">
        <f t="shared" si="70"/>
        <v>488</v>
      </c>
      <c r="Z126">
        <f t="shared" si="70"/>
        <v>489</v>
      </c>
      <c r="AA126">
        <f t="shared" si="70"/>
        <v>491</v>
      </c>
      <c r="AB126">
        <f t="shared" si="70"/>
        <v>493</v>
      </c>
      <c r="AC126">
        <f t="shared" si="70"/>
        <v>495</v>
      </c>
    </row>
    <row r="127" spans="1:29" x14ac:dyDescent="0.45">
      <c r="A127">
        <f t="shared" ref="A127:A170" si="71">A126+ROUNDDOWN(B126/21,0)</f>
        <v>6</v>
      </c>
      <c r="B127">
        <f t="shared" ref="B127:B170" si="72">MOD(-1+B126+1,21)+1</f>
        <v>20</v>
      </c>
      <c r="C127">
        <f t="shared" ref="C127:C170" si="73">ROUNDUP(D127/2,0)</f>
        <v>249</v>
      </c>
      <c r="D127">
        <f t="shared" ref="D127:D170" si="74">7+22*($A127-1)+(32-I127*2)*($B127-1)</f>
        <v>497</v>
      </c>
      <c r="E127">
        <f>ROUNDDOWN((Tabelle1[[#This Row],[x4small]]-1)/16,0)*2-ROUNDDOWN((Tabelle1[[#This Row],[shift4smallzoom]]+Tabelle1[[#This Row],[shift4smallmove]])/16,0)*2</f>
        <v>30</v>
      </c>
      <c r="F127">
        <f t="shared" ref="F127:F170" si="75">ROUNDDOWN((D127-1)/16,0)*2</f>
        <v>62</v>
      </c>
      <c r="G127">
        <f>Tabelle1[[#This Row],[DstWord]]*2-(Tabelle1[[#This Row],[nrofwords]]-1)*2</f>
        <v>40</v>
      </c>
      <c r="H127">
        <f t="shared" ref="H127:H170" si="76">IF(L127&gt;0,2,1)</f>
        <v>1</v>
      </c>
      <c r="I127">
        <f t="shared" si="64"/>
        <v>6</v>
      </c>
      <c r="J127">
        <f t="shared" ref="J127:J170" si="77">MOD(16-MOD((C127-1),16),16)</f>
        <v>8</v>
      </c>
      <c r="K127">
        <f t="shared" si="67"/>
        <v>14</v>
      </c>
      <c r="L127">
        <f t="shared" ref="L127:L170" si="78">MOD(16-MOD((D127-1),16),16)</f>
        <v>0</v>
      </c>
      <c r="M127">
        <f t="shared" ref="M127:M170" si="79">POWER(2,16)-POWER(2,16-I127*2)</f>
        <v>65520</v>
      </c>
      <c r="N127">
        <f t="shared" si="68"/>
        <v>497</v>
      </c>
      <c r="O127">
        <f t="shared" si="70"/>
        <v>498</v>
      </c>
      <c r="P127">
        <f t="shared" si="70"/>
        <v>499</v>
      </c>
      <c r="Q127">
        <f t="shared" si="70"/>
        <v>500</v>
      </c>
      <c r="R127">
        <f t="shared" si="70"/>
        <v>501</v>
      </c>
      <c r="S127">
        <f t="shared" si="70"/>
        <v>502</v>
      </c>
      <c r="T127">
        <f t="shared" si="70"/>
        <v>503</v>
      </c>
      <c r="U127">
        <f t="shared" si="70"/>
        <v>504</v>
      </c>
      <c r="V127">
        <f t="shared" si="70"/>
        <v>505</v>
      </c>
      <c r="W127">
        <f t="shared" si="70"/>
        <v>506</v>
      </c>
      <c r="X127">
        <f t="shared" si="70"/>
        <v>507</v>
      </c>
      <c r="Y127">
        <f t="shared" si="70"/>
        <v>508</v>
      </c>
      <c r="Z127">
        <f t="shared" si="70"/>
        <v>477</v>
      </c>
      <c r="AA127">
        <f t="shared" si="70"/>
        <v>479</v>
      </c>
      <c r="AB127">
        <f t="shared" si="70"/>
        <v>481</v>
      </c>
      <c r="AC127">
        <f t="shared" si="70"/>
        <v>483</v>
      </c>
    </row>
    <row r="128" spans="1:29" x14ac:dyDescent="0.45">
      <c r="A128">
        <f t="shared" si="71"/>
        <v>6</v>
      </c>
      <c r="B128">
        <f t="shared" si="72"/>
        <v>21</v>
      </c>
      <c r="C128">
        <f t="shared" si="73"/>
        <v>259</v>
      </c>
      <c r="D128">
        <f t="shared" si="74"/>
        <v>517</v>
      </c>
      <c r="E128">
        <f>ROUNDDOWN((Tabelle1[[#This Row],[x4small]]-1)/16,0)*2-ROUNDDOWN((Tabelle1[[#This Row],[shift4smallzoom]]+Tabelle1[[#This Row],[shift4smallmove]])/16,0)*2</f>
        <v>30</v>
      </c>
      <c r="F128">
        <f t="shared" si="75"/>
        <v>64</v>
      </c>
      <c r="G128">
        <f>Tabelle1[[#This Row],[DstWord]]*2-(Tabelle1[[#This Row],[nrofwords]]-1)*2</f>
        <v>40</v>
      </c>
      <c r="H128">
        <f t="shared" si="76"/>
        <v>2</v>
      </c>
      <c r="I128">
        <f t="shared" si="64"/>
        <v>6</v>
      </c>
      <c r="J128">
        <f t="shared" si="77"/>
        <v>14</v>
      </c>
      <c r="K128">
        <f t="shared" si="67"/>
        <v>4</v>
      </c>
      <c r="L128">
        <f t="shared" si="78"/>
        <v>12</v>
      </c>
      <c r="M128">
        <f t="shared" si="79"/>
        <v>65520</v>
      </c>
      <c r="N128">
        <f t="shared" si="68"/>
        <v>517</v>
      </c>
      <c r="O128">
        <f t="shared" si="70"/>
        <v>518</v>
      </c>
      <c r="P128">
        <f t="shared" si="70"/>
        <v>519</v>
      </c>
      <c r="Q128">
        <f t="shared" si="70"/>
        <v>520</v>
      </c>
      <c r="R128">
        <f t="shared" si="70"/>
        <v>521</v>
      </c>
      <c r="S128">
        <f t="shared" si="70"/>
        <v>522</v>
      </c>
      <c r="T128">
        <f t="shared" si="70"/>
        <v>523</v>
      </c>
      <c r="U128">
        <f t="shared" si="70"/>
        <v>524</v>
      </c>
      <c r="V128">
        <f t="shared" si="70"/>
        <v>525</v>
      </c>
      <c r="W128">
        <f t="shared" si="70"/>
        <v>526</v>
      </c>
      <c r="X128">
        <f t="shared" si="70"/>
        <v>527</v>
      </c>
      <c r="Y128">
        <f t="shared" si="70"/>
        <v>528</v>
      </c>
      <c r="Z128">
        <f t="shared" si="70"/>
        <v>529</v>
      </c>
      <c r="AA128">
        <f t="shared" si="70"/>
        <v>531</v>
      </c>
      <c r="AB128">
        <f t="shared" si="70"/>
        <v>533</v>
      </c>
      <c r="AC128">
        <f t="shared" si="70"/>
        <v>535</v>
      </c>
    </row>
    <row r="129" spans="1:29" x14ac:dyDescent="0.45">
      <c r="A129">
        <f t="shared" si="71"/>
        <v>7</v>
      </c>
      <c r="B129">
        <f t="shared" si="72"/>
        <v>1</v>
      </c>
      <c r="C129">
        <f t="shared" si="73"/>
        <v>70</v>
      </c>
      <c r="D129">
        <f t="shared" si="74"/>
        <v>139</v>
      </c>
      <c r="E129">
        <f>ROUNDDOWN((Tabelle1[[#This Row],[x4small]]-1)/16,0)*2-ROUNDDOWN((Tabelle1[[#This Row],[shift4smallzoom]]+Tabelle1[[#This Row],[shift4smallmove]])/16,0)*2</f>
        <v>6</v>
      </c>
      <c r="F129">
        <f t="shared" si="75"/>
        <v>16</v>
      </c>
      <c r="G129">
        <f>Tabelle1[[#This Row],[DstWord]]*2-(Tabelle1[[#This Row],[nrofwords]]-1)*2</f>
        <v>0</v>
      </c>
      <c r="H129">
        <f t="shared" si="76"/>
        <v>2</v>
      </c>
      <c r="I129">
        <f t="shared" si="64"/>
        <v>7</v>
      </c>
      <c r="J129">
        <f t="shared" si="77"/>
        <v>11</v>
      </c>
      <c r="K129">
        <f t="shared" si="67"/>
        <v>2</v>
      </c>
      <c r="L129">
        <f t="shared" si="78"/>
        <v>6</v>
      </c>
      <c r="M129">
        <f t="shared" si="79"/>
        <v>65532</v>
      </c>
      <c r="N129">
        <f t="shared" si="68"/>
        <v>139</v>
      </c>
      <c r="O129">
        <f t="shared" si="70"/>
        <v>140</v>
      </c>
      <c r="P129">
        <f t="shared" si="70"/>
        <v>141</v>
      </c>
      <c r="Q129">
        <f t="shared" si="70"/>
        <v>142</v>
      </c>
      <c r="R129">
        <f t="shared" si="70"/>
        <v>143</v>
      </c>
      <c r="S129">
        <f t="shared" si="70"/>
        <v>144</v>
      </c>
      <c r="T129">
        <f t="shared" si="70"/>
        <v>145</v>
      </c>
      <c r="U129">
        <f t="shared" si="70"/>
        <v>146</v>
      </c>
      <c r="V129">
        <f t="shared" si="70"/>
        <v>147</v>
      </c>
      <c r="W129">
        <f t="shared" si="70"/>
        <v>148</v>
      </c>
      <c r="X129">
        <f t="shared" si="70"/>
        <v>149</v>
      </c>
      <c r="Y129">
        <f t="shared" si="70"/>
        <v>150</v>
      </c>
      <c r="Z129">
        <f t="shared" si="70"/>
        <v>151</v>
      </c>
      <c r="AA129">
        <f t="shared" si="70"/>
        <v>152</v>
      </c>
      <c r="AB129">
        <f t="shared" si="70"/>
        <v>153</v>
      </c>
      <c r="AC129">
        <f t="shared" si="70"/>
        <v>155</v>
      </c>
    </row>
    <row r="130" spans="1:29" x14ac:dyDescent="0.45">
      <c r="A130">
        <f t="shared" si="71"/>
        <v>7</v>
      </c>
      <c r="B130">
        <f t="shared" si="72"/>
        <v>2</v>
      </c>
      <c r="C130">
        <f t="shared" si="73"/>
        <v>79</v>
      </c>
      <c r="D130">
        <f t="shared" si="74"/>
        <v>157</v>
      </c>
      <c r="E130">
        <f>ROUNDDOWN((Tabelle1[[#This Row],[x4small]]-1)/16,0)*2-ROUNDDOWN((Tabelle1[[#This Row],[shift4smallzoom]]+Tabelle1[[#This Row],[shift4smallmove]])/16,0)*2</f>
        <v>8</v>
      </c>
      <c r="F130">
        <f t="shared" si="75"/>
        <v>18</v>
      </c>
      <c r="G130">
        <f>Tabelle1[[#This Row],[DstWord]]*2-(Tabelle1[[#This Row],[nrofwords]]-1)*2</f>
        <v>2</v>
      </c>
      <c r="H130">
        <f t="shared" si="76"/>
        <v>2</v>
      </c>
      <c r="I130">
        <f t="shared" si="64"/>
        <v>7</v>
      </c>
      <c r="J130">
        <f t="shared" si="77"/>
        <v>2</v>
      </c>
      <c r="K130">
        <f t="shared" si="67"/>
        <v>9</v>
      </c>
      <c r="L130">
        <f t="shared" si="78"/>
        <v>4</v>
      </c>
      <c r="M130">
        <f t="shared" si="79"/>
        <v>65532</v>
      </c>
      <c r="N130">
        <f t="shared" si="68"/>
        <v>157</v>
      </c>
      <c r="O130">
        <f t="shared" si="70"/>
        <v>158</v>
      </c>
      <c r="P130">
        <f t="shared" si="70"/>
        <v>159</v>
      </c>
      <c r="Q130">
        <f t="shared" si="70"/>
        <v>160</v>
      </c>
      <c r="R130">
        <f t="shared" si="70"/>
        <v>161</v>
      </c>
      <c r="S130">
        <f t="shared" si="70"/>
        <v>162</v>
      </c>
      <c r="T130">
        <f t="shared" si="70"/>
        <v>163</v>
      </c>
      <c r="U130">
        <f t="shared" si="70"/>
        <v>164</v>
      </c>
      <c r="V130">
        <f t="shared" si="70"/>
        <v>165</v>
      </c>
      <c r="W130">
        <f t="shared" si="70"/>
        <v>166</v>
      </c>
      <c r="X130">
        <f t="shared" si="70"/>
        <v>167</v>
      </c>
      <c r="Y130">
        <f t="shared" si="70"/>
        <v>168</v>
      </c>
      <c r="Z130">
        <f t="shared" si="70"/>
        <v>169</v>
      </c>
      <c r="AA130">
        <f t="shared" si="70"/>
        <v>170</v>
      </c>
      <c r="AB130">
        <f t="shared" si="70"/>
        <v>171</v>
      </c>
      <c r="AC130">
        <f t="shared" si="70"/>
        <v>173</v>
      </c>
    </row>
    <row r="131" spans="1:29" x14ac:dyDescent="0.45">
      <c r="A131">
        <f t="shared" si="71"/>
        <v>7</v>
      </c>
      <c r="B131">
        <f t="shared" si="72"/>
        <v>3</v>
      </c>
      <c r="C131">
        <f t="shared" si="73"/>
        <v>88</v>
      </c>
      <c r="D131">
        <f t="shared" si="74"/>
        <v>175</v>
      </c>
      <c r="E131">
        <f>ROUNDDOWN((Tabelle1[[#This Row],[x4small]]-1)/16,0)*2-ROUNDDOWN((Tabelle1[[#This Row],[shift4smallzoom]]+Tabelle1[[#This Row],[shift4smallmove]])/16,0)*2</f>
        <v>8</v>
      </c>
      <c r="F131">
        <f t="shared" si="75"/>
        <v>20</v>
      </c>
      <c r="G131">
        <f>Tabelle1[[#This Row],[DstWord]]*2-(Tabelle1[[#This Row],[nrofwords]]-1)*2</f>
        <v>4</v>
      </c>
      <c r="H131">
        <f t="shared" si="76"/>
        <v>2</v>
      </c>
      <c r="I131">
        <f t="shared" si="64"/>
        <v>7</v>
      </c>
      <c r="J131">
        <f t="shared" si="77"/>
        <v>9</v>
      </c>
      <c r="K131">
        <f t="shared" ref="K131:K162" si="80">MOD(I131+J131,16)</f>
        <v>0</v>
      </c>
      <c r="L131">
        <f t="shared" si="78"/>
        <v>2</v>
      </c>
      <c r="M131">
        <f t="shared" si="79"/>
        <v>65532</v>
      </c>
      <c r="N131">
        <f t="shared" ref="N131:N162" si="81">IF(_xlfn.BITAND($M131,POWER(2,N$1))&gt;0,$F131*8+(15-N$1)+1-$L131+IF($H131&gt;1,16,0),$E131*16+(15-N$1)*2+1-$K131*2+IF($H131&gt;1,32,0))</f>
        <v>175</v>
      </c>
      <c r="O131">
        <f t="shared" si="70"/>
        <v>176</v>
      </c>
      <c r="P131">
        <f t="shared" si="70"/>
        <v>177</v>
      </c>
      <c r="Q131">
        <f t="shared" si="70"/>
        <v>178</v>
      </c>
      <c r="R131">
        <f t="shared" si="70"/>
        <v>179</v>
      </c>
      <c r="S131">
        <f t="shared" si="70"/>
        <v>180</v>
      </c>
      <c r="T131">
        <f t="shared" si="70"/>
        <v>181</v>
      </c>
      <c r="U131">
        <f t="shared" si="70"/>
        <v>182</v>
      </c>
      <c r="V131">
        <f t="shared" si="70"/>
        <v>183</v>
      </c>
      <c r="W131">
        <f t="shared" si="70"/>
        <v>184</v>
      </c>
      <c r="X131">
        <f t="shared" si="70"/>
        <v>185</v>
      </c>
      <c r="Y131">
        <f t="shared" si="70"/>
        <v>186</v>
      </c>
      <c r="Z131">
        <f t="shared" si="70"/>
        <v>187</v>
      </c>
      <c r="AA131">
        <f t="shared" si="70"/>
        <v>188</v>
      </c>
      <c r="AB131">
        <f t="shared" si="70"/>
        <v>189</v>
      </c>
      <c r="AC131">
        <f t="shared" si="70"/>
        <v>191</v>
      </c>
    </row>
    <row r="132" spans="1:29" x14ac:dyDescent="0.45">
      <c r="A132">
        <f t="shared" si="71"/>
        <v>7</v>
      </c>
      <c r="B132">
        <f t="shared" si="72"/>
        <v>4</v>
      </c>
      <c r="C132">
        <f t="shared" si="73"/>
        <v>97</v>
      </c>
      <c r="D132">
        <f t="shared" si="74"/>
        <v>193</v>
      </c>
      <c r="E132">
        <f>ROUNDDOWN((Tabelle1[[#This Row],[x4small]]-1)/16,0)*2-ROUNDDOWN((Tabelle1[[#This Row],[shift4smallzoom]]+Tabelle1[[#This Row],[shift4smallmove]])/16,0)*2</f>
        <v>12</v>
      </c>
      <c r="F132">
        <f t="shared" si="75"/>
        <v>24</v>
      </c>
      <c r="G132">
        <f>Tabelle1[[#This Row],[DstWord]]*2-(Tabelle1[[#This Row],[nrofwords]]-1)*2</f>
        <v>8</v>
      </c>
      <c r="H132">
        <f t="shared" si="76"/>
        <v>1</v>
      </c>
      <c r="I132">
        <f t="shared" ref="I132:I170" si="82">$A132</f>
        <v>7</v>
      </c>
      <c r="J132">
        <f t="shared" si="77"/>
        <v>0</v>
      </c>
      <c r="K132">
        <f t="shared" si="80"/>
        <v>7</v>
      </c>
      <c r="L132">
        <f t="shared" si="78"/>
        <v>0</v>
      </c>
      <c r="M132">
        <f t="shared" si="79"/>
        <v>65532</v>
      </c>
      <c r="N132">
        <f t="shared" si="81"/>
        <v>193</v>
      </c>
      <c r="O132">
        <f t="shared" si="70"/>
        <v>194</v>
      </c>
      <c r="P132">
        <f t="shared" si="70"/>
        <v>195</v>
      </c>
      <c r="Q132">
        <f t="shared" si="70"/>
        <v>196</v>
      </c>
      <c r="R132">
        <f t="shared" si="70"/>
        <v>197</v>
      </c>
      <c r="S132">
        <f t="shared" si="70"/>
        <v>198</v>
      </c>
      <c r="T132">
        <f t="shared" si="70"/>
        <v>199</v>
      </c>
      <c r="U132">
        <f t="shared" si="70"/>
        <v>200</v>
      </c>
      <c r="V132">
        <f t="shared" si="70"/>
        <v>201</v>
      </c>
      <c r="W132">
        <f t="shared" si="70"/>
        <v>202</v>
      </c>
      <c r="X132">
        <f t="shared" si="70"/>
        <v>203</v>
      </c>
      <c r="Y132">
        <f t="shared" si="70"/>
        <v>204</v>
      </c>
      <c r="Z132">
        <f t="shared" si="70"/>
        <v>205</v>
      </c>
      <c r="AA132">
        <f t="shared" si="70"/>
        <v>206</v>
      </c>
      <c r="AB132">
        <f t="shared" si="70"/>
        <v>207</v>
      </c>
      <c r="AC132">
        <f t="shared" si="70"/>
        <v>209</v>
      </c>
    </row>
    <row r="133" spans="1:29" x14ac:dyDescent="0.45">
      <c r="A133">
        <f t="shared" si="71"/>
        <v>7</v>
      </c>
      <c r="B133">
        <f t="shared" si="72"/>
        <v>5</v>
      </c>
      <c r="C133">
        <f t="shared" si="73"/>
        <v>106</v>
      </c>
      <c r="D133">
        <f t="shared" si="74"/>
        <v>211</v>
      </c>
      <c r="E133">
        <f>ROUNDDOWN((Tabelle1[[#This Row],[x4small]]-1)/16,0)*2-ROUNDDOWN((Tabelle1[[#This Row],[shift4smallzoom]]+Tabelle1[[#This Row],[shift4smallmove]])/16,0)*2</f>
        <v>12</v>
      </c>
      <c r="F133">
        <f t="shared" si="75"/>
        <v>26</v>
      </c>
      <c r="G133">
        <f>Tabelle1[[#This Row],[DstWord]]*2-(Tabelle1[[#This Row],[nrofwords]]-1)*2</f>
        <v>8</v>
      </c>
      <c r="H133">
        <f t="shared" si="76"/>
        <v>2</v>
      </c>
      <c r="I133">
        <f t="shared" si="82"/>
        <v>7</v>
      </c>
      <c r="J133">
        <f t="shared" si="77"/>
        <v>7</v>
      </c>
      <c r="K133">
        <f t="shared" si="80"/>
        <v>14</v>
      </c>
      <c r="L133">
        <f t="shared" si="78"/>
        <v>14</v>
      </c>
      <c r="M133">
        <f t="shared" si="79"/>
        <v>65532</v>
      </c>
      <c r="N133">
        <f t="shared" si="81"/>
        <v>211</v>
      </c>
      <c r="O133">
        <f t="shared" si="70"/>
        <v>212</v>
      </c>
      <c r="P133">
        <f t="shared" si="70"/>
        <v>213</v>
      </c>
      <c r="Q133">
        <f t="shared" si="70"/>
        <v>214</v>
      </c>
      <c r="R133">
        <f t="shared" si="70"/>
        <v>215</v>
      </c>
      <c r="S133">
        <f t="shared" si="70"/>
        <v>216</v>
      </c>
      <c r="T133">
        <f t="shared" si="70"/>
        <v>217</v>
      </c>
      <c r="U133">
        <f t="shared" si="70"/>
        <v>218</v>
      </c>
      <c r="V133">
        <f t="shared" si="70"/>
        <v>219</v>
      </c>
      <c r="W133">
        <f t="shared" si="70"/>
        <v>220</v>
      </c>
      <c r="X133">
        <f t="shared" si="70"/>
        <v>221</v>
      </c>
      <c r="Y133">
        <f t="shared" si="70"/>
        <v>222</v>
      </c>
      <c r="Z133">
        <f t="shared" si="70"/>
        <v>223</v>
      </c>
      <c r="AA133">
        <f t="shared" si="70"/>
        <v>224</v>
      </c>
      <c r="AB133">
        <f t="shared" si="70"/>
        <v>225</v>
      </c>
      <c r="AC133">
        <f t="shared" si="70"/>
        <v>227</v>
      </c>
    </row>
    <row r="134" spans="1:29" x14ac:dyDescent="0.45">
      <c r="A134">
        <f t="shared" si="71"/>
        <v>7</v>
      </c>
      <c r="B134">
        <f t="shared" si="72"/>
        <v>6</v>
      </c>
      <c r="C134">
        <f t="shared" si="73"/>
        <v>115</v>
      </c>
      <c r="D134">
        <f t="shared" si="74"/>
        <v>229</v>
      </c>
      <c r="E134">
        <f>ROUNDDOWN((Tabelle1[[#This Row],[x4small]]-1)/16,0)*2-ROUNDDOWN((Tabelle1[[#This Row],[shift4smallzoom]]+Tabelle1[[#This Row],[shift4smallmove]])/16,0)*2</f>
        <v>12</v>
      </c>
      <c r="F134">
        <f t="shared" si="75"/>
        <v>28</v>
      </c>
      <c r="G134">
        <f>Tabelle1[[#This Row],[DstWord]]*2-(Tabelle1[[#This Row],[nrofwords]]-1)*2</f>
        <v>10</v>
      </c>
      <c r="H134">
        <f t="shared" si="76"/>
        <v>2</v>
      </c>
      <c r="I134">
        <f t="shared" si="82"/>
        <v>7</v>
      </c>
      <c r="J134">
        <f t="shared" si="77"/>
        <v>14</v>
      </c>
      <c r="K134">
        <f t="shared" si="80"/>
        <v>5</v>
      </c>
      <c r="L134">
        <f t="shared" si="78"/>
        <v>12</v>
      </c>
      <c r="M134">
        <f t="shared" si="79"/>
        <v>65532</v>
      </c>
      <c r="N134">
        <f t="shared" si="81"/>
        <v>229</v>
      </c>
      <c r="O134">
        <f t="shared" si="70"/>
        <v>230</v>
      </c>
      <c r="P134">
        <f t="shared" si="70"/>
        <v>231</v>
      </c>
      <c r="Q134">
        <f t="shared" si="70"/>
        <v>232</v>
      </c>
      <c r="R134">
        <f t="shared" si="70"/>
        <v>233</v>
      </c>
      <c r="S134">
        <f t="shared" si="70"/>
        <v>234</v>
      </c>
      <c r="T134">
        <f t="shared" si="70"/>
        <v>235</v>
      </c>
      <c r="U134">
        <f t="shared" si="70"/>
        <v>236</v>
      </c>
      <c r="V134">
        <f t="shared" si="70"/>
        <v>237</v>
      </c>
      <c r="W134">
        <f t="shared" si="70"/>
        <v>238</v>
      </c>
      <c r="X134">
        <f t="shared" si="70"/>
        <v>239</v>
      </c>
      <c r="Y134">
        <f t="shared" si="70"/>
        <v>240</v>
      </c>
      <c r="Z134">
        <f t="shared" si="70"/>
        <v>241</v>
      </c>
      <c r="AA134">
        <f t="shared" si="70"/>
        <v>242</v>
      </c>
      <c r="AB134">
        <f t="shared" si="70"/>
        <v>243</v>
      </c>
      <c r="AC134">
        <f t="shared" si="70"/>
        <v>245</v>
      </c>
    </row>
    <row r="135" spans="1:29" x14ac:dyDescent="0.45">
      <c r="A135">
        <f t="shared" si="71"/>
        <v>7</v>
      </c>
      <c r="B135">
        <f t="shared" si="72"/>
        <v>7</v>
      </c>
      <c r="C135">
        <f t="shared" si="73"/>
        <v>124</v>
      </c>
      <c r="D135">
        <f t="shared" si="74"/>
        <v>247</v>
      </c>
      <c r="E135">
        <f>ROUNDDOWN((Tabelle1[[#This Row],[x4small]]-1)/16,0)*2-ROUNDDOWN((Tabelle1[[#This Row],[shift4smallzoom]]+Tabelle1[[#This Row],[shift4smallmove]])/16,0)*2</f>
        <v>14</v>
      </c>
      <c r="F135">
        <f t="shared" si="75"/>
        <v>30</v>
      </c>
      <c r="G135">
        <f>Tabelle1[[#This Row],[DstWord]]*2-(Tabelle1[[#This Row],[nrofwords]]-1)*2</f>
        <v>12</v>
      </c>
      <c r="H135">
        <f t="shared" si="76"/>
        <v>2</v>
      </c>
      <c r="I135">
        <f t="shared" si="82"/>
        <v>7</v>
      </c>
      <c r="J135">
        <f t="shared" si="77"/>
        <v>5</v>
      </c>
      <c r="K135">
        <f t="shared" si="80"/>
        <v>12</v>
      </c>
      <c r="L135">
        <f t="shared" si="78"/>
        <v>10</v>
      </c>
      <c r="M135">
        <f t="shared" si="79"/>
        <v>65532</v>
      </c>
      <c r="N135">
        <f t="shared" si="81"/>
        <v>247</v>
      </c>
      <c r="O135">
        <f t="shared" si="70"/>
        <v>248</v>
      </c>
      <c r="P135">
        <f t="shared" si="70"/>
        <v>249</v>
      </c>
      <c r="Q135">
        <f t="shared" si="70"/>
        <v>250</v>
      </c>
      <c r="R135">
        <f t="shared" si="70"/>
        <v>251</v>
      </c>
      <c r="S135">
        <f t="shared" si="70"/>
        <v>252</v>
      </c>
      <c r="T135">
        <f t="shared" si="70"/>
        <v>253</v>
      </c>
      <c r="U135">
        <f t="shared" si="70"/>
        <v>254</v>
      </c>
      <c r="V135">
        <f t="shared" si="70"/>
        <v>255</v>
      </c>
      <c r="W135">
        <f t="shared" si="70"/>
        <v>256</v>
      </c>
      <c r="X135">
        <f t="shared" si="70"/>
        <v>257</v>
      </c>
      <c r="Y135">
        <f t="shared" si="70"/>
        <v>258</v>
      </c>
      <c r="Z135">
        <f t="shared" si="70"/>
        <v>259</v>
      </c>
      <c r="AA135">
        <f t="shared" si="70"/>
        <v>260</v>
      </c>
      <c r="AB135">
        <f t="shared" si="70"/>
        <v>261</v>
      </c>
      <c r="AC135">
        <f t="shared" si="70"/>
        <v>263</v>
      </c>
    </row>
    <row r="136" spans="1:29" x14ac:dyDescent="0.45">
      <c r="A136">
        <f t="shared" si="71"/>
        <v>7</v>
      </c>
      <c r="B136">
        <f t="shared" si="72"/>
        <v>8</v>
      </c>
      <c r="C136">
        <f t="shared" si="73"/>
        <v>133</v>
      </c>
      <c r="D136">
        <f t="shared" si="74"/>
        <v>265</v>
      </c>
      <c r="E136">
        <f>ROUNDDOWN((Tabelle1[[#This Row],[x4small]]-1)/16,0)*2-ROUNDDOWN((Tabelle1[[#This Row],[shift4smallzoom]]+Tabelle1[[#This Row],[shift4smallmove]])/16,0)*2</f>
        <v>14</v>
      </c>
      <c r="F136">
        <f t="shared" si="75"/>
        <v>32</v>
      </c>
      <c r="G136">
        <f>Tabelle1[[#This Row],[DstWord]]*2-(Tabelle1[[#This Row],[nrofwords]]-1)*2</f>
        <v>14</v>
      </c>
      <c r="H136">
        <f t="shared" si="76"/>
        <v>2</v>
      </c>
      <c r="I136">
        <f t="shared" si="82"/>
        <v>7</v>
      </c>
      <c r="J136">
        <f t="shared" si="77"/>
        <v>12</v>
      </c>
      <c r="K136">
        <f t="shared" si="80"/>
        <v>3</v>
      </c>
      <c r="L136">
        <f t="shared" si="78"/>
        <v>8</v>
      </c>
      <c r="M136">
        <f t="shared" si="79"/>
        <v>65532</v>
      </c>
      <c r="N136">
        <f t="shared" si="81"/>
        <v>265</v>
      </c>
      <c r="O136">
        <f t="shared" si="70"/>
        <v>266</v>
      </c>
      <c r="P136">
        <f t="shared" si="70"/>
        <v>267</v>
      </c>
      <c r="Q136">
        <f t="shared" si="70"/>
        <v>268</v>
      </c>
      <c r="R136">
        <f t="shared" si="70"/>
        <v>269</v>
      </c>
      <c r="S136">
        <f t="shared" si="70"/>
        <v>270</v>
      </c>
      <c r="T136">
        <f t="shared" si="70"/>
        <v>271</v>
      </c>
      <c r="U136">
        <f t="shared" si="70"/>
        <v>272</v>
      </c>
      <c r="V136">
        <f t="shared" si="70"/>
        <v>273</v>
      </c>
      <c r="W136">
        <f t="shared" si="70"/>
        <v>274</v>
      </c>
      <c r="X136">
        <f t="shared" si="70"/>
        <v>275</v>
      </c>
      <c r="Y136">
        <f t="shared" si="70"/>
        <v>276</v>
      </c>
      <c r="Z136">
        <f t="shared" si="70"/>
        <v>277</v>
      </c>
      <c r="AA136">
        <f t="shared" si="70"/>
        <v>278</v>
      </c>
      <c r="AB136">
        <f t="shared" si="70"/>
        <v>279</v>
      </c>
      <c r="AC136">
        <f t="shared" si="70"/>
        <v>281</v>
      </c>
    </row>
    <row r="137" spans="1:29" x14ac:dyDescent="0.45">
      <c r="A137">
        <f t="shared" si="71"/>
        <v>7</v>
      </c>
      <c r="B137">
        <f t="shared" si="72"/>
        <v>9</v>
      </c>
      <c r="C137">
        <f t="shared" si="73"/>
        <v>142</v>
      </c>
      <c r="D137">
        <f t="shared" si="74"/>
        <v>283</v>
      </c>
      <c r="E137">
        <f>ROUNDDOWN((Tabelle1[[#This Row],[x4small]]-1)/16,0)*2-ROUNDDOWN((Tabelle1[[#This Row],[shift4smallzoom]]+Tabelle1[[#This Row],[shift4smallmove]])/16,0)*2</f>
        <v>16</v>
      </c>
      <c r="F137">
        <f t="shared" si="75"/>
        <v>34</v>
      </c>
      <c r="G137">
        <f>Tabelle1[[#This Row],[DstWord]]*2-(Tabelle1[[#This Row],[nrofwords]]-1)*2</f>
        <v>16</v>
      </c>
      <c r="H137">
        <f t="shared" si="76"/>
        <v>2</v>
      </c>
      <c r="I137">
        <f t="shared" si="82"/>
        <v>7</v>
      </c>
      <c r="J137">
        <f t="shared" si="77"/>
        <v>3</v>
      </c>
      <c r="K137">
        <f t="shared" si="80"/>
        <v>10</v>
      </c>
      <c r="L137">
        <f t="shared" si="78"/>
        <v>6</v>
      </c>
      <c r="M137">
        <f t="shared" si="79"/>
        <v>65532</v>
      </c>
      <c r="N137">
        <f t="shared" si="81"/>
        <v>283</v>
      </c>
      <c r="O137">
        <f t="shared" si="70"/>
        <v>284</v>
      </c>
      <c r="P137">
        <f t="shared" si="70"/>
        <v>285</v>
      </c>
      <c r="Q137">
        <f t="shared" si="70"/>
        <v>286</v>
      </c>
      <c r="R137">
        <f t="shared" si="70"/>
        <v>287</v>
      </c>
      <c r="S137">
        <f t="shared" si="70"/>
        <v>288</v>
      </c>
      <c r="T137">
        <f t="shared" si="70"/>
        <v>289</v>
      </c>
      <c r="U137">
        <f t="shared" si="70"/>
        <v>290</v>
      </c>
      <c r="V137">
        <f t="shared" si="70"/>
        <v>291</v>
      </c>
      <c r="W137">
        <f t="shared" si="70"/>
        <v>292</v>
      </c>
      <c r="X137">
        <f t="shared" si="70"/>
        <v>293</v>
      </c>
      <c r="Y137">
        <f t="shared" si="70"/>
        <v>294</v>
      </c>
      <c r="Z137">
        <f t="shared" si="70"/>
        <v>295</v>
      </c>
      <c r="AA137">
        <f t="shared" si="70"/>
        <v>296</v>
      </c>
      <c r="AB137">
        <f t="shared" si="70"/>
        <v>297</v>
      </c>
      <c r="AC137">
        <f t="shared" si="70"/>
        <v>299</v>
      </c>
    </row>
    <row r="138" spans="1:29" x14ac:dyDescent="0.45">
      <c r="A138">
        <f t="shared" si="71"/>
        <v>7</v>
      </c>
      <c r="B138">
        <f t="shared" si="72"/>
        <v>10</v>
      </c>
      <c r="C138">
        <f t="shared" si="73"/>
        <v>151</v>
      </c>
      <c r="D138">
        <f t="shared" si="74"/>
        <v>301</v>
      </c>
      <c r="E138">
        <f>ROUNDDOWN((Tabelle1[[#This Row],[x4small]]-1)/16,0)*2-ROUNDDOWN((Tabelle1[[#This Row],[shift4smallzoom]]+Tabelle1[[#This Row],[shift4smallmove]])/16,0)*2</f>
        <v>16</v>
      </c>
      <c r="F138">
        <f t="shared" si="75"/>
        <v>36</v>
      </c>
      <c r="G138">
        <f>Tabelle1[[#This Row],[DstWord]]*2-(Tabelle1[[#This Row],[nrofwords]]-1)*2</f>
        <v>18</v>
      </c>
      <c r="H138">
        <f t="shared" si="76"/>
        <v>2</v>
      </c>
      <c r="I138">
        <f t="shared" si="82"/>
        <v>7</v>
      </c>
      <c r="J138">
        <f t="shared" si="77"/>
        <v>10</v>
      </c>
      <c r="K138">
        <f t="shared" si="80"/>
        <v>1</v>
      </c>
      <c r="L138">
        <f t="shared" si="78"/>
        <v>4</v>
      </c>
      <c r="M138">
        <f t="shared" si="79"/>
        <v>65532</v>
      </c>
      <c r="N138">
        <f t="shared" si="81"/>
        <v>301</v>
      </c>
      <c r="O138">
        <f t="shared" si="70"/>
        <v>302</v>
      </c>
      <c r="P138">
        <f t="shared" si="70"/>
        <v>303</v>
      </c>
      <c r="Q138">
        <f t="shared" si="70"/>
        <v>304</v>
      </c>
      <c r="R138">
        <f t="shared" si="70"/>
        <v>305</v>
      </c>
      <c r="S138">
        <f t="shared" si="70"/>
        <v>306</v>
      </c>
      <c r="T138">
        <f t="shared" si="70"/>
        <v>307</v>
      </c>
      <c r="U138">
        <f t="shared" si="70"/>
        <v>308</v>
      </c>
      <c r="V138">
        <f t="shared" si="70"/>
        <v>309</v>
      </c>
      <c r="W138">
        <f t="shared" si="70"/>
        <v>310</v>
      </c>
      <c r="X138">
        <f t="shared" si="70"/>
        <v>311</v>
      </c>
      <c r="Y138">
        <f t="shared" si="70"/>
        <v>312</v>
      </c>
      <c r="Z138">
        <f t="shared" si="70"/>
        <v>313</v>
      </c>
      <c r="AA138">
        <f t="shared" si="70"/>
        <v>314</v>
      </c>
      <c r="AB138">
        <f t="shared" si="70"/>
        <v>315</v>
      </c>
      <c r="AC138">
        <f t="shared" si="70"/>
        <v>317</v>
      </c>
    </row>
    <row r="139" spans="1:29" x14ac:dyDescent="0.45">
      <c r="A139">
        <f t="shared" si="71"/>
        <v>7</v>
      </c>
      <c r="B139">
        <f t="shared" si="72"/>
        <v>11</v>
      </c>
      <c r="C139">
        <f t="shared" si="73"/>
        <v>160</v>
      </c>
      <c r="D139">
        <f t="shared" si="74"/>
        <v>319</v>
      </c>
      <c r="E139">
        <f>ROUNDDOWN((Tabelle1[[#This Row],[x4small]]-1)/16,0)*2-ROUNDDOWN((Tabelle1[[#This Row],[shift4smallzoom]]+Tabelle1[[#This Row],[shift4smallmove]])/16,0)*2</f>
        <v>18</v>
      </c>
      <c r="F139">
        <f t="shared" si="75"/>
        <v>38</v>
      </c>
      <c r="G139">
        <f>Tabelle1[[#This Row],[DstWord]]*2-(Tabelle1[[#This Row],[nrofwords]]-1)*2</f>
        <v>20</v>
      </c>
      <c r="H139">
        <f t="shared" si="76"/>
        <v>2</v>
      </c>
      <c r="I139">
        <f t="shared" si="82"/>
        <v>7</v>
      </c>
      <c r="J139">
        <f t="shared" si="77"/>
        <v>1</v>
      </c>
      <c r="K139">
        <f t="shared" si="80"/>
        <v>8</v>
      </c>
      <c r="L139">
        <f t="shared" si="78"/>
        <v>2</v>
      </c>
      <c r="M139">
        <f t="shared" si="79"/>
        <v>65532</v>
      </c>
      <c r="N139">
        <f t="shared" si="81"/>
        <v>319</v>
      </c>
      <c r="O139">
        <f t="shared" si="70"/>
        <v>320</v>
      </c>
      <c r="P139">
        <f t="shared" si="70"/>
        <v>321</v>
      </c>
      <c r="Q139">
        <f t="shared" si="70"/>
        <v>322</v>
      </c>
      <c r="R139">
        <f t="shared" si="70"/>
        <v>323</v>
      </c>
      <c r="S139">
        <f t="shared" si="70"/>
        <v>324</v>
      </c>
      <c r="T139">
        <f t="shared" si="70"/>
        <v>325</v>
      </c>
      <c r="U139">
        <f t="shared" si="70"/>
        <v>326</v>
      </c>
      <c r="V139">
        <f t="shared" si="70"/>
        <v>327</v>
      </c>
      <c r="W139">
        <f t="shared" si="70"/>
        <v>328</v>
      </c>
      <c r="X139">
        <f t="shared" si="70"/>
        <v>329</v>
      </c>
      <c r="Y139">
        <f t="shared" si="70"/>
        <v>330</v>
      </c>
      <c r="Z139">
        <f t="shared" si="70"/>
        <v>331</v>
      </c>
      <c r="AA139">
        <f t="shared" si="70"/>
        <v>332</v>
      </c>
      <c r="AB139">
        <f t="shared" si="70"/>
        <v>333</v>
      </c>
      <c r="AC139">
        <f t="shared" si="70"/>
        <v>335</v>
      </c>
    </row>
    <row r="140" spans="1:29" x14ac:dyDescent="0.45">
      <c r="A140">
        <f t="shared" si="71"/>
        <v>7</v>
      </c>
      <c r="B140">
        <f t="shared" si="72"/>
        <v>12</v>
      </c>
      <c r="C140">
        <f t="shared" si="73"/>
        <v>169</v>
      </c>
      <c r="D140">
        <f t="shared" si="74"/>
        <v>337</v>
      </c>
      <c r="E140">
        <f>ROUNDDOWN((Tabelle1[[#This Row],[x4small]]-1)/16,0)*2-ROUNDDOWN((Tabelle1[[#This Row],[shift4smallzoom]]+Tabelle1[[#This Row],[shift4smallmove]])/16,0)*2</f>
        <v>20</v>
      </c>
      <c r="F140">
        <f t="shared" si="75"/>
        <v>42</v>
      </c>
      <c r="G140">
        <f>Tabelle1[[#This Row],[DstWord]]*2-(Tabelle1[[#This Row],[nrofwords]]-1)*2</f>
        <v>24</v>
      </c>
      <c r="H140">
        <f t="shared" si="76"/>
        <v>1</v>
      </c>
      <c r="I140">
        <f t="shared" si="82"/>
        <v>7</v>
      </c>
      <c r="J140">
        <f t="shared" si="77"/>
        <v>8</v>
      </c>
      <c r="K140">
        <f t="shared" si="80"/>
        <v>15</v>
      </c>
      <c r="L140">
        <f t="shared" si="78"/>
        <v>0</v>
      </c>
      <c r="M140">
        <f t="shared" si="79"/>
        <v>65532</v>
      </c>
      <c r="N140">
        <f t="shared" si="81"/>
        <v>337</v>
      </c>
      <c r="O140">
        <f t="shared" si="70"/>
        <v>338</v>
      </c>
      <c r="P140">
        <f t="shared" si="70"/>
        <v>339</v>
      </c>
      <c r="Q140">
        <f t="shared" si="70"/>
        <v>340</v>
      </c>
      <c r="R140">
        <f t="shared" si="70"/>
        <v>341</v>
      </c>
      <c r="S140">
        <f t="shared" si="70"/>
        <v>342</v>
      </c>
      <c r="T140">
        <f t="shared" si="70"/>
        <v>343</v>
      </c>
      <c r="U140">
        <f t="shared" si="70"/>
        <v>344</v>
      </c>
      <c r="V140">
        <f t="shared" si="70"/>
        <v>345</v>
      </c>
      <c r="W140">
        <f t="shared" si="70"/>
        <v>346</v>
      </c>
      <c r="X140">
        <f t="shared" si="70"/>
        <v>347</v>
      </c>
      <c r="Y140">
        <f t="shared" si="70"/>
        <v>348</v>
      </c>
      <c r="Z140">
        <f t="shared" si="70"/>
        <v>349</v>
      </c>
      <c r="AA140">
        <f t="shared" si="70"/>
        <v>350</v>
      </c>
      <c r="AB140">
        <f t="shared" si="70"/>
        <v>319</v>
      </c>
      <c r="AC140">
        <f t="shared" si="70"/>
        <v>321</v>
      </c>
    </row>
    <row r="141" spans="1:29" x14ac:dyDescent="0.45">
      <c r="A141">
        <f t="shared" si="71"/>
        <v>7</v>
      </c>
      <c r="B141">
        <f t="shared" si="72"/>
        <v>13</v>
      </c>
      <c r="C141">
        <f t="shared" si="73"/>
        <v>178</v>
      </c>
      <c r="D141">
        <f t="shared" si="74"/>
        <v>355</v>
      </c>
      <c r="E141">
        <f>ROUNDDOWN((Tabelle1[[#This Row],[x4small]]-1)/16,0)*2-ROUNDDOWN((Tabelle1[[#This Row],[shift4smallzoom]]+Tabelle1[[#This Row],[shift4smallmove]])/16,0)*2</f>
        <v>20</v>
      </c>
      <c r="F141">
        <f t="shared" si="75"/>
        <v>44</v>
      </c>
      <c r="G141">
        <f>Tabelle1[[#This Row],[DstWord]]*2-(Tabelle1[[#This Row],[nrofwords]]-1)*2</f>
        <v>24</v>
      </c>
      <c r="H141">
        <f t="shared" si="76"/>
        <v>2</v>
      </c>
      <c r="I141">
        <f t="shared" si="82"/>
        <v>7</v>
      </c>
      <c r="J141">
        <f t="shared" si="77"/>
        <v>15</v>
      </c>
      <c r="K141">
        <f t="shared" si="80"/>
        <v>6</v>
      </c>
      <c r="L141">
        <f t="shared" si="78"/>
        <v>14</v>
      </c>
      <c r="M141">
        <f t="shared" si="79"/>
        <v>65532</v>
      </c>
      <c r="N141">
        <f t="shared" si="81"/>
        <v>355</v>
      </c>
      <c r="O141">
        <f t="shared" si="70"/>
        <v>356</v>
      </c>
      <c r="P141">
        <f t="shared" si="70"/>
        <v>357</v>
      </c>
      <c r="Q141">
        <f t="shared" si="70"/>
        <v>358</v>
      </c>
      <c r="R141">
        <f t="shared" si="70"/>
        <v>359</v>
      </c>
      <c r="S141">
        <f t="shared" si="70"/>
        <v>360</v>
      </c>
      <c r="T141">
        <f t="shared" si="70"/>
        <v>361</v>
      </c>
      <c r="U141">
        <f t="shared" si="70"/>
        <v>362</v>
      </c>
      <c r="V141">
        <f t="shared" si="70"/>
        <v>363</v>
      </c>
      <c r="W141">
        <f t="shared" si="70"/>
        <v>364</v>
      </c>
      <c r="X141">
        <f t="shared" si="70"/>
        <v>365</v>
      </c>
      <c r="Y141">
        <f t="shared" si="70"/>
        <v>366</v>
      </c>
      <c r="Z141">
        <f t="shared" si="70"/>
        <v>367</v>
      </c>
      <c r="AA141">
        <f t="shared" si="70"/>
        <v>368</v>
      </c>
      <c r="AB141">
        <f t="shared" si="70"/>
        <v>369</v>
      </c>
      <c r="AC141">
        <f t="shared" ref="O141:AC156" si="83">IF(_xlfn.BITAND($M141,POWER(2,AC$1))&gt;0,$F141*8+(15-AC$1)+1-$L141+IF($H141&gt;1,16,0),$E141*16+(15-AC$1)*2+1-$K141*2++IF($H141&gt;1,32,0))</f>
        <v>371</v>
      </c>
    </row>
    <row r="142" spans="1:29" x14ac:dyDescent="0.45">
      <c r="A142">
        <f t="shared" si="71"/>
        <v>7</v>
      </c>
      <c r="B142">
        <f t="shared" si="72"/>
        <v>14</v>
      </c>
      <c r="C142">
        <f t="shared" si="73"/>
        <v>187</v>
      </c>
      <c r="D142">
        <f t="shared" si="74"/>
        <v>373</v>
      </c>
      <c r="E142">
        <f>ROUNDDOWN((Tabelle1[[#This Row],[x4small]]-1)/16,0)*2-ROUNDDOWN((Tabelle1[[#This Row],[shift4smallzoom]]+Tabelle1[[#This Row],[shift4smallmove]])/16,0)*2</f>
        <v>22</v>
      </c>
      <c r="F142">
        <f t="shared" si="75"/>
        <v>46</v>
      </c>
      <c r="G142">
        <f>Tabelle1[[#This Row],[DstWord]]*2-(Tabelle1[[#This Row],[nrofwords]]-1)*2</f>
        <v>26</v>
      </c>
      <c r="H142">
        <f t="shared" si="76"/>
        <v>2</v>
      </c>
      <c r="I142">
        <f t="shared" si="82"/>
        <v>7</v>
      </c>
      <c r="J142">
        <f t="shared" si="77"/>
        <v>6</v>
      </c>
      <c r="K142">
        <f t="shared" si="80"/>
        <v>13</v>
      </c>
      <c r="L142">
        <f t="shared" si="78"/>
        <v>12</v>
      </c>
      <c r="M142">
        <f t="shared" si="79"/>
        <v>65532</v>
      </c>
      <c r="N142">
        <f t="shared" si="81"/>
        <v>373</v>
      </c>
      <c r="O142">
        <f t="shared" si="83"/>
        <v>374</v>
      </c>
      <c r="P142">
        <f t="shared" si="83"/>
        <v>375</v>
      </c>
      <c r="Q142">
        <f t="shared" si="83"/>
        <v>376</v>
      </c>
      <c r="R142">
        <f t="shared" si="83"/>
        <v>377</v>
      </c>
      <c r="S142">
        <f t="shared" si="83"/>
        <v>378</v>
      </c>
      <c r="T142">
        <f t="shared" si="83"/>
        <v>379</v>
      </c>
      <c r="U142">
        <f t="shared" si="83"/>
        <v>380</v>
      </c>
      <c r="V142">
        <f t="shared" si="83"/>
        <v>381</v>
      </c>
      <c r="W142">
        <f t="shared" si="83"/>
        <v>382</v>
      </c>
      <c r="X142">
        <f t="shared" si="83"/>
        <v>383</v>
      </c>
      <c r="Y142">
        <f t="shared" si="83"/>
        <v>384</v>
      </c>
      <c r="Z142">
        <f t="shared" si="83"/>
        <v>385</v>
      </c>
      <c r="AA142">
        <f t="shared" si="83"/>
        <v>386</v>
      </c>
      <c r="AB142">
        <f t="shared" si="83"/>
        <v>387</v>
      </c>
      <c r="AC142">
        <f t="shared" si="83"/>
        <v>389</v>
      </c>
    </row>
    <row r="143" spans="1:29" x14ac:dyDescent="0.45">
      <c r="A143">
        <f t="shared" si="71"/>
        <v>7</v>
      </c>
      <c r="B143">
        <f t="shared" si="72"/>
        <v>15</v>
      </c>
      <c r="C143">
        <f t="shared" si="73"/>
        <v>196</v>
      </c>
      <c r="D143">
        <f t="shared" si="74"/>
        <v>391</v>
      </c>
      <c r="E143">
        <f>ROUNDDOWN((Tabelle1[[#This Row],[x4small]]-1)/16,0)*2-ROUNDDOWN((Tabelle1[[#This Row],[shift4smallzoom]]+Tabelle1[[#This Row],[shift4smallmove]])/16,0)*2</f>
        <v>22</v>
      </c>
      <c r="F143">
        <f t="shared" si="75"/>
        <v>48</v>
      </c>
      <c r="G143">
        <f>Tabelle1[[#This Row],[DstWord]]*2-(Tabelle1[[#This Row],[nrofwords]]-1)*2</f>
        <v>28</v>
      </c>
      <c r="H143">
        <f t="shared" si="76"/>
        <v>2</v>
      </c>
      <c r="I143">
        <f t="shared" si="82"/>
        <v>7</v>
      </c>
      <c r="J143">
        <f t="shared" si="77"/>
        <v>13</v>
      </c>
      <c r="K143">
        <f t="shared" si="80"/>
        <v>4</v>
      </c>
      <c r="L143">
        <f t="shared" si="78"/>
        <v>10</v>
      </c>
      <c r="M143">
        <f t="shared" si="79"/>
        <v>65532</v>
      </c>
      <c r="N143">
        <f t="shared" si="81"/>
        <v>391</v>
      </c>
      <c r="O143">
        <f t="shared" si="83"/>
        <v>392</v>
      </c>
      <c r="P143">
        <f t="shared" si="83"/>
        <v>393</v>
      </c>
      <c r="Q143">
        <f t="shared" si="83"/>
        <v>394</v>
      </c>
      <c r="R143">
        <f t="shared" si="83"/>
        <v>395</v>
      </c>
      <c r="S143">
        <f t="shared" si="83"/>
        <v>396</v>
      </c>
      <c r="T143">
        <f t="shared" si="83"/>
        <v>397</v>
      </c>
      <c r="U143">
        <f t="shared" si="83"/>
        <v>398</v>
      </c>
      <c r="V143">
        <f t="shared" si="83"/>
        <v>399</v>
      </c>
      <c r="W143">
        <f t="shared" si="83"/>
        <v>400</v>
      </c>
      <c r="X143">
        <f t="shared" si="83"/>
        <v>401</v>
      </c>
      <c r="Y143">
        <f t="shared" si="83"/>
        <v>402</v>
      </c>
      <c r="Z143">
        <f t="shared" si="83"/>
        <v>403</v>
      </c>
      <c r="AA143">
        <f t="shared" si="83"/>
        <v>404</v>
      </c>
      <c r="AB143">
        <f t="shared" si="83"/>
        <v>405</v>
      </c>
      <c r="AC143">
        <f t="shared" si="83"/>
        <v>407</v>
      </c>
    </row>
    <row r="144" spans="1:29" x14ac:dyDescent="0.45">
      <c r="A144">
        <f t="shared" si="71"/>
        <v>7</v>
      </c>
      <c r="B144">
        <f t="shared" si="72"/>
        <v>16</v>
      </c>
      <c r="C144">
        <f t="shared" si="73"/>
        <v>205</v>
      </c>
      <c r="D144">
        <f t="shared" si="74"/>
        <v>409</v>
      </c>
      <c r="E144">
        <f>ROUNDDOWN((Tabelle1[[#This Row],[x4small]]-1)/16,0)*2-ROUNDDOWN((Tabelle1[[#This Row],[shift4smallzoom]]+Tabelle1[[#This Row],[shift4smallmove]])/16,0)*2</f>
        <v>24</v>
      </c>
      <c r="F144">
        <f t="shared" si="75"/>
        <v>50</v>
      </c>
      <c r="G144">
        <f>Tabelle1[[#This Row],[DstWord]]*2-(Tabelle1[[#This Row],[nrofwords]]-1)*2</f>
        <v>30</v>
      </c>
      <c r="H144">
        <f t="shared" si="76"/>
        <v>2</v>
      </c>
      <c r="I144">
        <f t="shared" si="82"/>
        <v>7</v>
      </c>
      <c r="J144">
        <f t="shared" si="77"/>
        <v>4</v>
      </c>
      <c r="K144">
        <f t="shared" si="80"/>
        <v>11</v>
      </c>
      <c r="L144">
        <f t="shared" si="78"/>
        <v>8</v>
      </c>
      <c r="M144">
        <f t="shared" si="79"/>
        <v>65532</v>
      </c>
      <c r="N144">
        <f t="shared" si="81"/>
        <v>409</v>
      </c>
      <c r="O144">
        <f t="shared" si="83"/>
        <v>410</v>
      </c>
      <c r="P144">
        <f t="shared" si="83"/>
        <v>411</v>
      </c>
      <c r="Q144">
        <f t="shared" si="83"/>
        <v>412</v>
      </c>
      <c r="R144">
        <f t="shared" si="83"/>
        <v>413</v>
      </c>
      <c r="S144">
        <f t="shared" si="83"/>
        <v>414</v>
      </c>
      <c r="T144">
        <f t="shared" si="83"/>
        <v>415</v>
      </c>
      <c r="U144">
        <f t="shared" si="83"/>
        <v>416</v>
      </c>
      <c r="V144">
        <f t="shared" si="83"/>
        <v>417</v>
      </c>
      <c r="W144">
        <f t="shared" si="83"/>
        <v>418</v>
      </c>
      <c r="X144">
        <f t="shared" si="83"/>
        <v>419</v>
      </c>
      <c r="Y144">
        <f t="shared" si="83"/>
        <v>420</v>
      </c>
      <c r="Z144">
        <f t="shared" si="83"/>
        <v>421</v>
      </c>
      <c r="AA144">
        <f t="shared" si="83"/>
        <v>422</v>
      </c>
      <c r="AB144">
        <f t="shared" si="83"/>
        <v>423</v>
      </c>
      <c r="AC144">
        <f t="shared" si="83"/>
        <v>425</v>
      </c>
    </row>
    <row r="145" spans="1:29" x14ac:dyDescent="0.45">
      <c r="A145">
        <f t="shared" si="71"/>
        <v>7</v>
      </c>
      <c r="B145">
        <f t="shared" si="72"/>
        <v>17</v>
      </c>
      <c r="C145">
        <f t="shared" si="73"/>
        <v>214</v>
      </c>
      <c r="D145">
        <f t="shared" si="74"/>
        <v>427</v>
      </c>
      <c r="E145">
        <f>ROUNDDOWN((Tabelle1[[#This Row],[x4small]]-1)/16,0)*2-ROUNDDOWN((Tabelle1[[#This Row],[shift4smallzoom]]+Tabelle1[[#This Row],[shift4smallmove]])/16,0)*2</f>
        <v>24</v>
      </c>
      <c r="F145">
        <f t="shared" si="75"/>
        <v>52</v>
      </c>
      <c r="G145">
        <f>Tabelle1[[#This Row],[DstWord]]*2-(Tabelle1[[#This Row],[nrofwords]]-1)*2</f>
        <v>32</v>
      </c>
      <c r="H145">
        <f t="shared" si="76"/>
        <v>2</v>
      </c>
      <c r="I145">
        <f t="shared" si="82"/>
        <v>7</v>
      </c>
      <c r="J145">
        <f t="shared" si="77"/>
        <v>11</v>
      </c>
      <c r="K145">
        <f t="shared" si="80"/>
        <v>2</v>
      </c>
      <c r="L145">
        <f t="shared" si="78"/>
        <v>6</v>
      </c>
      <c r="M145">
        <f t="shared" si="79"/>
        <v>65532</v>
      </c>
      <c r="N145">
        <f t="shared" si="81"/>
        <v>427</v>
      </c>
      <c r="O145">
        <f t="shared" si="83"/>
        <v>428</v>
      </c>
      <c r="P145">
        <f t="shared" si="83"/>
        <v>429</v>
      </c>
      <c r="Q145">
        <f t="shared" si="83"/>
        <v>430</v>
      </c>
      <c r="R145">
        <f t="shared" si="83"/>
        <v>431</v>
      </c>
      <c r="S145">
        <f t="shared" si="83"/>
        <v>432</v>
      </c>
      <c r="T145">
        <f t="shared" si="83"/>
        <v>433</v>
      </c>
      <c r="U145">
        <f t="shared" si="83"/>
        <v>434</v>
      </c>
      <c r="V145">
        <f t="shared" si="83"/>
        <v>435</v>
      </c>
      <c r="W145">
        <f t="shared" si="83"/>
        <v>436</v>
      </c>
      <c r="X145">
        <f t="shared" si="83"/>
        <v>437</v>
      </c>
      <c r="Y145">
        <f t="shared" si="83"/>
        <v>438</v>
      </c>
      <c r="Z145">
        <f t="shared" si="83"/>
        <v>439</v>
      </c>
      <c r="AA145">
        <f t="shared" si="83"/>
        <v>440</v>
      </c>
      <c r="AB145">
        <f t="shared" si="83"/>
        <v>441</v>
      </c>
      <c r="AC145">
        <f t="shared" si="83"/>
        <v>443</v>
      </c>
    </row>
    <row r="146" spans="1:29" x14ac:dyDescent="0.45">
      <c r="A146">
        <f t="shared" si="71"/>
        <v>7</v>
      </c>
      <c r="B146">
        <f t="shared" si="72"/>
        <v>18</v>
      </c>
      <c r="C146">
        <f t="shared" si="73"/>
        <v>223</v>
      </c>
      <c r="D146">
        <f t="shared" si="74"/>
        <v>445</v>
      </c>
      <c r="E146">
        <f>ROUNDDOWN((Tabelle1[[#This Row],[x4small]]-1)/16,0)*2-ROUNDDOWN((Tabelle1[[#This Row],[shift4smallzoom]]+Tabelle1[[#This Row],[shift4smallmove]])/16,0)*2</f>
        <v>26</v>
      </c>
      <c r="F146">
        <f t="shared" si="75"/>
        <v>54</v>
      </c>
      <c r="G146">
        <f>Tabelle1[[#This Row],[DstWord]]*2-(Tabelle1[[#This Row],[nrofwords]]-1)*2</f>
        <v>34</v>
      </c>
      <c r="H146">
        <f t="shared" si="76"/>
        <v>2</v>
      </c>
      <c r="I146">
        <f t="shared" si="82"/>
        <v>7</v>
      </c>
      <c r="J146">
        <f t="shared" si="77"/>
        <v>2</v>
      </c>
      <c r="K146">
        <f t="shared" si="80"/>
        <v>9</v>
      </c>
      <c r="L146">
        <f t="shared" si="78"/>
        <v>4</v>
      </c>
      <c r="M146">
        <f t="shared" si="79"/>
        <v>65532</v>
      </c>
      <c r="N146">
        <f t="shared" si="81"/>
        <v>445</v>
      </c>
      <c r="O146">
        <f t="shared" si="83"/>
        <v>446</v>
      </c>
      <c r="P146">
        <f t="shared" si="83"/>
        <v>447</v>
      </c>
      <c r="Q146">
        <f t="shared" si="83"/>
        <v>448</v>
      </c>
      <c r="R146">
        <f t="shared" si="83"/>
        <v>449</v>
      </c>
      <c r="S146">
        <f t="shared" si="83"/>
        <v>450</v>
      </c>
      <c r="T146">
        <f t="shared" si="83"/>
        <v>451</v>
      </c>
      <c r="U146">
        <f t="shared" si="83"/>
        <v>452</v>
      </c>
      <c r="V146">
        <f t="shared" si="83"/>
        <v>453</v>
      </c>
      <c r="W146">
        <f t="shared" si="83"/>
        <v>454</v>
      </c>
      <c r="X146">
        <f t="shared" si="83"/>
        <v>455</v>
      </c>
      <c r="Y146">
        <f t="shared" si="83"/>
        <v>456</v>
      </c>
      <c r="Z146">
        <f t="shared" si="83"/>
        <v>457</v>
      </c>
      <c r="AA146">
        <f t="shared" si="83"/>
        <v>458</v>
      </c>
      <c r="AB146">
        <f t="shared" si="83"/>
        <v>459</v>
      </c>
      <c r="AC146">
        <f t="shared" si="83"/>
        <v>461</v>
      </c>
    </row>
    <row r="147" spans="1:29" x14ac:dyDescent="0.45">
      <c r="A147">
        <f t="shared" si="71"/>
        <v>7</v>
      </c>
      <c r="B147">
        <f t="shared" si="72"/>
        <v>19</v>
      </c>
      <c r="C147">
        <f t="shared" si="73"/>
        <v>232</v>
      </c>
      <c r="D147">
        <f t="shared" si="74"/>
        <v>463</v>
      </c>
      <c r="E147">
        <f>ROUNDDOWN((Tabelle1[[#This Row],[x4small]]-1)/16,0)*2-ROUNDDOWN((Tabelle1[[#This Row],[shift4smallzoom]]+Tabelle1[[#This Row],[shift4smallmove]])/16,0)*2</f>
        <v>26</v>
      </c>
      <c r="F147">
        <f t="shared" si="75"/>
        <v>56</v>
      </c>
      <c r="G147">
        <f>Tabelle1[[#This Row],[DstWord]]*2-(Tabelle1[[#This Row],[nrofwords]]-1)*2</f>
        <v>36</v>
      </c>
      <c r="H147">
        <f t="shared" si="76"/>
        <v>2</v>
      </c>
      <c r="I147">
        <f t="shared" si="82"/>
        <v>7</v>
      </c>
      <c r="J147">
        <f t="shared" si="77"/>
        <v>9</v>
      </c>
      <c r="K147">
        <f t="shared" si="80"/>
        <v>0</v>
      </c>
      <c r="L147">
        <f t="shared" si="78"/>
        <v>2</v>
      </c>
      <c r="M147">
        <f t="shared" si="79"/>
        <v>65532</v>
      </c>
      <c r="N147">
        <f t="shared" si="81"/>
        <v>463</v>
      </c>
      <c r="O147">
        <f t="shared" si="83"/>
        <v>464</v>
      </c>
      <c r="P147">
        <f t="shared" si="83"/>
        <v>465</v>
      </c>
      <c r="Q147">
        <f t="shared" si="83"/>
        <v>466</v>
      </c>
      <c r="R147">
        <f t="shared" si="83"/>
        <v>467</v>
      </c>
      <c r="S147">
        <f t="shared" si="83"/>
        <v>468</v>
      </c>
      <c r="T147">
        <f t="shared" si="83"/>
        <v>469</v>
      </c>
      <c r="U147">
        <f t="shared" si="83"/>
        <v>470</v>
      </c>
      <c r="V147">
        <f t="shared" si="83"/>
        <v>471</v>
      </c>
      <c r="W147">
        <f t="shared" si="83"/>
        <v>472</v>
      </c>
      <c r="X147">
        <f t="shared" si="83"/>
        <v>473</v>
      </c>
      <c r="Y147">
        <f t="shared" si="83"/>
        <v>474</v>
      </c>
      <c r="Z147">
        <f t="shared" si="83"/>
        <v>475</v>
      </c>
      <c r="AA147">
        <f t="shared" si="83"/>
        <v>476</v>
      </c>
      <c r="AB147">
        <f t="shared" si="83"/>
        <v>477</v>
      </c>
      <c r="AC147">
        <f t="shared" si="83"/>
        <v>479</v>
      </c>
    </row>
    <row r="148" spans="1:29" x14ac:dyDescent="0.45">
      <c r="A148">
        <f t="shared" si="71"/>
        <v>7</v>
      </c>
      <c r="B148">
        <f t="shared" si="72"/>
        <v>20</v>
      </c>
      <c r="C148">
        <f t="shared" si="73"/>
        <v>241</v>
      </c>
      <c r="D148">
        <f t="shared" si="74"/>
        <v>481</v>
      </c>
      <c r="E148">
        <f>ROUNDDOWN((Tabelle1[[#This Row],[x4small]]-1)/16,0)*2-ROUNDDOWN((Tabelle1[[#This Row],[shift4smallzoom]]+Tabelle1[[#This Row],[shift4smallmove]])/16,0)*2</f>
        <v>30</v>
      </c>
      <c r="F148">
        <f t="shared" si="75"/>
        <v>60</v>
      </c>
      <c r="G148">
        <f>Tabelle1[[#This Row],[DstWord]]*2-(Tabelle1[[#This Row],[nrofwords]]-1)*2</f>
        <v>40</v>
      </c>
      <c r="H148">
        <f t="shared" si="76"/>
        <v>1</v>
      </c>
      <c r="I148">
        <f t="shared" si="82"/>
        <v>7</v>
      </c>
      <c r="J148">
        <f t="shared" si="77"/>
        <v>0</v>
      </c>
      <c r="K148">
        <f t="shared" si="80"/>
        <v>7</v>
      </c>
      <c r="L148">
        <f t="shared" si="78"/>
        <v>0</v>
      </c>
      <c r="M148">
        <f t="shared" si="79"/>
        <v>65532</v>
      </c>
      <c r="N148">
        <f t="shared" si="81"/>
        <v>481</v>
      </c>
      <c r="O148">
        <f t="shared" si="83"/>
        <v>482</v>
      </c>
      <c r="P148">
        <f t="shared" si="83"/>
        <v>483</v>
      </c>
      <c r="Q148">
        <f t="shared" si="83"/>
        <v>484</v>
      </c>
      <c r="R148">
        <f t="shared" si="83"/>
        <v>485</v>
      </c>
      <c r="S148">
        <f t="shared" si="83"/>
        <v>486</v>
      </c>
      <c r="T148">
        <f t="shared" si="83"/>
        <v>487</v>
      </c>
      <c r="U148">
        <f t="shared" si="83"/>
        <v>488</v>
      </c>
      <c r="V148">
        <f t="shared" si="83"/>
        <v>489</v>
      </c>
      <c r="W148">
        <f t="shared" si="83"/>
        <v>490</v>
      </c>
      <c r="X148">
        <f t="shared" si="83"/>
        <v>491</v>
      </c>
      <c r="Y148">
        <f t="shared" si="83"/>
        <v>492</v>
      </c>
      <c r="Z148">
        <f t="shared" si="83"/>
        <v>493</v>
      </c>
      <c r="AA148">
        <f t="shared" si="83"/>
        <v>494</v>
      </c>
      <c r="AB148">
        <f t="shared" si="83"/>
        <v>495</v>
      </c>
      <c r="AC148">
        <f t="shared" si="83"/>
        <v>497</v>
      </c>
    </row>
    <row r="149" spans="1:29" x14ac:dyDescent="0.45">
      <c r="A149">
        <f t="shared" si="71"/>
        <v>7</v>
      </c>
      <c r="B149">
        <f t="shared" si="72"/>
        <v>21</v>
      </c>
      <c r="C149">
        <f t="shared" si="73"/>
        <v>250</v>
      </c>
      <c r="D149">
        <f t="shared" si="74"/>
        <v>499</v>
      </c>
      <c r="E149">
        <f>ROUNDDOWN((Tabelle1[[#This Row],[x4small]]-1)/16,0)*2-ROUNDDOWN((Tabelle1[[#This Row],[shift4smallzoom]]+Tabelle1[[#This Row],[shift4smallmove]])/16,0)*2</f>
        <v>30</v>
      </c>
      <c r="F149">
        <f t="shared" si="75"/>
        <v>62</v>
      </c>
      <c r="G149">
        <f>Tabelle1[[#This Row],[DstWord]]*2-(Tabelle1[[#This Row],[nrofwords]]-1)*2</f>
        <v>40</v>
      </c>
      <c r="H149">
        <f t="shared" si="76"/>
        <v>2</v>
      </c>
      <c r="I149">
        <f t="shared" si="82"/>
        <v>7</v>
      </c>
      <c r="J149">
        <f t="shared" si="77"/>
        <v>7</v>
      </c>
      <c r="K149">
        <f t="shared" si="80"/>
        <v>14</v>
      </c>
      <c r="L149">
        <f t="shared" si="78"/>
        <v>14</v>
      </c>
      <c r="M149">
        <f t="shared" si="79"/>
        <v>65532</v>
      </c>
      <c r="N149">
        <f t="shared" si="81"/>
        <v>499</v>
      </c>
      <c r="O149">
        <f t="shared" si="83"/>
        <v>500</v>
      </c>
      <c r="P149">
        <f t="shared" si="83"/>
        <v>501</v>
      </c>
      <c r="Q149">
        <f t="shared" si="83"/>
        <v>502</v>
      </c>
      <c r="R149">
        <f t="shared" si="83"/>
        <v>503</v>
      </c>
      <c r="S149">
        <f t="shared" si="83"/>
        <v>504</v>
      </c>
      <c r="T149">
        <f t="shared" si="83"/>
        <v>505</v>
      </c>
      <c r="U149">
        <f t="shared" si="83"/>
        <v>506</v>
      </c>
      <c r="V149">
        <f t="shared" si="83"/>
        <v>507</v>
      </c>
      <c r="W149">
        <f t="shared" si="83"/>
        <v>508</v>
      </c>
      <c r="X149">
        <f t="shared" si="83"/>
        <v>509</v>
      </c>
      <c r="Y149">
        <f t="shared" si="83"/>
        <v>510</v>
      </c>
      <c r="Z149">
        <f t="shared" si="83"/>
        <v>511</v>
      </c>
      <c r="AA149">
        <f t="shared" si="83"/>
        <v>512</v>
      </c>
      <c r="AB149">
        <f t="shared" si="83"/>
        <v>513</v>
      </c>
      <c r="AC149">
        <f t="shared" si="83"/>
        <v>515</v>
      </c>
    </row>
    <row r="150" spans="1:29" x14ac:dyDescent="0.45">
      <c r="A150">
        <f t="shared" si="71"/>
        <v>8</v>
      </c>
      <c r="B150">
        <f t="shared" si="72"/>
        <v>1</v>
      </c>
      <c r="C150">
        <f t="shared" si="73"/>
        <v>81</v>
      </c>
      <c r="D150">
        <f t="shared" si="74"/>
        <v>161</v>
      </c>
      <c r="E150">
        <f>ROUNDDOWN((Tabelle1[[#This Row],[x4small]]-1)/16,0)*2-ROUNDDOWN((Tabelle1[[#This Row],[shift4smallzoom]]+Tabelle1[[#This Row],[shift4smallmove]])/16,0)*2</f>
        <v>10</v>
      </c>
      <c r="F150">
        <f t="shared" si="75"/>
        <v>20</v>
      </c>
      <c r="G150">
        <f>Tabelle1[[#This Row],[DstWord]]*2-(Tabelle1[[#This Row],[nrofwords]]-1)*2</f>
        <v>2</v>
      </c>
      <c r="H150">
        <f t="shared" si="76"/>
        <v>1</v>
      </c>
      <c r="I150">
        <f t="shared" si="82"/>
        <v>8</v>
      </c>
      <c r="J150">
        <f t="shared" si="77"/>
        <v>0</v>
      </c>
      <c r="K150">
        <f t="shared" si="80"/>
        <v>8</v>
      </c>
      <c r="L150">
        <f t="shared" si="78"/>
        <v>0</v>
      </c>
      <c r="M150">
        <f t="shared" si="79"/>
        <v>65535</v>
      </c>
      <c r="N150">
        <f t="shared" si="81"/>
        <v>161</v>
      </c>
      <c r="O150">
        <f t="shared" si="83"/>
        <v>162</v>
      </c>
      <c r="P150">
        <f t="shared" si="83"/>
        <v>163</v>
      </c>
      <c r="Q150">
        <f t="shared" si="83"/>
        <v>164</v>
      </c>
      <c r="R150">
        <f t="shared" si="83"/>
        <v>165</v>
      </c>
      <c r="S150">
        <f t="shared" si="83"/>
        <v>166</v>
      </c>
      <c r="T150">
        <f t="shared" si="83"/>
        <v>167</v>
      </c>
      <c r="U150">
        <f t="shared" si="83"/>
        <v>168</v>
      </c>
      <c r="V150">
        <f t="shared" si="83"/>
        <v>169</v>
      </c>
      <c r="W150">
        <f t="shared" si="83"/>
        <v>170</v>
      </c>
      <c r="X150">
        <f t="shared" si="83"/>
        <v>171</v>
      </c>
      <c r="Y150">
        <f t="shared" si="83"/>
        <v>172</v>
      </c>
      <c r="Z150">
        <f t="shared" si="83"/>
        <v>173</v>
      </c>
      <c r="AA150">
        <f t="shared" si="83"/>
        <v>174</v>
      </c>
      <c r="AB150">
        <f t="shared" si="83"/>
        <v>175</v>
      </c>
      <c r="AC150">
        <f t="shared" si="83"/>
        <v>176</v>
      </c>
    </row>
    <row r="151" spans="1:29" x14ac:dyDescent="0.45">
      <c r="A151">
        <f t="shared" si="71"/>
        <v>8</v>
      </c>
      <c r="B151">
        <f t="shared" si="72"/>
        <v>2</v>
      </c>
      <c r="C151">
        <f t="shared" si="73"/>
        <v>89</v>
      </c>
      <c r="D151">
        <f t="shared" si="74"/>
        <v>177</v>
      </c>
      <c r="E151">
        <f>ROUNDDOWN((Tabelle1[[#This Row],[x4small]]-1)/16,0)*2-ROUNDDOWN((Tabelle1[[#This Row],[shift4smallzoom]]+Tabelle1[[#This Row],[shift4smallmove]])/16,0)*2</f>
        <v>8</v>
      </c>
      <c r="F151">
        <f t="shared" si="75"/>
        <v>22</v>
      </c>
      <c r="G151">
        <f>Tabelle1[[#This Row],[DstWord]]*2-(Tabelle1[[#This Row],[nrofwords]]-1)*2</f>
        <v>4</v>
      </c>
      <c r="H151">
        <f t="shared" si="76"/>
        <v>1</v>
      </c>
      <c r="I151">
        <f t="shared" si="82"/>
        <v>8</v>
      </c>
      <c r="J151">
        <f t="shared" si="77"/>
        <v>8</v>
      </c>
      <c r="K151">
        <f t="shared" si="80"/>
        <v>0</v>
      </c>
      <c r="L151">
        <f t="shared" si="78"/>
        <v>0</v>
      </c>
      <c r="M151">
        <f t="shared" si="79"/>
        <v>65535</v>
      </c>
      <c r="N151">
        <f t="shared" si="81"/>
        <v>177</v>
      </c>
      <c r="O151">
        <f t="shared" si="83"/>
        <v>178</v>
      </c>
      <c r="P151">
        <f t="shared" si="83"/>
        <v>179</v>
      </c>
      <c r="Q151">
        <f t="shared" si="83"/>
        <v>180</v>
      </c>
      <c r="R151">
        <f t="shared" si="83"/>
        <v>181</v>
      </c>
      <c r="S151">
        <f t="shared" si="83"/>
        <v>182</v>
      </c>
      <c r="T151">
        <f t="shared" si="83"/>
        <v>183</v>
      </c>
      <c r="U151">
        <f t="shared" si="83"/>
        <v>184</v>
      </c>
      <c r="V151">
        <f t="shared" si="83"/>
        <v>185</v>
      </c>
      <c r="W151">
        <f t="shared" si="83"/>
        <v>186</v>
      </c>
      <c r="X151">
        <f t="shared" si="83"/>
        <v>187</v>
      </c>
      <c r="Y151">
        <f t="shared" si="83"/>
        <v>188</v>
      </c>
      <c r="Z151">
        <f t="shared" si="83"/>
        <v>189</v>
      </c>
      <c r="AA151">
        <f t="shared" si="83"/>
        <v>190</v>
      </c>
      <c r="AB151">
        <f t="shared" si="83"/>
        <v>191</v>
      </c>
      <c r="AC151">
        <f t="shared" si="83"/>
        <v>192</v>
      </c>
    </row>
    <row r="152" spans="1:29" x14ac:dyDescent="0.45">
      <c r="A152">
        <f t="shared" si="71"/>
        <v>8</v>
      </c>
      <c r="B152">
        <f t="shared" si="72"/>
        <v>3</v>
      </c>
      <c r="C152">
        <f t="shared" si="73"/>
        <v>97</v>
      </c>
      <c r="D152">
        <f t="shared" si="74"/>
        <v>193</v>
      </c>
      <c r="E152">
        <f>ROUNDDOWN((Tabelle1[[#This Row],[x4small]]-1)/16,0)*2-ROUNDDOWN((Tabelle1[[#This Row],[shift4smallzoom]]+Tabelle1[[#This Row],[shift4smallmove]])/16,0)*2</f>
        <v>12</v>
      </c>
      <c r="F152">
        <f t="shared" si="75"/>
        <v>24</v>
      </c>
      <c r="G152">
        <f>Tabelle1[[#This Row],[DstWord]]*2-(Tabelle1[[#This Row],[nrofwords]]-1)*2</f>
        <v>6</v>
      </c>
      <c r="H152">
        <f t="shared" si="76"/>
        <v>1</v>
      </c>
      <c r="I152">
        <f t="shared" si="82"/>
        <v>8</v>
      </c>
      <c r="J152">
        <f t="shared" si="77"/>
        <v>0</v>
      </c>
      <c r="K152">
        <f t="shared" si="80"/>
        <v>8</v>
      </c>
      <c r="L152">
        <f t="shared" si="78"/>
        <v>0</v>
      </c>
      <c r="M152">
        <f t="shared" si="79"/>
        <v>65535</v>
      </c>
      <c r="N152">
        <f t="shared" si="81"/>
        <v>193</v>
      </c>
      <c r="O152">
        <f t="shared" si="83"/>
        <v>194</v>
      </c>
      <c r="P152">
        <f t="shared" si="83"/>
        <v>195</v>
      </c>
      <c r="Q152">
        <f t="shared" si="83"/>
        <v>196</v>
      </c>
      <c r="R152">
        <f t="shared" si="83"/>
        <v>197</v>
      </c>
      <c r="S152">
        <f t="shared" si="83"/>
        <v>198</v>
      </c>
      <c r="T152">
        <f t="shared" si="83"/>
        <v>199</v>
      </c>
      <c r="U152">
        <f t="shared" si="83"/>
        <v>200</v>
      </c>
      <c r="V152">
        <f t="shared" si="83"/>
        <v>201</v>
      </c>
      <c r="W152">
        <f t="shared" si="83"/>
        <v>202</v>
      </c>
      <c r="X152">
        <f t="shared" si="83"/>
        <v>203</v>
      </c>
      <c r="Y152">
        <f t="shared" si="83"/>
        <v>204</v>
      </c>
      <c r="Z152">
        <f t="shared" si="83"/>
        <v>205</v>
      </c>
      <c r="AA152">
        <f t="shared" si="83"/>
        <v>206</v>
      </c>
      <c r="AB152">
        <f t="shared" si="83"/>
        <v>207</v>
      </c>
      <c r="AC152">
        <f t="shared" si="83"/>
        <v>208</v>
      </c>
    </row>
    <row r="153" spans="1:29" x14ac:dyDescent="0.45">
      <c r="A153">
        <f t="shared" si="71"/>
        <v>8</v>
      </c>
      <c r="B153">
        <f t="shared" si="72"/>
        <v>4</v>
      </c>
      <c r="C153">
        <f t="shared" si="73"/>
        <v>105</v>
      </c>
      <c r="D153">
        <f t="shared" si="74"/>
        <v>209</v>
      </c>
      <c r="E153">
        <f>ROUNDDOWN((Tabelle1[[#This Row],[x4small]]-1)/16,0)*2-ROUNDDOWN((Tabelle1[[#This Row],[shift4smallzoom]]+Tabelle1[[#This Row],[shift4smallmove]])/16,0)*2</f>
        <v>10</v>
      </c>
      <c r="F153">
        <f t="shared" si="75"/>
        <v>26</v>
      </c>
      <c r="G153">
        <f>Tabelle1[[#This Row],[DstWord]]*2-(Tabelle1[[#This Row],[nrofwords]]-1)*2</f>
        <v>8</v>
      </c>
      <c r="H153">
        <f t="shared" si="76"/>
        <v>1</v>
      </c>
      <c r="I153">
        <f t="shared" si="82"/>
        <v>8</v>
      </c>
      <c r="J153">
        <f t="shared" si="77"/>
        <v>8</v>
      </c>
      <c r="K153">
        <f t="shared" si="80"/>
        <v>0</v>
      </c>
      <c r="L153">
        <f t="shared" si="78"/>
        <v>0</v>
      </c>
      <c r="M153">
        <f t="shared" si="79"/>
        <v>65535</v>
      </c>
      <c r="N153">
        <f t="shared" si="81"/>
        <v>209</v>
      </c>
      <c r="O153">
        <f t="shared" si="83"/>
        <v>210</v>
      </c>
      <c r="P153">
        <f t="shared" si="83"/>
        <v>211</v>
      </c>
      <c r="Q153">
        <f t="shared" si="83"/>
        <v>212</v>
      </c>
      <c r="R153">
        <f t="shared" si="83"/>
        <v>213</v>
      </c>
      <c r="S153">
        <f t="shared" si="83"/>
        <v>214</v>
      </c>
      <c r="T153">
        <f t="shared" si="83"/>
        <v>215</v>
      </c>
      <c r="U153">
        <f t="shared" si="83"/>
        <v>216</v>
      </c>
      <c r="V153">
        <f t="shared" si="83"/>
        <v>217</v>
      </c>
      <c r="W153">
        <f t="shared" si="83"/>
        <v>218</v>
      </c>
      <c r="X153">
        <f t="shared" si="83"/>
        <v>219</v>
      </c>
      <c r="Y153">
        <f t="shared" si="83"/>
        <v>220</v>
      </c>
      <c r="Z153">
        <f t="shared" si="83"/>
        <v>221</v>
      </c>
      <c r="AA153">
        <f t="shared" si="83"/>
        <v>222</v>
      </c>
      <c r="AB153">
        <f t="shared" si="83"/>
        <v>223</v>
      </c>
      <c r="AC153">
        <f t="shared" si="83"/>
        <v>224</v>
      </c>
    </row>
    <row r="154" spans="1:29" x14ac:dyDescent="0.45">
      <c r="A154">
        <f t="shared" si="71"/>
        <v>8</v>
      </c>
      <c r="B154">
        <f t="shared" si="72"/>
        <v>5</v>
      </c>
      <c r="C154">
        <f t="shared" si="73"/>
        <v>113</v>
      </c>
      <c r="D154">
        <f t="shared" si="74"/>
        <v>225</v>
      </c>
      <c r="E154">
        <f>ROUNDDOWN((Tabelle1[[#This Row],[x4small]]-1)/16,0)*2-ROUNDDOWN((Tabelle1[[#This Row],[shift4smallzoom]]+Tabelle1[[#This Row],[shift4smallmove]])/16,0)*2</f>
        <v>14</v>
      </c>
      <c r="F154">
        <f t="shared" si="75"/>
        <v>28</v>
      </c>
      <c r="G154">
        <f>Tabelle1[[#This Row],[DstWord]]*2-(Tabelle1[[#This Row],[nrofwords]]-1)*2</f>
        <v>10</v>
      </c>
      <c r="H154">
        <f t="shared" si="76"/>
        <v>1</v>
      </c>
      <c r="I154">
        <f t="shared" si="82"/>
        <v>8</v>
      </c>
      <c r="J154">
        <f t="shared" si="77"/>
        <v>0</v>
      </c>
      <c r="K154">
        <f t="shared" si="80"/>
        <v>8</v>
      </c>
      <c r="L154">
        <f t="shared" si="78"/>
        <v>0</v>
      </c>
      <c r="M154">
        <f t="shared" si="79"/>
        <v>65535</v>
      </c>
      <c r="N154">
        <f t="shared" si="81"/>
        <v>225</v>
      </c>
      <c r="O154">
        <f t="shared" si="83"/>
        <v>226</v>
      </c>
      <c r="P154">
        <f t="shared" si="83"/>
        <v>227</v>
      </c>
      <c r="Q154">
        <f t="shared" si="83"/>
        <v>228</v>
      </c>
      <c r="R154">
        <f t="shared" si="83"/>
        <v>229</v>
      </c>
      <c r="S154">
        <f t="shared" si="83"/>
        <v>230</v>
      </c>
      <c r="T154">
        <f t="shared" si="83"/>
        <v>231</v>
      </c>
      <c r="U154">
        <f t="shared" si="83"/>
        <v>232</v>
      </c>
      <c r="V154">
        <f t="shared" si="83"/>
        <v>233</v>
      </c>
      <c r="W154">
        <f t="shared" si="83"/>
        <v>234</v>
      </c>
      <c r="X154">
        <f t="shared" si="83"/>
        <v>235</v>
      </c>
      <c r="Y154">
        <f t="shared" si="83"/>
        <v>236</v>
      </c>
      <c r="Z154">
        <f t="shared" si="83"/>
        <v>237</v>
      </c>
      <c r="AA154">
        <f t="shared" si="83"/>
        <v>238</v>
      </c>
      <c r="AB154">
        <f t="shared" si="83"/>
        <v>239</v>
      </c>
      <c r="AC154">
        <f t="shared" si="83"/>
        <v>240</v>
      </c>
    </row>
    <row r="155" spans="1:29" x14ac:dyDescent="0.45">
      <c r="A155">
        <f t="shared" si="71"/>
        <v>8</v>
      </c>
      <c r="B155">
        <f t="shared" si="72"/>
        <v>6</v>
      </c>
      <c r="C155">
        <f t="shared" si="73"/>
        <v>121</v>
      </c>
      <c r="D155">
        <f t="shared" si="74"/>
        <v>241</v>
      </c>
      <c r="E155">
        <f>ROUNDDOWN((Tabelle1[[#This Row],[x4small]]-1)/16,0)*2-ROUNDDOWN((Tabelle1[[#This Row],[shift4smallzoom]]+Tabelle1[[#This Row],[shift4smallmove]])/16,0)*2</f>
        <v>12</v>
      </c>
      <c r="F155">
        <f t="shared" si="75"/>
        <v>30</v>
      </c>
      <c r="G155">
        <f>Tabelle1[[#This Row],[DstWord]]*2-(Tabelle1[[#This Row],[nrofwords]]-1)*2</f>
        <v>12</v>
      </c>
      <c r="H155">
        <f t="shared" si="76"/>
        <v>1</v>
      </c>
      <c r="I155">
        <f t="shared" si="82"/>
        <v>8</v>
      </c>
      <c r="J155">
        <f t="shared" si="77"/>
        <v>8</v>
      </c>
      <c r="K155">
        <f t="shared" si="80"/>
        <v>0</v>
      </c>
      <c r="L155">
        <f t="shared" si="78"/>
        <v>0</v>
      </c>
      <c r="M155">
        <f t="shared" si="79"/>
        <v>65535</v>
      </c>
      <c r="N155">
        <f t="shared" si="81"/>
        <v>241</v>
      </c>
      <c r="O155">
        <f t="shared" si="83"/>
        <v>242</v>
      </c>
      <c r="P155">
        <f t="shared" si="83"/>
        <v>243</v>
      </c>
      <c r="Q155">
        <f t="shared" si="83"/>
        <v>244</v>
      </c>
      <c r="R155">
        <f t="shared" si="83"/>
        <v>245</v>
      </c>
      <c r="S155">
        <f t="shared" si="83"/>
        <v>246</v>
      </c>
      <c r="T155">
        <f t="shared" si="83"/>
        <v>247</v>
      </c>
      <c r="U155">
        <f t="shared" si="83"/>
        <v>248</v>
      </c>
      <c r="V155">
        <f t="shared" si="83"/>
        <v>249</v>
      </c>
      <c r="W155">
        <f t="shared" si="83"/>
        <v>250</v>
      </c>
      <c r="X155">
        <f t="shared" si="83"/>
        <v>251</v>
      </c>
      <c r="Y155">
        <f t="shared" si="83"/>
        <v>252</v>
      </c>
      <c r="Z155">
        <f t="shared" si="83"/>
        <v>253</v>
      </c>
      <c r="AA155">
        <f t="shared" si="83"/>
        <v>254</v>
      </c>
      <c r="AB155">
        <f t="shared" si="83"/>
        <v>255</v>
      </c>
      <c r="AC155">
        <f t="shared" si="83"/>
        <v>256</v>
      </c>
    </row>
    <row r="156" spans="1:29" x14ac:dyDescent="0.45">
      <c r="A156">
        <f t="shared" si="71"/>
        <v>8</v>
      </c>
      <c r="B156">
        <f t="shared" si="72"/>
        <v>7</v>
      </c>
      <c r="C156">
        <f t="shared" si="73"/>
        <v>129</v>
      </c>
      <c r="D156">
        <f t="shared" si="74"/>
        <v>257</v>
      </c>
      <c r="E156">
        <f>ROUNDDOWN((Tabelle1[[#This Row],[x4small]]-1)/16,0)*2-ROUNDDOWN((Tabelle1[[#This Row],[shift4smallzoom]]+Tabelle1[[#This Row],[shift4smallmove]])/16,0)*2</f>
        <v>16</v>
      </c>
      <c r="F156">
        <f t="shared" si="75"/>
        <v>32</v>
      </c>
      <c r="G156">
        <f>Tabelle1[[#This Row],[DstWord]]*2-(Tabelle1[[#This Row],[nrofwords]]-1)*2</f>
        <v>14</v>
      </c>
      <c r="H156">
        <f t="shared" si="76"/>
        <v>1</v>
      </c>
      <c r="I156">
        <f t="shared" si="82"/>
        <v>8</v>
      </c>
      <c r="J156">
        <f t="shared" si="77"/>
        <v>0</v>
      </c>
      <c r="K156">
        <f t="shared" si="80"/>
        <v>8</v>
      </c>
      <c r="L156">
        <f t="shared" si="78"/>
        <v>0</v>
      </c>
      <c r="M156">
        <f t="shared" si="79"/>
        <v>65535</v>
      </c>
      <c r="N156">
        <f t="shared" si="81"/>
        <v>257</v>
      </c>
      <c r="O156">
        <f t="shared" si="83"/>
        <v>258</v>
      </c>
      <c r="P156">
        <f t="shared" si="83"/>
        <v>259</v>
      </c>
      <c r="Q156">
        <f t="shared" si="83"/>
        <v>260</v>
      </c>
      <c r="R156">
        <f t="shared" si="83"/>
        <v>261</v>
      </c>
      <c r="S156">
        <f t="shared" si="83"/>
        <v>262</v>
      </c>
      <c r="T156">
        <f t="shared" si="83"/>
        <v>263</v>
      </c>
      <c r="U156">
        <f t="shared" si="83"/>
        <v>264</v>
      </c>
      <c r="V156">
        <f t="shared" si="83"/>
        <v>265</v>
      </c>
      <c r="W156">
        <f t="shared" si="83"/>
        <v>266</v>
      </c>
      <c r="X156">
        <f t="shared" si="83"/>
        <v>267</v>
      </c>
      <c r="Y156">
        <f t="shared" si="83"/>
        <v>268</v>
      </c>
      <c r="Z156">
        <f t="shared" si="83"/>
        <v>269</v>
      </c>
      <c r="AA156">
        <f t="shared" si="83"/>
        <v>270</v>
      </c>
      <c r="AB156">
        <f t="shared" si="83"/>
        <v>271</v>
      </c>
      <c r="AC156">
        <f t="shared" si="83"/>
        <v>272</v>
      </c>
    </row>
    <row r="157" spans="1:29" x14ac:dyDescent="0.45">
      <c r="A157">
        <f t="shared" si="71"/>
        <v>8</v>
      </c>
      <c r="B157">
        <f t="shared" si="72"/>
        <v>8</v>
      </c>
      <c r="C157">
        <f t="shared" si="73"/>
        <v>137</v>
      </c>
      <c r="D157">
        <f t="shared" si="74"/>
        <v>273</v>
      </c>
      <c r="E157">
        <f>ROUNDDOWN((Tabelle1[[#This Row],[x4small]]-1)/16,0)*2-ROUNDDOWN((Tabelle1[[#This Row],[shift4smallzoom]]+Tabelle1[[#This Row],[shift4smallmove]])/16,0)*2</f>
        <v>14</v>
      </c>
      <c r="F157">
        <f t="shared" si="75"/>
        <v>34</v>
      </c>
      <c r="G157">
        <f>Tabelle1[[#This Row],[DstWord]]*2-(Tabelle1[[#This Row],[nrofwords]]-1)*2</f>
        <v>16</v>
      </c>
      <c r="H157">
        <f t="shared" si="76"/>
        <v>1</v>
      </c>
      <c r="I157">
        <f t="shared" si="82"/>
        <v>8</v>
      </c>
      <c r="J157">
        <f t="shared" si="77"/>
        <v>8</v>
      </c>
      <c r="K157">
        <f t="shared" si="80"/>
        <v>0</v>
      </c>
      <c r="L157">
        <f t="shared" si="78"/>
        <v>0</v>
      </c>
      <c r="M157">
        <f t="shared" si="79"/>
        <v>65535</v>
      </c>
      <c r="N157">
        <f t="shared" si="81"/>
        <v>273</v>
      </c>
      <c r="O157">
        <f t="shared" ref="O157:AC170" si="84">IF(_xlfn.BITAND($M157,POWER(2,O$1))&gt;0,$F157*8+(15-O$1)+1-$L157+IF($H157&gt;1,16,0),$E157*16+(15-O$1)*2+1-$K157*2++IF($H157&gt;1,32,0))</f>
        <v>274</v>
      </c>
      <c r="P157">
        <f t="shared" si="84"/>
        <v>275</v>
      </c>
      <c r="Q157">
        <f t="shared" si="84"/>
        <v>276</v>
      </c>
      <c r="R157">
        <f t="shared" si="84"/>
        <v>277</v>
      </c>
      <c r="S157">
        <f t="shared" si="84"/>
        <v>278</v>
      </c>
      <c r="T157">
        <f t="shared" si="84"/>
        <v>279</v>
      </c>
      <c r="U157">
        <f t="shared" si="84"/>
        <v>280</v>
      </c>
      <c r="V157">
        <f t="shared" si="84"/>
        <v>281</v>
      </c>
      <c r="W157">
        <f t="shared" si="84"/>
        <v>282</v>
      </c>
      <c r="X157">
        <f t="shared" si="84"/>
        <v>283</v>
      </c>
      <c r="Y157">
        <f t="shared" si="84"/>
        <v>284</v>
      </c>
      <c r="Z157">
        <f t="shared" si="84"/>
        <v>285</v>
      </c>
      <c r="AA157">
        <f t="shared" si="84"/>
        <v>286</v>
      </c>
      <c r="AB157">
        <f t="shared" si="84"/>
        <v>287</v>
      </c>
      <c r="AC157">
        <f t="shared" si="84"/>
        <v>288</v>
      </c>
    </row>
    <row r="158" spans="1:29" x14ac:dyDescent="0.45">
      <c r="A158">
        <f t="shared" si="71"/>
        <v>8</v>
      </c>
      <c r="B158">
        <f t="shared" si="72"/>
        <v>9</v>
      </c>
      <c r="C158">
        <f t="shared" si="73"/>
        <v>145</v>
      </c>
      <c r="D158">
        <f t="shared" si="74"/>
        <v>289</v>
      </c>
      <c r="E158">
        <f>ROUNDDOWN((Tabelle1[[#This Row],[x4small]]-1)/16,0)*2-ROUNDDOWN((Tabelle1[[#This Row],[shift4smallzoom]]+Tabelle1[[#This Row],[shift4smallmove]])/16,0)*2</f>
        <v>18</v>
      </c>
      <c r="F158">
        <f t="shared" si="75"/>
        <v>36</v>
      </c>
      <c r="G158">
        <f>Tabelle1[[#This Row],[DstWord]]*2-(Tabelle1[[#This Row],[nrofwords]]-1)*2</f>
        <v>18</v>
      </c>
      <c r="H158">
        <f t="shared" si="76"/>
        <v>1</v>
      </c>
      <c r="I158">
        <f t="shared" si="82"/>
        <v>8</v>
      </c>
      <c r="J158">
        <f t="shared" si="77"/>
        <v>0</v>
      </c>
      <c r="K158">
        <f t="shared" si="80"/>
        <v>8</v>
      </c>
      <c r="L158">
        <f t="shared" si="78"/>
        <v>0</v>
      </c>
      <c r="M158">
        <f t="shared" si="79"/>
        <v>65535</v>
      </c>
      <c r="N158">
        <f t="shared" si="81"/>
        <v>289</v>
      </c>
      <c r="O158">
        <f t="shared" si="84"/>
        <v>290</v>
      </c>
      <c r="P158">
        <f t="shared" si="84"/>
        <v>291</v>
      </c>
      <c r="Q158">
        <f t="shared" si="84"/>
        <v>292</v>
      </c>
      <c r="R158">
        <f t="shared" si="84"/>
        <v>293</v>
      </c>
      <c r="S158">
        <f t="shared" si="84"/>
        <v>294</v>
      </c>
      <c r="T158">
        <f t="shared" si="84"/>
        <v>295</v>
      </c>
      <c r="U158">
        <f t="shared" si="84"/>
        <v>296</v>
      </c>
      <c r="V158">
        <f t="shared" si="84"/>
        <v>297</v>
      </c>
      <c r="W158">
        <f t="shared" si="84"/>
        <v>298</v>
      </c>
      <c r="X158">
        <f t="shared" si="84"/>
        <v>299</v>
      </c>
      <c r="Y158">
        <f t="shared" si="84"/>
        <v>300</v>
      </c>
      <c r="Z158">
        <f t="shared" si="84"/>
        <v>301</v>
      </c>
      <c r="AA158">
        <f t="shared" si="84"/>
        <v>302</v>
      </c>
      <c r="AB158">
        <f t="shared" si="84"/>
        <v>303</v>
      </c>
      <c r="AC158">
        <f t="shared" si="84"/>
        <v>304</v>
      </c>
    </row>
    <row r="159" spans="1:29" x14ac:dyDescent="0.45">
      <c r="A159">
        <f t="shared" si="71"/>
        <v>8</v>
      </c>
      <c r="B159">
        <f t="shared" si="72"/>
        <v>10</v>
      </c>
      <c r="C159">
        <f t="shared" si="73"/>
        <v>153</v>
      </c>
      <c r="D159">
        <f t="shared" si="74"/>
        <v>305</v>
      </c>
      <c r="E159">
        <f>ROUNDDOWN((Tabelle1[[#This Row],[x4small]]-1)/16,0)*2-ROUNDDOWN((Tabelle1[[#This Row],[shift4smallzoom]]+Tabelle1[[#This Row],[shift4smallmove]])/16,0)*2</f>
        <v>16</v>
      </c>
      <c r="F159">
        <f t="shared" si="75"/>
        <v>38</v>
      </c>
      <c r="G159">
        <f>Tabelle1[[#This Row],[DstWord]]*2-(Tabelle1[[#This Row],[nrofwords]]-1)*2</f>
        <v>20</v>
      </c>
      <c r="H159">
        <f t="shared" si="76"/>
        <v>1</v>
      </c>
      <c r="I159">
        <f t="shared" si="82"/>
        <v>8</v>
      </c>
      <c r="J159">
        <f t="shared" si="77"/>
        <v>8</v>
      </c>
      <c r="K159">
        <f t="shared" si="80"/>
        <v>0</v>
      </c>
      <c r="L159">
        <f t="shared" si="78"/>
        <v>0</v>
      </c>
      <c r="M159">
        <f t="shared" si="79"/>
        <v>65535</v>
      </c>
      <c r="N159">
        <f t="shared" si="81"/>
        <v>305</v>
      </c>
      <c r="O159">
        <f t="shared" si="84"/>
        <v>306</v>
      </c>
      <c r="P159">
        <f t="shared" si="84"/>
        <v>307</v>
      </c>
      <c r="Q159">
        <f t="shared" si="84"/>
        <v>308</v>
      </c>
      <c r="R159">
        <f t="shared" si="84"/>
        <v>309</v>
      </c>
      <c r="S159">
        <f t="shared" si="84"/>
        <v>310</v>
      </c>
      <c r="T159">
        <f t="shared" si="84"/>
        <v>311</v>
      </c>
      <c r="U159">
        <f t="shared" si="84"/>
        <v>312</v>
      </c>
      <c r="V159">
        <f t="shared" si="84"/>
        <v>313</v>
      </c>
      <c r="W159">
        <f t="shared" si="84"/>
        <v>314</v>
      </c>
      <c r="X159">
        <f t="shared" si="84"/>
        <v>315</v>
      </c>
      <c r="Y159">
        <f t="shared" si="84"/>
        <v>316</v>
      </c>
      <c r="Z159">
        <f t="shared" si="84"/>
        <v>317</v>
      </c>
      <c r="AA159">
        <f t="shared" si="84"/>
        <v>318</v>
      </c>
      <c r="AB159">
        <f t="shared" si="84"/>
        <v>319</v>
      </c>
      <c r="AC159">
        <f t="shared" si="84"/>
        <v>320</v>
      </c>
    </row>
    <row r="160" spans="1:29" x14ac:dyDescent="0.45">
      <c r="A160">
        <f t="shared" si="71"/>
        <v>8</v>
      </c>
      <c r="B160">
        <f t="shared" si="72"/>
        <v>11</v>
      </c>
      <c r="C160">
        <f t="shared" si="73"/>
        <v>161</v>
      </c>
      <c r="D160">
        <f t="shared" si="74"/>
        <v>321</v>
      </c>
      <c r="E160">
        <f>ROUNDDOWN((Tabelle1[[#This Row],[x4small]]-1)/16,0)*2-ROUNDDOWN((Tabelle1[[#This Row],[shift4smallzoom]]+Tabelle1[[#This Row],[shift4smallmove]])/16,0)*2</f>
        <v>20</v>
      </c>
      <c r="F160">
        <f t="shared" si="75"/>
        <v>40</v>
      </c>
      <c r="G160">
        <f>Tabelle1[[#This Row],[DstWord]]*2-(Tabelle1[[#This Row],[nrofwords]]-1)*2</f>
        <v>22</v>
      </c>
      <c r="H160">
        <f t="shared" si="76"/>
        <v>1</v>
      </c>
      <c r="I160">
        <f t="shared" si="82"/>
        <v>8</v>
      </c>
      <c r="J160">
        <f t="shared" si="77"/>
        <v>0</v>
      </c>
      <c r="K160">
        <f t="shared" si="80"/>
        <v>8</v>
      </c>
      <c r="L160">
        <f t="shared" si="78"/>
        <v>0</v>
      </c>
      <c r="M160">
        <f t="shared" si="79"/>
        <v>65535</v>
      </c>
      <c r="N160">
        <f t="shared" si="81"/>
        <v>321</v>
      </c>
      <c r="O160">
        <f t="shared" si="84"/>
        <v>322</v>
      </c>
      <c r="P160">
        <f t="shared" si="84"/>
        <v>323</v>
      </c>
      <c r="Q160">
        <f t="shared" si="84"/>
        <v>324</v>
      </c>
      <c r="R160">
        <f t="shared" si="84"/>
        <v>325</v>
      </c>
      <c r="S160">
        <f t="shared" si="84"/>
        <v>326</v>
      </c>
      <c r="T160">
        <f t="shared" si="84"/>
        <v>327</v>
      </c>
      <c r="U160">
        <f t="shared" si="84"/>
        <v>328</v>
      </c>
      <c r="V160">
        <f t="shared" si="84"/>
        <v>329</v>
      </c>
      <c r="W160">
        <f t="shared" si="84"/>
        <v>330</v>
      </c>
      <c r="X160">
        <f t="shared" si="84"/>
        <v>331</v>
      </c>
      <c r="Y160">
        <f t="shared" si="84"/>
        <v>332</v>
      </c>
      <c r="Z160">
        <f t="shared" si="84"/>
        <v>333</v>
      </c>
      <c r="AA160">
        <f t="shared" si="84"/>
        <v>334</v>
      </c>
      <c r="AB160">
        <f t="shared" si="84"/>
        <v>335</v>
      </c>
      <c r="AC160">
        <f t="shared" si="84"/>
        <v>336</v>
      </c>
    </row>
    <row r="161" spans="1:29" x14ac:dyDescent="0.45">
      <c r="A161">
        <f t="shared" si="71"/>
        <v>8</v>
      </c>
      <c r="B161">
        <f t="shared" si="72"/>
        <v>12</v>
      </c>
      <c r="C161">
        <f t="shared" si="73"/>
        <v>169</v>
      </c>
      <c r="D161">
        <f t="shared" si="74"/>
        <v>337</v>
      </c>
      <c r="E161">
        <f>ROUNDDOWN((Tabelle1[[#This Row],[x4small]]-1)/16,0)*2-ROUNDDOWN((Tabelle1[[#This Row],[shift4smallzoom]]+Tabelle1[[#This Row],[shift4smallmove]])/16,0)*2</f>
        <v>18</v>
      </c>
      <c r="F161">
        <f t="shared" si="75"/>
        <v>42</v>
      </c>
      <c r="G161">
        <f>Tabelle1[[#This Row],[DstWord]]*2-(Tabelle1[[#This Row],[nrofwords]]-1)*2</f>
        <v>24</v>
      </c>
      <c r="H161">
        <f t="shared" si="76"/>
        <v>1</v>
      </c>
      <c r="I161">
        <f t="shared" si="82"/>
        <v>8</v>
      </c>
      <c r="J161">
        <f t="shared" si="77"/>
        <v>8</v>
      </c>
      <c r="K161">
        <f t="shared" si="80"/>
        <v>0</v>
      </c>
      <c r="L161">
        <f t="shared" si="78"/>
        <v>0</v>
      </c>
      <c r="M161">
        <f t="shared" si="79"/>
        <v>65535</v>
      </c>
      <c r="N161">
        <f t="shared" si="81"/>
        <v>337</v>
      </c>
      <c r="O161">
        <f t="shared" si="84"/>
        <v>338</v>
      </c>
      <c r="P161">
        <f t="shared" si="84"/>
        <v>339</v>
      </c>
      <c r="Q161">
        <f t="shared" si="84"/>
        <v>340</v>
      </c>
      <c r="R161">
        <f t="shared" si="84"/>
        <v>341</v>
      </c>
      <c r="S161">
        <f t="shared" si="84"/>
        <v>342</v>
      </c>
      <c r="T161">
        <f t="shared" si="84"/>
        <v>343</v>
      </c>
      <c r="U161">
        <f t="shared" si="84"/>
        <v>344</v>
      </c>
      <c r="V161">
        <f t="shared" si="84"/>
        <v>345</v>
      </c>
      <c r="W161">
        <f t="shared" si="84"/>
        <v>346</v>
      </c>
      <c r="X161">
        <f t="shared" si="84"/>
        <v>347</v>
      </c>
      <c r="Y161">
        <f t="shared" si="84"/>
        <v>348</v>
      </c>
      <c r="Z161">
        <f t="shared" si="84"/>
        <v>349</v>
      </c>
      <c r="AA161">
        <f t="shared" si="84"/>
        <v>350</v>
      </c>
      <c r="AB161">
        <f t="shared" si="84"/>
        <v>351</v>
      </c>
      <c r="AC161">
        <f t="shared" si="84"/>
        <v>352</v>
      </c>
    </row>
    <row r="162" spans="1:29" x14ac:dyDescent="0.45">
      <c r="A162">
        <f t="shared" si="71"/>
        <v>8</v>
      </c>
      <c r="B162">
        <f t="shared" si="72"/>
        <v>13</v>
      </c>
      <c r="C162">
        <f t="shared" si="73"/>
        <v>177</v>
      </c>
      <c r="D162">
        <f t="shared" si="74"/>
        <v>353</v>
      </c>
      <c r="E162">
        <f>ROUNDDOWN((Tabelle1[[#This Row],[x4small]]-1)/16,0)*2-ROUNDDOWN((Tabelle1[[#This Row],[shift4smallzoom]]+Tabelle1[[#This Row],[shift4smallmove]])/16,0)*2</f>
        <v>22</v>
      </c>
      <c r="F162">
        <f t="shared" si="75"/>
        <v>44</v>
      </c>
      <c r="G162">
        <f>Tabelle1[[#This Row],[DstWord]]*2-(Tabelle1[[#This Row],[nrofwords]]-1)*2</f>
        <v>26</v>
      </c>
      <c r="H162">
        <f t="shared" si="76"/>
        <v>1</v>
      </c>
      <c r="I162">
        <f t="shared" si="82"/>
        <v>8</v>
      </c>
      <c r="J162">
        <f t="shared" si="77"/>
        <v>0</v>
      </c>
      <c r="K162">
        <f t="shared" si="80"/>
        <v>8</v>
      </c>
      <c r="L162">
        <f t="shared" si="78"/>
        <v>0</v>
      </c>
      <c r="M162">
        <f t="shared" si="79"/>
        <v>65535</v>
      </c>
      <c r="N162">
        <f t="shared" si="81"/>
        <v>353</v>
      </c>
      <c r="O162">
        <f t="shared" si="84"/>
        <v>354</v>
      </c>
      <c r="P162">
        <f t="shared" si="84"/>
        <v>355</v>
      </c>
      <c r="Q162">
        <f t="shared" si="84"/>
        <v>356</v>
      </c>
      <c r="R162">
        <f t="shared" si="84"/>
        <v>357</v>
      </c>
      <c r="S162">
        <f t="shared" si="84"/>
        <v>358</v>
      </c>
      <c r="T162">
        <f t="shared" si="84"/>
        <v>359</v>
      </c>
      <c r="U162">
        <f t="shared" si="84"/>
        <v>360</v>
      </c>
      <c r="V162">
        <f t="shared" si="84"/>
        <v>361</v>
      </c>
      <c r="W162">
        <f t="shared" si="84"/>
        <v>362</v>
      </c>
      <c r="X162">
        <f t="shared" si="84"/>
        <v>363</v>
      </c>
      <c r="Y162">
        <f t="shared" si="84"/>
        <v>364</v>
      </c>
      <c r="Z162">
        <f t="shared" si="84"/>
        <v>365</v>
      </c>
      <c r="AA162">
        <f t="shared" si="84"/>
        <v>366</v>
      </c>
      <c r="AB162">
        <f t="shared" si="84"/>
        <v>367</v>
      </c>
      <c r="AC162">
        <f t="shared" si="84"/>
        <v>368</v>
      </c>
    </row>
    <row r="163" spans="1:29" x14ac:dyDescent="0.45">
      <c r="A163">
        <f t="shared" si="71"/>
        <v>8</v>
      </c>
      <c r="B163">
        <f t="shared" si="72"/>
        <v>14</v>
      </c>
      <c r="C163">
        <f t="shared" si="73"/>
        <v>185</v>
      </c>
      <c r="D163">
        <f t="shared" si="74"/>
        <v>369</v>
      </c>
      <c r="E163">
        <f>ROUNDDOWN((Tabelle1[[#This Row],[x4small]]-1)/16,0)*2-ROUNDDOWN((Tabelle1[[#This Row],[shift4smallzoom]]+Tabelle1[[#This Row],[shift4smallmove]])/16,0)*2</f>
        <v>20</v>
      </c>
      <c r="F163">
        <f t="shared" si="75"/>
        <v>46</v>
      </c>
      <c r="G163">
        <f>Tabelle1[[#This Row],[DstWord]]*2-(Tabelle1[[#This Row],[nrofwords]]-1)*2</f>
        <v>28</v>
      </c>
      <c r="H163">
        <f t="shared" si="76"/>
        <v>1</v>
      </c>
      <c r="I163">
        <f t="shared" si="82"/>
        <v>8</v>
      </c>
      <c r="J163">
        <f t="shared" si="77"/>
        <v>8</v>
      </c>
      <c r="K163">
        <f t="shared" ref="K163:K170" si="85">MOD(I163+J163,16)</f>
        <v>0</v>
      </c>
      <c r="L163">
        <f t="shared" si="78"/>
        <v>0</v>
      </c>
      <c r="M163">
        <f t="shared" si="79"/>
        <v>65535</v>
      </c>
      <c r="N163">
        <f t="shared" ref="N163:N170" si="86">IF(_xlfn.BITAND($M163,POWER(2,N$1))&gt;0,$F163*8+(15-N$1)+1-$L163+IF($H163&gt;1,16,0),$E163*16+(15-N$1)*2+1-$K163*2+IF($H163&gt;1,32,0))</f>
        <v>369</v>
      </c>
      <c r="O163">
        <f t="shared" si="84"/>
        <v>370</v>
      </c>
      <c r="P163">
        <f t="shared" si="84"/>
        <v>371</v>
      </c>
      <c r="Q163">
        <f t="shared" si="84"/>
        <v>372</v>
      </c>
      <c r="R163">
        <f t="shared" si="84"/>
        <v>373</v>
      </c>
      <c r="S163">
        <f t="shared" si="84"/>
        <v>374</v>
      </c>
      <c r="T163">
        <f t="shared" si="84"/>
        <v>375</v>
      </c>
      <c r="U163">
        <f t="shared" si="84"/>
        <v>376</v>
      </c>
      <c r="V163">
        <f t="shared" si="84"/>
        <v>377</v>
      </c>
      <c r="W163">
        <f t="shared" si="84"/>
        <v>378</v>
      </c>
      <c r="X163">
        <f t="shared" si="84"/>
        <v>379</v>
      </c>
      <c r="Y163">
        <f t="shared" si="84"/>
        <v>380</v>
      </c>
      <c r="Z163">
        <f t="shared" si="84"/>
        <v>381</v>
      </c>
      <c r="AA163">
        <f t="shared" si="84"/>
        <v>382</v>
      </c>
      <c r="AB163">
        <f t="shared" si="84"/>
        <v>383</v>
      </c>
      <c r="AC163">
        <f t="shared" si="84"/>
        <v>384</v>
      </c>
    </row>
    <row r="164" spans="1:29" x14ac:dyDescent="0.45">
      <c r="A164">
        <f t="shared" si="71"/>
        <v>8</v>
      </c>
      <c r="B164">
        <f t="shared" si="72"/>
        <v>15</v>
      </c>
      <c r="C164">
        <f t="shared" si="73"/>
        <v>193</v>
      </c>
      <c r="D164">
        <f t="shared" si="74"/>
        <v>385</v>
      </c>
      <c r="E164">
        <f>ROUNDDOWN((Tabelle1[[#This Row],[x4small]]-1)/16,0)*2-ROUNDDOWN((Tabelle1[[#This Row],[shift4smallzoom]]+Tabelle1[[#This Row],[shift4smallmove]])/16,0)*2</f>
        <v>24</v>
      </c>
      <c r="F164">
        <f t="shared" si="75"/>
        <v>48</v>
      </c>
      <c r="G164">
        <f>Tabelle1[[#This Row],[DstWord]]*2-(Tabelle1[[#This Row],[nrofwords]]-1)*2</f>
        <v>30</v>
      </c>
      <c r="H164">
        <f t="shared" si="76"/>
        <v>1</v>
      </c>
      <c r="I164">
        <f t="shared" si="82"/>
        <v>8</v>
      </c>
      <c r="J164">
        <f t="shared" si="77"/>
        <v>0</v>
      </c>
      <c r="K164">
        <f t="shared" si="85"/>
        <v>8</v>
      </c>
      <c r="L164">
        <f t="shared" si="78"/>
        <v>0</v>
      </c>
      <c r="M164">
        <f t="shared" si="79"/>
        <v>65535</v>
      </c>
      <c r="N164">
        <f t="shared" si="86"/>
        <v>385</v>
      </c>
      <c r="O164">
        <f t="shared" si="84"/>
        <v>386</v>
      </c>
      <c r="P164">
        <f t="shared" si="84"/>
        <v>387</v>
      </c>
      <c r="Q164">
        <f t="shared" si="84"/>
        <v>388</v>
      </c>
      <c r="R164">
        <f t="shared" si="84"/>
        <v>389</v>
      </c>
      <c r="S164">
        <f t="shared" si="84"/>
        <v>390</v>
      </c>
      <c r="T164">
        <f t="shared" si="84"/>
        <v>391</v>
      </c>
      <c r="U164">
        <f t="shared" si="84"/>
        <v>392</v>
      </c>
      <c r="V164">
        <f t="shared" si="84"/>
        <v>393</v>
      </c>
      <c r="W164">
        <f t="shared" si="84"/>
        <v>394</v>
      </c>
      <c r="X164">
        <f t="shared" si="84"/>
        <v>395</v>
      </c>
      <c r="Y164">
        <f t="shared" si="84"/>
        <v>396</v>
      </c>
      <c r="Z164">
        <f t="shared" si="84"/>
        <v>397</v>
      </c>
      <c r="AA164">
        <f t="shared" si="84"/>
        <v>398</v>
      </c>
      <c r="AB164">
        <f t="shared" si="84"/>
        <v>399</v>
      </c>
      <c r="AC164">
        <f t="shared" si="84"/>
        <v>400</v>
      </c>
    </row>
    <row r="165" spans="1:29" x14ac:dyDescent="0.45">
      <c r="A165">
        <f t="shared" si="71"/>
        <v>8</v>
      </c>
      <c r="B165">
        <f t="shared" si="72"/>
        <v>16</v>
      </c>
      <c r="C165">
        <f t="shared" si="73"/>
        <v>201</v>
      </c>
      <c r="D165">
        <f t="shared" si="74"/>
        <v>401</v>
      </c>
      <c r="E165">
        <f>ROUNDDOWN((Tabelle1[[#This Row],[x4small]]-1)/16,0)*2-ROUNDDOWN((Tabelle1[[#This Row],[shift4smallzoom]]+Tabelle1[[#This Row],[shift4smallmove]])/16,0)*2</f>
        <v>22</v>
      </c>
      <c r="F165">
        <f t="shared" si="75"/>
        <v>50</v>
      </c>
      <c r="G165">
        <f>Tabelle1[[#This Row],[DstWord]]*2-(Tabelle1[[#This Row],[nrofwords]]-1)*2</f>
        <v>32</v>
      </c>
      <c r="H165">
        <f t="shared" si="76"/>
        <v>1</v>
      </c>
      <c r="I165">
        <f t="shared" si="82"/>
        <v>8</v>
      </c>
      <c r="J165">
        <f t="shared" si="77"/>
        <v>8</v>
      </c>
      <c r="K165">
        <f t="shared" si="85"/>
        <v>0</v>
      </c>
      <c r="L165">
        <f t="shared" si="78"/>
        <v>0</v>
      </c>
      <c r="M165">
        <f t="shared" si="79"/>
        <v>65535</v>
      </c>
      <c r="N165">
        <f t="shared" si="86"/>
        <v>401</v>
      </c>
      <c r="O165">
        <f t="shared" si="84"/>
        <v>402</v>
      </c>
      <c r="P165">
        <f t="shared" si="84"/>
        <v>403</v>
      </c>
      <c r="Q165">
        <f t="shared" si="84"/>
        <v>404</v>
      </c>
      <c r="R165">
        <f t="shared" si="84"/>
        <v>405</v>
      </c>
      <c r="S165">
        <f t="shared" si="84"/>
        <v>406</v>
      </c>
      <c r="T165">
        <f t="shared" si="84"/>
        <v>407</v>
      </c>
      <c r="U165">
        <f t="shared" si="84"/>
        <v>408</v>
      </c>
      <c r="V165">
        <f t="shared" si="84"/>
        <v>409</v>
      </c>
      <c r="W165">
        <f t="shared" si="84"/>
        <v>410</v>
      </c>
      <c r="X165">
        <f t="shared" si="84"/>
        <v>411</v>
      </c>
      <c r="Y165">
        <f t="shared" si="84"/>
        <v>412</v>
      </c>
      <c r="Z165">
        <f t="shared" si="84"/>
        <v>413</v>
      </c>
      <c r="AA165">
        <f t="shared" si="84"/>
        <v>414</v>
      </c>
      <c r="AB165">
        <f t="shared" si="84"/>
        <v>415</v>
      </c>
      <c r="AC165">
        <f t="shared" si="84"/>
        <v>416</v>
      </c>
    </row>
    <row r="166" spans="1:29" x14ac:dyDescent="0.45">
      <c r="A166">
        <f t="shared" si="71"/>
        <v>8</v>
      </c>
      <c r="B166">
        <f t="shared" si="72"/>
        <v>17</v>
      </c>
      <c r="C166">
        <f t="shared" si="73"/>
        <v>209</v>
      </c>
      <c r="D166">
        <f t="shared" si="74"/>
        <v>417</v>
      </c>
      <c r="E166">
        <f>ROUNDDOWN((Tabelle1[[#This Row],[x4small]]-1)/16,0)*2-ROUNDDOWN((Tabelle1[[#This Row],[shift4smallzoom]]+Tabelle1[[#This Row],[shift4smallmove]])/16,0)*2</f>
        <v>26</v>
      </c>
      <c r="F166">
        <f t="shared" si="75"/>
        <v>52</v>
      </c>
      <c r="G166">
        <f>Tabelle1[[#This Row],[DstWord]]*2-(Tabelle1[[#This Row],[nrofwords]]-1)*2</f>
        <v>34</v>
      </c>
      <c r="H166">
        <f t="shared" si="76"/>
        <v>1</v>
      </c>
      <c r="I166">
        <f t="shared" si="82"/>
        <v>8</v>
      </c>
      <c r="J166">
        <f t="shared" si="77"/>
        <v>0</v>
      </c>
      <c r="K166">
        <f t="shared" si="85"/>
        <v>8</v>
      </c>
      <c r="L166">
        <f t="shared" si="78"/>
        <v>0</v>
      </c>
      <c r="M166">
        <f t="shared" si="79"/>
        <v>65535</v>
      </c>
      <c r="N166">
        <f t="shared" si="86"/>
        <v>417</v>
      </c>
      <c r="O166">
        <f t="shared" si="84"/>
        <v>418</v>
      </c>
      <c r="P166">
        <f t="shared" si="84"/>
        <v>419</v>
      </c>
      <c r="Q166">
        <f t="shared" si="84"/>
        <v>420</v>
      </c>
      <c r="R166">
        <f t="shared" si="84"/>
        <v>421</v>
      </c>
      <c r="S166">
        <f t="shared" si="84"/>
        <v>422</v>
      </c>
      <c r="T166">
        <f t="shared" si="84"/>
        <v>423</v>
      </c>
      <c r="U166">
        <f t="shared" si="84"/>
        <v>424</v>
      </c>
      <c r="V166">
        <f t="shared" si="84"/>
        <v>425</v>
      </c>
      <c r="W166">
        <f t="shared" si="84"/>
        <v>426</v>
      </c>
      <c r="X166">
        <f t="shared" si="84"/>
        <v>427</v>
      </c>
      <c r="Y166">
        <f t="shared" si="84"/>
        <v>428</v>
      </c>
      <c r="Z166">
        <f t="shared" si="84"/>
        <v>429</v>
      </c>
      <c r="AA166">
        <f t="shared" si="84"/>
        <v>430</v>
      </c>
      <c r="AB166">
        <f t="shared" si="84"/>
        <v>431</v>
      </c>
      <c r="AC166">
        <f t="shared" si="84"/>
        <v>432</v>
      </c>
    </row>
    <row r="167" spans="1:29" x14ac:dyDescent="0.45">
      <c r="A167">
        <f t="shared" si="71"/>
        <v>8</v>
      </c>
      <c r="B167">
        <f t="shared" si="72"/>
        <v>18</v>
      </c>
      <c r="C167">
        <f t="shared" si="73"/>
        <v>217</v>
      </c>
      <c r="D167">
        <f t="shared" si="74"/>
        <v>433</v>
      </c>
      <c r="E167">
        <f>ROUNDDOWN((Tabelle1[[#This Row],[x4small]]-1)/16,0)*2-ROUNDDOWN((Tabelle1[[#This Row],[shift4smallzoom]]+Tabelle1[[#This Row],[shift4smallmove]])/16,0)*2</f>
        <v>24</v>
      </c>
      <c r="F167">
        <f t="shared" si="75"/>
        <v>54</v>
      </c>
      <c r="G167">
        <f>Tabelle1[[#This Row],[DstWord]]*2-(Tabelle1[[#This Row],[nrofwords]]-1)*2</f>
        <v>36</v>
      </c>
      <c r="H167">
        <f t="shared" si="76"/>
        <v>1</v>
      </c>
      <c r="I167">
        <f t="shared" si="82"/>
        <v>8</v>
      </c>
      <c r="J167">
        <f t="shared" si="77"/>
        <v>8</v>
      </c>
      <c r="K167">
        <f t="shared" si="85"/>
        <v>0</v>
      </c>
      <c r="L167">
        <f t="shared" si="78"/>
        <v>0</v>
      </c>
      <c r="M167">
        <f t="shared" si="79"/>
        <v>65535</v>
      </c>
      <c r="N167">
        <f t="shared" si="86"/>
        <v>433</v>
      </c>
      <c r="O167">
        <f t="shared" si="84"/>
        <v>434</v>
      </c>
      <c r="P167">
        <f t="shared" si="84"/>
        <v>435</v>
      </c>
      <c r="Q167">
        <f t="shared" si="84"/>
        <v>436</v>
      </c>
      <c r="R167">
        <f t="shared" si="84"/>
        <v>437</v>
      </c>
      <c r="S167">
        <f t="shared" si="84"/>
        <v>438</v>
      </c>
      <c r="T167">
        <f t="shared" si="84"/>
        <v>439</v>
      </c>
      <c r="U167">
        <f t="shared" si="84"/>
        <v>440</v>
      </c>
      <c r="V167">
        <f t="shared" si="84"/>
        <v>441</v>
      </c>
      <c r="W167">
        <f t="shared" si="84"/>
        <v>442</v>
      </c>
      <c r="X167">
        <f t="shared" si="84"/>
        <v>443</v>
      </c>
      <c r="Y167">
        <f t="shared" si="84"/>
        <v>444</v>
      </c>
      <c r="Z167">
        <f t="shared" si="84"/>
        <v>445</v>
      </c>
      <c r="AA167">
        <f t="shared" si="84"/>
        <v>446</v>
      </c>
      <c r="AB167">
        <f t="shared" si="84"/>
        <v>447</v>
      </c>
      <c r="AC167">
        <f t="shared" si="84"/>
        <v>448</v>
      </c>
    </row>
    <row r="168" spans="1:29" x14ac:dyDescent="0.45">
      <c r="A168">
        <f t="shared" si="71"/>
        <v>8</v>
      </c>
      <c r="B168">
        <f t="shared" si="72"/>
        <v>19</v>
      </c>
      <c r="C168">
        <f t="shared" si="73"/>
        <v>225</v>
      </c>
      <c r="D168">
        <f t="shared" si="74"/>
        <v>449</v>
      </c>
      <c r="E168">
        <f>ROUNDDOWN((Tabelle1[[#This Row],[x4small]]-1)/16,0)*2-ROUNDDOWN((Tabelle1[[#This Row],[shift4smallzoom]]+Tabelle1[[#This Row],[shift4smallmove]])/16,0)*2</f>
        <v>28</v>
      </c>
      <c r="F168">
        <f t="shared" si="75"/>
        <v>56</v>
      </c>
      <c r="G168">
        <f>Tabelle1[[#This Row],[DstWord]]*2-(Tabelle1[[#This Row],[nrofwords]]-1)*2</f>
        <v>38</v>
      </c>
      <c r="H168">
        <f t="shared" si="76"/>
        <v>1</v>
      </c>
      <c r="I168">
        <f t="shared" si="82"/>
        <v>8</v>
      </c>
      <c r="J168">
        <f t="shared" si="77"/>
        <v>0</v>
      </c>
      <c r="K168">
        <f t="shared" si="85"/>
        <v>8</v>
      </c>
      <c r="L168">
        <f t="shared" si="78"/>
        <v>0</v>
      </c>
      <c r="M168">
        <f t="shared" si="79"/>
        <v>65535</v>
      </c>
      <c r="N168">
        <f t="shared" si="86"/>
        <v>449</v>
      </c>
      <c r="O168">
        <f t="shared" si="84"/>
        <v>450</v>
      </c>
      <c r="P168">
        <f t="shared" si="84"/>
        <v>451</v>
      </c>
      <c r="Q168">
        <f t="shared" si="84"/>
        <v>452</v>
      </c>
      <c r="R168">
        <f t="shared" si="84"/>
        <v>453</v>
      </c>
      <c r="S168">
        <f t="shared" si="84"/>
        <v>454</v>
      </c>
      <c r="T168">
        <f t="shared" si="84"/>
        <v>455</v>
      </c>
      <c r="U168">
        <f t="shared" si="84"/>
        <v>456</v>
      </c>
      <c r="V168">
        <f t="shared" si="84"/>
        <v>457</v>
      </c>
      <c r="W168">
        <f t="shared" si="84"/>
        <v>458</v>
      </c>
      <c r="X168">
        <f t="shared" si="84"/>
        <v>459</v>
      </c>
      <c r="Y168">
        <f t="shared" si="84"/>
        <v>460</v>
      </c>
      <c r="Z168">
        <f t="shared" si="84"/>
        <v>461</v>
      </c>
      <c r="AA168">
        <f t="shared" si="84"/>
        <v>462</v>
      </c>
      <c r="AB168">
        <f t="shared" si="84"/>
        <v>463</v>
      </c>
      <c r="AC168">
        <f t="shared" si="84"/>
        <v>464</v>
      </c>
    </row>
    <row r="169" spans="1:29" x14ac:dyDescent="0.45">
      <c r="A169">
        <f t="shared" si="71"/>
        <v>8</v>
      </c>
      <c r="B169">
        <f t="shared" si="72"/>
        <v>20</v>
      </c>
      <c r="C169">
        <f t="shared" si="73"/>
        <v>233</v>
      </c>
      <c r="D169">
        <f t="shared" si="74"/>
        <v>465</v>
      </c>
      <c r="E169">
        <f>ROUNDDOWN((Tabelle1[[#This Row],[x4small]]-1)/16,0)*2-ROUNDDOWN((Tabelle1[[#This Row],[shift4smallzoom]]+Tabelle1[[#This Row],[shift4smallmove]])/16,0)*2</f>
        <v>26</v>
      </c>
      <c r="F169">
        <f t="shared" si="75"/>
        <v>58</v>
      </c>
      <c r="G169">
        <f>Tabelle1[[#This Row],[DstWord]]*2-(Tabelle1[[#This Row],[nrofwords]]-1)*2</f>
        <v>40</v>
      </c>
      <c r="H169">
        <f t="shared" si="76"/>
        <v>1</v>
      </c>
      <c r="I169">
        <f t="shared" si="82"/>
        <v>8</v>
      </c>
      <c r="J169">
        <f t="shared" si="77"/>
        <v>8</v>
      </c>
      <c r="K169">
        <f t="shared" si="85"/>
        <v>0</v>
      </c>
      <c r="L169">
        <f t="shared" si="78"/>
        <v>0</v>
      </c>
      <c r="M169">
        <f t="shared" si="79"/>
        <v>65535</v>
      </c>
      <c r="N169">
        <f t="shared" si="86"/>
        <v>465</v>
      </c>
      <c r="O169">
        <f t="shared" si="84"/>
        <v>466</v>
      </c>
      <c r="P169">
        <f t="shared" si="84"/>
        <v>467</v>
      </c>
      <c r="Q169">
        <f t="shared" si="84"/>
        <v>468</v>
      </c>
      <c r="R169">
        <f t="shared" si="84"/>
        <v>469</v>
      </c>
      <c r="S169">
        <f t="shared" si="84"/>
        <v>470</v>
      </c>
      <c r="T169">
        <f t="shared" si="84"/>
        <v>471</v>
      </c>
      <c r="U169">
        <f t="shared" si="84"/>
        <v>472</v>
      </c>
      <c r="V169">
        <f t="shared" si="84"/>
        <v>473</v>
      </c>
      <c r="W169">
        <f t="shared" si="84"/>
        <v>474</v>
      </c>
      <c r="X169">
        <f t="shared" si="84"/>
        <v>475</v>
      </c>
      <c r="Y169">
        <f t="shared" si="84"/>
        <v>476</v>
      </c>
      <c r="Z169">
        <f t="shared" si="84"/>
        <v>477</v>
      </c>
      <c r="AA169">
        <f t="shared" si="84"/>
        <v>478</v>
      </c>
      <c r="AB169">
        <f t="shared" si="84"/>
        <v>479</v>
      </c>
      <c r="AC169">
        <f t="shared" si="84"/>
        <v>480</v>
      </c>
    </row>
    <row r="170" spans="1:29" x14ac:dyDescent="0.45">
      <c r="A170">
        <f t="shared" si="71"/>
        <v>8</v>
      </c>
      <c r="B170">
        <f t="shared" si="72"/>
        <v>21</v>
      </c>
      <c r="C170">
        <f t="shared" si="73"/>
        <v>241</v>
      </c>
      <c r="D170">
        <f t="shared" si="74"/>
        <v>481</v>
      </c>
      <c r="E170">
        <f>ROUNDDOWN((Tabelle1[[#This Row],[x4small]]-1)/16,0)*2-ROUNDDOWN((Tabelle1[[#This Row],[shift4smallzoom]]+Tabelle1[[#This Row],[shift4smallmove]])/16,0)*2</f>
        <v>30</v>
      </c>
      <c r="F170">
        <f t="shared" si="75"/>
        <v>60</v>
      </c>
      <c r="G170">
        <f>Tabelle1[[#This Row],[DstWord]]*2-(Tabelle1[[#This Row],[nrofwords]]-1)*2</f>
        <v>42</v>
      </c>
      <c r="H170">
        <f t="shared" si="76"/>
        <v>1</v>
      </c>
      <c r="I170">
        <f t="shared" si="82"/>
        <v>8</v>
      </c>
      <c r="J170">
        <f t="shared" si="77"/>
        <v>0</v>
      </c>
      <c r="K170">
        <f t="shared" si="85"/>
        <v>8</v>
      </c>
      <c r="L170">
        <f t="shared" si="78"/>
        <v>0</v>
      </c>
      <c r="M170">
        <f t="shared" si="79"/>
        <v>65535</v>
      </c>
      <c r="N170">
        <f t="shared" si="86"/>
        <v>481</v>
      </c>
      <c r="O170">
        <f t="shared" si="84"/>
        <v>482</v>
      </c>
      <c r="P170">
        <f t="shared" si="84"/>
        <v>483</v>
      </c>
      <c r="Q170">
        <f t="shared" si="84"/>
        <v>484</v>
      </c>
      <c r="R170">
        <f t="shared" si="84"/>
        <v>485</v>
      </c>
      <c r="S170">
        <f t="shared" si="84"/>
        <v>486</v>
      </c>
      <c r="T170">
        <f t="shared" si="84"/>
        <v>487</v>
      </c>
      <c r="U170">
        <f t="shared" si="84"/>
        <v>488</v>
      </c>
      <c r="V170">
        <f t="shared" si="84"/>
        <v>489</v>
      </c>
      <c r="W170">
        <f t="shared" si="84"/>
        <v>490</v>
      </c>
      <c r="X170">
        <f t="shared" si="84"/>
        <v>491</v>
      </c>
      <c r="Y170">
        <f t="shared" si="84"/>
        <v>492</v>
      </c>
      <c r="Z170">
        <f t="shared" si="84"/>
        <v>493</v>
      </c>
      <c r="AA170">
        <f t="shared" si="84"/>
        <v>494</v>
      </c>
      <c r="AB170">
        <f t="shared" si="84"/>
        <v>495</v>
      </c>
      <c r="AC170">
        <f t="shared" si="84"/>
        <v>496</v>
      </c>
    </row>
  </sheetData>
  <phoneticPr fontId="2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2F6A-675C-4110-AED3-3A4C52BD2966}">
  <dimension ref="A1:S20"/>
  <sheetViews>
    <sheetView topLeftCell="D2" workbookViewId="0">
      <selection activeCell="S19" sqref="S19"/>
    </sheetView>
  </sheetViews>
  <sheetFormatPr baseColWidth="10" defaultRowHeight="14.25" x14ac:dyDescent="0.45"/>
  <sheetData>
    <row r="1" spans="1:19" x14ac:dyDescent="0.45">
      <c r="A1">
        <v>1</v>
      </c>
      <c r="B1">
        <v>3</v>
      </c>
      <c r="C1">
        <v>5</v>
      </c>
      <c r="D1">
        <v>7</v>
      </c>
      <c r="E1">
        <v>9</v>
      </c>
      <c r="F1">
        <v>11</v>
      </c>
      <c r="G1">
        <v>13</v>
      </c>
      <c r="H1">
        <v>15</v>
      </c>
      <c r="I1">
        <v>17</v>
      </c>
      <c r="J1">
        <v>19</v>
      </c>
      <c r="K1">
        <v>21</v>
      </c>
      <c r="L1">
        <v>23</v>
      </c>
      <c r="M1">
        <v>25</v>
      </c>
      <c r="N1">
        <v>27</v>
      </c>
      <c r="O1">
        <v>29</v>
      </c>
      <c r="P1">
        <v>31</v>
      </c>
      <c r="S1">
        <v>0</v>
      </c>
    </row>
    <row r="2" spans="1:19" x14ac:dyDescent="0.45">
      <c r="A2">
        <v>33</v>
      </c>
      <c r="B2">
        <v>35</v>
      </c>
      <c r="C2">
        <v>37</v>
      </c>
      <c r="D2">
        <v>39</v>
      </c>
      <c r="E2">
        <v>41</v>
      </c>
      <c r="F2">
        <v>43</v>
      </c>
      <c r="G2">
        <v>45</v>
      </c>
      <c r="H2">
        <v>47</v>
      </c>
      <c r="I2">
        <v>49</v>
      </c>
      <c r="J2">
        <v>51</v>
      </c>
      <c r="K2">
        <v>53</v>
      </c>
      <c r="L2">
        <v>55</v>
      </c>
      <c r="M2">
        <v>57</v>
      </c>
      <c r="N2">
        <v>59</v>
      </c>
      <c r="O2">
        <v>61</v>
      </c>
      <c r="P2">
        <v>63</v>
      </c>
      <c r="S2">
        <v>2</v>
      </c>
    </row>
    <row r="3" spans="1:19" x14ac:dyDescent="0.45">
      <c r="A3">
        <v>65</v>
      </c>
      <c r="B3">
        <v>67</v>
      </c>
      <c r="C3">
        <v>69</v>
      </c>
      <c r="D3">
        <v>71</v>
      </c>
      <c r="E3">
        <v>73</v>
      </c>
      <c r="F3">
        <v>75</v>
      </c>
      <c r="G3">
        <v>77</v>
      </c>
      <c r="H3">
        <v>79</v>
      </c>
      <c r="I3">
        <v>81</v>
      </c>
      <c r="J3">
        <v>83</v>
      </c>
      <c r="K3">
        <v>85</v>
      </c>
      <c r="L3">
        <v>87</v>
      </c>
      <c r="M3">
        <v>89</v>
      </c>
      <c r="N3">
        <v>91</v>
      </c>
      <c r="O3">
        <v>93</v>
      </c>
      <c r="P3">
        <v>95</v>
      </c>
      <c r="S3">
        <v>4</v>
      </c>
    </row>
    <row r="4" spans="1:19" x14ac:dyDescent="0.45">
      <c r="A4">
        <v>97</v>
      </c>
      <c r="B4">
        <v>99</v>
      </c>
      <c r="C4">
        <v>101</v>
      </c>
      <c r="D4">
        <v>103</v>
      </c>
      <c r="E4">
        <v>105</v>
      </c>
      <c r="F4">
        <v>107</v>
      </c>
      <c r="G4">
        <v>109</v>
      </c>
      <c r="H4">
        <v>111</v>
      </c>
      <c r="I4">
        <v>113</v>
      </c>
      <c r="J4">
        <v>115</v>
      </c>
      <c r="K4">
        <v>117</v>
      </c>
      <c r="L4">
        <v>119</v>
      </c>
      <c r="M4">
        <v>121</v>
      </c>
      <c r="N4">
        <v>123</v>
      </c>
      <c r="O4">
        <v>125</v>
      </c>
      <c r="P4">
        <v>127</v>
      </c>
      <c r="S4">
        <v>6</v>
      </c>
    </row>
    <row r="5" spans="1:19" x14ac:dyDescent="0.45">
      <c r="A5">
        <v>129</v>
      </c>
      <c r="B5">
        <v>131</v>
      </c>
      <c r="C5">
        <v>133</v>
      </c>
      <c r="D5">
        <v>135</v>
      </c>
      <c r="E5">
        <v>137</v>
      </c>
      <c r="F5">
        <v>139</v>
      </c>
      <c r="G5">
        <v>141</v>
      </c>
      <c r="H5">
        <v>143</v>
      </c>
      <c r="I5">
        <v>145</v>
      </c>
      <c r="J5">
        <v>147</v>
      </c>
      <c r="K5">
        <v>149</v>
      </c>
      <c r="L5">
        <v>151</v>
      </c>
      <c r="M5">
        <v>153</v>
      </c>
      <c r="N5">
        <v>155</v>
      </c>
      <c r="O5">
        <v>157</v>
      </c>
      <c r="P5">
        <v>159</v>
      </c>
      <c r="S5">
        <v>8</v>
      </c>
    </row>
    <row r="6" spans="1:19" x14ac:dyDescent="0.45">
      <c r="A6">
        <v>161</v>
      </c>
      <c r="B6">
        <v>163</v>
      </c>
      <c r="C6">
        <v>165</v>
      </c>
      <c r="D6">
        <v>167</v>
      </c>
      <c r="E6">
        <v>169</v>
      </c>
      <c r="F6">
        <v>171</v>
      </c>
      <c r="G6">
        <v>173</v>
      </c>
      <c r="H6">
        <v>175</v>
      </c>
      <c r="I6">
        <v>177</v>
      </c>
      <c r="J6">
        <v>179</v>
      </c>
      <c r="K6">
        <v>181</v>
      </c>
      <c r="L6">
        <v>183</v>
      </c>
      <c r="M6">
        <v>185</v>
      </c>
      <c r="N6">
        <v>187</v>
      </c>
      <c r="O6">
        <v>189</v>
      </c>
      <c r="P6">
        <v>191</v>
      </c>
      <c r="S6">
        <v>10</v>
      </c>
    </row>
    <row r="7" spans="1:19" x14ac:dyDescent="0.45">
      <c r="A7">
        <v>193</v>
      </c>
      <c r="B7">
        <v>195</v>
      </c>
      <c r="C7">
        <v>197</v>
      </c>
      <c r="D7">
        <v>199</v>
      </c>
      <c r="E7">
        <v>201</v>
      </c>
      <c r="F7">
        <v>203</v>
      </c>
      <c r="G7">
        <v>205</v>
      </c>
      <c r="H7">
        <v>207</v>
      </c>
      <c r="I7">
        <v>209</v>
      </c>
      <c r="J7">
        <v>211</v>
      </c>
      <c r="K7">
        <v>213</v>
      </c>
      <c r="L7">
        <v>215</v>
      </c>
      <c r="M7">
        <v>217</v>
      </c>
      <c r="N7">
        <v>219</v>
      </c>
      <c r="O7">
        <v>221</v>
      </c>
      <c r="P7">
        <v>223</v>
      </c>
      <c r="S7">
        <v>12</v>
      </c>
    </row>
    <row r="8" spans="1:19" x14ac:dyDescent="0.45">
      <c r="A8">
        <v>225</v>
      </c>
      <c r="B8">
        <v>227</v>
      </c>
      <c r="C8">
        <v>229</v>
      </c>
      <c r="D8">
        <v>231</v>
      </c>
      <c r="E8">
        <v>233</v>
      </c>
      <c r="F8">
        <v>235</v>
      </c>
      <c r="G8">
        <v>237</v>
      </c>
      <c r="H8">
        <v>239</v>
      </c>
      <c r="I8">
        <v>241</v>
      </c>
      <c r="J8">
        <v>243</v>
      </c>
      <c r="K8">
        <v>245</v>
      </c>
      <c r="L8">
        <v>247</v>
      </c>
      <c r="M8">
        <v>249</v>
      </c>
      <c r="N8">
        <v>251</v>
      </c>
      <c r="O8">
        <v>253</v>
      </c>
      <c r="P8">
        <v>255</v>
      </c>
      <c r="S8">
        <v>14</v>
      </c>
    </row>
    <row r="9" spans="1:19" x14ac:dyDescent="0.45">
      <c r="A9">
        <v>257</v>
      </c>
      <c r="B9">
        <v>259</v>
      </c>
      <c r="C9">
        <v>261</v>
      </c>
      <c r="D9">
        <v>263</v>
      </c>
      <c r="E9">
        <v>265</v>
      </c>
      <c r="F9">
        <v>267</v>
      </c>
      <c r="G9">
        <v>269</v>
      </c>
      <c r="H9">
        <v>271</v>
      </c>
      <c r="I9">
        <v>273</v>
      </c>
      <c r="J9">
        <v>275</v>
      </c>
      <c r="K9">
        <v>277</v>
      </c>
      <c r="L9">
        <v>279</v>
      </c>
      <c r="M9">
        <v>281</v>
      </c>
      <c r="N9">
        <v>283</v>
      </c>
      <c r="O9">
        <v>285</v>
      </c>
      <c r="P9">
        <v>287</v>
      </c>
      <c r="S9">
        <v>16</v>
      </c>
    </row>
    <row r="10" spans="1:19" x14ac:dyDescent="0.45">
      <c r="A10">
        <v>289</v>
      </c>
      <c r="B10">
        <v>291</v>
      </c>
      <c r="C10">
        <v>293</v>
      </c>
      <c r="D10">
        <v>295</v>
      </c>
      <c r="E10">
        <v>297</v>
      </c>
      <c r="F10">
        <v>299</v>
      </c>
      <c r="G10">
        <v>301</v>
      </c>
      <c r="H10">
        <v>303</v>
      </c>
      <c r="I10">
        <v>305</v>
      </c>
      <c r="J10">
        <v>307</v>
      </c>
      <c r="K10">
        <v>309</v>
      </c>
      <c r="L10">
        <v>311</v>
      </c>
      <c r="M10">
        <v>313</v>
      </c>
      <c r="N10">
        <v>315</v>
      </c>
      <c r="O10">
        <v>317</v>
      </c>
      <c r="P10">
        <v>319</v>
      </c>
      <c r="S10">
        <v>18</v>
      </c>
    </row>
    <row r="11" spans="1:19" x14ac:dyDescent="0.45">
      <c r="A11">
        <v>321</v>
      </c>
      <c r="B11">
        <v>323</v>
      </c>
      <c r="C11">
        <v>325</v>
      </c>
      <c r="D11">
        <v>327</v>
      </c>
      <c r="E11">
        <v>329</v>
      </c>
      <c r="F11">
        <v>331</v>
      </c>
      <c r="G11">
        <v>333</v>
      </c>
      <c r="H11">
        <v>335</v>
      </c>
      <c r="I11">
        <v>337</v>
      </c>
      <c r="J11">
        <v>339</v>
      </c>
      <c r="K11">
        <v>341</v>
      </c>
      <c r="L11">
        <v>343</v>
      </c>
      <c r="M11">
        <v>345</v>
      </c>
      <c r="N11">
        <v>347</v>
      </c>
      <c r="O11">
        <v>349</v>
      </c>
      <c r="P11">
        <v>351</v>
      </c>
      <c r="S11">
        <v>20</v>
      </c>
    </row>
    <row r="12" spans="1:19" x14ac:dyDescent="0.45">
      <c r="A12">
        <v>353</v>
      </c>
      <c r="B12">
        <v>355</v>
      </c>
      <c r="C12">
        <v>357</v>
      </c>
      <c r="D12">
        <v>359</v>
      </c>
      <c r="E12">
        <v>361</v>
      </c>
      <c r="F12">
        <v>363</v>
      </c>
      <c r="G12">
        <v>365</v>
      </c>
      <c r="H12">
        <v>367</v>
      </c>
      <c r="I12">
        <v>369</v>
      </c>
      <c r="J12">
        <v>371</v>
      </c>
      <c r="K12">
        <v>373</v>
      </c>
      <c r="L12">
        <v>375</v>
      </c>
      <c r="M12">
        <v>377</v>
      </c>
      <c r="N12">
        <v>379</v>
      </c>
      <c r="O12">
        <v>381</v>
      </c>
      <c r="P12">
        <v>383</v>
      </c>
      <c r="S12">
        <v>22</v>
      </c>
    </row>
    <row r="13" spans="1:19" x14ac:dyDescent="0.45">
      <c r="A13">
        <v>385</v>
      </c>
      <c r="B13">
        <v>387</v>
      </c>
      <c r="C13">
        <v>389</v>
      </c>
      <c r="D13">
        <v>391</v>
      </c>
      <c r="E13">
        <v>393</v>
      </c>
      <c r="F13">
        <v>395</v>
      </c>
      <c r="G13">
        <v>397</v>
      </c>
      <c r="H13">
        <v>399</v>
      </c>
      <c r="I13">
        <v>401</v>
      </c>
      <c r="J13">
        <v>403</v>
      </c>
      <c r="K13">
        <v>405</v>
      </c>
      <c r="L13">
        <v>407</v>
      </c>
      <c r="M13">
        <v>409</v>
      </c>
      <c r="N13">
        <v>411</v>
      </c>
      <c r="O13">
        <v>413</v>
      </c>
      <c r="P13">
        <v>415</v>
      </c>
      <c r="S13">
        <v>24</v>
      </c>
    </row>
    <row r="14" spans="1:19" x14ac:dyDescent="0.45">
      <c r="A14">
        <v>417</v>
      </c>
      <c r="B14">
        <v>419</v>
      </c>
      <c r="C14">
        <v>421</v>
      </c>
      <c r="D14">
        <v>423</v>
      </c>
      <c r="E14">
        <v>425</v>
      </c>
      <c r="F14">
        <v>427</v>
      </c>
      <c r="G14">
        <v>429</v>
      </c>
      <c r="H14">
        <v>431</v>
      </c>
      <c r="I14">
        <v>433</v>
      </c>
      <c r="J14">
        <v>435</v>
      </c>
      <c r="K14">
        <v>437</v>
      </c>
      <c r="L14">
        <v>439</v>
      </c>
      <c r="M14">
        <v>441</v>
      </c>
      <c r="N14">
        <v>443</v>
      </c>
      <c r="O14">
        <v>445</v>
      </c>
      <c r="P14">
        <v>447</v>
      </c>
      <c r="S14">
        <v>26</v>
      </c>
    </row>
    <row r="15" spans="1:19" x14ac:dyDescent="0.45">
      <c r="A15">
        <v>449</v>
      </c>
      <c r="B15">
        <v>451</v>
      </c>
      <c r="C15">
        <v>453</v>
      </c>
      <c r="D15">
        <v>455</v>
      </c>
      <c r="E15">
        <v>457</v>
      </c>
      <c r="F15">
        <v>459</v>
      </c>
      <c r="G15">
        <v>461</v>
      </c>
      <c r="H15">
        <v>463</v>
      </c>
      <c r="I15">
        <v>465</v>
      </c>
      <c r="J15">
        <v>467</v>
      </c>
      <c r="K15">
        <v>469</v>
      </c>
      <c r="L15">
        <v>471</v>
      </c>
      <c r="M15">
        <v>473</v>
      </c>
      <c r="N15">
        <v>475</v>
      </c>
      <c r="O15">
        <v>477</v>
      </c>
      <c r="P15">
        <v>479</v>
      </c>
      <c r="S15">
        <v>28</v>
      </c>
    </row>
    <row r="16" spans="1:19" x14ac:dyDescent="0.45">
      <c r="A16">
        <v>481</v>
      </c>
      <c r="B16">
        <v>483</v>
      </c>
      <c r="C16">
        <v>485</v>
      </c>
      <c r="D16">
        <v>487</v>
      </c>
      <c r="E16">
        <v>489</v>
      </c>
      <c r="F16">
        <v>491</v>
      </c>
      <c r="G16">
        <v>493</v>
      </c>
      <c r="H16">
        <v>495</v>
      </c>
      <c r="I16">
        <v>497</v>
      </c>
      <c r="J16">
        <v>499</v>
      </c>
      <c r="K16">
        <v>501</v>
      </c>
      <c r="L16">
        <v>503</v>
      </c>
      <c r="M16">
        <v>505</v>
      </c>
      <c r="N16">
        <v>507</v>
      </c>
      <c r="O16">
        <v>509</v>
      </c>
      <c r="P16">
        <v>511</v>
      </c>
      <c r="S16">
        <v>30</v>
      </c>
    </row>
    <row r="17" spans="1:19" x14ac:dyDescent="0.45">
      <c r="A17">
        <v>513</v>
      </c>
      <c r="B17">
        <v>515</v>
      </c>
      <c r="C17">
        <v>517</v>
      </c>
      <c r="D17">
        <v>519</v>
      </c>
      <c r="E17">
        <v>521</v>
      </c>
      <c r="F17">
        <v>523</v>
      </c>
      <c r="G17">
        <v>525</v>
      </c>
      <c r="H17">
        <v>527</v>
      </c>
      <c r="I17">
        <v>529</v>
      </c>
      <c r="J17">
        <v>531</v>
      </c>
      <c r="K17">
        <v>533</v>
      </c>
      <c r="L17">
        <v>535</v>
      </c>
      <c r="M17">
        <v>537</v>
      </c>
      <c r="N17">
        <v>539</v>
      </c>
      <c r="O17">
        <v>541</v>
      </c>
      <c r="P17">
        <v>543</v>
      </c>
      <c r="S17">
        <v>32</v>
      </c>
    </row>
    <row r="18" spans="1:19" x14ac:dyDescent="0.45">
      <c r="A18">
        <v>545</v>
      </c>
      <c r="B18">
        <v>547</v>
      </c>
      <c r="C18">
        <v>549</v>
      </c>
      <c r="D18">
        <v>551</v>
      </c>
      <c r="E18">
        <v>553</v>
      </c>
      <c r="F18">
        <v>555</v>
      </c>
      <c r="G18">
        <v>557</v>
      </c>
      <c r="H18">
        <v>559</v>
      </c>
      <c r="I18">
        <v>561</v>
      </c>
      <c r="J18">
        <v>563</v>
      </c>
      <c r="K18">
        <v>565</v>
      </c>
      <c r="L18">
        <v>567</v>
      </c>
      <c r="M18">
        <v>569</v>
      </c>
      <c r="N18">
        <v>571</v>
      </c>
      <c r="O18">
        <v>573</v>
      </c>
      <c r="P18">
        <v>575</v>
      </c>
      <c r="S18">
        <v>34</v>
      </c>
    </row>
    <row r="19" spans="1:19" x14ac:dyDescent="0.45">
      <c r="A19">
        <v>577</v>
      </c>
      <c r="B19">
        <v>579</v>
      </c>
      <c r="C19">
        <v>581</v>
      </c>
      <c r="D19">
        <v>583</v>
      </c>
      <c r="E19">
        <v>585</v>
      </c>
      <c r="F19">
        <v>587</v>
      </c>
      <c r="G19">
        <v>589</v>
      </c>
      <c r="H19">
        <v>591</v>
      </c>
      <c r="I19">
        <v>593</v>
      </c>
      <c r="J19">
        <v>595</v>
      </c>
      <c r="K19">
        <v>597</v>
      </c>
      <c r="L19">
        <v>599</v>
      </c>
      <c r="M19">
        <v>601</v>
      </c>
      <c r="N19">
        <v>603</v>
      </c>
      <c r="O19">
        <v>605</v>
      </c>
      <c r="P19">
        <v>607</v>
      </c>
      <c r="S19">
        <v>36</v>
      </c>
    </row>
    <row r="20" spans="1:19" x14ac:dyDescent="0.45">
      <c r="A20">
        <v>609</v>
      </c>
      <c r="B20">
        <v>611</v>
      </c>
      <c r="C20">
        <v>613</v>
      </c>
      <c r="D20">
        <v>615</v>
      </c>
      <c r="E20">
        <v>617</v>
      </c>
      <c r="F20">
        <v>619</v>
      </c>
      <c r="G20">
        <v>621</v>
      </c>
      <c r="H20">
        <v>623</v>
      </c>
      <c r="I20">
        <v>625</v>
      </c>
      <c r="J20">
        <v>627</v>
      </c>
      <c r="K20">
        <v>629</v>
      </c>
      <c r="L20">
        <v>631</v>
      </c>
      <c r="M20">
        <v>633</v>
      </c>
      <c r="N20">
        <v>635</v>
      </c>
      <c r="O20">
        <v>637</v>
      </c>
      <c r="P20">
        <v>639</v>
      </c>
      <c r="S20">
        <v>38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8468-5ED6-4426-89C1-617457E1FBE0}">
  <dimension ref="A1:R40"/>
  <sheetViews>
    <sheetView topLeftCell="B1" workbookViewId="0">
      <selection activeCell="Q5" sqref="Q5"/>
    </sheetView>
  </sheetViews>
  <sheetFormatPr baseColWidth="10" defaultRowHeight="14.25" x14ac:dyDescent="0.45"/>
  <sheetData>
    <row r="1" spans="1:18" x14ac:dyDescent="0.4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R1">
        <v>0</v>
      </c>
    </row>
    <row r="2" spans="1:18" x14ac:dyDescent="0.45">
      <c r="A2">
        <v>17</v>
      </c>
      <c r="B2">
        <v>18</v>
      </c>
      <c r="C2">
        <v>19</v>
      </c>
      <c r="D2">
        <v>20</v>
      </c>
      <c r="E2">
        <v>21</v>
      </c>
      <c r="F2">
        <v>22</v>
      </c>
      <c r="G2">
        <v>23</v>
      </c>
      <c r="H2">
        <v>24</v>
      </c>
      <c r="I2">
        <v>25</v>
      </c>
      <c r="J2">
        <v>26</v>
      </c>
      <c r="K2">
        <v>27</v>
      </c>
      <c r="L2">
        <v>28</v>
      </c>
      <c r="M2">
        <v>29</v>
      </c>
      <c r="N2">
        <v>30</v>
      </c>
      <c r="O2">
        <v>31</v>
      </c>
      <c r="P2">
        <v>32</v>
      </c>
      <c r="R2">
        <v>2</v>
      </c>
    </row>
    <row r="3" spans="1:18" x14ac:dyDescent="0.45">
      <c r="A3">
        <v>33</v>
      </c>
      <c r="B3">
        <v>34</v>
      </c>
      <c r="C3">
        <v>35</v>
      </c>
      <c r="D3">
        <v>36</v>
      </c>
      <c r="E3">
        <v>37</v>
      </c>
      <c r="F3">
        <v>38</v>
      </c>
      <c r="G3">
        <v>39</v>
      </c>
      <c r="H3">
        <v>40</v>
      </c>
      <c r="I3">
        <v>41</v>
      </c>
      <c r="J3">
        <v>42</v>
      </c>
      <c r="K3">
        <v>43</v>
      </c>
      <c r="L3">
        <v>44</v>
      </c>
      <c r="M3">
        <v>45</v>
      </c>
      <c r="N3">
        <v>46</v>
      </c>
      <c r="O3">
        <v>47</v>
      </c>
      <c r="P3">
        <v>48</v>
      </c>
      <c r="R3">
        <v>4</v>
      </c>
    </row>
    <row r="4" spans="1:18" x14ac:dyDescent="0.45">
      <c r="A4">
        <v>49</v>
      </c>
      <c r="B4">
        <v>50</v>
      </c>
      <c r="C4">
        <v>51</v>
      </c>
      <c r="D4">
        <v>52</v>
      </c>
      <c r="E4">
        <v>53</v>
      </c>
      <c r="F4">
        <v>54</v>
      </c>
      <c r="G4">
        <v>55</v>
      </c>
      <c r="H4">
        <v>56</v>
      </c>
      <c r="I4">
        <v>57</v>
      </c>
      <c r="J4">
        <v>58</v>
      </c>
      <c r="K4">
        <v>59</v>
      </c>
      <c r="L4">
        <v>60</v>
      </c>
      <c r="M4">
        <v>61</v>
      </c>
      <c r="N4">
        <v>62</v>
      </c>
      <c r="O4">
        <v>63</v>
      </c>
      <c r="P4">
        <v>64</v>
      </c>
      <c r="R4">
        <v>6</v>
      </c>
    </row>
    <row r="5" spans="1:18" x14ac:dyDescent="0.45">
      <c r="A5">
        <v>65</v>
      </c>
      <c r="B5">
        <v>66</v>
      </c>
      <c r="C5">
        <v>67</v>
      </c>
      <c r="D5">
        <v>68</v>
      </c>
      <c r="E5">
        <v>69</v>
      </c>
      <c r="F5">
        <v>70</v>
      </c>
      <c r="G5">
        <v>71</v>
      </c>
      <c r="H5">
        <v>72</v>
      </c>
      <c r="I5">
        <v>73</v>
      </c>
      <c r="J5">
        <v>74</v>
      </c>
      <c r="K5">
        <v>75</v>
      </c>
      <c r="L5">
        <v>76</v>
      </c>
      <c r="M5">
        <v>77</v>
      </c>
      <c r="N5">
        <v>78</v>
      </c>
      <c r="O5">
        <v>79</v>
      </c>
      <c r="P5">
        <v>80</v>
      </c>
      <c r="R5">
        <v>8</v>
      </c>
    </row>
    <row r="6" spans="1:18" x14ac:dyDescent="0.45">
      <c r="A6">
        <v>81</v>
      </c>
      <c r="B6">
        <v>82</v>
      </c>
      <c r="C6">
        <v>83</v>
      </c>
      <c r="D6">
        <v>84</v>
      </c>
      <c r="E6">
        <v>85</v>
      </c>
      <c r="F6">
        <v>86</v>
      </c>
      <c r="G6">
        <v>87</v>
      </c>
      <c r="H6">
        <v>88</v>
      </c>
      <c r="I6">
        <v>89</v>
      </c>
      <c r="J6">
        <v>90</v>
      </c>
      <c r="K6">
        <v>91</v>
      </c>
      <c r="L6">
        <v>92</v>
      </c>
      <c r="M6">
        <v>93</v>
      </c>
      <c r="N6">
        <v>94</v>
      </c>
      <c r="O6">
        <v>95</v>
      </c>
      <c r="P6">
        <v>96</v>
      </c>
      <c r="R6">
        <v>10</v>
      </c>
    </row>
    <row r="7" spans="1:18" x14ac:dyDescent="0.45">
      <c r="A7">
        <v>97</v>
      </c>
      <c r="B7">
        <v>98</v>
      </c>
      <c r="C7">
        <v>99</v>
      </c>
      <c r="D7">
        <v>100</v>
      </c>
      <c r="E7">
        <v>101</v>
      </c>
      <c r="F7">
        <v>102</v>
      </c>
      <c r="G7">
        <v>103</v>
      </c>
      <c r="H7">
        <v>104</v>
      </c>
      <c r="I7">
        <v>105</v>
      </c>
      <c r="J7">
        <v>106</v>
      </c>
      <c r="K7">
        <v>107</v>
      </c>
      <c r="L7">
        <v>108</v>
      </c>
      <c r="M7">
        <v>109</v>
      </c>
      <c r="N7">
        <v>110</v>
      </c>
      <c r="O7">
        <v>111</v>
      </c>
      <c r="P7">
        <v>112</v>
      </c>
      <c r="R7">
        <v>12</v>
      </c>
    </row>
    <row r="8" spans="1:18" x14ac:dyDescent="0.45">
      <c r="A8">
        <v>113</v>
      </c>
      <c r="B8">
        <v>114</v>
      </c>
      <c r="C8">
        <v>115</v>
      </c>
      <c r="D8">
        <v>116</v>
      </c>
      <c r="E8">
        <v>117</v>
      </c>
      <c r="F8">
        <v>118</v>
      </c>
      <c r="G8">
        <v>119</v>
      </c>
      <c r="H8">
        <v>120</v>
      </c>
      <c r="I8">
        <v>121</v>
      </c>
      <c r="J8">
        <v>122</v>
      </c>
      <c r="K8">
        <v>123</v>
      </c>
      <c r="L8">
        <v>124</v>
      </c>
      <c r="M8">
        <v>125</v>
      </c>
      <c r="N8">
        <v>126</v>
      </c>
      <c r="O8">
        <v>127</v>
      </c>
      <c r="P8">
        <v>128</v>
      </c>
      <c r="R8">
        <v>14</v>
      </c>
    </row>
    <row r="9" spans="1:18" x14ac:dyDescent="0.45">
      <c r="A9">
        <v>129</v>
      </c>
      <c r="B9">
        <v>130</v>
      </c>
      <c r="C9">
        <v>131</v>
      </c>
      <c r="D9">
        <v>132</v>
      </c>
      <c r="E9">
        <v>133</v>
      </c>
      <c r="F9">
        <v>134</v>
      </c>
      <c r="G9">
        <v>135</v>
      </c>
      <c r="H9">
        <v>136</v>
      </c>
      <c r="I9">
        <v>137</v>
      </c>
      <c r="J9">
        <v>138</v>
      </c>
      <c r="K9">
        <v>139</v>
      </c>
      <c r="L9">
        <v>140</v>
      </c>
      <c r="M9">
        <v>141</v>
      </c>
      <c r="N9">
        <v>142</v>
      </c>
      <c r="O9">
        <v>143</v>
      </c>
      <c r="P9">
        <v>144</v>
      </c>
      <c r="R9">
        <v>16</v>
      </c>
    </row>
    <row r="10" spans="1:18" x14ac:dyDescent="0.45">
      <c r="A10">
        <v>145</v>
      </c>
      <c r="B10">
        <v>146</v>
      </c>
      <c r="C10">
        <v>147</v>
      </c>
      <c r="D10">
        <v>148</v>
      </c>
      <c r="E10">
        <v>149</v>
      </c>
      <c r="F10">
        <v>150</v>
      </c>
      <c r="G10">
        <v>151</v>
      </c>
      <c r="H10">
        <v>152</v>
      </c>
      <c r="I10">
        <v>153</v>
      </c>
      <c r="J10">
        <v>154</v>
      </c>
      <c r="K10">
        <v>155</v>
      </c>
      <c r="L10">
        <v>156</v>
      </c>
      <c r="M10">
        <v>157</v>
      </c>
      <c r="N10">
        <v>158</v>
      </c>
      <c r="O10">
        <v>159</v>
      </c>
      <c r="P10">
        <v>160</v>
      </c>
      <c r="R10">
        <v>18</v>
      </c>
    </row>
    <row r="11" spans="1:18" x14ac:dyDescent="0.45">
      <c r="A11">
        <v>161</v>
      </c>
      <c r="B11">
        <v>162</v>
      </c>
      <c r="C11">
        <v>163</v>
      </c>
      <c r="D11">
        <v>164</v>
      </c>
      <c r="E11">
        <v>165</v>
      </c>
      <c r="F11">
        <v>166</v>
      </c>
      <c r="G11">
        <v>167</v>
      </c>
      <c r="H11">
        <v>168</v>
      </c>
      <c r="I11">
        <v>169</v>
      </c>
      <c r="J11">
        <v>170</v>
      </c>
      <c r="K11">
        <v>171</v>
      </c>
      <c r="L11">
        <v>172</v>
      </c>
      <c r="M11">
        <v>173</v>
      </c>
      <c r="N11">
        <v>174</v>
      </c>
      <c r="O11">
        <v>175</v>
      </c>
      <c r="P11">
        <v>176</v>
      </c>
      <c r="R11">
        <v>20</v>
      </c>
    </row>
    <row r="12" spans="1:18" x14ac:dyDescent="0.45">
      <c r="A12">
        <v>177</v>
      </c>
      <c r="B12">
        <v>178</v>
      </c>
      <c r="C12">
        <v>179</v>
      </c>
      <c r="D12">
        <v>180</v>
      </c>
      <c r="E12">
        <v>181</v>
      </c>
      <c r="F12">
        <v>182</v>
      </c>
      <c r="G12">
        <v>183</v>
      </c>
      <c r="H12">
        <v>184</v>
      </c>
      <c r="I12">
        <v>185</v>
      </c>
      <c r="J12">
        <v>186</v>
      </c>
      <c r="K12">
        <v>187</v>
      </c>
      <c r="L12">
        <v>188</v>
      </c>
      <c r="M12">
        <v>189</v>
      </c>
      <c r="N12">
        <v>190</v>
      </c>
      <c r="O12">
        <v>191</v>
      </c>
      <c r="P12">
        <v>192</v>
      </c>
      <c r="R12">
        <v>22</v>
      </c>
    </row>
    <row r="13" spans="1:18" x14ac:dyDescent="0.45">
      <c r="A13">
        <v>193</v>
      </c>
      <c r="B13">
        <v>194</v>
      </c>
      <c r="C13">
        <v>195</v>
      </c>
      <c r="D13">
        <v>196</v>
      </c>
      <c r="E13">
        <v>197</v>
      </c>
      <c r="F13">
        <v>198</v>
      </c>
      <c r="G13">
        <v>199</v>
      </c>
      <c r="H13">
        <v>200</v>
      </c>
      <c r="I13">
        <v>201</v>
      </c>
      <c r="J13">
        <v>202</v>
      </c>
      <c r="K13">
        <v>203</v>
      </c>
      <c r="L13">
        <v>204</v>
      </c>
      <c r="M13">
        <v>205</v>
      </c>
      <c r="N13">
        <v>206</v>
      </c>
      <c r="O13">
        <v>207</v>
      </c>
      <c r="P13">
        <v>208</v>
      </c>
      <c r="R13">
        <v>24</v>
      </c>
    </row>
    <row r="14" spans="1:18" x14ac:dyDescent="0.45">
      <c r="A14">
        <v>209</v>
      </c>
      <c r="B14">
        <v>210</v>
      </c>
      <c r="C14">
        <v>211</v>
      </c>
      <c r="D14">
        <v>212</v>
      </c>
      <c r="E14">
        <v>213</v>
      </c>
      <c r="F14">
        <v>214</v>
      </c>
      <c r="G14">
        <v>215</v>
      </c>
      <c r="H14">
        <v>216</v>
      </c>
      <c r="I14">
        <v>217</v>
      </c>
      <c r="J14">
        <v>218</v>
      </c>
      <c r="K14">
        <v>219</v>
      </c>
      <c r="L14">
        <v>220</v>
      </c>
      <c r="M14">
        <v>221</v>
      </c>
      <c r="N14">
        <v>222</v>
      </c>
      <c r="O14">
        <v>223</v>
      </c>
      <c r="P14">
        <v>224</v>
      </c>
      <c r="R14">
        <v>26</v>
      </c>
    </row>
    <row r="15" spans="1:18" x14ac:dyDescent="0.45">
      <c r="A15">
        <v>225</v>
      </c>
      <c r="B15">
        <v>226</v>
      </c>
      <c r="C15">
        <v>227</v>
      </c>
      <c r="D15">
        <v>228</v>
      </c>
      <c r="E15">
        <v>229</v>
      </c>
      <c r="F15">
        <v>230</v>
      </c>
      <c r="G15">
        <v>231</v>
      </c>
      <c r="H15">
        <v>232</v>
      </c>
      <c r="I15">
        <v>233</v>
      </c>
      <c r="J15">
        <v>234</v>
      </c>
      <c r="K15">
        <v>235</v>
      </c>
      <c r="L15">
        <v>236</v>
      </c>
      <c r="M15">
        <v>237</v>
      </c>
      <c r="N15">
        <v>238</v>
      </c>
      <c r="O15">
        <v>239</v>
      </c>
      <c r="P15">
        <v>240</v>
      </c>
      <c r="R15">
        <v>28</v>
      </c>
    </row>
    <row r="16" spans="1:18" x14ac:dyDescent="0.45">
      <c r="A16">
        <v>241</v>
      </c>
      <c r="B16">
        <v>242</v>
      </c>
      <c r="C16">
        <v>243</v>
      </c>
      <c r="D16">
        <v>244</v>
      </c>
      <c r="E16">
        <v>245</v>
      </c>
      <c r="F16">
        <v>246</v>
      </c>
      <c r="G16">
        <v>247</v>
      </c>
      <c r="H16">
        <v>248</v>
      </c>
      <c r="I16">
        <v>249</v>
      </c>
      <c r="J16">
        <v>250</v>
      </c>
      <c r="K16">
        <v>251</v>
      </c>
      <c r="L16">
        <v>252</v>
      </c>
      <c r="M16">
        <v>253</v>
      </c>
      <c r="N16">
        <v>254</v>
      </c>
      <c r="O16">
        <v>255</v>
      </c>
      <c r="P16">
        <v>256</v>
      </c>
      <c r="R16">
        <v>30</v>
      </c>
    </row>
    <row r="17" spans="1:18" x14ac:dyDescent="0.45">
      <c r="A17">
        <v>257</v>
      </c>
      <c r="B17">
        <v>258</v>
      </c>
      <c r="C17">
        <v>259</v>
      </c>
      <c r="D17">
        <v>260</v>
      </c>
      <c r="E17">
        <v>261</v>
      </c>
      <c r="F17">
        <v>262</v>
      </c>
      <c r="G17">
        <v>263</v>
      </c>
      <c r="H17">
        <v>264</v>
      </c>
      <c r="I17">
        <v>265</v>
      </c>
      <c r="J17">
        <v>266</v>
      </c>
      <c r="K17">
        <v>267</v>
      </c>
      <c r="L17">
        <v>268</v>
      </c>
      <c r="M17">
        <v>269</v>
      </c>
      <c r="N17">
        <v>270</v>
      </c>
      <c r="O17">
        <v>271</v>
      </c>
      <c r="P17">
        <v>272</v>
      </c>
      <c r="R17">
        <v>32</v>
      </c>
    </row>
    <row r="18" spans="1:18" x14ac:dyDescent="0.45">
      <c r="A18">
        <v>273</v>
      </c>
      <c r="B18">
        <v>274</v>
      </c>
      <c r="C18">
        <v>275</v>
      </c>
      <c r="D18">
        <v>276</v>
      </c>
      <c r="E18">
        <v>277</v>
      </c>
      <c r="F18">
        <v>278</v>
      </c>
      <c r="G18">
        <v>279</v>
      </c>
      <c r="H18">
        <v>280</v>
      </c>
      <c r="I18">
        <v>281</v>
      </c>
      <c r="J18">
        <v>282</v>
      </c>
      <c r="K18">
        <v>283</v>
      </c>
      <c r="L18">
        <v>284</v>
      </c>
      <c r="M18">
        <v>285</v>
      </c>
      <c r="N18">
        <v>286</v>
      </c>
      <c r="O18">
        <v>287</v>
      </c>
      <c r="P18">
        <v>288</v>
      </c>
      <c r="R18">
        <v>34</v>
      </c>
    </row>
    <row r="19" spans="1:18" x14ac:dyDescent="0.45">
      <c r="A19">
        <v>289</v>
      </c>
      <c r="B19">
        <v>290</v>
      </c>
      <c r="C19">
        <v>291</v>
      </c>
      <c r="D19">
        <v>292</v>
      </c>
      <c r="E19">
        <v>293</v>
      </c>
      <c r="F19">
        <v>294</v>
      </c>
      <c r="G19">
        <v>295</v>
      </c>
      <c r="H19">
        <v>296</v>
      </c>
      <c r="I19">
        <v>297</v>
      </c>
      <c r="J19">
        <v>298</v>
      </c>
      <c r="K19">
        <v>299</v>
      </c>
      <c r="L19">
        <v>300</v>
      </c>
      <c r="M19">
        <v>301</v>
      </c>
      <c r="N19">
        <v>302</v>
      </c>
      <c r="O19">
        <v>303</v>
      </c>
      <c r="P19">
        <v>304</v>
      </c>
      <c r="R19">
        <v>36</v>
      </c>
    </row>
    <row r="20" spans="1:18" x14ac:dyDescent="0.45">
      <c r="A20">
        <v>305</v>
      </c>
      <c r="B20">
        <v>306</v>
      </c>
      <c r="C20">
        <v>307</v>
      </c>
      <c r="D20">
        <v>308</v>
      </c>
      <c r="E20">
        <v>309</v>
      </c>
      <c r="F20">
        <v>310</v>
      </c>
      <c r="G20">
        <v>311</v>
      </c>
      <c r="H20">
        <v>312</v>
      </c>
      <c r="I20">
        <v>313</v>
      </c>
      <c r="J20">
        <v>314</v>
      </c>
      <c r="K20">
        <v>315</v>
      </c>
      <c r="L20">
        <v>316</v>
      </c>
      <c r="M20">
        <v>317</v>
      </c>
      <c r="N20">
        <v>318</v>
      </c>
      <c r="O20">
        <v>319</v>
      </c>
      <c r="P20">
        <v>320</v>
      </c>
      <c r="R20">
        <v>38</v>
      </c>
    </row>
    <row r="21" spans="1:18" x14ac:dyDescent="0.45">
      <c r="A21">
        <v>321</v>
      </c>
      <c r="B21">
        <v>322</v>
      </c>
      <c r="C21">
        <v>323</v>
      </c>
      <c r="D21">
        <v>324</v>
      </c>
      <c r="E21">
        <v>325</v>
      </c>
      <c r="F21">
        <v>326</v>
      </c>
      <c r="G21">
        <v>327</v>
      </c>
      <c r="H21">
        <v>328</v>
      </c>
      <c r="I21">
        <v>329</v>
      </c>
      <c r="J21">
        <v>330</v>
      </c>
      <c r="K21">
        <v>331</v>
      </c>
      <c r="L21">
        <v>332</v>
      </c>
      <c r="M21">
        <v>333</v>
      </c>
      <c r="N21">
        <v>334</v>
      </c>
      <c r="O21">
        <v>335</v>
      </c>
      <c r="P21">
        <v>336</v>
      </c>
      <c r="R21">
        <v>40</v>
      </c>
    </row>
    <row r="22" spans="1:18" x14ac:dyDescent="0.45">
      <c r="A22">
        <v>337</v>
      </c>
      <c r="B22">
        <v>338</v>
      </c>
      <c r="C22">
        <v>339</v>
      </c>
      <c r="D22">
        <v>340</v>
      </c>
      <c r="E22">
        <v>341</v>
      </c>
      <c r="F22">
        <v>342</v>
      </c>
      <c r="G22">
        <v>343</v>
      </c>
      <c r="H22">
        <v>344</v>
      </c>
      <c r="I22">
        <v>345</v>
      </c>
      <c r="J22">
        <v>346</v>
      </c>
      <c r="K22">
        <v>347</v>
      </c>
      <c r="L22">
        <v>348</v>
      </c>
      <c r="M22">
        <v>349</v>
      </c>
      <c r="N22">
        <v>350</v>
      </c>
      <c r="O22">
        <v>351</v>
      </c>
      <c r="P22">
        <v>352</v>
      </c>
      <c r="R22">
        <v>42</v>
      </c>
    </row>
    <row r="23" spans="1:18" x14ac:dyDescent="0.45">
      <c r="A23">
        <v>353</v>
      </c>
      <c r="B23">
        <v>354</v>
      </c>
      <c r="C23">
        <v>355</v>
      </c>
      <c r="D23">
        <v>356</v>
      </c>
      <c r="E23">
        <v>357</v>
      </c>
      <c r="F23">
        <v>358</v>
      </c>
      <c r="G23">
        <v>359</v>
      </c>
      <c r="H23">
        <v>360</v>
      </c>
      <c r="I23">
        <v>361</v>
      </c>
      <c r="J23">
        <v>362</v>
      </c>
      <c r="K23">
        <v>363</v>
      </c>
      <c r="L23">
        <v>364</v>
      </c>
      <c r="M23">
        <v>365</v>
      </c>
      <c r="N23">
        <v>366</v>
      </c>
      <c r="O23">
        <v>367</v>
      </c>
      <c r="P23">
        <v>368</v>
      </c>
      <c r="R23">
        <v>44</v>
      </c>
    </row>
    <row r="24" spans="1:18" x14ac:dyDescent="0.45">
      <c r="A24">
        <v>369</v>
      </c>
      <c r="B24">
        <v>370</v>
      </c>
      <c r="C24">
        <v>371</v>
      </c>
      <c r="D24">
        <v>372</v>
      </c>
      <c r="E24">
        <v>373</v>
      </c>
      <c r="F24">
        <v>374</v>
      </c>
      <c r="G24">
        <v>375</v>
      </c>
      <c r="H24">
        <v>376</v>
      </c>
      <c r="I24">
        <v>377</v>
      </c>
      <c r="J24">
        <v>378</v>
      </c>
      <c r="K24">
        <v>379</v>
      </c>
      <c r="L24">
        <v>380</v>
      </c>
      <c r="M24">
        <v>381</v>
      </c>
      <c r="N24">
        <v>382</v>
      </c>
      <c r="O24">
        <v>383</v>
      </c>
      <c r="P24">
        <v>384</v>
      </c>
      <c r="R24">
        <v>46</v>
      </c>
    </row>
    <row r="25" spans="1:18" x14ac:dyDescent="0.45">
      <c r="A25">
        <v>385</v>
      </c>
      <c r="B25">
        <v>386</v>
      </c>
      <c r="C25">
        <v>387</v>
      </c>
      <c r="D25">
        <v>388</v>
      </c>
      <c r="E25">
        <v>389</v>
      </c>
      <c r="F25">
        <v>390</v>
      </c>
      <c r="G25">
        <v>391</v>
      </c>
      <c r="H25">
        <v>392</v>
      </c>
      <c r="I25">
        <v>393</v>
      </c>
      <c r="J25">
        <v>394</v>
      </c>
      <c r="K25">
        <v>395</v>
      </c>
      <c r="L25">
        <v>396</v>
      </c>
      <c r="M25">
        <v>397</v>
      </c>
      <c r="N25">
        <v>398</v>
      </c>
      <c r="O25">
        <v>399</v>
      </c>
      <c r="P25">
        <v>400</v>
      </c>
      <c r="R25">
        <v>48</v>
      </c>
    </row>
    <row r="26" spans="1:18" x14ac:dyDescent="0.45">
      <c r="A26">
        <v>401</v>
      </c>
      <c r="B26">
        <v>402</v>
      </c>
      <c r="C26">
        <v>403</v>
      </c>
      <c r="D26">
        <v>404</v>
      </c>
      <c r="E26">
        <v>405</v>
      </c>
      <c r="F26">
        <v>406</v>
      </c>
      <c r="G26">
        <v>407</v>
      </c>
      <c r="H26">
        <v>408</v>
      </c>
      <c r="I26">
        <v>409</v>
      </c>
      <c r="J26">
        <v>410</v>
      </c>
      <c r="K26">
        <v>411</v>
      </c>
      <c r="L26">
        <v>412</v>
      </c>
      <c r="M26">
        <v>413</v>
      </c>
      <c r="N26">
        <v>414</v>
      </c>
      <c r="O26">
        <v>415</v>
      </c>
      <c r="P26">
        <v>416</v>
      </c>
      <c r="R26">
        <v>50</v>
      </c>
    </row>
    <row r="27" spans="1:18" x14ac:dyDescent="0.45">
      <c r="A27">
        <v>417</v>
      </c>
      <c r="B27">
        <v>418</v>
      </c>
      <c r="C27">
        <v>419</v>
      </c>
      <c r="D27">
        <v>420</v>
      </c>
      <c r="E27">
        <v>421</v>
      </c>
      <c r="F27">
        <v>422</v>
      </c>
      <c r="G27">
        <v>423</v>
      </c>
      <c r="H27">
        <v>424</v>
      </c>
      <c r="I27">
        <v>425</v>
      </c>
      <c r="J27">
        <v>426</v>
      </c>
      <c r="K27">
        <v>427</v>
      </c>
      <c r="L27">
        <v>428</v>
      </c>
      <c r="M27">
        <v>429</v>
      </c>
      <c r="N27">
        <v>430</v>
      </c>
      <c r="O27">
        <v>431</v>
      </c>
      <c r="P27">
        <v>432</v>
      </c>
      <c r="R27">
        <v>52</v>
      </c>
    </row>
    <row r="28" spans="1:18" x14ac:dyDescent="0.45">
      <c r="A28">
        <v>433</v>
      </c>
      <c r="B28">
        <v>434</v>
      </c>
      <c r="C28">
        <v>435</v>
      </c>
      <c r="D28">
        <v>436</v>
      </c>
      <c r="E28">
        <v>437</v>
      </c>
      <c r="F28">
        <v>438</v>
      </c>
      <c r="G28">
        <v>439</v>
      </c>
      <c r="H28">
        <v>440</v>
      </c>
      <c r="I28">
        <v>441</v>
      </c>
      <c r="J28">
        <v>442</v>
      </c>
      <c r="K28">
        <v>443</v>
      </c>
      <c r="L28">
        <v>444</v>
      </c>
      <c r="M28">
        <v>445</v>
      </c>
      <c r="N28">
        <v>446</v>
      </c>
      <c r="O28">
        <v>447</v>
      </c>
      <c r="P28">
        <v>448</v>
      </c>
      <c r="R28">
        <v>54</v>
      </c>
    </row>
    <row r="29" spans="1:18" x14ac:dyDescent="0.45">
      <c r="A29">
        <v>449</v>
      </c>
      <c r="B29">
        <v>450</v>
      </c>
      <c r="C29">
        <v>451</v>
      </c>
      <c r="D29">
        <v>452</v>
      </c>
      <c r="E29">
        <v>453</v>
      </c>
      <c r="F29">
        <v>454</v>
      </c>
      <c r="G29">
        <v>455</v>
      </c>
      <c r="H29">
        <v>456</v>
      </c>
      <c r="I29">
        <v>457</v>
      </c>
      <c r="J29">
        <v>458</v>
      </c>
      <c r="K29">
        <v>459</v>
      </c>
      <c r="L29">
        <v>460</v>
      </c>
      <c r="M29">
        <v>461</v>
      </c>
      <c r="N29">
        <v>462</v>
      </c>
      <c r="O29">
        <v>463</v>
      </c>
      <c r="P29">
        <v>464</v>
      </c>
      <c r="R29">
        <v>56</v>
      </c>
    </row>
    <row r="30" spans="1:18" x14ac:dyDescent="0.45">
      <c r="A30">
        <v>465</v>
      </c>
      <c r="B30">
        <v>466</v>
      </c>
      <c r="C30">
        <v>467</v>
      </c>
      <c r="D30">
        <v>468</v>
      </c>
      <c r="E30">
        <v>469</v>
      </c>
      <c r="F30">
        <v>470</v>
      </c>
      <c r="G30">
        <v>471</v>
      </c>
      <c r="H30">
        <v>472</v>
      </c>
      <c r="I30">
        <v>473</v>
      </c>
      <c r="J30">
        <v>474</v>
      </c>
      <c r="K30">
        <v>475</v>
      </c>
      <c r="L30">
        <v>476</v>
      </c>
      <c r="M30">
        <v>477</v>
      </c>
      <c r="N30">
        <v>478</v>
      </c>
      <c r="O30">
        <v>479</v>
      </c>
      <c r="P30">
        <v>480</v>
      </c>
      <c r="R30">
        <v>58</v>
      </c>
    </row>
    <row r="31" spans="1:18" x14ac:dyDescent="0.45">
      <c r="A31">
        <v>481</v>
      </c>
      <c r="B31">
        <v>482</v>
      </c>
      <c r="C31">
        <v>483</v>
      </c>
      <c r="D31">
        <v>484</v>
      </c>
      <c r="E31">
        <v>485</v>
      </c>
      <c r="F31">
        <v>486</v>
      </c>
      <c r="G31">
        <v>487</v>
      </c>
      <c r="H31">
        <v>488</v>
      </c>
      <c r="I31">
        <v>489</v>
      </c>
      <c r="J31">
        <v>490</v>
      </c>
      <c r="K31">
        <v>491</v>
      </c>
      <c r="L31">
        <v>492</v>
      </c>
      <c r="M31">
        <v>493</v>
      </c>
      <c r="N31">
        <v>494</v>
      </c>
      <c r="O31">
        <v>495</v>
      </c>
      <c r="P31">
        <v>496</v>
      </c>
      <c r="R31">
        <v>60</v>
      </c>
    </row>
    <row r="32" spans="1:18" x14ac:dyDescent="0.45">
      <c r="A32">
        <v>497</v>
      </c>
      <c r="B32">
        <v>498</v>
      </c>
      <c r="C32">
        <v>499</v>
      </c>
      <c r="D32">
        <v>500</v>
      </c>
      <c r="E32">
        <v>501</v>
      </c>
      <c r="F32">
        <v>502</v>
      </c>
      <c r="G32">
        <v>503</v>
      </c>
      <c r="H32">
        <v>504</v>
      </c>
      <c r="I32">
        <v>505</v>
      </c>
      <c r="J32">
        <v>506</v>
      </c>
      <c r="K32">
        <v>507</v>
      </c>
      <c r="L32">
        <v>508</v>
      </c>
      <c r="M32">
        <v>509</v>
      </c>
      <c r="N32">
        <v>510</v>
      </c>
      <c r="O32">
        <v>511</v>
      </c>
      <c r="P32">
        <v>512</v>
      </c>
      <c r="R32">
        <v>62</v>
      </c>
    </row>
    <row r="33" spans="1:18" x14ac:dyDescent="0.45">
      <c r="A33">
        <v>513</v>
      </c>
      <c r="B33">
        <v>514</v>
      </c>
      <c r="C33">
        <v>515</v>
      </c>
      <c r="D33">
        <v>516</v>
      </c>
      <c r="E33">
        <v>517</v>
      </c>
      <c r="F33">
        <v>518</v>
      </c>
      <c r="G33">
        <v>519</v>
      </c>
      <c r="H33">
        <v>520</v>
      </c>
      <c r="I33">
        <v>521</v>
      </c>
      <c r="J33">
        <v>522</v>
      </c>
      <c r="K33">
        <v>523</v>
      </c>
      <c r="L33">
        <v>524</v>
      </c>
      <c r="M33">
        <v>525</v>
      </c>
      <c r="N33">
        <v>526</v>
      </c>
      <c r="O33">
        <v>527</v>
      </c>
      <c r="P33">
        <v>528</v>
      </c>
      <c r="R33">
        <v>64</v>
      </c>
    </row>
    <row r="34" spans="1:18" x14ac:dyDescent="0.45">
      <c r="A34">
        <v>529</v>
      </c>
      <c r="B34">
        <v>530</v>
      </c>
      <c r="C34">
        <v>531</v>
      </c>
      <c r="D34">
        <v>532</v>
      </c>
      <c r="E34">
        <v>533</v>
      </c>
      <c r="F34">
        <v>534</v>
      </c>
      <c r="G34">
        <v>535</v>
      </c>
      <c r="H34">
        <v>536</v>
      </c>
      <c r="I34">
        <v>537</v>
      </c>
      <c r="J34">
        <v>538</v>
      </c>
      <c r="K34">
        <v>539</v>
      </c>
      <c r="L34">
        <v>540</v>
      </c>
      <c r="M34">
        <v>541</v>
      </c>
      <c r="N34">
        <v>542</v>
      </c>
      <c r="O34">
        <v>543</v>
      </c>
      <c r="P34">
        <v>544</v>
      </c>
      <c r="R34">
        <v>66</v>
      </c>
    </row>
    <row r="35" spans="1:18" x14ac:dyDescent="0.45">
      <c r="A35">
        <v>545</v>
      </c>
      <c r="B35">
        <v>546</v>
      </c>
      <c r="C35">
        <v>547</v>
      </c>
      <c r="D35">
        <v>548</v>
      </c>
      <c r="E35">
        <v>549</v>
      </c>
      <c r="F35">
        <v>550</v>
      </c>
      <c r="G35">
        <v>551</v>
      </c>
      <c r="H35">
        <v>552</v>
      </c>
      <c r="I35">
        <v>553</v>
      </c>
      <c r="J35">
        <v>554</v>
      </c>
      <c r="K35">
        <v>555</v>
      </c>
      <c r="L35">
        <v>556</v>
      </c>
      <c r="M35">
        <v>557</v>
      </c>
      <c r="N35">
        <v>558</v>
      </c>
      <c r="O35">
        <v>559</v>
      </c>
      <c r="P35">
        <v>560</v>
      </c>
      <c r="R35">
        <v>68</v>
      </c>
    </row>
    <row r="36" spans="1:18" x14ac:dyDescent="0.45">
      <c r="A36">
        <v>561</v>
      </c>
      <c r="B36">
        <v>562</v>
      </c>
      <c r="C36">
        <v>563</v>
      </c>
      <c r="D36">
        <v>564</v>
      </c>
      <c r="E36">
        <v>565</v>
      </c>
      <c r="F36">
        <v>566</v>
      </c>
      <c r="G36">
        <v>567</v>
      </c>
      <c r="H36">
        <v>568</v>
      </c>
      <c r="I36">
        <v>569</v>
      </c>
      <c r="J36">
        <v>570</v>
      </c>
      <c r="K36">
        <v>571</v>
      </c>
      <c r="L36">
        <v>572</v>
      </c>
      <c r="M36">
        <v>573</v>
      </c>
      <c r="N36">
        <v>574</v>
      </c>
      <c r="O36">
        <v>575</v>
      </c>
      <c r="P36">
        <v>576</v>
      </c>
      <c r="R36">
        <v>70</v>
      </c>
    </row>
    <row r="37" spans="1:18" x14ac:dyDescent="0.45">
      <c r="A37">
        <v>577</v>
      </c>
      <c r="B37">
        <v>578</v>
      </c>
      <c r="C37">
        <v>579</v>
      </c>
      <c r="D37">
        <v>580</v>
      </c>
      <c r="E37">
        <v>581</v>
      </c>
      <c r="F37">
        <v>582</v>
      </c>
      <c r="G37">
        <v>583</v>
      </c>
      <c r="H37">
        <v>584</v>
      </c>
      <c r="I37">
        <v>585</v>
      </c>
      <c r="J37">
        <v>586</v>
      </c>
      <c r="K37">
        <v>587</v>
      </c>
      <c r="L37">
        <v>588</v>
      </c>
      <c r="M37">
        <v>589</v>
      </c>
      <c r="N37">
        <v>590</v>
      </c>
      <c r="O37">
        <v>591</v>
      </c>
      <c r="P37">
        <v>592</v>
      </c>
      <c r="R37">
        <v>72</v>
      </c>
    </row>
    <row r="38" spans="1:18" x14ac:dyDescent="0.45">
      <c r="A38">
        <v>593</v>
      </c>
      <c r="B38">
        <v>594</v>
      </c>
      <c r="C38">
        <v>595</v>
      </c>
      <c r="D38">
        <v>596</v>
      </c>
      <c r="E38">
        <v>597</v>
      </c>
      <c r="F38">
        <v>598</v>
      </c>
      <c r="G38">
        <v>599</v>
      </c>
      <c r="H38">
        <v>600</v>
      </c>
      <c r="I38">
        <v>601</v>
      </c>
      <c r="J38">
        <v>602</v>
      </c>
      <c r="K38">
        <v>603</v>
      </c>
      <c r="L38">
        <v>604</v>
      </c>
      <c r="M38">
        <v>605</v>
      </c>
      <c r="N38">
        <v>606</v>
      </c>
      <c r="O38">
        <v>607</v>
      </c>
      <c r="P38">
        <v>608</v>
      </c>
      <c r="R38">
        <v>74</v>
      </c>
    </row>
    <row r="39" spans="1:18" x14ac:dyDescent="0.45">
      <c r="A39">
        <v>609</v>
      </c>
      <c r="B39">
        <v>610</v>
      </c>
      <c r="C39">
        <v>611</v>
      </c>
      <c r="D39">
        <v>612</v>
      </c>
      <c r="E39">
        <v>613</v>
      </c>
      <c r="F39">
        <v>614</v>
      </c>
      <c r="G39">
        <v>615</v>
      </c>
      <c r="H39">
        <v>616</v>
      </c>
      <c r="I39">
        <v>617</v>
      </c>
      <c r="J39">
        <v>618</v>
      </c>
      <c r="K39">
        <v>619</v>
      </c>
      <c r="L39">
        <v>620</v>
      </c>
      <c r="M39">
        <v>621</v>
      </c>
      <c r="N39">
        <v>622</v>
      </c>
      <c r="O39">
        <v>623</v>
      </c>
      <c r="P39">
        <v>624</v>
      </c>
      <c r="R39">
        <v>76</v>
      </c>
    </row>
    <row r="40" spans="1:18" x14ac:dyDescent="0.45">
      <c r="A40">
        <v>625</v>
      </c>
      <c r="B40">
        <v>626</v>
      </c>
      <c r="C40">
        <v>627</v>
      </c>
      <c r="D40">
        <v>628</v>
      </c>
      <c r="E40">
        <v>629</v>
      </c>
      <c r="F40">
        <v>630</v>
      </c>
      <c r="G40">
        <v>631</v>
      </c>
      <c r="H40">
        <v>632</v>
      </c>
      <c r="I40">
        <v>633</v>
      </c>
      <c r="J40">
        <v>634</v>
      </c>
      <c r="K40">
        <v>635</v>
      </c>
      <c r="L40">
        <v>636</v>
      </c>
      <c r="M40">
        <v>637</v>
      </c>
      <c r="N40">
        <v>638</v>
      </c>
      <c r="O40">
        <v>639</v>
      </c>
      <c r="P40">
        <v>640</v>
      </c>
      <c r="R40">
        <v>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Results</vt:lpstr>
      <vt:lpstr>ZoomCalc</vt:lpstr>
      <vt:lpstr>Zoomsmall</vt:lpstr>
      <vt:lpstr>Zoombig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uersu</dc:creator>
  <cp:lastModifiedBy>uersu</cp:lastModifiedBy>
  <dcterms:created xsi:type="dcterms:W3CDTF">2021-01-29T09:47:26Z</dcterms:created>
  <dcterms:modified xsi:type="dcterms:W3CDTF">2021-02-03T21:46:44Z</dcterms:modified>
</cp:coreProperties>
</file>