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477" documentId="8_{AC067363-EDCD-4963-AB6F-FACFB3DEE615}" xr6:coauthVersionLast="47" xr6:coauthVersionMax="47" xr10:uidLastSave="{DDCFA952-CA55-4071-977A-489D54629AEB}"/>
  <bookViews>
    <workbookView xWindow="3810" yWindow="1680" windowWidth="20595" windowHeight="10215" xr2:uid="{2AEBEDD3-01DE-4D17-AF01-4779E3A2984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14" i="1"/>
  <c r="G14" i="1" s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E73" i="1"/>
  <c r="G73" i="1" s="1"/>
  <c r="E72" i="1"/>
  <c r="G72" i="1" s="1"/>
  <c r="E71" i="1"/>
  <c r="G71" i="1" s="1"/>
  <c r="E70" i="1"/>
  <c r="G70" i="1" s="1"/>
  <c r="E69" i="1"/>
  <c r="G69" i="1" s="1"/>
  <c r="E68" i="1"/>
  <c r="G68" i="1" s="1"/>
  <c r="E67" i="1"/>
  <c r="G67" i="1" s="1"/>
  <c r="E66" i="1"/>
  <c r="G66" i="1" s="1"/>
  <c r="E65" i="1"/>
  <c r="G65" i="1" s="1"/>
  <c r="E64" i="1"/>
  <c r="G64" i="1" s="1"/>
  <c r="E63" i="1"/>
  <c r="G63" i="1" s="1"/>
  <c r="E62" i="1"/>
  <c r="G62" i="1" s="1"/>
  <c r="E61" i="1"/>
  <c r="G61" i="1" s="1"/>
  <c r="E60" i="1"/>
  <c r="G60" i="1" s="1"/>
  <c r="E59" i="1"/>
  <c r="G59" i="1" s="1"/>
  <c r="E58" i="1"/>
  <c r="G58" i="1" s="1"/>
  <c r="E57" i="1"/>
  <c r="G57" i="1" s="1"/>
  <c r="E56" i="1"/>
  <c r="G56" i="1" s="1"/>
  <c r="E55" i="1"/>
  <c r="G55" i="1" s="1"/>
  <c r="E54" i="1"/>
  <c r="G54" i="1" s="1"/>
  <c r="E53" i="1"/>
  <c r="G53" i="1" s="1"/>
  <c r="E52" i="1"/>
  <c r="G52" i="1" s="1"/>
  <c r="E51" i="1"/>
  <c r="G51" i="1" s="1"/>
  <c r="E50" i="1"/>
  <c r="G50" i="1" s="1"/>
  <c r="E49" i="1"/>
  <c r="G49" i="1" s="1"/>
  <c r="E48" i="1"/>
  <c r="G48" i="1" s="1"/>
  <c r="E47" i="1"/>
  <c r="G47" i="1" s="1"/>
  <c r="E46" i="1"/>
  <c r="G46" i="1" s="1"/>
  <c r="E45" i="1"/>
  <c r="G45" i="1" s="1"/>
  <c r="E44" i="1"/>
  <c r="G44" i="1" s="1"/>
  <c r="E43" i="1"/>
  <c r="G43" i="1" s="1"/>
  <c r="E42" i="1"/>
  <c r="G42" i="1" s="1"/>
  <c r="E41" i="1"/>
  <c r="G41" i="1" s="1"/>
  <c r="E40" i="1"/>
  <c r="G40" i="1" s="1"/>
  <c r="E39" i="1"/>
  <c r="G39" i="1" s="1"/>
  <c r="E38" i="1"/>
  <c r="G38" i="1" s="1"/>
  <c r="E37" i="1"/>
  <c r="G37" i="1" s="1"/>
  <c r="E36" i="1"/>
  <c r="G36" i="1" s="1"/>
  <c r="E35" i="1"/>
  <c r="G35" i="1" s="1"/>
  <c r="E34" i="1"/>
  <c r="G34" i="1" s="1"/>
  <c r="E33" i="1"/>
  <c r="G33" i="1" s="1"/>
  <c r="E32" i="1"/>
  <c r="G32" i="1" s="1"/>
  <c r="E31" i="1"/>
  <c r="G31" i="1" s="1"/>
  <c r="E30" i="1"/>
  <c r="G30" i="1" s="1"/>
  <c r="E29" i="1"/>
  <c r="G29" i="1" s="1"/>
  <c r="E28" i="1"/>
  <c r="G28" i="1" s="1"/>
  <c r="E27" i="1"/>
  <c r="G27" i="1" s="1"/>
  <c r="E26" i="1"/>
  <c r="G26" i="1" s="1"/>
  <c r="E25" i="1"/>
  <c r="G25" i="1" s="1"/>
  <c r="E24" i="1"/>
  <c r="G24" i="1" s="1"/>
  <c r="E23" i="1"/>
  <c r="G23" i="1" s="1"/>
  <c r="E22" i="1"/>
  <c r="G22" i="1" s="1"/>
  <c r="E21" i="1"/>
  <c r="G21" i="1" s="1"/>
  <c r="E20" i="1"/>
  <c r="G20" i="1" s="1"/>
  <c r="E19" i="1"/>
  <c r="G19" i="1" s="1"/>
  <c r="E18" i="1"/>
  <c r="G18" i="1" s="1"/>
  <c r="E17" i="1"/>
  <c r="G17" i="1" s="1"/>
  <c r="E16" i="1"/>
  <c r="G16" i="1" s="1"/>
  <c r="E15" i="1"/>
  <c r="G15" i="1" s="1"/>
  <c r="B2" i="1"/>
  <c r="B14" i="1"/>
  <c r="B13" i="1"/>
  <c r="B12" i="1"/>
  <c r="B11" i="1"/>
  <c r="B10" i="1"/>
  <c r="B9" i="1"/>
  <c r="B8" i="1"/>
  <c r="B7" i="1"/>
  <c r="B6" i="1"/>
  <c r="B5" i="1"/>
  <c r="B4" i="1"/>
  <c r="B3" i="1"/>
  <c r="E13" i="1"/>
  <c r="G13" i="1" s="1"/>
  <c r="E12" i="1"/>
  <c r="G12" i="1" s="1"/>
  <c r="E11" i="1"/>
  <c r="G11" i="1" s="1"/>
  <c r="E10" i="1"/>
  <c r="G10" i="1" s="1"/>
  <c r="E9" i="1"/>
  <c r="G9" i="1" s="1"/>
  <c r="E8" i="1"/>
  <c r="G8" i="1" s="1"/>
  <c r="E7" i="1"/>
  <c r="G7" i="1" s="1"/>
  <c r="E6" i="1"/>
  <c r="G6" i="1" s="1"/>
  <c r="E5" i="1"/>
  <c r="G5" i="1" s="1"/>
  <c r="E4" i="1"/>
  <c r="G4" i="1" s="1"/>
  <c r="E3" i="1"/>
  <c r="G3" i="1" s="1"/>
  <c r="G2" i="1"/>
  <c r="P4" i="2"/>
  <c r="P5" i="2" s="1"/>
  <c r="O5" i="2"/>
</calcChain>
</file>

<file path=xl/sharedStrings.xml><?xml version="1.0" encoding="utf-8"?>
<sst xmlns="http://schemas.openxmlformats.org/spreadsheetml/2006/main" count="162" uniqueCount="91">
  <si>
    <t>Dec</t>
  </si>
  <si>
    <t>Scale</t>
  </si>
  <si>
    <t>Bin</t>
  </si>
  <si>
    <t>C</t>
  </si>
  <si>
    <t>C#/Db</t>
  </si>
  <si>
    <t>D</t>
  </si>
  <si>
    <t>D#/Eb</t>
  </si>
  <si>
    <t>E</t>
  </si>
  <si>
    <t>F</t>
  </si>
  <si>
    <t>F#/Gb</t>
  </si>
  <si>
    <t>G</t>
  </si>
  <si>
    <t>G#/Ab</t>
  </si>
  <si>
    <t>A</t>
  </si>
  <si>
    <t>A#/Bb</t>
  </si>
  <si>
    <t>B</t>
  </si>
  <si>
    <t xml:space="preserve"> ; C3</t>
  </si>
  <si>
    <t xml:space="preserve"> ; C#3</t>
  </si>
  <si>
    <t xml:space="preserve"> ; D3</t>
  </si>
  <si>
    <t xml:space="preserve"> ; D#3</t>
  </si>
  <si>
    <t xml:space="preserve"> ; E3</t>
  </si>
  <si>
    <t xml:space="preserve"> ; F3</t>
  </si>
  <si>
    <t xml:space="preserve"> ; F#3</t>
  </si>
  <si>
    <t xml:space="preserve"> ; G3</t>
  </si>
  <si>
    <t xml:space="preserve"> ; G#3</t>
  </si>
  <si>
    <t xml:space="preserve"> ; A3</t>
  </si>
  <si>
    <t xml:space="preserve"> ; A#3</t>
  </si>
  <si>
    <t xml:space="preserve"> ; B3</t>
  </si>
  <si>
    <t xml:space="preserve"> ; C4</t>
  </si>
  <si>
    <t xml:space="preserve"> ; C#4</t>
  </si>
  <si>
    <t xml:space="preserve"> ; D4</t>
  </si>
  <si>
    <t xml:space="preserve"> ; D#4</t>
  </si>
  <si>
    <t xml:space="preserve"> ; E4</t>
  </si>
  <si>
    <t xml:space="preserve"> ; F4</t>
  </si>
  <si>
    <t xml:space="preserve"> ; F#4</t>
  </si>
  <si>
    <t xml:space="preserve"> ; G4</t>
  </si>
  <si>
    <t xml:space="preserve"> ; G#4</t>
  </si>
  <si>
    <t xml:space="preserve"> ; A4</t>
  </si>
  <si>
    <t xml:space="preserve"> ; A#4</t>
  </si>
  <si>
    <t xml:space="preserve"> ; B4</t>
  </si>
  <si>
    <t xml:space="preserve"> ; C5</t>
  </si>
  <si>
    <t xml:space="preserve"> ; C#5</t>
  </si>
  <si>
    <t xml:space="preserve"> ; D5</t>
  </si>
  <si>
    <t xml:space="preserve"> ; D#5</t>
  </si>
  <si>
    <t xml:space="preserve"> ; E5</t>
  </si>
  <si>
    <t xml:space="preserve"> ; F5</t>
  </si>
  <si>
    <t xml:space="preserve"> ; F#5</t>
  </si>
  <si>
    <t xml:space="preserve"> ; G5</t>
  </si>
  <si>
    <t xml:space="preserve"> ; G#5</t>
  </si>
  <si>
    <t xml:space="preserve"> ; A5</t>
  </si>
  <si>
    <t xml:space="preserve"> ; A#5</t>
  </si>
  <si>
    <t xml:space="preserve"> ; B5</t>
  </si>
  <si>
    <t xml:space="preserve"> ; C6</t>
  </si>
  <si>
    <t xml:space="preserve"> ; C#6</t>
  </si>
  <si>
    <t xml:space="preserve"> ; D6</t>
  </si>
  <si>
    <t xml:space="preserve"> ; D#6</t>
  </si>
  <si>
    <t xml:space="preserve"> ; E6</t>
  </si>
  <si>
    <t xml:space="preserve"> ; F6</t>
  </si>
  <si>
    <t xml:space="preserve"> ; F#6</t>
  </si>
  <si>
    <t xml:space="preserve"> ; G6</t>
  </si>
  <si>
    <t xml:space="preserve"> ; G#6</t>
  </si>
  <si>
    <t xml:space="preserve"> ; A6</t>
  </si>
  <si>
    <t xml:space="preserve"> ; A#6</t>
  </si>
  <si>
    <t xml:space="preserve"> ; B6</t>
  </si>
  <si>
    <t xml:space="preserve"> ; C7</t>
  </si>
  <si>
    <t xml:space="preserve"> ; C#7</t>
  </si>
  <si>
    <t xml:space="preserve"> ; D7</t>
  </si>
  <si>
    <t xml:space="preserve"> ; D#7</t>
  </si>
  <si>
    <t xml:space="preserve"> ; E7</t>
  </si>
  <si>
    <t xml:space="preserve"> ; F7</t>
  </si>
  <si>
    <t xml:space="preserve"> ; F#7</t>
  </si>
  <si>
    <t xml:space="preserve"> ; G7</t>
  </si>
  <si>
    <t xml:space="preserve"> ; G#7</t>
  </si>
  <si>
    <t xml:space="preserve"> ; A7</t>
  </si>
  <si>
    <t xml:space="preserve"> ; A#7</t>
  </si>
  <si>
    <t xml:space="preserve"> ; B7</t>
  </si>
  <si>
    <t>Hz(base)</t>
  </si>
  <si>
    <t>db</t>
  </si>
  <si>
    <t>131072/(2048-$D)</t>
  </si>
  <si>
    <t>($E-$F)</t>
  </si>
  <si>
    <t xml:space="preserve"> ; C2</t>
  </si>
  <si>
    <t xml:space="preserve"> ; C#2</t>
  </si>
  <si>
    <t xml:space="preserve"> ; D2</t>
  </si>
  <si>
    <t xml:space="preserve"> ; D#2</t>
  </si>
  <si>
    <t xml:space="preserve"> ; E2</t>
  </si>
  <si>
    <t xml:space="preserve"> ; F2</t>
  </si>
  <si>
    <t xml:space="preserve"> ; F#2</t>
  </si>
  <si>
    <t xml:space="preserve"> ; G2</t>
  </si>
  <si>
    <t xml:space="preserve"> ; G#2</t>
  </si>
  <si>
    <t xml:space="preserve"> ; A2</t>
  </si>
  <si>
    <t xml:space="preserve"> ; A#2</t>
  </si>
  <si>
    <t xml:space="preserve"> ;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</si>
</sst>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 vertical="top" wrapText="1"/>
    </xf>
    <xf numFmtId="2" fontId="2" fillId="0" borderId="0" xfId="0" applyNumberFormat="1" applyFont="1" applyAlignment="1">
      <alignment horizontal="left" vertical="top" wrapText="1"/>
    </xf>
    <xf numFmtId="2" fontId="2" fillId="0" borderId="0" xfId="0" applyNumberFormat="1" applyFont="1"/>
    <xf numFmtId="0" fontId="3" fillId="2" borderId="0" xfId="0" applyFont="1" applyFill="1" applyAlignment="1">
      <alignment horizontal="left" vertical="center" wrapText="1"/>
    </xf>
    <xf numFmtId="0" fontId="0" fillId="2" borderId="0" xfId="0" applyFill="1"/>
    <xf numFmtId="2" fontId="0" fillId="0" borderId="0" xfId="0" applyNumberFormat="1"/>
    <xf numFmtId="0" fontId="1" fillId="0" borderId="0" xfId="0" applyFont="1" applyAlignment="1">
      <alignment vertical="center" wrapText="1"/>
    </xf>
    <xf numFmtId="0" fontId="0" fillId="3" borderId="0" xfId="0" applyFill="1"/>
    <xf numFmtId="2" fontId="0" fillId="3" borderId="0" xfId="0" quotePrefix="1" applyNumberFormat="1" applyFill="1"/>
    <xf numFmtId="0" fontId="0" fillId="0" borderId="0" xfId="0" quotePrefix="1"/>
    <xf numFmtId="0" fontId="0" fillId="4" borderId="0" xfId="0" applyFill="1"/>
    <xf numFmtId="2" fontId="4" fillId="4" borderId="0" xfId="0" applyNumberFormat="1" applyFont="1" applyFill="1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404D0-60FA-48A4-8483-636F7CE32741}">
  <dimension ref="A1:G73"/>
  <sheetViews>
    <sheetView tabSelected="1" workbookViewId="0">
      <pane ySplit="1" topLeftCell="A39" activePane="bottomLeft" state="frozenSplit"/>
      <selection pane="bottomLeft" activeCell="E46" sqref="E46"/>
    </sheetView>
  </sheetViews>
  <sheetFormatPr defaultRowHeight="15" x14ac:dyDescent="0.25"/>
  <cols>
    <col min="1" max="1" width="3.7109375" bestFit="1" customWidth="1"/>
    <col min="2" max="2" width="15.85546875" bestFit="1" customWidth="1"/>
    <col min="3" max="3" width="6.42578125" bestFit="1" customWidth="1"/>
    <col min="4" max="4" width="5" bestFit="1" customWidth="1"/>
    <col min="5" max="5" width="17.5703125" style="7" bestFit="1" customWidth="1"/>
    <col min="7" max="7" width="7.140625" bestFit="1" customWidth="1"/>
  </cols>
  <sheetData>
    <row r="1" spans="1:7" x14ac:dyDescent="0.25">
      <c r="A1" s="6"/>
      <c r="B1" s="6" t="s">
        <v>2</v>
      </c>
      <c r="C1" s="6" t="s">
        <v>1</v>
      </c>
      <c r="D1" s="9" t="s">
        <v>0</v>
      </c>
      <c r="E1" s="10" t="s">
        <v>77</v>
      </c>
      <c r="F1" s="12" t="s">
        <v>75</v>
      </c>
      <c r="G1" s="11" t="s">
        <v>78</v>
      </c>
    </row>
    <row r="2" spans="1:7" x14ac:dyDescent="0.25">
      <c r="A2" t="s">
        <v>76</v>
      </c>
      <c r="B2" t="str">
        <f t="shared" ref="B2:B33" si="0">"%"&amp;DEC2BIN(MOD($D2,256),8)&amp;",%"&amp;DEC2BIN(QUOTIENT($D2,256),3)</f>
        <v>%00101100,%000</v>
      </c>
      <c r="C2" s="8" t="s">
        <v>79</v>
      </c>
      <c r="D2" s="8">
        <v>44</v>
      </c>
      <c r="E2" s="7">
        <f t="shared" ref="E2:E33" si="1">131072/(2048-D2)</f>
        <v>65.405189620758478</v>
      </c>
      <c r="F2" s="13">
        <v>65.41</v>
      </c>
      <c r="G2" s="7">
        <f t="shared" ref="G2:G33" si="2">F2-E2</f>
        <v>4.8103792415190583E-3</v>
      </c>
    </row>
    <row r="3" spans="1:7" x14ac:dyDescent="0.25">
      <c r="A3" t="s">
        <v>76</v>
      </c>
      <c r="B3" t="str">
        <f t="shared" si="0"/>
        <v>%10011101,%000</v>
      </c>
      <c r="C3" s="8" t="s">
        <v>80</v>
      </c>
      <c r="D3" s="8">
        <v>157</v>
      </c>
      <c r="E3" s="7">
        <f t="shared" si="1"/>
        <v>69.313590692755156</v>
      </c>
      <c r="F3" s="13">
        <v>69.3</v>
      </c>
      <c r="G3" s="7">
        <f t="shared" si="2"/>
        <v>-1.3590692755158784E-2</v>
      </c>
    </row>
    <row r="4" spans="1:7" x14ac:dyDescent="0.25">
      <c r="A4" t="s">
        <v>76</v>
      </c>
      <c r="B4" t="str">
        <f t="shared" si="0"/>
        <v>%00000111,%001</v>
      </c>
      <c r="C4" s="8" t="s">
        <v>81</v>
      </c>
      <c r="D4" s="8">
        <v>263</v>
      </c>
      <c r="E4" s="7">
        <f t="shared" si="1"/>
        <v>73.429691876750695</v>
      </c>
      <c r="F4" s="13">
        <v>73.42</v>
      </c>
      <c r="G4" s="7">
        <f t="shared" si="2"/>
        <v>-9.6918767506934955E-3</v>
      </c>
    </row>
    <row r="5" spans="1:7" x14ac:dyDescent="0.25">
      <c r="A5" t="s">
        <v>76</v>
      </c>
      <c r="B5" t="str">
        <f t="shared" si="0"/>
        <v>%01101011,%001</v>
      </c>
      <c r="C5" s="8" t="s">
        <v>82</v>
      </c>
      <c r="D5" s="8">
        <v>363</v>
      </c>
      <c r="E5" s="7">
        <f t="shared" si="1"/>
        <v>77.787537091988128</v>
      </c>
      <c r="F5" s="13">
        <v>77.78</v>
      </c>
      <c r="G5" s="7">
        <f t="shared" si="2"/>
        <v>-7.5370919881265763E-3</v>
      </c>
    </row>
    <row r="6" spans="1:7" x14ac:dyDescent="0.25">
      <c r="A6" t="s">
        <v>76</v>
      </c>
      <c r="B6" t="str">
        <f t="shared" si="0"/>
        <v>%11001010,%001</v>
      </c>
      <c r="C6" s="8" t="s">
        <v>83</v>
      </c>
      <c r="D6" s="8">
        <v>458</v>
      </c>
      <c r="E6" s="7">
        <f t="shared" si="1"/>
        <v>82.435220125786159</v>
      </c>
      <c r="F6" s="13">
        <v>82.41</v>
      </c>
      <c r="G6" s="7">
        <f t="shared" si="2"/>
        <v>-2.5220125786162839E-2</v>
      </c>
    </row>
    <row r="7" spans="1:7" x14ac:dyDescent="0.25">
      <c r="A7" t="s">
        <v>76</v>
      </c>
      <c r="B7" t="str">
        <f t="shared" si="0"/>
        <v>%00100011,%010</v>
      </c>
      <c r="C7" s="8" t="s">
        <v>84</v>
      </c>
      <c r="D7" s="8">
        <v>547</v>
      </c>
      <c r="E7" s="7">
        <f t="shared" si="1"/>
        <v>87.323117921385744</v>
      </c>
      <c r="F7" s="13">
        <v>87.31</v>
      </c>
      <c r="G7" s="7">
        <f t="shared" si="2"/>
        <v>-1.3117921385742193E-2</v>
      </c>
    </row>
    <row r="8" spans="1:7" x14ac:dyDescent="0.25">
      <c r="A8" t="s">
        <v>76</v>
      </c>
      <c r="B8" t="str">
        <f t="shared" si="0"/>
        <v>%01110111,%010</v>
      </c>
      <c r="C8" s="8" t="s">
        <v>85</v>
      </c>
      <c r="D8" s="8">
        <v>631</v>
      </c>
      <c r="E8" s="7">
        <f t="shared" si="1"/>
        <v>92.499647141848982</v>
      </c>
      <c r="F8" s="13">
        <v>92.5</v>
      </c>
      <c r="G8" s="7">
        <f t="shared" si="2"/>
        <v>3.5285815101815388E-4</v>
      </c>
    </row>
    <row r="9" spans="1:7" x14ac:dyDescent="0.25">
      <c r="A9" t="s">
        <v>76</v>
      </c>
      <c r="B9" t="str">
        <f t="shared" si="0"/>
        <v>%11000111,%010</v>
      </c>
      <c r="C9" s="8" t="s">
        <v>86</v>
      </c>
      <c r="D9" s="8">
        <v>711</v>
      </c>
      <c r="E9" s="7">
        <f t="shared" si="1"/>
        <v>98.034405385190723</v>
      </c>
      <c r="F9" s="13">
        <v>98</v>
      </c>
      <c r="G9" s="7">
        <f t="shared" si="2"/>
        <v>-3.4405385190723337E-2</v>
      </c>
    </row>
    <row r="10" spans="1:7" x14ac:dyDescent="0.25">
      <c r="A10" t="s">
        <v>76</v>
      </c>
      <c r="B10" t="str">
        <f t="shared" si="0"/>
        <v>%00010010,%011</v>
      </c>
      <c r="C10" s="8" t="s">
        <v>87</v>
      </c>
      <c r="D10" s="8">
        <v>786</v>
      </c>
      <c r="E10" s="7">
        <f t="shared" si="1"/>
        <v>103.86053882725832</v>
      </c>
      <c r="F10" s="13">
        <v>103.83</v>
      </c>
      <c r="G10" s="7">
        <f t="shared" si="2"/>
        <v>-3.0538827258325796E-2</v>
      </c>
    </row>
    <row r="11" spans="1:7" x14ac:dyDescent="0.25">
      <c r="A11" t="s">
        <v>76</v>
      </c>
      <c r="B11" t="str">
        <f t="shared" si="0"/>
        <v>%01011001,%011</v>
      </c>
      <c r="C11" s="8" t="s">
        <v>88</v>
      </c>
      <c r="D11" s="8">
        <v>857</v>
      </c>
      <c r="E11" s="7">
        <f t="shared" si="1"/>
        <v>110.05205709487825</v>
      </c>
      <c r="F11" s="13">
        <v>110</v>
      </c>
      <c r="G11" s="7">
        <f t="shared" si="2"/>
        <v>-5.2057094878250609E-2</v>
      </c>
    </row>
    <row r="12" spans="1:7" x14ac:dyDescent="0.25">
      <c r="A12" t="s">
        <v>76</v>
      </c>
      <c r="B12" t="str">
        <f t="shared" si="0"/>
        <v>%10011011,%011</v>
      </c>
      <c r="C12" s="8" t="s">
        <v>89</v>
      </c>
      <c r="D12" s="8">
        <v>923</v>
      </c>
      <c r="E12" s="7">
        <f t="shared" si="1"/>
        <v>116.50844444444445</v>
      </c>
      <c r="F12" s="13">
        <v>116.54</v>
      </c>
      <c r="G12" s="7">
        <f t="shared" si="2"/>
        <v>3.1555555555556225E-2</v>
      </c>
    </row>
    <row r="13" spans="1:7" x14ac:dyDescent="0.25">
      <c r="A13" t="s">
        <v>76</v>
      </c>
      <c r="B13" t="str">
        <f t="shared" si="0"/>
        <v>%11011011,%011</v>
      </c>
      <c r="C13" s="8" t="s">
        <v>90</v>
      </c>
      <c r="D13" s="8">
        <v>987</v>
      </c>
      <c r="E13" s="7">
        <f t="shared" si="1"/>
        <v>123.53628652214891</v>
      </c>
      <c r="F13" s="13">
        <v>123.47</v>
      </c>
      <c r="G13" s="7">
        <f t="shared" si="2"/>
        <v>-6.6286522148914173E-2</v>
      </c>
    </row>
    <row r="14" spans="1:7" x14ac:dyDescent="0.25">
      <c r="A14" t="s">
        <v>76</v>
      </c>
      <c r="B14" t="str">
        <f t="shared" si="0"/>
        <v>%00010110,%100</v>
      </c>
      <c r="C14" s="8" t="s">
        <v>15</v>
      </c>
      <c r="D14" s="8">
        <v>1046</v>
      </c>
      <c r="E14" s="7">
        <f t="shared" si="1"/>
        <v>130.81037924151696</v>
      </c>
      <c r="F14" s="13">
        <v>130.81</v>
      </c>
      <c r="G14" s="7">
        <f t="shared" si="2"/>
        <v>-3.7924151695278852E-4</v>
      </c>
    </row>
    <row r="15" spans="1:7" x14ac:dyDescent="0.25">
      <c r="A15" t="s">
        <v>76</v>
      </c>
      <c r="B15" t="str">
        <f t="shared" si="0"/>
        <v>%01001110,%100</v>
      </c>
      <c r="C15" s="8" t="s">
        <v>16</v>
      </c>
      <c r="D15" s="8">
        <v>1102</v>
      </c>
      <c r="E15" s="7">
        <f t="shared" si="1"/>
        <v>138.553911205074</v>
      </c>
      <c r="F15" s="13">
        <v>138.59</v>
      </c>
      <c r="G15" s="7">
        <f t="shared" si="2"/>
        <v>3.608879492600181E-2</v>
      </c>
    </row>
    <row r="16" spans="1:7" x14ac:dyDescent="0.25">
      <c r="A16" t="s">
        <v>76</v>
      </c>
      <c r="B16" t="str">
        <f t="shared" si="0"/>
        <v>%10000011,%100</v>
      </c>
      <c r="C16" s="8" t="s">
        <v>17</v>
      </c>
      <c r="D16" s="8">
        <v>1155</v>
      </c>
      <c r="E16" s="7">
        <f t="shared" si="1"/>
        <v>146.77715565509519</v>
      </c>
      <c r="F16" s="13">
        <v>146.83000000000001</v>
      </c>
      <c r="G16" s="7">
        <f t="shared" si="2"/>
        <v>5.2844344904826812E-2</v>
      </c>
    </row>
    <row r="17" spans="1:7" x14ac:dyDescent="0.25">
      <c r="A17" t="s">
        <v>76</v>
      </c>
      <c r="B17" t="str">
        <f t="shared" si="0"/>
        <v>%10110101,%100</v>
      </c>
      <c r="C17" s="8" t="s">
        <v>18</v>
      </c>
      <c r="D17" s="8">
        <v>1205</v>
      </c>
      <c r="E17" s="7">
        <f t="shared" si="1"/>
        <v>155.48279952550416</v>
      </c>
      <c r="F17" s="13">
        <v>155.56</v>
      </c>
      <c r="G17" s="7">
        <f t="shared" si="2"/>
        <v>7.7200474495839444E-2</v>
      </c>
    </row>
    <row r="18" spans="1:7" x14ac:dyDescent="0.25">
      <c r="A18" t="s">
        <v>76</v>
      </c>
      <c r="B18" t="str">
        <f t="shared" si="0"/>
        <v>%11100101,%100</v>
      </c>
      <c r="C18" s="8" t="s">
        <v>19</v>
      </c>
      <c r="D18" s="8">
        <v>1253</v>
      </c>
      <c r="E18" s="7">
        <f t="shared" si="1"/>
        <v>164.87044025157232</v>
      </c>
      <c r="F18" s="13">
        <v>164.81</v>
      </c>
      <c r="G18" s="7">
        <f t="shared" si="2"/>
        <v>-6.0440251572316583E-2</v>
      </c>
    </row>
    <row r="19" spans="1:7" x14ac:dyDescent="0.25">
      <c r="A19" t="s">
        <v>76</v>
      </c>
      <c r="B19" t="str">
        <f t="shared" si="0"/>
        <v>%00010001,%101</v>
      </c>
      <c r="C19" s="8" t="s">
        <v>20</v>
      </c>
      <c r="D19" s="8">
        <v>1297</v>
      </c>
      <c r="E19" s="7">
        <f t="shared" si="1"/>
        <v>174.52996005326233</v>
      </c>
      <c r="F19" s="13">
        <v>174.61</v>
      </c>
      <c r="G19" s="7">
        <f t="shared" si="2"/>
        <v>8.0039946737684886E-2</v>
      </c>
    </row>
    <row r="20" spans="1:7" x14ac:dyDescent="0.25">
      <c r="A20" t="s">
        <v>76</v>
      </c>
      <c r="B20" t="str">
        <f t="shared" si="0"/>
        <v>%00111011,%101</v>
      </c>
      <c r="C20" s="8" t="s">
        <v>21</v>
      </c>
      <c r="D20" s="8">
        <v>1339</v>
      </c>
      <c r="E20" s="7">
        <f t="shared" si="1"/>
        <v>184.8688293370945</v>
      </c>
      <c r="F20" s="13">
        <v>185</v>
      </c>
      <c r="G20" s="7">
        <f t="shared" si="2"/>
        <v>0.13117066290550383</v>
      </c>
    </row>
    <row r="21" spans="1:7" x14ac:dyDescent="0.25">
      <c r="A21" t="s">
        <v>76</v>
      </c>
      <c r="B21" t="str">
        <f t="shared" si="0"/>
        <v>%01100011,%101</v>
      </c>
      <c r="C21" s="8" t="s">
        <v>22</v>
      </c>
      <c r="D21" s="8">
        <v>1379</v>
      </c>
      <c r="E21" s="7">
        <f t="shared" si="1"/>
        <v>195.92227204783259</v>
      </c>
      <c r="F21" s="13">
        <v>196</v>
      </c>
      <c r="G21" s="7">
        <f t="shared" si="2"/>
        <v>7.7727952167407466E-2</v>
      </c>
    </row>
    <row r="22" spans="1:7" x14ac:dyDescent="0.25">
      <c r="A22" t="s">
        <v>76</v>
      </c>
      <c r="B22" t="str">
        <f t="shared" si="0"/>
        <v>%10001001,%101</v>
      </c>
      <c r="C22" s="8" t="s">
        <v>23</v>
      </c>
      <c r="D22" s="8">
        <v>1417</v>
      </c>
      <c r="E22" s="7">
        <f t="shared" si="1"/>
        <v>207.72107765451665</v>
      </c>
      <c r="F22" s="13">
        <v>207.65</v>
      </c>
      <c r="G22" s="7">
        <f t="shared" si="2"/>
        <v>-7.1077654516642497E-2</v>
      </c>
    </row>
    <row r="23" spans="1:7" x14ac:dyDescent="0.25">
      <c r="A23" t="s">
        <v>76</v>
      </c>
      <c r="B23" t="str">
        <f t="shared" si="0"/>
        <v>%10101100,%101</v>
      </c>
      <c r="C23" s="8" t="s">
        <v>24</v>
      </c>
      <c r="D23" s="8">
        <v>1452</v>
      </c>
      <c r="E23" s="7">
        <f t="shared" si="1"/>
        <v>219.91946308724832</v>
      </c>
      <c r="F23" s="13">
        <v>220</v>
      </c>
      <c r="G23" s="7">
        <f t="shared" si="2"/>
        <v>8.0536912751682621E-2</v>
      </c>
    </row>
    <row r="24" spans="1:7" x14ac:dyDescent="0.25">
      <c r="A24" t="s">
        <v>76</v>
      </c>
      <c r="B24" t="str">
        <f t="shared" si="0"/>
        <v>%11001110,%101</v>
      </c>
      <c r="C24" s="8" t="s">
        <v>25</v>
      </c>
      <c r="D24" s="8">
        <v>1486</v>
      </c>
      <c r="E24" s="7">
        <f t="shared" si="1"/>
        <v>233.22419928825622</v>
      </c>
      <c r="F24" s="13">
        <v>233.08</v>
      </c>
      <c r="G24" s="7">
        <f t="shared" si="2"/>
        <v>-0.14419928825620332</v>
      </c>
    </row>
    <row r="25" spans="1:7" x14ac:dyDescent="0.25">
      <c r="A25" t="s">
        <v>76</v>
      </c>
      <c r="B25" t="str">
        <f t="shared" si="0"/>
        <v>%11101101,%101</v>
      </c>
      <c r="C25" s="8" t="s">
        <v>26</v>
      </c>
      <c r="D25" s="8">
        <v>1517</v>
      </c>
      <c r="E25" s="7">
        <f t="shared" si="1"/>
        <v>246.83992467043313</v>
      </c>
      <c r="F25" s="13">
        <v>246.94</v>
      </c>
      <c r="G25" s="7">
        <f t="shared" si="2"/>
        <v>0.10007532956686305</v>
      </c>
    </row>
    <row r="26" spans="1:7" x14ac:dyDescent="0.25">
      <c r="A26" t="s">
        <v>76</v>
      </c>
      <c r="B26" t="str">
        <f t="shared" si="0"/>
        <v>%00001011,%110</v>
      </c>
      <c r="C26" s="8" t="s">
        <v>27</v>
      </c>
      <c r="D26" s="8">
        <v>1547</v>
      </c>
      <c r="E26" s="7">
        <f t="shared" si="1"/>
        <v>261.62075848303391</v>
      </c>
      <c r="F26" s="13">
        <v>261.63</v>
      </c>
      <c r="G26" s="7">
        <f t="shared" si="2"/>
        <v>9.241516966085328E-3</v>
      </c>
    </row>
    <row r="27" spans="1:7" x14ac:dyDescent="0.25">
      <c r="A27" t="s">
        <v>76</v>
      </c>
      <c r="B27" t="str">
        <f t="shared" si="0"/>
        <v>%00100111,%110</v>
      </c>
      <c r="C27" s="8" t="s">
        <v>28</v>
      </c>
      <c r="D27" s="8">
        <v>1575</v>
      </c>
      <c r="E27" s="7">
        <f t="shared" si="1"/>
        <v>277.107822410148</v>
      </c>
      <c r="F27" s="13">
        <v>277.18</v>
      </c>
      <c r="G27" s="7">
        <f t="shared" si="2"/>
        <v>7.2177589852003621E-2</v>
      </c>
    </row>
    <row r="28" spans="1:7" x14ac:dyDescent="0.25">
      <c r="A28" t="s">
        <v>76</v>
      </c>
      <c r="B28" t="str">
        <f t="shared" si="0"/>
        <v>%01000010,%110</v>
      </c>
      <c r="C28" s="8" t="s">
        <v>29</v>
      </c>
      <c r="D28" s="8">
        <v>1602</v>
      </c>
      <c r="E28" s="7">
        <f t="shared" si="1"/>
        <v>293.88340807174887</v>
      </c>
      <c r="F28" s="13">
        <v>293.66000000000003</v>
      </c>
      <c r="G28" s="7">
        <f t="shared" si="2"/>
        <v>-0.22340807174884958</v>
      </c>
    </row>
    <row r="29" spans="1:7" x14ac:dyDescent="0.25">
      <c r="A29" t="s">
        <v>76</v>
      </c>
      <c r="B29" t="str">
        <f t="shared" si="0"/>
        <v>%01011011,%110</v>
      </c>
      <c r="C29" s="8" t="s">
        <v>30</v>
      </c>
      <c r="D29" s="8">
        <v>1627</v>
      </c>
      <c r="E29" s="7">
        <f t="shared" si="1"/>
        <v>311.33491686460809</v>
      </c>
      <c r="F29" s="13">
        <v>311.13</v>
      </c>
      <c r="G29" s="7">
        <f t="shared" si="2"/>
        <v>-0.20491686460809433</v>
      </c>
    </row>
    <row r="30" spans="1:7" x14ac:dyDescent="0.25">
      <c r="A30" t="s">
        <v>76</v>
      </c>
      <c r="B30" t="str">
        <f t="shared" si="0"/>
        <v>%01110010,%110</v>
      </c>
      <c r="C30" s="8" t="s">
        <v>31</v>
      </c>
      <c r="D30" s="8">
        <v>1650</v>
      </c>
      <c r="E30" s="7">
        <f t="shared" si="1"/>
        <v>329.32663316582915</v>
      </c>
      <c r="F30" s="13">
        <v>329.63</v>
      </c>
      <c r="G30" s="7">
        <f t="shared" si="2"/>
        <v>0.30336683417084487</v>
      </c>
    </row>
    <row r="31" spans="1:7" x14ac:dyDescent="0.25">
      <c r="A31" t="s">
        <v>76</v>
      </c>
      <c r="B31" t="str">
        <f t="shared" si="0"/>
        <v>%10001001,%110</v>
      </c>
      <c r="C31" s="8" t="s">
        <v>32</v>
      </c>
      <c r="D31" s="8">
        <v>1673</v>
      </c>
      <c r="E31" s="7">
        <f t="shared" si="1"/>
        <v>349.52533333333332</v>
      </c>
      <c r="F31" s="13">
        <v>349.23</v>
      </c>
      <c r="G31" s="7">
        <f t="shared" si="2"/>
        <v>-0.29533333333330347</v>
      </c>
    </row>
    <row r="32" spans="1:7" x14ac:dyDescent="0.25">
      <c r="A32" t="s">
        <v>76</v>
      </c>
      <c r="B32" t="str">
        <f t="shared" si="0"/>
        <v>%10011110,%110</v>
      </c>
      <c r="C32" s="8" t="s">
        <v>33</v>
      </c>
      <c r="D32" s="8">
        <v>1694</v>
      </c>
      <c r="E32" s="7">
        <f t="shared" si="1"/>
        <v>370.25988700564972</v>
      </c>
      <c r="F32" s="13">
        <v>369.99</v>
      </c>
      <c r="G32" s="7">
        <f t="shared" si="2"/>
        <v>-0.26988700564970713</v>
      </c>
    </row>
    <row r="33" spans="1:7" x14ac:dyDescent="0.25">
      <c r="A33" t="s">
        <v>76</v>
      </c>
      <c r="B33" t="str">
        <f t="shared" si="0"/>
        <v>%10110010,%110</v>
      </c>
      <c r="C33" s="8" t="s">
        <v>34</v>
      </c>
      <c r="D33" s="8">
        <v>1714</v>
      </c>
      <c r="E33" s="7">
        <f t="shared" si="1"/>
        <v>392.43113772455092</v>
      </c>
      <c r="F33" s="13">
        <v>392</v>
      </c>
      <c r="G33" s="7">
        <f t="shared" si="2"/>
        <v>-0.43113772455092203</v>
      </c>
    </row>
    <row r="34" spans="1:7" x14ac:dyDescent="0.25">
      <c r="A34" t="s">
        <v>76</v>
      </c>
      <c r="B34" t="str">
        <f t="shared" ref="B34:B65" si="3">"%"&amp;DEC2BIN(MOD($D34,256),8)&amp;",%"&amp;DEC2BIN(QUOTIENT($D34,256),3)</f>
        <v>%11000100,%110</v>
      </c>
      <c r="C34" s="8" t="s">
        <v>35</v>
      </c>
      <c r="D34" s="8">
        <v>1732</v>
      </c>
      <c r="E34" s="7">
        <f t="shared" ref="E34:E65" si="4">131072/(2048-D34)</f>
        <v>414.78481012658227</v>
      </c>
      <c r="F34" s="13">
        <v>415.3</v>
      </c>
      <c r="G34" s="7">
        <f t="shared" ref="G34:G65" si="5">F34-E34</f>
        <v>0.51518987341773936</v>
      </c>
    </row>
    <row r="35" spans="1:7" x14ac:dyDescent="0.25">
      <c r="A35" t="s">
        <v>76</v>
      </c>
      <c r="B35" t="str">
        <f t="shared" si="3"/>
        <v>%11010110,%110</v>
      </c>
      <c r="C35" s="8" t="s">
        <v>36</v>
      </c>
      <c r="D35" s="8">
        <v>1750</v>
      </c>
      <c r="E35" s="7">
        <f t="shared" si="4"/>
        <v>439.83892617449663</v>
      </c>
      <c r="F35" s="13">
        <v>440</v>
      </c>
      <c r="G35" s="7">
        <f t="shared" si="5"/>
        <v>0.16107382550336524</v>
      </c>
    </row>
    <row r="36" spans="1:7" x14ac:dyDescent="0.25">
      <c r="A36" t="s">
        <v>76</v>
      </c>
      <c r="B36" t="str">
        <f t="shared" si="3"/>
        <v>%11100111,%110</v>
      </c>
      <c r="C36" s="8" t="s">
        <v>37</v>
      </c>
      <c r="D36" s="8">
        <v>1767</v>
      </c>
      <c r="E36" s="7">
        <f t="shared" si="4"/>
        <v>466.44839857651243</v>
      </c>
      <c r="F36" s="13">
        <v>466.16</v>
      </c>
      <c r="G36" s="7">
        <f t="shared" si="5"/>
        <v>-0.28839857651240663</v>
      </c>
    </row>
    <row r="37" spans="1:7" x14ac:dyDescent="0.25">
      <c r="A37" t="s">
        <v>76</v>
      </c>
      <c r="B37" t="str">
        <f t="shared" si="3"/>
        <v>%11110111,%110</v>
      </c>
      <c r="C37" s="8" t="s">
        <v>38</v>
      </c>
      <c r="D37" s="8">
        <v>1783</v>
      </c>
      <c r="E37" s="7">
        <f t="shared" si="4"/>
        <v>494.61132075471698</v>
      </c>
      <c r="F37" s="13">
        <v>493.88</v>
      </c>
      <c r="G37" s="7">
        <f t="shared" si="5"/>
        <v>-0.73132075471698954</v>
      </c>
    </row>
    <row r="38" spans="1:7" x14ac:dyDescent="0.25">
      <c r="A38" t="s">
        <v>76</v>
      </c>
      <c r="B38" t="str">
        <f t="shared" si="3"/>
        <v>%00000101,%111</v>
      </c>
      <c r="C38" s="8" t="s">
        <v>39</v>
      </c>
      <c r="D38" s="8">
        <v>1797</v>
      </c>
      <c r="E38" s="7">
        <f t="shared" si="4"/>
        <v>522.19920318725099</v>
      </c>
      <c r="F38" s="13">
        <v>523.25</v>
      </c>
      <c r="G38" s="7">
        <f t="shared" si="5"/>
        <v>1.050796812749013</v>
      </c>
    </row>
    <row r="39" spans="1:7" x14ac:dyDescent="0.25">
      <c r="A39" t="s">
        <v>76</v>
      </c>
      <c r="B39" t="str">
        <f t="shared" si="3"/>
        <v>%00010100,%111</v>
      </c>
      <c r="C39" s="8" t="s">
        <v>40</v>
      </c>
      <c r="D39" s="8">
        <v>1812</v>
      </c>
      <c r="E39" s="7">
        <f t="shared" si="4"/>
        <v>555.38983050847457</v>
      </c>
      <c r="F39" s="13">
        <v>554.37</v>
      </c>
      <c r="G39" s="7">
        <f t="shared" si="5"/>
        <v>-1.0198305084745698</v>
      </c>
    </row>
    <row r="40" spans="1:7" x14ac:dyDescent="0.25">
      <c r="A40" t="s">
        <v>76</v>
      </c>
      <c r="B40" t="str">
        <f t="shared" si="3"/>
        <v>%00100001,%111</v>
      </c>
      <c r="C40" s="8" t="s">
        <v>41</v>
      </c>
      <c r="D40" s="8">
        <v>1825</v>
      </c>
      <c r="E40" s="7">
        <f t="shared" si="4"/>
        <v>587.76681614349775</v>
      </c>
      <c r="F40" s="13">
        <v>587.33000000000004</v>
      </c>
      <c r="G40" s="7">
        <f t="shared" si="5"/>
        <v>-0.43681614349770825</v>
      </c>
    </row>
    <row r="41" spans="1:7" x14ac:dyDescent="0.25">
      <c r="A41" t="s">
        <v>76</v>
      </c>
      <c r="B41" t="str">
        <f t="shared" si="3"/>
        <v>%00101101,%111</v>
      </c>
      <c r="C41" s="8" t="s">
        <v>42</v>
      </c>
      <c r="D41" s="8">
        <v>1837</v>
      </c>
      <c r="E41" s="7">
        <f t="shared" si="4"/>
        <v>621.19431279620858</v>
      </c>
      <c r="F41" s="13">
        <v>622.25</v>
      </c>
      <c r="G41" s="7">
        <f t="shared" si="5"/>
        <v>1.0556872037914218</v>
      </c>
    </row>
    <row r="42" spans="1:7" x14ac:dyDescent="0.25">
      <c r="A42" t="s">
        <v>76</v>
      </c>
      <c r="B42" t="str">
        <f t="shared" si="3"/>
        <v>%00111001,%111</v>
      </c>
      <c r="C42" s="8" t="s">
        <v>43</v>
      </c>
      <c r="D42" s="8">
        <v>1849</v>
      </c>
      <c r="E42" s="7">
        <f t="shared" si="4"/>
        <v>658.6532663316583</v>
      </c>
      <c r="F42" s="13">
        <v>659.25</v>
      </c>
      <c r="G42" s="7">
        <f t="shared" si="5"/>
        <v>0.59673366834169883</v>
      </c>
    </row>
    <row r="43" spans="1:7" x14ac:dyDescent="0.25">
      <c r="A43" t="s">
        <v>76</v>
      </c>
      <c r="B43" t="str">
        <f t="shared" si="3"/>
        <v>%01000100,%111</v>
      </c>
      <c r="C43" s="8" t="s">
        <v>44</v>
      </c>
      <c r="D43" s="8">
        <v>1860</v>
      </c>
      <c r="E43" s="7">
        <f t="shared" si="4"/>
        <v>697.19148936170211</v>
      </c>
      <c r="F43" s="13">
        <v>698.46</v>
      </c>
      <c r="G43" s="7">
        <f t="shared" si="5"/>
        <v>1.2685106382979257</v>
      </c>
    </row>
    <row r="44" spans="1:7" x14ac:dyDescent="0.25">
      <c r="A44" t="s">
        <v>76</v>
      </c>
      <c r="B44" t="str">
        <f t="shared" si="3"/>
        <v>%01001111,%111</v>
      </c>
      <c r="C44" s="8" t="s">
        <v>45</v>
      </c>
      <c r="D44" s="8">
        <v>1871</v>
      </c>
      <c r="E44" s="7">
        <f t="shared" si="4"/>
        <v>740.51977401129943</v>
      </c>
      <c r="F44" s="13">
        <v>739.99</v>
      </c>
      <c r="G44" s="7">
        <f t="shared" si="5"/>
        <v>-0.52977401129942336</v>
      </c>
    </row>
    <row r="45" spans="1:7" x14ac:dyDescent="0.25">
      <c r="A45" t="s">
        <v>76</v>
      </c>
      <c r="B45" t="str">
        <f t="shared" si="3"/>
        <v>%01011001,%111</v>
      </c>
      <c r="C45" s="8" t="s">
        <v>46</v>
      </c>
      <c r="D45" s="8">
        <v>1881</v>
      </c>
      <c r="E45" s="7">
        <f t="shared" si="4"/>
        <v>784.86227544910184</v>
      </c>
      <c r="F45" s="13">
        <v>783.99</v>
      </c>
      <c r="G45" s="7">
        <f t="shared" si="5"/>
        <v>-0.87227544910183497</v>
      </c>
    </row>
    <row r="46" spans="1:7" x14ac:dyDescent="0.25">
      <c r="A46" t="s">
        <v>76</v>
      </c>
      <c r="B46" t="str">
        <f t="shared" si="3"/>
        <v>%01100010,%111</v>
      </c>
      <c r="C46" s="8" t="s">
        <v>47</v>
      </c>
      <c r="D46" s="8">
        <v>1890</v>
      </c>
      <c r="E46" s="7">
        <f t="shared" si="4"/>
        <v>829.56962025316454</v>
      </c>
      <c r="F46" s="13">
        <v>830.61</v>
      </c>
      <c r="G46" s="7">
        <f t="shared" si="5"/>
        <v>1.0403797468354696</v>
      </c>
    </row>
    <row r="47" spans="1:7" x14ac:dyDescent="0.25">
      <c r="A47" t="s">
        <v>76</v>
      </c>
      <c r="B47" t="str">
        <f t="shared" si="3"/>
        <v>%01101011,%111</v>
      </c>
      <c r="C47" s="8" t="s">
        <v>48</v>
      </c>
      <c r="D47" s="8">
        <v>1899</v>
      </c>
      <c r="E47" s="7">
        <f t="shared" si="4"/>
        <v>879.67785234899327</v>
      </c>
      <c r="F47" s="13">
        <v>880</v>
      </c>
      <c r="G47" s="7">
        <f t="shared" si="5"/>
        <v>0.32214765100673048</v>
      </c>
    </row>
    <row r="48" spans="1:7" x14ac:dyDescent="0.25">
      <c r="A48" t="s">
        <v>76</v>
      </c>
      <c r="B48" t="str">
        <f t="shared" si="3"/>
        <v>%01110011,%111</v>
      </c>
      <c r="C48" s="8" t="s">
        <v>49</v>
      </c>
      <c r="D48" s="8">
        <v>1907</v>
      </c>
      <c r="E48" s="7">
        <f t="shared" si="4"/>
        <v>929.58865248226948</v>
      </c>
      <c r="F48" s="13">
        <v>932.33</v>
      </c>
      <c r="G48" s="7">
        <f t="shared" si="5"/>
        <v>2.74134751773056</v>
      </c>
    </row>
    <row r="49" spans="1:7" x14ac:dyDescent="0.25">
      <c r="A49" t="s">
        <v>76</v>
      </c>
      <c r="B49" t="str">
        <f t="shared" si="3"/>
        <v>%01111011,%111</v>
      </c>
      <c r="C49" s="8" t="s">
        <v>50</v>
      </c>
      <c r="D49" s="8">
        <v>1915</v>
      </c>
      <c r="E49" s="7">
        <f t="shared" si="4"/>
        <v>985.50375939849619</v>
      </c>
      <c r="F49" s="13">
        <v>987.77</v>
      </c>
      <c r="G49" s="7">
        <f t="shared" si="5"/>
        <v>2.2662406015037959</v>
      </c>
    </row>
    <row r="50" spans="1:7" x14ac:dyDescent="0.25">
      <c r="A50" t="s">
        <v>76</v>
      </c>
      <c r="B50" t="str">
        <f t="shared" si="3"/>
        <v>%10000011,%111</v>
      </c>
      <c r="C50" s="8" t="s">
        <v>51</v>
      </c>
      <c r="D50" s="8">
        <v>1923</v>
      </c>
      <c r="E50" s="7">
        <f t="shared" si="4"/>
        <v>1048.576</v>
      </c>
      <c r="F50" s="13">
        <v>1046.5</v>
      </c>
      <c r="G50" s="7">
        <f t="shared" si="5"/>
        <v>-2.0760000000000218</v>
      </c>
    </row>
    <row r="51" spans="1:7" x14ac:dyDescent="0.25">
      <c r="A51" t="s">
        <v>76</v>
      </c>
      <c r="B51" t="str">
        <f t="shared" si="3"/>
        <v>%10001010,%111</v>
      </c>
      <c r="C51" s="8" t="s">
        <v>52</v>
      </c>
      <c r="D51" s="8">
        <v>1930</v>
      </c>
      <c r="E51" s="7">
        <f t="shared" si="4"/>
        <v>1110.7796610169491</v>
      </c>
      <c r="F51" s="13">
        <v>1108.73</v>
      </c>
      <c r="G51" s="7">
        <f t="shared" si="5"/>
        <v>-2.0496610169491305</v>
      </c>
    </row>
    <row r="52" spans="1:7" x14ac:dyDescent="0.25">
      <c r="A52" t="s">
        <v>76</v>
      </c>
      <c r="B52" t="str">
        <f t="shared" si="3"/>
        <v>%10010000,%111</v>
      </c>
      <c r="C52" s="8" t="s">
        <v>53</v>
      </c>
      <c r="D52" s="8">
        <v>1936</v>
      </c>
      <c r="E52" s="7">
        <f t="shared" si="4"/>
        <v>1170.2857142857142</v>
      </c>
      <c r="F52" s="13">
        <v>1174.6600000000001</v>
      </c>
      <c r="G52" s="7">
        <f t="shared" si="5"/>
        <v>4.3742857142858611</v>
      </c>
    </row>
    <row r="53" spans="1:7" x14ac:dyDescent="0.25">
      <c r="A53" t="s">
        <v>76</v>
      </c>
      <c r="B53" t="str">
        <f t="shared" si="3"/>
        <v>%10010111,%111</v>
      </c>
      <c r="C53" s="8" t="s">
        <v>54</v>
      </c>
      <c r="D53" s="8">
        <v>1943</v>
      </c>
      <c r="E53" s="7">
        <f t="shared" si="4"/>
        <v>1248.304761904762</v>
      </c>
      <c r="F53" s="13">
        <v>1244.51</v>
      </c>
      <c r="G53" s="7">
        <f t="shared" si="5"/>
        <v>-3.7947619047620265</v>
      </c>
    </row>
    <row r="54" spans="1:7" x14ac:dyDescent="0.25">
      <c r="A54" t="s">
        <v>76</v>
      </c>
      <c r="B54" t="str">
        <f t="shared" si="3"/>
        <v>%10011101,%111</v>
      </c>
      <c r="C54" s="8" t="s">
        <v>55</v>
      </c>
      <c r="D54" s="8">
        <v>1949</v>
      </c>
      <c r="E54" s="7">
        <f t="shared" si="4"/>
        <v>1323.9595959595961</v>
      </c>
      <c r="F54" s="13">
        <v>1318.51</v>
      </c>
      <c r="G54" s="7">
        <f t="shared" si="5"/>
        <v>-5.4495959595960812</v>
      </c>
    </row>
    <row r="55" spans="1:7" x14ac:dyDescent="0.25">
      <c r="A55" t="s">
        <v>76</v>
      </c>
      <c r="B55" t="str">
        <f t="shared" si="3"/>
        <v>%10100010,%111</v>
      </c>
      <c r="C55" s="8" t="s">
        <v>56</v>
      </c>
      <c r="D55" s="8">
        <v>1954</v>
      </c>
      <c r="E55" s="7">
        <f t="shared" si="4"/>
        <v>1394.3829787234042</v>
      </c>
      <c r="F55" s="13">
        <v>1396.91</v>
      </c>
      <c r="G55" s="7">
        <f t="shared" si="5"/>
        <v>2.5270212765958604</v>
      </c>
    </row>
    <row r="56" spans="1:7" x14ac:dyDescent="0.25">
      <c r="A56" t="s">
        <v>76</v>
      </c>
      <c r="B56" t="str">
        <f t="shared" si="3"/>
        <v>%10100111,%111</v>
      </c>
      <c r="C56" s="8" t="s">
        <v>57</v>
      </c>
      <c r="D56" s="8">
        <v>1959</v>
      </c>
      <c r="E56" s="7">
        <f t="shared" si="4"/>
        <v>1472.7191011235955</v>
      </c>
      <c r="F56" s="13">
        <v>1479.98</v>
      </c>
      <c r="G56" s="7">
        <f t="shared" si="5"/>
        <v>7.2608988764045534</v>
      </c>
    </row>
    <row r="57" spans="1:7" x14ac:dyDescent="0.25">
      <c r="A57" t="s">
        <v>76</v>
      </c>
      <c r="B57" t="str">
        <f t="shared" si="3"/>
        <v>%10101100,%111</v>
      </c>
      <c r="C57" s="8" t="s">
        <v>58</v>
      </c>
      <c r="D57" s="8">
        <v>1964</v>
      </c>
      <c r="E57" s="7">
        <f t="shared" si="4"/>
        <v>1560.3809523809523</v>
      </c>
      <c r="F57" s="13">
        <v>1567.98</v>
      </c>
      <c r="G57" s="7">
        <f t="shared" si="5"/>
        <v>7.5990476190477239</v>
      </c>
    </row>
    <row r="58" spans="1:7" x14ac:dyDescent="0.25">
      <c r="A58" t="s">
        <v>76</v>
      </c>
      <c r="B58" t="str">
        <f t="shared" si="3"/>
        <v>%10110001,%111</v>
      </c>
      <c r="C58" s="8" t="s">
        <v>59</v>
      </c>
      <c r="D58" s="8">
        <v>1969</v>
      </c>
      <c r="E58" s="7">
        <f t="shared" si="4"/>
        <v>1659.1392405063291</v>
      </c>
      <c r="F58" s="13">
        <v>1661.22</v>
      </c>
      <c r="G58" s="7">
        <f t="shared" si="5"/>
        <v>2.0807594936709393</v>
      </c>
    </row>
    <row r="59" spans="1:7" x14ac:dyDescent="0.25">
      <c r="A59" t="s">
        <v>76</v>
      </c>
      <c r="B59" t="str">
        <f t="shared" si="3"/>
        <v>%10110110,%111</v>
      </c>
      <c r="C59" s="8" t="s">
        <v>60</v>
      </c>
      <c r="D59" s="8">
        <v>1974</v>
      </c>
      <c r="E59" s="7">
        <f t="shared" si="4"/>
        <v>1771.2432432432433</v>
      </c>
      <c r="F59" s="13">
        <v>1760</v>
      </c>
      <c r="G59" s="7">
        <f t="shared" si="5"/>
        <v>-11.243243243243342</v>
      </c>
    </row>
    <row r="60" spans="1:7" x14ac:dyDescent="0.25">
      <c r="A60" t="s">
        <v>76</v>
      </c>
      <c r="B60" t="str">
        <f t="shared" si="3"/>
        <v>%10111010,%111</v>
      </c>
      <c r="C60" s="8" t="s">
        <v>61</v>
      </c>
      <c r="D60" s="8">
        <v>1978</v>
      </c>
      <c r="E60" s="7">
        <f t="shared" si="4"/>
        <v>1872.4571428571428</v>
      </c>
      <c r="F60" s="13">
        <v>1864.66</v>
      </c>
      <c r="G60" s="7">
        <f t="shared" si="5"/>
        <v>-7.7971428571427168</v>
      </c>
    </row>
    <row r="61" spans="1:7" x14ac:dyDescent="0.25">
      <c r="A61" t="s">
        <v>76</v>
      </c>
      <c r="B61" t="str">
        <f t="shared" si="3"/>
        <v>%10111110,%111</v>
      </c>
      <c r="C61" s="8" t="s">
        <v>62</v>
      </c>
      <c r="D61" s="8">
        <v>1982</v>
      </c>
      <c r="E61" s="7">
        <f t="shared" si="4"/>
        <v>1985.939393939394</v>
      </c>
      <c r="F61" s="13">
        <v>1975.53</v>
      </c>
      <c r="G61" s="7">
        <f t="shared" si="5"/>
        <v>-10.409393939394022</v>
      </c>
    </row>
    <row r="62" spans="1:7" x14ac:dyDescent="0.25">
      <c r="A62" t="s">
        <v>76</v>
      </c>
      <c r="B62" t="str">
        <f t="shared" si="3"/>
        <v>%11000001,%111</v>
      </c>
      <c r="C62" s="8" t="s">
        <v>63</v>
      </c>
      <c r="D62" s="8">
        <v>1985</v>
      </c>
      <c r="E62" s="7">
        <f t="shared" si="4"/>
        <v>2080.5079365079364</v>
      </c>
      <c r="F62" s="13">
        <v>2093</v>
      </c>
      <c r="G62" s="7">
        <f t="shared" si="5"/>
        <v>12.492063492063608</v>
      </c>
    </row>
    <row r="63" spans="1:7" x14ac:dyDescent="0.25">
      <c r="A63" t="s">
        <v>76</v>
      </c>
      <c r="B63" t="str">
        <f t="shared" si="3"/>
        <v>%11000101,%111</v>
      </c>
      <c r="C63" s="8" t="s">
        <v>64</v>
      </c>
      <c r="D63" s="8">
        <v>1989</v>
      </c>
      <c r="E63" s="7">
        <f t="shared" si="4"/>
        <v>2221.5593220338983</v>
      </c>
      <c r="F63" s="13">
        <v>2217.46</v>
      </c>
      <c r="G63" s="7">
        <f t="shared" si="5"/>
        <v>-4.099322033898261</v>
      </c>
    </row>
    <row r="64" spans="1:7" x14ac:dyDescent="0.25">
      <c r="A64" t="s">
        <v>76</v>
      </c>
      <c r="B64" t="str">
        <f t="shared" si="3"/>
        <v>%11001000,%111</v>
      </c>
      <c r="C64" s="8" t="s">
        <v>65</v>
      </c>
      <c r="D64" s="8">
        <v>1992</v>
      </c>
      <c r="E64" s="7">
        <f t="shared" si="4"/>
        <v>2340.5714285714284</v>
      </c>
      <c r="F64" s="13">
        <v>2349.3200000000002</v>
      </c>
      <c r="G64" s="7">
        <f t="shared" si="5"/>
        <v>8.7485714285717222</v>
      </c>
    </row>
    <row r="65" spans="1:7" x14ac:dyDescent="0.25">
      <c r="A65" t="s">
        <v>76</v>
      </c>
      <c r="B65" t="str">
        <f t="shared" si="3"/>
        <v>%11001011,%111</v>
      </c>
      <c r="C65" s="8" t="s">
        <v>66</v>
      </c>
      <c r="D65" s="8">
        <v>1995</v>
      </c>
      <c r="E65" s="7">
        <f t="shared" si="4"/>
        <v>2473.0566037735848</v>
      </c>
      <c r="F65" s="13">
        <v>2489.02</v>
      </c>
      <c r="G65" s="7">
        <f t="shared" si="5"/>
        <v>15.963396226415171</v>
      </c>
    </row>
    <row r="66" spans="1:7" x14ac:dyDescent="0.25">
      <c r="A66" t="s">
        <v>76</v>
      </c>
      <c r="B66" t="str">
        <f t="shared" ref="B66:B73" si="6">"%"&amp;DEC2BIN(MOD($D66,256),8)&amp;",%"&amp;DEC2BIN(QUOTIENT($D66,256),3)</f>
        <v>%11001110,%111</v>
      </c>
      <c r="C66" s="8" t="s">
        <v>67</v>
      </c>
      <c r="D66" s="8">
        <v>1998</v>
      </c>
      <c r="E66" s="7">
        <f t="shared" ref="E66:E73" si="7">131072/(2048-D66)</f>
        <v>2621.44</v>
      </c>
      <c r="F66" s="13">
        <v>2637.02</v>
      </c>
      <c r="G66" s="7">
        <f t="shared" ref="G66:G73" si="8">F66-E66</f>
        <v>15.579999999999927</v>
      </c>
    </row>
    <row r="67" spans="1:7" x14ac:dyDescent="0.25">
      <c r="A67" t="s">
        <v>76</v>
      </c>
      <c r="B67" t="str">
        <f t="shared" si="6"/>
        <v>%11010001,%111</v>
      </c>
      <c r="C67" s="8" t="s">
        <v>68</v>
      </c>
      <c r="D67" s="8">
        <v>2001</v>
      </c>
      <c r="E67" s="7">
        <f t="shared" si="7"/>
        <v>2788.7659574468084</v>
      </c>
      <c r="F67" s="13">
        <v>2793.83</v>
      </c>
      <c r="G67" s="7">
        <f t="shared" si="8"/>
        <v>5.0640425531914843</v>
      </c>
    </row>
    <row r="68" spans="1:7" x14ac:dyDescent="0.25">
      <c r="A68" t="s">
        <v>76</v>
      </c>
      <c r="B68" t="str">
        <f t="shared" si="6"/>
        <v>%11010100,%111</v>
      </c>
      <c r="C68" s="8" t="s">
        <v>69</v>
      </c>
      <c r="D68" s="8">
        <v>2004</v>
      </c>
      <c r="E68" s="7">
        <f t="shared" si="7"/>
        <v>2978.909090909091</v>
      </c>
      <c r="F68" s="13">
        <v>2959.96</v>
      </c>
      <c r="G68" s="7">
        <f t="shared" si="8"/>
        <v>-18.949090909090955</v>
      </c>
    </row>
    <row r="69" spans="1:7" x14ac:dyDescent="0.25">
      <c r="A69" t="s">
        <v>76</v>
      </c>
      <c r="B69" t="str">
        <f t="shared" si="6"/>
        <v>%11010110,%111</v>
      </c>
      <c r="C69" s="8" t="s">
        <v>70</v>
      </c>
      <c r="D69" s="8">
        <v>2006</v>
      </c>
      <c r="E69" s="7">
        <f t="shared" si="7"/>
        <v>3120.7619047619046</v>
      </c>
      <c r="F69" s="13">
        <v>3135.96</v>
      </c>
      <c r="G69" s="7">
        <f t="shared" si="8"/>
        <v>15.198095238095448</v>
      </c>
    </row>
    <row r="70" spans="1:7" x14ac:dyDescent="0.25">
      <c r="A70" t="s">
        <v>76</v>
      </c>
      <c r="B70" t="str">
        <f t="shared" si="6"/>
        <v>%11011001,%111</v>
      </c>
      <c r="C70" s="8" t="s">
        <v>71</v>
      </c>
      <c r="D70" s="8">
        <v>2009</v>
      </c>
      <c r="E70" s="7">
        <f t="shared" si="7"/>
        <v>3360.8205128205127</v>
      </c>
      <c r="F70" s="13">
        <v>3322.44</v>
      </c>
      <c r="G70" s="7">
        <f t="shared" si="8"/>
        <v>-38.380512820512649</v>
      </c>
    </row>
    <row r="71" spans="1:7" x14ac:dyDescent="0.25">
      <c r="A71" t="s">
        <v>76</v>
      </c>
      <c r="B71" t="str">
        <f t="shared" si="6"/>
        <v>%11011011,%111</v>
      </c>
      <c r="C71" s="8" t="s">
        <v>72</v>
      </c>
      <c r="D71" s="8">
        <v>2011</v>
      </c>
      <c r="E71" s="7">
        <f t="shared" si="7"/>
        <v>3542.4864864864867</v>
      </c>
      <c r="F71" s="13">
        <v>3520</v>
      </c>
      <c r="G71" s="7">
        <f t="shared" si="8"/>
        <v>-22.486486486486683</v>
      </c>
    </row>
    <row r="72" spans="1:7" x14ac:dyDescent="0.25">
      <c r="A72" t="s">
        <v>76</v>
      </c>
      <c r="B72" t="str">
        <f t="shared" si="6"/>
        <v>%11011101,%111</v>
      </c>
      <c r="C72" s="8" t="s">
        <v>73</v>
      </c>
      <c r="D72" s="8">
        <v>2013</v>
      </c>
      <c r="E72" s="7">
        <f t="shared" si="7"/>
        <v>3744.9142857142856</v>
      </c>
      <c r="F72" s="13">
        <v>3729.31</v>
      </c>
      <c r="G72" s="7">
        <f t="shared" si="8"/>
        <v>-15.604285714285652</v>
      </c>
    </row>
    <row r="73" spans="1:7" x14ac:dyDescent="0.25">
      <c r="A73" t="s">
        <v>76</v>
      </c>
      <c r="B73" t="str">
        <f t="shared" si="6"/>
        <v>%11011111,%111</v>
      </c>
      <c r="C73" s="8" t="s">
        <v>74</v>
      </c>
      <c r="D73" s="8">
        <v>2015</v>
      </c>
      <c r="E73" s="7">
        <f t="shared" si="7"/>
        <v>3971.878787878788</v>
      </c>
      <c r="F73" s="13">
        <v>3951.07</v>
      </c>
      <c r="G73" s="7">
        <f t="shared" si="8"/>
        <v>-20.808787878787825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650C4-BAEA-4083-9051-F5E7EAB129A2}">
  <dimension ref="C2:Q74"/>
  <sheetViews>
    <sheetView topLeftCell="A2" workbookViewId="0">
      <selection activeCell="K14" sqref="K14"/>
    </sheetView>
  </sheetViews>
  <sheetFormatPr defaultRowHeight="12.75" x14ac:dyDescent="0.2"/>
  <cols>
    <col min="1" max="2" width="9.140625" style="1"/>
    <col min="3" max="3" width="27.5703125" style="1" customWidth="1"/>
    <col min="4" max="4" width="5.42578125" style="4" bestFit="1" customWidth="1"/>
    <col min="5" max="9" width="6.42578125" style="4" bestFit="1" customWidth="1"/>
    <col min="10" max="12" width="7.42578125" style="4" bestFit="1" customWidth="1"/>
    <col min="13" max="16384" width="9.140625" style="1"/>
  </cols>
  <sheetData>
    <row r="2" spans="3:17" x14ac:dyDescent="0.2">
      <c r="D2" s="5">
        <v>0</v>
      </c>
      <c r="E2" s="5">
        <v>1</v>
      </c>
      <c r="F2" s="5">
        <v>2</v>
      </c>
      <c r="G2" s="5">
        <v>3</v>
      </c>
      <c r="H2" s="5">
        <v>4</v>
      </c>
      <c r="I2" s="5">
        <v>5</v>
      </c>
      <c r="J2" s="5">
        <v>6</v>
      </c>
      <c r="K2" s="5">
        <v>7</v>
      </c>
      <c r="L2" s="5">
        <v>8</v>
      </c>
    </row>
    <row r="3" spans="3:17" x14ac:dyDescent="0.2">
      <c r="C3" s="2" t="s">
        <v>3</v>
      </c>
      <c r="D3" s="3">
        <v>16.350000000000001</v>
      </c>
      <c r="E3" s="3">
        <v>32.700000000000003</v>
      </c>
      <c r="F3" s="3">
        <v>65.41</v>
      </c>
      <c r="G3" s="3">
        <v>130.81</v>
      </c>
      <c r="H3" s="3">
        <v>261.63</v>
      </c>
      <c r="I3" s="3">
        <v>523.25</v>
      </c>
      <c r="J3" s="3">
        <v>1046.5</v>
      </c>
      <c r="K3" s="3">
        <v>2093</v>
      </c>
      <c r="L3" s="3">
        <v>4186.01</v>
      </c>
      <c r="O3" s="1">
        <v>131072</v>
      </c>
    </row>
    <row r="4" spans="3:17" x14ac:dyDescent="0.2">
      <c r="C4" s="2" t="s">
        <v>4</v>
      </c>
      <c r="D4" s="3">
        <v>17.32</v>
      </c>
      <c r="E4" s="3">
        <v>34.65</v>
      </c>
      <c r="F4" s="3">
        <v>69.3</v>
      </c>
      <c r="G4" s="3">
        <v>138.59</v>
      </c>
      <c r="H4" s="3">
        <v>277.18</v>
      </c>
      <c r="I4" s="3">
        <v>554.37</v>
      </c>
      <c r="J4" s="3">
        <v>1108.73</v>
      </c>
      <c r="K4" s="3">
        <v>2217.46</v>
      </c>
      <c r="L4" s="3">
        <v>4434.92</v>
      </c>
      <c r="O4" s="1">
        <v>2048</v>
      </c>
      <c r="P4" s="1">
        <f>O4-Q4</f>
        <v>1590</v>
      </c>
      <c r="Q4" s="1">
        <v>458</v>
      </c>
    </row>
    <row r="5" spans="3:17" x14ac:dyDescent="0.2">
      <c r="C5" s="2" t="s">
        <v>5</v>
      </c>
      <c r="D5" s="3">
        <v>18.350000000000001</v>
      </c>
      <c r="E5" s="3">
        <v>36.71</v>
      </c>
      <c r="F5" s="3">
        <v>73.42</v>
      </c>
      <c r="G5" s="3">
        <v>146.83000000000001</v>
      </c>
      <c r="H5" s="3">
        <v>293.66000000000003</v>
      </c>
      <c r="I5" s="3">
        <v>587.33000000000004</v>
      </c>
      <c r="J5" s="3">
        <v>1174.6600000000001</v>
      </c>
      <c r="K5" s="3">
        <v>2349.3200000000002</v>
      </c>
      <c r="L5" s="3">
        <v>4698.63</v>
      </c>
      <c r="O5" s="1">
        <f>O3/O4</f>
        <v>64</v>
      </c>
      <c r="P5" s="1">
        <f>O3/P4</f>
        <v>82.435220125786159</v>
      </c>
    </row>
    <row r="6" spans="3:17" x14ac:dyDescent="0.2">
      <c r="C6" s="2" t="s">
        <v>6</v>
      </c>
      <c r="D6" s="3">
        <v>19.45</v>
      </c>
      <c r="E6" s="3">
        <v>38.89</v>
      </c>
      <c r="F6" s="3">
        <v>77.78</v>
      </c>
      <c r="G6" s="3">
        <v>155.56</v>
      </c>
      <c r="H6" s="3">
        <v>311.13</v>
      </c>
      <c r="I6" s="3">
        <v>622.25</v>
      </c>
      <c r="J6" s="3">
        <v>1244.51</v>
      </c>
      <c r="K6" s="3">
        <v>2489.02</v>
      </c>
      <c r="L6" s="3">
        <v>4978.03</v>
      </c>
    </row>
    <row r="7" spans="3:17" x14ac:dyDescent="0.2">
      <c r="C7" s="2" t="s">
        <v>7</v>
      </c>
      <c r="D7" s="3">
        <v>20.6</v>
      </c>
      <c r="E7" s="3">
        <v>41.2</v>
      </c>
      <c r="F7" s="3">
        <v>82.41</v>
      </c>
      <c r="G7" s="3">
        <v>164.81</v>
      </c>
      <c r="H7" s="3">
        <v>329.63</v>
      </c>
      <c r="I7" s="3">
        <v>659.25</v>
      </c>
      <c r="J7" s="3">
        <v>1318.51</v>
      </c>
      <c r="K7" s="3">
        <v>2637.02</v>
      </c>
      <c r="L7" s="3">
        <v>5274.04</v>
      </c>
    </row>
    <row r="8" spans="3:17" x14ac:dyDescent="0.2">
      <c r="C8" s="2" t="s">
        <v>8</v>
      </c>
      <c r="D8" s="3">
        <v>21.83</v>
      </c>
      <c r="E8" s="3">
        <v>43.65</v>
      </c>
      <c r="F8" s="3">
        <v>87.31</v>
      </c>
      <c r="G8" s="3">
        <v>174.61</v>
      </c>
      <c r="H8" s="3">
        <v>349.23</v>
      </c>
      <c r="I8" s="3">
        <v>698.46</v>
      </c>
      <c r="J8" s="3">
        <v>1396.91</v>
      </c>
      <c r="K8" s="3">
        <v>2793.83</v>
      </c>
      <c r="L8" s="3">
        <v>5587.65</v>
      </c>
    </row>
    <row r="9" spans="3:17" x14ac:dyDescent="0.2">
      <c r="C9" s="2" t="s">
        <v>9</v>
      </c>
      <c r="D9" s="3">
        <v>23.12</v>
      </c>
      <c r="E9" s="3">
        <v>46.25</v>
      </c>
      <c r="F9" s="3">
        <v>92.5</v>
      </c>
      <c r="G9" s="3">
        <v>185</v>
      </c>
      <c r="H9" s="3">
        <v>369.99</v>
      </c>
      <c r="I9" s="3">
        <v>739.99</v>
      </c>
      <c r="J9" s="3">
        <v>1479.98</v>
      </c>
      <c r="K9" s="3">
        <v>2959.96</v>
      </c>
      <c r="L9" s="3">
        <v>5919.91</v>
      </c>
    </row>
    <row r="10" spans="3:17" x14ac:dyDescent="0.2">
      <c r="C10" s="2" t="s">
        <v>10</v>
      </c>
      <c r="D10" s="3">
        <v>24.5</v>
      </c>
      <c r="E10" s="3">
        <v>49</v>
      </c>
      <c r="F10" s="3">
        <v>98</v>
      </c>
      <c r="G10" s="3">
        <v>196</v>
      </c>
      <c r="H10" s="3">
        <v>392</v>
      </c>
      <c r="I10" s="3">
        <v>783.99</v>
      </c>
      <c r="J10" s="3">
        <v>1567.98</v>
      </c>
      <c r="K10" s="3">
        <v>3135.96</v>
      </c>
      <c r="L10" s="3">
        <v>6271.93</v>
      </c>
    </row>
    <row r="11" spans="3:17" x14ac:dyDescent="0.2">
      <c r="C11" s="2" t="s">
        <v>11</v>
      </c>
      <c r="D11" s="3">
        <v>25.96</v>
      </c>
      <c r="E11" s="3">
        <v>51.91</v>
      </c>
      <c r="F11" s="3">
        <v>103.83</v>
      </c>
      <c r="G11" s="3">
        <v>207.65</v>
      </c>
      <c r="H11" s="3">
        <v>415.3</v>
      </c>
      <c r="I11" s="3">
        <v>830.61</v>
      </c>
      <c r="J11" s="3">
        <v>1661.22</v>
      </c>
      <c r="K11" s="3">
        <v>3322.44</v>
      </c>
      <c r="L11" s="3">
        <v>6644.88</v>
      </c>
    </row>
    <row r="12" spans="3:17" x14ac:dyDescent="0.2">
      <c r="C12" s="2" t="s">
        <v>12</v>
      </c>
      <c r="D12" s="3">
        <v>27.5</v>
      </c>
      <c r="E12" s="3">
        <v>55</v>
      </c>
      <c r="F12" s="3">
        <v>110</v>
      </c>
      <c r="G12" s="3">
        <v>220</v>
      </c>
      <c r="H12" s="3">
        <v>440</v>
      </c>
      <c r="I12" s="3">
        <v>880</v>
      </c>
      <c r="J12" s="3">
        <v>1760</v>
      </c>
      <c r="K12" s="3">
        <v>3520</v>
      </c>
      <c r="L12" s="3">
        <v>7040</v>
      </c>
    </row>
    <row r="13" spans="3:17" x14ac:dyDescent="0.2">
      <c r="C13" s="2" t="s">
        <v>13</v>
      </c>
      <c r="D13" s="3">
        <v>29.14</v>
      </c>
      <c r="E13" s="3">
        <v>58.27</v>
      </c>
      <c r="F13" s="3">
        <v>116.54</v>
      </c>
      <c r="G13" s="3">
        <v>233.08</v>
      </c>
      <c r="H13" s="3">
        <v>466.16</v>
      </c>
      <c r="I13" s="3">
        <v>932.33</v>
      </c>
      <c r="J13" s="3">
        <v>1864.66</v>
      </c>
      <c r="K13" s="3">
        <v>3729.31</v>
      </c>
      <c r="L13" s="3">
        <v>7458.62</v>
      </c>
    </row>
    <row r="14" spans="3:17" x14ac:dyDescent="0.2">
      <c r="C14" s="2" t="s">
        <v>14</v>
      </c>
      <c r="D14" s="3">
        <v>30.87</v>
      </c>
      <c r="E14" s="3">
        <v>61.74</v>
      </c>
      <c r="F14" s="3">
        <v>123.47</v>
      </c>
      <c r="G14" s="3">
        <v>246.94</v>
      </c>
      <c r="H14" s="3">
        <v>493.88</v>
      </c>
      <c r="I14" s="3">
        <v>987.77</v>
      </c>
      <c r="J14" s="3">
        <v>1975.53</v>
      </c>
      <c r="K14" s="3">
        <v>3951.07</v>
      </c>
      <c r="L14" s="3">
        <v>7902.13</v>
      </c>
    </row>
    <row r="15" spans="3:17" x14ac:dyDescent="0.2">
      <c r="E15" s="3">
        <v>65.41</v>
      </c>
    </row>
    <row r="16" spans="3:17" x14ac:dyDescent="0.2">
      <c r="E16" s="3">
        <v>69.3</v>
      </c>
    </row>
    <row r="17" spans="5:5" x14ac:dyDescent="0.2">
      <c r="E17" s="3">
        <v>73.42</v>
      </c>
    </row>
    <row r="18" spans="5:5" x14ac:dyDescent="0.2">
      <c r="E18" s="3">
        <v>77.78</v>
      </c>
    </row>
    <row r="19" spans="5:5" x14ac:dyDescent="0.2">
      <c r="E19" s="3">
        <v>82.41</v>
      </c>
    </row>
    <row r="20" spans="5:5" x14ac:dyDescent="0.2">
      <c r="E20" s="3">
        <v>87.31</v>
      </c>
    </row>
    <row r="21" spans="5:5" x14ac:dyDescent="0.2">
      <c r="E21" s="3">
        <v>92.5</v>
      </c>
    </row>
    <row r="22" spans="5:5" x14ac:dyDescent="0.2">
      <c r="E22" s="3">
        <v>98</v>
      </c>
    </row>
    <row r="23" spans="5:5" x14ac:dyDescent="0.2">
      <c r="E23" s="3">
        <v>103.83</v>
      </c>
    </row>
    <row r="24" spans="5:5" x14ac:dyDescent="0.2">
      <c r="E24" s="3">
        <v>110</v>
      </c>
    </row>
    <row r="25" spans="5:5" x14ac:dyDescent="0.2">
      <c r="E25" s="3">
        <v>116.54</v>
      </c>
    </row>
    <row r="26" spans="5:5" x14ac:dyDescent="0.2">
      <c r="E26" s="3">
        <v>123.47</v>
      </c>
    </row>
    <row r="27" spans="5:5" x14ac:dyDescent="0.2">
      <c r="E27" s="3">
        <v>130.81</v>
      </c>
    </row>
    <row r="28" spans="5:5" x14ac:dyDescent="0.2">
      <c r="E28" s="3">
        <v>138.59</v>
      </c>
    </row>
    <row r="29" spans="5:5" x14ac:dyDescent="0.2">
      <c r="E29" s="3">
        <v>146.83000000000001</v>
      </c>
    </row>
    <row r="30" spans="5:5" x14ac:dyDescent="0.2">
      <c r="E30" s="3">
        <v>155.56</v>
      </c>
    </row>
    <row r="31" spans="5:5" x14ac:dyDescent="0.2">
      <c r="E31" s="3">
        <v>164.81</v>
      </c>
    </row>
    <row r="32" spans="5:5" x14ac:dyDescent="0.2">
      <c r="E32" s="3">
        <v>174.61</v>
      </c>
    </row>
    <row r="33" spans="5:5" x14ac:dyDescent="0.2">
      <c r="E33" s="3">
        <v>185</v>
      </c>
    </row>
    <row r="34" spans="5:5" x14ac:dyDescent="0.2">
      <c r="E34" s="3">
        <v>196</v>
      </c>
    </row>
    <row r="35" spans="5:5" x14ac:dyDescent="0.2">
      <c r="E35" s="3">
        <v>207.65</v>
      </c>
    </row>
    <row r="36" spans="5:5" x14ac:dyDescent="0.2">
      <c r="E36" s="3">
        <v>220</v>
      </c>
    </row>
    <row r="37" spans="5:5" x14ac:dyDescent="0.2">
      <c r="E37" s="3">
        <v>233.08</v>
      </c>
    </row>
    <row r="38" spans="5:5" x14ac:dyDescent="0.2">
      <c r="E38" s="3">
        <v>246.94</v>
      </c>
    </row>
    <row r="39" spans="5:5" x14ac:dyDescent="0.2">
      <c r="E39" s="3">
        <v>261.63</v>
      </c>
    </row>
    <row r="40" spans="5:5" x14ac:dyDescent="0.2">
      <c r="E40" s="3">
        <v>277.18</v>
      </c>
    </row>
    <row r="41" spans="5:5" x14ac:dyDescent="0.2">
      <c r="E41" s="3">
        <v>293.66000000000003</v>
      </c>
    </row>
    <row r="42" spans="5:5" x14ac:dyDescent="0.2">
      <c r="E42" s="3">
        <v>311.13</v>
      </c>
    </row>
    <row r="43" spans="5:5" x14ac:dyDescent="0.2">
      <c r="E43" s="3">
        <v>329.63</v>
      </c>
    </row>
    <row r="44" spans="5:5" x14ac:dyDescent="0.2">
      <c r="E44" s="3">
        <v>349.23</v>
      </c>
    </row>
    <row r="45" spans="5:5" x14ac:dyDescent="0.2">
      <c r="E45" s="3">
        <v>369.99</v>
      </c>
    </row>
    <row r="46" spans="5:5" x14ac:dyDescent="0.2">
      <c r="E46" s="3">
        <v>392</v>
      </c>
    </row>
    <row r="47" spans="5:5" x14ac:dyDescent="0.2">
      <c r="E47" s="3">
        <v>415.3</v>
      </c>
    </row>
    <row r="48" spans="5:5" x14ac:dyDescent="0.2">
      <c r="E48" s="3">
        <v>440</v>
      </c>
    </row>
    <row r="49" spans="5:5" x14ac:dyDescent="0.2">
      <c r="E49" s="3">
        <v>466.16</v>
      </c>
    </row>
    <row r="50" spans="5:5" x14ac:dyDescent="0.2">
      <c r="E50" s="3">
        <v>493.88</v>
      </c>
    </row>
    <row r="51" spans="5:5" x14ac:dyDescent="0.2">
      <c r="E51" s="3">
        <v>523.25</v>
      </c>
    </row>
    <row r="52" spans="5:5" x14ac:dyDescent="0.2">
      <c r="E52" s="3">
        <v>554.37</v>
      </c>
    </row>
    <row r="53" spans="5:5" x14ac:dyDescent="0.2">
      <c r="E53" s="3">
        <v>587.33000000000004</v>
      </c>
    </row>
    <row r="54" spans="5:5" x14ac:dyDescent="0.2">
      <c r="E54" s="3">
        <v>622.25</v>
      </c>
    </row>
    <row r="55" spans="5:5" x14ac:dyDescent="0.2">
      <c r="E55" s="3">
        <v>659.25</v>
      </c>
    </row>
    <row r="56" spans="5:5" x14ac:dyDescent="0.2">
      <c r="E56" s="3">
        <v>698.46</v>
      </c>
    </row>
    <row r="57" spans="5:5" x14ac:dyDescent="0.2">
      <c r="E57" s="3">
        <v>739.99</v>
      </c>
    </row>
    <row r="58" spans="5:5" x14ac:dyDescent="0.2">
      <c r="E58" s="3">
        <v>783.99</v>
      </c>
    </row>
    <row r="59" spans="5:5" x14ac:dyDescent="0.2">
      <c r="E59" s="3">
        <v>830.61</v>
      </c>
    </row>
    <row r="60" spans="5:5" x14ac:dyDescent="0.2">
      <c r="E60" s="3">
        <v>880</v>
      </c>
    </row>
    <row r="61" spans="5:5" x14ac:dyDescent="0.2">
      <c r="E61" s="3">
        <v>932.33</v>
      </c>
    </row>
    <row r="62" spans="5:5" x14ac:dyDescent="0.2">
      <c r="E62" s="3">
        <v>987.77</v>
      </c>
    </row>
    <row r="63" spans="5:5" x14ac:dyDescent="0.2">
      <c r="E63" s="3">
        <v>1046.5</v>
      </c>
    </row>
    <row r="64" spans="5:5" x14ac:dyDescent="0.2">
      <c r="E64" s="3">
        <v>1108.73</v>
      </c>
    </row>
    <row r="65" spans="5:5" x14ac:dyDescent="0.2">
      <c r="E65" s="3">
        <v>1174.6600000000001</v>
      </c>
    </row>
    <row r="66" spans="5:5" x14ac:dyDescent="0.2">
      <c r="E66" s="3">
        <v>1244.51</v>
      </c>
    </row>
    <row r="67" spans="5:5" x14ac:dyDescent="0.2">
      <c r="E67" s="3">
        <v>1318.51</v>
      </c>
    </row>
    <row r="68" spans="5:5" x14ac:dyDescent="0.2">
      <c r="E68" s="3">
        <v>1396.91</v>
      </c>
    </row>
    <row r="69" spans="5:5" x14ac:dyDescent="0.2">
      <c r="E69" s="3">
        <v>1479.98</v>
      </c>
    </row>
    <row r="70" spans="5:5" x14ac:dyDescent="0.2">
      <c r="E70" s="3">
        <v>1567.98</v>
      </c>
    </row>
    <row r="71" spans="5:5" x14ac:dyDescent="0.2">
      <c r="E71" s="3">
        <v>1661.22</v>
      </c>
    </row>
    <row r="72" spans="5:5" x14ac:dyDescent="0.2">
      <c r="E72" s="3">
        <v>1760</v>
      </c>
    </row>
    <row r="73" spans="5:5" x14ac:dyDescent="0.2">
      <c r="E73" s="3">
        <v>1864.66</v>
      </c>
    </row>
    <row r="74" spans="5:5" x14ac:dyDescent="0.2">
      <c r="E74" s="3">
        <v>1975.53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2023-01-14T04:12:01Z</dcterms:created>
  <dcterms:modified xsi:type="dcterms:W3CDTF">2023-01-14T04:12:09Z</dcterms:modified>
</cp:coreProperties>
</file>