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at/Documents/ITESM/2022_C_F1014B/Excel/"/>
    </mc:Choice>
  </mc:AlternateContent>
  <xr:revisionPtr revIDLastSave="0" documentId="13_ncr:1_{D78B5C02-C923-3143-8FAA-55A92C8FF69C}" xr6:coauthVersionLast="47" xr6:coauthVersionMax="47" xr10:uidLastSave="{00000000-0000-0000-0000-000000000000}"/>
  <bookViews>
    <workbookView xWindow="0" yWindow="500" windowWidth="26900" windowHeight="18380" xr2:uid="{06FF2503-FB66-AE4E-B16D-87564BEE7742}"/>
  </bookViews>
  <sheets>
    <sheet name="Datos_entrada" sheetId="7" r:id="rId1"/>
    <sheet name="Solucion" sheetId="6" r:id="rId2"/>
  </sheets>
  <definedNames>
    <definedName name="alfa">Solucion!#REF!</definedName>
    <definedName name="GL">Solucion!#REF!</definedName>
    <definedName name="GLd">#REF!</definedName>
    <definedName name="k">#REF!</definedName>
    <definedName name="n">Solucion!#REF!</definedName>
    <definedName name="nd">#REF!</definedName>
    <definedName name="rk">#REF!</definedName>
    <definedName name="SE">#REF!</definedName>
    <definedName name="SEd">#REF!</definedName>
    <definedName name="sig">Solucion!#REF!</definedName>
    <definedName name="sigd">#REF!</definedName>
    <definedName name="ts">#REF!</definedName>
    <definedName name="tsd">#REF!</definedName>
    <definedName name="y">Solucion!#REF!</definedName>
    <definedName name="y_media">Solucion!#REF!</definedName>
    <definedName name="yd">#REF!</definedName>
    <definedName name="yd_med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6" l="1"/>
  <c r="B4" i="6"/>
  <c r="C14" i="6"/>
  <c r="B14" i="6"/>
  <c r="B15" i="6" s="1"/>
  <c r="B16" i="6" s="1"/>
  <c r="B1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C7" i="6"/>
  <c r="B18" i="6" l="1"/>
  <c r="D14" i="6"/>
  <c r="B19" i="6" l="1"/>
  <c r="B20" i="6" l="1"/>
  <c r="C16" i="6" l="1"/>
  <c r="B21" i="6"/>
  <c r="B22" i="6" l="1"/>
  <c r="C17" i="6" l="1"/>
  <c r="B23" i="6"/>
  <c r="B24" i="6" l="1"/>
  <c r="C18" i="6" l="1"/>
  <c r="B25" i="6"/>
  <c r="B26" i="6" l="1"/>
  <c r="C19" i="6" l="1"/>
  <c r="B27" i="6"/>
  <c r="B28" i="6" l="1"/>
  <c r="C20" i="6" l="1"/>
  <c r="B29" i="6"/>
  <c r="B30" i="6" l="1"/>
  <c r="C21" i="6"/>
  <c r="B31" i="6" l="1"/>
  <c r="B32" i="6" l="1"/>
  <c r="B33" i="6" l="1"/>
  <c r="C22" i="6"/>
  <c r="B34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</calcChain>
</file>

<file path=xl/sharedStrings.xml><?xml version="1.0" encoding="utf-8"?>
<sst xmlns="http://schemas.openxmlformats.org/spreadsheetml/2006/main" count="38" uniqueCount="38">
  <si>
    <t>h</t>
  </si>
  <si>
    <t>Datos de entrada</t>
  </si>
  <si>
    <t># [-] incremento</t>
  </si>
  <si>
    <t>x_0</t>
  </si>
  <si>
    <t>y_0</t>
  </si>
  <si>
    <r>
      <t xml:space="preserve"># [-] valor inicial de </t>
    </r>
    <r>
      <rPr>
        <i/>
        <sz val="12"/>
        <color theme="1"/>
        <rFont val="Times New Roman"/>
        <family val="1"/>
      </rPr>
      <t>y</t>
    </r>
  </si>
  <si>
    <r>
      <t xml:space="preserve"># [-] valor inicial de </t>
    </r>
    <r>
      <rPr>
        <i/>
        <sz val="12"/>
        <color theme="1"/>
        <rFont val="Times New Roman"/>
        <family val="1"/>
      </rPr>
      <t>x</t>
    </r>
  </si>
  <si>
    <t>f(x,y)</t>
  </si>
  <si>
    <r>
      <t xml:space="preserve"># [-] función </t>
    </r>
    <r>
      <rPr>
        <i/>
        <sz val="12"/>
        <color theme="1"/>
        <rFont val="Times New Roman"/>
        <family val="1"/>
      </rPr>
      <t>f(x,y)</t>
    </r>
  </si>
  <si>
    <t>Ecuaciones generales de Runge Kutta</t>
  </si>
  <si>
    <t>k_1 =f(x_i,y_i)</t>
  </si>
  <si>
    <t>i</t>
  </si>
  <si>
    <t>x_i</t>
  </si>
  <si>
    <t>y_i</t>
  </si>
  <si>
    <t>k_1</t>
  </si>
  <si>
    <t>Ecuación</t>
  </si>
  <si>
    <t>k_2</t>
  </si>
  <si>
    <t>y_{i+1}</t>
  </si>
  <si>
    <t>Solución</t>
  </si>
  <si>
    <t>x_{k_2}</t>
  </si>
  <si>
    <t>y_{k_2}</t>
  </si>
  <si>
    <t>h =</t>
  </si>
  <si>
    <r>
      <t xml:space="preserve"># [-] valor límite en </t>
    </r>
    <r>
      <rPr>
        <i/>
        <sz val="12"/>
        <color theme="1"/>
        <rFont val="Times New Roman"/>
        <family val="1"/>
      </rPr>
      <t>x</t>
    </r>
  </si>
  <si>
    <t>x_{lim}</t>
  </si>
  <si>
    <t>x_{lim} =</t>
  </si>
  <si>
    <t>y_{i+1}=y_i+ \dfrac{1}{6} (k_1 + 2 \cdot k_2 + 2 \cdot k_3 + k_4 )\cdot h</t>
  </si>
  <si>
    <t>k_2 = f \left( x_i + \dfrac{h}{2}, y_i +  \dfrac{h}{2} \cdot k_1 \right)</t>
  </si>
  <si>
    <t>k_3 = f \left( x_i + \dfrac{h}{2}, y_i +  \dfrac{h}{2} \cdot k_2 \right)</t>
  </si>
  <si>
    <t>k_4 = f \left( x_i + h, y_i + h \cdot k_3 \right)</t>
  </si>
  <si>
    <t>Solución por el Método de Runge Kutta de 4to Orden</t>
  </si>
  <si>
    <t># [-]</t>
  </si>
  <si>
    <t xml:space="preserve"># [-] </t>
  </si>
  <si>
    <t>x_{k_3}</t>
  </si>
  <si>
    <t>y_{k_3}</t>
  </si>
  <si>
    <t>k_3</t>
  </si>
  <si>
    <t>x_{k_4}</t>
  </si>
  <si>
    <t>y_{k_4}</t>
  </si>
  <si>
    <t>k_4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</si>
</sst>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9330FF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2"/>
      <color rgb="FF000000"/>
      <name val="Monaco"/>
      <family val="2"/>
    </font>
    <font>
      <b/>
      <i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7030A0"/>
      <name val="Times New Roman"/>
      <family val="1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DED6FE"/>
      <color rgb="FF797ED6"/>
      <color rgb="FFECE7FF"/>
      <color rgb="FF9330FF"/>
      <color rgb="FFB6A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529166</xdr:colOff>
      <xdr:row>21</xdr:row>
      <xdr:rowOff>134056</xdr:rowOff>
    </xdr:from>
    <xdr:to>
      <xdr:col>3</xdr:col>
      <xdr:colOff>325966</xdr:colOff>
      <xdr:row>22</xdr:row>
      <xdr:rowOff>196145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03A8694-BC6C-09ED-40FD-4CC334641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555" y="6399389"/>
          <a:ext cx="1447800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119944</xdr:colOff>
      <xdr:row>13</xdr:row>
      <xdr:rowOff>49389</xdr:rowOff>
    </xdr:from>
    <xdr:to>
      <xdr:col>5</xdr:col>
      <xdr:colOff>692855</xdr:colOff>
      <xdr:row>15</xdr:row>
      <xdr:rowOff>160866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B9AE43-29FE-21D2-8ADC-EB80C40B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944" y="2836333"/>
          <a:ext cx="4559300" cy="52070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444500</xdr:colOff>
      <xdr:row>29</xdr:row>
      <xdr:rowOff>77611</xdr:rowOff>
    </xdr:from>
    <xdr:to>
      <xdr:col>4</xdr:col>
      <xdr:colOff>395111</xdr:colOff>
      <xdr:row>32</xdr:row>
      <xdr:rowOff>86077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7162DBA-841A-C4C8-7C0C-D5EB9084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4500" y="6138333"/>
          <a:ext cx="3111500" cy="622300"/>
        </a:xfrm>
        <a:prstGeom prst="rect">
          <a:avLst/>
        </a:prstGeom>
      </xdr:spPr>
    </xdr:pic>
    <xdr:clientData/>
  </xdr:twoCellAnchor>
  <xdr:twoCellAnchor editAs="oneCell">
    <xdr:from>
      <xdr:col>0</xdr:col>
      <xdr:colOff>500944</xdr:colOff>
      <xdr:row>36</xdr:row>
      <xdr:rowOff>197555</xdr:rowOff>
    </xdr:from>
    <xdr:to>
      <xdr:col>4</xdr:col>
      <xdr:colOff>451555</xdr:colOff>
      <xdr:row>40</xdr:row>
      <xdr:rowOff>1411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A51159-7C66-C264-BA80-B75045D10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944" y="7690555"/>
          <a:ext cx="3111500" cy="622300"/>
        </a:xfrm>
        <a:prstGeom prst="rect">
          <a:avLst/>
        </a:prstGeom>
      </xdr:spPr>
    </xdr:pic>
    <xdr:clientData/>
  </xdr:twoCellAnchor>
  <xdr:twoCellAnchor editAs="oneCell">
    <xdr:from>
      <xdr:col>1</xdr:col>
      <xdr:colOff>7056</xdr:colOff>
      <xdr:row>45</xdr:row>
      <xdr:rowOff>176389</xdr:rowOff>
    </xdr:from>
    <xdr:to>
      <xdr:col>4</xdr:col>
      <xdr:colOff>362656</xdr:colOff>
      <xdr:row>47</xdr:row>
      <xdr:rowOff>33867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FF92502-2488-FB89-8019-C200751B8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1445" y="9510889"/>
          <a:ext cx="28321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D877-8D66-804B-B250-86A890E1FEB2}">
  <dimension ref="A2:I50"/>
  <sheetViews>
    <sheetView tabSelected="1" zoomScale="180" zoomScaleNormal="180" workbookViewId="0">
      <selection activeCell="B4" sqref="B4:B8"/>
    </sheetView>
  </sheetViews>
  <sheetFormatPr baseColWidth="10" defaultRowHeight="16" x14ac:dyDescent="0.2"/>
  <cols>
    <col min="1" max="1" width="9" customWidth="1"/>
  </cols>
  <sheetData>
    <row r="2" spans="1:6" ht="21" customHeight="1" x14ac:dyDescent="0.2">
      <c r="A2" s="25" t="s">
        <v>1</v>
      </c>
      <c r="B2" s="25"/>
      <c r="C2" s="25"/>
      <c r="D2" s="25"/>
      <c r="E2" s="25"/>
      <c r="F2" s="3"/>
    </row>
    <row r="4" spans="1:6" x14ac:dyDescent="0.2">
      <c r="A4" s="8" t="s">
        <v>0</v>
      </c>
      <c r="B4" s="7"/>
      <c r="C4" t="s">
        <v>2</v>
      </c>
    </row>
    <row r="5" spans="1:6" x14ac:dyDescent="0.2">
      <c r="A5" s="8" t="s">
        <v>3</v>
      </c>
      <c r="B5" s="7"/>
      <c r="C5" t="s">
        <v>6</v>
      </c>
    </row>
    <row r="6" spans="1:6" x14ac:dyDescent="0.2">
      <c r="A6" s="8" t="s">
        <v>4</v>
      </c>
      <c r="B6" s="7"/>
      <c r="C6" t="s">
        <v>5</v>
      </c>
    </row>
    <row r="7" spans="1:6" x14ac:dyDescent="0.2">
      <c r="A7" s="8" t="s">
        <v>7</v>
      </c>
      <c r="B7" s="7"/>
      <c r="C7" t="s">
        <v>8</v>
      </c>
    </row>
    <row r="8" spans="1:6" x14ac:dyDescent="0.2">
      <c r="A8" s="8" t="s">
        <v>23</v>
      </c>
      <c r="B8" s="7"/>
      <c r="C8" t="s">
        <v>22</v>
      </c>
    </row>
    <row r="11" spans="1:6" ht="21" x14ac:dyDescent="0.2">
      <c r="A11" s="25" t="s">
        <v>9</v>
      </c>
      <c r="B11" s="25"/>
      <c r="C11" s="25"/>
      <c r="D11" s="25"/>
      <c r="E11" s="25"/>
    </row>
    <row r="13" spans="1:6" x14ac:dyDescent="0.2">
      <c r="A13" s="23"/>
      <c r="B13" s="23"/>
      <c r="C13" s="23"/>
      <c r="D13" s="23"/>
      <c r="E13" s="23"/>
      <c r="F13" s="23"/>
    </row>
    <row r="14" spans="1:6" x14ac:dyDescent="0.2">
      <c r="A14" s="23"/>
      <c r="B14" s="23"/>
      <c r="C14" s="23"/>
      <c r="D14" s="23"/>
      <c r="E14" s="23"/>
      <c r="F14" s="23"/>
    </row>
    <row r="15" spans="1:6" x14ac:dyDescent="0.2">
      <c r="A15" s="23"/>
      <c r="B15" s="23"/>
      <c r="C15" s="23"/>
      <c r="D15" s="23"/>
      <c r="E15" s="23"/>
      <c r="F15" s="23"/>
    </row>
    <row r="16" spans="1:6" x14ac:dyDescent="0.2">
      <c r="A16" s="23"/>
      <c r="B16" s="23"/>
      <c r="C16" s="23"/>
      <c r="D16" s="23"/>
      <c r="E16" s="23"/>
      <c r="F16" s="23"/>
    </row>
    <row r="17" spans="1:9" x14ac:dyDescent="0.2">
      <c r="A17" s="23"/>
      <c r="B17" s="23"/>
      <c r="C17" s="23"/>
      <c r="D17" s="23"/>
      <c r="E17" s="23"/>
      <c r="F17" s="23"/>
    </row>
    <row r="18" spans="1:9" x14ac:dyDescent="0.2">
      <c r="A18" s="24" t="s">
        <v>25</v>
      </c>
      <c r="B18" s="24"/>
      <c r="C18" s="24"/>
      <c r="D18" s="24"/>
      <c r="E18" s="24"/>
    </row>
    <row r="20" spans="1:9" x14ac:dyDescent="0.2">
      <c r="I20" s="9"/>
    </row>
    <row r="21" spans="1:9" x14ac:dyDescent="0.2">
      <c r="A21" s="23"/>
      <c r="B21" s="23"/>
      <c r="C21" s="23"/>
      <c r="D21" s="23"/>
      <c r="E21" s="23"/>
    </row>
    <row r="22" spans="1:9" x14ac:dyDescent="0.2">
      <c r="A22" s="23"/>
      <c r="B22" s="23"/>
      <c r="C22" s="23"/>
      <c r="D22" s="23"/>
      <c r="E22" s="23"/>
    </row>
    <row r="23" spans="1:9" x14ac:dyDescent="0.2">
      <c r="A23" s="23"/>
      <c r="B23" s="23"/>
      <c r="C23" s="23"/>
      <c r="D23" s="23"/>
      <c r="E23" s="23"/>
    </row>
    <row r="24" spans="1:9" x14ac:dyDescent="0.2">
      <c r="A24" s="23"/>
      <c r="B24" s="23"/>
      <c r="C24" s="23"/>
      <c r="D24" s="23"/>
      <c r="E24" s="23"/>
    </row>
    <row r="25" spans="1:9" x14ac:dyDescent="0.2">
      <c r="A25" s="23"/>
      <c r="B25" s="23"/>
      <c r="C25" s="23"/>
      <c r="D25" s="23"/>
      <c r="E25" s="23"/>
    </row>
    <row r="26" spans="1:9" x14ac:dyDescent="0.2">
      <c r="A26" s="24" t="s">
        <v>10</v>
      </c>
      <c r="B26" s="24"/>
      <c r="C26" s="24"/>
      <c r="D26" s="24"/>
      <c r="E26" s="24"/>
    </row>
    <row r="29" spans="1:9" x14ac:dyDescent="0.2">
      <c r="A29" s="23"/>
      <c r="B29" s="23"/>
      <c r="C29" s="23"/>
      <c r="D29" s="23"/>
      <c r="E29" s="23"/>
    </row>
    <row r="30" spans="1:9" x14ac:dyDescent="0.2">
      <c r="A30" s="23"/>
      <c r="B30" s="23"/>
      <c r="C30" s="23"/>
      <c r="D30" s="23"/>
      <c r="E30" s="23"/>
    </row>
    <row r="31" spans="1:9" x14ac:dyDescent="0.2">
      <c r="A31" s="23"/>
      <c r="B31" s="23"/>
      <c r="C31" s="23"/>
      <c r="D31" s="23"/>
      <c r="E31" s="23"/>
    </row>
    <row r="32" spans="1:9" x14ac:dyDescent="0.2">
      <c r="A32" s="23"/>
      <c r="B32" s="23"/>
      <c r="C32" s="23"/>
      <c r="D32" s="23"/>
      <c r="E32" s="23"/>
    </row>
    <row r="33" spans="1:5" x14ac:dyDescent="0.2">
      <c r="A33" s="23"/>
      <c r="B33" s="23"/>
      <c r="C33" s="23"/>
      <c r="D33" s="23"/>
      <c r="E33" s="23"/>
    </row>
    <row r="34" spans="1:5" x14ac:dyDescent="0.2">
      <c r="A34" s="24" t="s">
        <v>26</v>
      </c>
      <c r="B34" s="24"/>
      <c r="C34" s="24"/>
      <c r="D34" s="24"/>
      <c r="E34" s="24"/>
    </row>
    <row r="37" spans="1:5" x14ac:dyDescent="0.2">
      <c r="A37" s="23"/>
      <c r="B37" s="23"/>
      <c r="C37" s="23"/>
      <c r="D37" s="23"/>
      <c r="E37" s="23"/>
    </row>
    <row r="38" spans="1:5" x14ac:dyDescent="0.2">
      <c r="A38" s="23"/>
      <c r="B38" s="23"/>
      <c r="C38" s="23"/>
      <c r="D38" s="23"/>
      <c r="E38" s="23"/>
    </row>
    <row r="39" spans="1:5" x14ac:dyDescent="0.2">
      <c r="A39" s="23"/>
      <c r="B39" s="23"/>
      <c r="C39" s="23"/>
      <c r="D39" s="23"/>
      <c r="E39" s="23"/>
    </row>
    <row r="40" spans="1:5" x14ac:dyDescent="0.2">
      <c r="A40" s="23"/>
      <c r="B40" s="23"/>
      <c r="C40" s="23"/>
      <c r="D40" s="23"/>
      <c r="E40" s="23"/>
    </row>
    <row r="41" spans="1:5" x14ac:dyDescent="0.2">
      <c r="A41" s="23"/>
      <c r="B41" s="23"/>
      <c r="C41" s="23"/>
      <c r="D41" s="23"/>
      <c r="E41" s="23"/>
    </row>
    <row r="42" spans="1:5" x14ac:dyDescent="0.2">
      <c r="A42" s="24" t="s">
        <v>27</v>
      </c>
      <c r="B42" s="24"/>
      <c r="C42" s="24"/>
      <c r="D42" s="24"/>
      <c r="E42" s="24"/>
    </row>
    <row r="45" spans="1:5" x14ac:dyDescent="0.2">
      <c r="A45" s="23"/>
      <c r="B45" s="23"/>
      <c r="C45" s="23"/>
      <c r="D45" s="23"/>
      <c r="E45" s="23"/>
    </row>
    <row r="46" spans="1:5" x14ac:dyDescent="0.2">
      <c r="A46" s="23"/>
      <c r="B46" s="23"/>
      <c r="C46" s="23"/>
      <c r="D46" s="23"/>
      <c r="E46" s="23"/>
    </row>
    <row r="47" spans="1:5" x14ac:dyDescent="0.2">
      <c r="A47" s="23"/>
      <c r="B47" s="23"/>
      <c r="C47" s="23"/>
      <c r="D47" s="23"/>
      <c r="E47" s="23"/>
    </row>
    <row r="48" spans="1:5" x14ac:dyDescent="0.2">
      <c r="A48" s="23"/>
      <c r="B48" s="23"/>
      <c r="C48" s="23"/>
      <c r="D48" s="23"/>
      <c r="E48" s="23"/>
    </row>
    <row r="49" spans="1:5" x14ac:dyDescent="0.2">
      <c r="A49" s="23"/>
      <c r="B49" s="23"/>
      <c r="C49" s="23"/>
      <c r="D49" s="23"/>
      <c r="E49" s="23"/>
    </row>
    <row r="50" spans="1:5" x14ac:dyDescent="0.2">
      <c r="A50" s="24" t="s">
        <v>28</v>
      </c>
      <c r="B50" s="24"/>
      <c r="C50" s="24"/>
      <c r="D50" s="24"/>
      <c r="E50" s="24"/>
    </row>
  </sheetData>
  <mergeCells count="12">
    <mergeCell ref="A45:E49"/>
    <mergeCell ref="A50:E50"/>
    <mergeCell ref="A2:E2"/>
    <mergeCell ref="A11:E11"/>
    <mergeCell ref="A18:E18"/>
    <mergeCell ref="A34:E34"/>
    <mergeCell ref="A13:F17"/>
    <mergeCell ref="A37:E41"/>
    <mergeCell ref="A42:E42"/>
    <mergeCell ref="A21:E25"/>
    <mergeCell ref="A26:E26"/>
    <mergeCell ref="A29:E33"/>
  </mergeCells>
  <conditionalFormatting sqref="B24:B42">
    <cfRule type="cellIs" dxfId="4" priority="3" operator="equal">
      <formula>$B$8</formula>
    </cfRule>
    <cfRule type="cellIs" dxfId="3" priority="4" operator="equal">
      <formula>$B$8</formula>
    </cfRule>
  </conditionalFormatting>
  <conditionalFormatting sqref="B45:B50">
    <cfRule type="cellIs" dxfId="2" priority="1" operator="equal">
      <formula>$B$8</formula>
    </cfRule>
    <cfRule type="cellIs" dxfId="1" priority="2" operator="equal">
      <formula>$B$8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54E8-25A4-A148-BFCA-0F669E388290}">
  <dimension ref="A1:Q34"/>
  <sheetViews>
    <sheetView topLeftCell="A6" zoomScale="190" zoomScaleNormal="190" workbookViewId="0">
      <selection activeCell="C16" sqref="C16"/>
    </sheetView>
  </sheetViews>
  <sheetFormatPr baseColWidth="10" defaultRowHeight="16" x14ac:dyDescent="0.2"/>
  <cols>
    <col min="1" max="6" width="8.83203125" style="1" customWidth="1"/>
    <col min="7" max="7" width="8.83203125" style="2" customWidth="1"/>
    <col min="8" max="8" width="8.83203125" style="1" customWidth="1"/>
    <col min="9" max="13" width="8.83203125" style="2" customWidth="1"/>
    <col min="14" max="20" width="8.83203125" style="1" customWidth="1"/>
    <col min="21" max="16384" width="10.83203125" style="1"/>
  </cols>
  <sheetData>
    <row r="1" spans="1:17" s="2" customFormat="1" ht="36" customHeight="1" x14ac:dyDescent="0.2">
      <c r="A1" s="10"/>
      <c r="B1" s="11"/>
      <c r="C1" s="12"/>
      <c r="D1" s="4"/>
      <c r="E1" s="4"/>
      <c r="F1" s="4"/>
      <c r="G1" s="19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s="2" customFormat="1" ht="21" customHeight="1" x14ac:dyDescent="0.2">
      <c r="A2" s="25" t="s">
        <v>29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6"/>
      <c r="P2" s="6"/>
      <c r="Q2" s="6"/>
    </row>
    <row r="3" spans="1:17" s="2" customFormat="1" ht="16" customHeight="1" x14ac:dyDescent="0.2">
      <c r="A3" s="10"/>
      <c r="B3" s="11"/>
      <c r="C3" s="12"/>
      <c r="D3" s="4"/>
      <c r="E3" s="4"/>
      <c r="F3" s="4"/>
      <c r="G3" s="19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s="2" customFormat="1" ht="16" customHeight="1" x14ac:dyDescent="0.2">
      <c r="A4" s="20" t="s">
        <v>21</v>
      </c>
      <c r="B4" s="22">
        <f>Datos_entrada!B4</f>
        <v>0</v>
      </c>
      <c r="C4" s="21" t="s">
        <v>30</v>
      </c>
      <c r="D4" s="19"/>
      <c r="E4" s="19"/>
      <c r="F4" s="19"/>
      <c r="G4" s="19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s="2" customFormat="1" ht="16" customHeight="1" x14ac:dyDescent="0.2">
      <c r="A5" s="20" t="s">
        <v>24</v>
      </c>
      <c r="B5" s="22">
        <v>1.6</v>
      </c>
      <c r="C5" s="21" t="s">
        <v>31</v>
      </c>
      <c r="D5" s="19"/>
      <c r="E5" s="19"/>
      <c r="F5" s="19"/>
      <c r="G5" s="19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s="2" customFormat="1" ht="16" customHeight="1" x14ac:dyDescent="0.2">
      <c r="A6" s="10"/>
      <c r="B6" s="11"/>
      <c r="C6" s="12"/>
      <c r="D6" s="4"/>
      <c r="E6" s="4"/>
      <c r="F6" s="4"/>
      <c r="G6" s="19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s="2" customFormat="1" ht="16" customHeight="1" x14ac:dyDescent="0.2">
      <c r="A7" s="25" t="s">
        <v>15</v>
      </c>
      <c r="B7" s="25"/>
      <c r="C7" s="26">
        <f>Datos_entrada!B7</f>
        <v>0</v>
      </c>
      <c r="D7" s="27"/>
      <c r="E7" s="28"/>
      <c r="F7" s="4"/>
      <c r="G7" s="19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s="2" customFormat="1" ht="16" customHeight="1" x14ac:dyDescent="0.2">
      <c r="A8" s="25"/>
      <c r="B8" s="25"/>
      <c r="C8" s="29"/>
      <c r="D8" s="30"/>
      <c r="E8" s="31"/>
      <c r="F8" s="4"/>
      <c r="G8" s="19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s="2" customFormat="1" ht="16" customHeight="1" x14ac:dyDescent="0.2">
      <c r="A9" s="10"/>
      <c r="B9" s="11"/>
      <c r="C9" s="12"/>
      <c r="D9" s="4"/>
      <c r="E9" s="4"/>
      <c r="F9" s="4"/>
      <c r="G9" s="19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s="2" customFormat="1" ht="16" customHeight="1" x14ac:dyDescent="0.2">
      <c r="A10" s="10"/>
      <c r="B10" s="11"/>
      <c r="C10" s="12"/>
      <c r="D10" s="4"/>
      <c r="E10" s="4"/>
      <c r="F10" s="4"/>
      <c r="G10" s="19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s="2" customFormat="1" ht="26" customHeight="1" x14ac:dyDescent="0.2">
      <c r="A11" s="32" t="s">
        <v>18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6"/>
      <c r="P11" s="6"/>
      <c r="Q11" s="6"/>
    </row>
    <row r="12" spans="1:17" s="2" customFormat="1" ht="16" customHeight="1" x14ac:dyDescent="0.2">
      <c r="B12" s="11"/>
      <c r="C12" s="12"/>
      <c r="D12" s="4"/>
      <c r="E12" s="4"/>
      <c r="F12" s="4"/>
      <c r="G12" s="19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s="2" customFormat="1" ht="29" customHeight="1" thickBot="1" x14ac:dyDescent="0.25">
      <c r="A13" s="13" t="s">
        <v>11</v>
      </c>
      <c r="B13" s="14" t="s">
        <v>12</v>
      </c>
      <c r="C13" s="15" t="s">
        <v>13</v>
      </c>
      <c r="D13" s="15" t="s">
        <v>14</v>
      </c>
      <c r="E13" s="15" t="s">
        <v>19</v>
      </c>
      <c r="F13" s="15" t="s">
        <v>20</v>
      </c>
      <c r="G13" s="15" t="s">
        <v>16</v>
      </c>
      <c r="H13" s="15" t="s">
        <v>32</v>
      </c>
      <c r="I13" s="15" t="s">
        <v>33</v>
      </c>
      <c r="J13" s="15" t="s">
        <v>34</v>
      </c>
      <c r="K13" s="15" t="s">
        <v>35</v>
      </c>
      <c r="L13" s="15" t="s">
        <v>36</v>
      </c>
      <c r="M13" s="15" t="s">
        <v>37</v>
      </c>
      <c r="N13" s="15" t="s">
        <v>17</v>
      </c>
      <c r="O13" s="6"/>
      <c r="P13" s="6"/>
      <c r="Q13" s="6"/>
    </row>
    <row r="14" spans="1:17" s="2" customFormat="1" ht="16" customHeight="1" x14ac:dyDescent="0.2">
      <c r="A14" s="5">
        <v>0</v>
      </c>
      <c r="B14" s="5">
        <f>Datos_entrada!$B$5</f>
        <v>0</v>
      </c>
      <c r="C14" s="5">
        <f>Datos_entrada!$B$6</f>
        <v>0</v>
      </c>
      <c r="D14" s="17">
        <f>B14*SQRT(C14)</f>
        <v>0</v>
      </c>
      <c r="E14" s="17"/>
      <c r="F14" s="17"/>
      <c r="G14" s="17"/>
      <c r="H14" s="17"/>
      <c r="I14" s="17"/>
      <c r="J14" s="17"/>
      <c r="K14" s="17"/>
      <c r="L14" s="17"/>
      <c r="M14" s="17"/>
      <c r="N14" s="18"/>
      <c r="O14" s="6"/>
      <c r="P14" s="6"/>
      <c r="Q14" s="6"/>
    </row>
    <row r="15" spans="1:17" s="2" customFormat="1" ht="16" customHeight="1" x14ac:dyDescent="0.2">
      <c r="A15" s="16">
        <f>A14+1</f>
        <v>1</v>
      </c>
      <c r="B15" s="16">
        <f>B14+$B$4</f>
        <v>0</v>
      </c>
      <c r="C15" s="17">
        <f>N14</f>
        <v>0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8"/>
      <c r="O15" s="6"/>
      <c r="P15" s="6"/>
      <c r="Q15" s="6"/>
    </row>
    <row r="16" spans="1:17" s="2" customFormat="1" ht="16" customHeight="1" x14ac:dyDescent="0.2">
      <c r="A16" s="16">
        <f t="shared" ref="A16:A34" si="0">A15+1</f>
        <v>2</v>
      </c>
      <c r="B16" s="16">
        <f t="shared" ref="B16:B34" si="1">B15+$B$4</f>
        <v>0</v>
      </c>
      <c r="C16" s="17">
        <f t="shared" ref="C16:C34" si="2">N15</f>
        <v>0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8"/>
      <c r="O16" s="6"/>
      <c r="P16" s="6"/>
      <c r="Q16" s="6"/>
    </row>
    <row r="17" spans="1:14" ht="19" x14ac:dyDescent="0.2">
      <c r="A17" s="16">
        <f t="shared" si="0"/>
        <v>3</v>
      </c>
      <c r="B17" s="16">
        <f t="shared" si="1"/>
        <v>0</v>
      </c>
      <c r="C17" s="17">
        <f t="shared" si="2"/>
        <v>0</v>
      </c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8"/>
    </row>
    <row r="18" spans="1:14" ht="19" x14ac:dyDescent="0.2">
      <c r="A18" s="16">
        <f t="shared" si="0"/>
        <v>4</v>
      </c>
      <c r="B18" s="16">
        <f t="shared" si="1"/>
        <v>0</v>
      </c>
      <c r="C18" s="17">
        <f t="shared" si="2"/>
        <v>0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ht="19" x14ac:dyDescent="0.2">
      <c r="A19" s="16">
        <f t="shared" si="0"/>
        <v>5</v>
      </c>
      <c r="B19" s="16">
        <f t="shared" si="1"/>
        <v>0</v>
      </c>
      <c r="C19" s="17">
        <f t="shared" si="2"/>
        <v>0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8"/>
    </row>
    <row r="20" spans="1:14" ht="19" x14ac:dyDescent="0.2">
      <c r="A20" s="16">
        <f t="shared" si="0"/>
        <v>6</v>
      </c>
      <c r="B20" s="16">
        <f t="shared" si="1"/>
        <v>0</v>
      </c>
      <c r="C20" s="17">
        <f t="shared" si="2"/>
        <v>0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1:14" ht="19" x14ac:dyDescent="0.2">
      <c r="A21" s="16">
        <f t="shared" si="0"/>
        <v>7</v>
      </c>
      <c r="B21" s="16">
        <f t="shared" si="1"/>
        <v>0</v>
      </c>
      <c r="C21" s="17">
        <f t="shared" si="2"/>
        <v>0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ht="19" x14ac:dyDescent="0.2">
      <c r="A22" s="16">
        <f t="shared" si="0"/>
        <v>8</v>
      </c>
      <c r="B22" s="16">
        <f t="shared" si="1"/>
        <v>0</v>
      </c>
      <c r="C22" s="17">
        <f t="shared" si="2"/>
        <v>0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1:14" ht="19" x14ac:dyDescent="0.2">
      <c r="A23" s="16">
        <f t="shared" si="0"/>
        <v>9</v>
      </c>
      <c r="B23" s="16">
        <f t="shared" si="1"/>
        <v>0</v>
      </c>
      <c r="C23" s="17">
        <f t="shared" si="2"/>
        <v>0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8"/>
    </row>
    <row r="24" spans="1:14" ht="19" x14ac:dyDescent="0.2">
      <c r="A24" s="16">
        <f t="shared" si="0"/>
        <v>10</v>
      </c>
      <c r="B24" s="16">
        <f t="shared" si="1"/>
        <v>0</v>
      </c>
      <c r="C24" s="17">
        <f t="shared" si="2"/>
        <v>0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8"/>
    </row>
    <row r="25" spans="1:14" ht="19" x14ac:dyDescent="0.2">
      <c r="A25" s="16">
        <f t="shared" si="0"/>
        <v>11</v>
      </c>
      <c r="B25" s="16">
        <f t="shared" si="1"/>
        <v>0</v>
      </c>
      <c r="C25" s="17">
        <f t="shared" si="2"/>
        <v>0</v>
      </c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1:14" ht="19" x14ac:dyDescent="0.2">
      <c r="A26" s="16">
        <f t="shared" si="0"/>
        <v>12</v>
      </c>
      <c r="B26" s="16">
        <f t="shared" si="1"/>
        <v>0</v>
      </c>
      <c r="C26" s="17">
        <f t="shared" si="2"/>
        <v>0</v>
      </c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8"/>
    </row>
    <row r="27" spans="1:14" ht="19" x14ac:dyDescent="0.2">
      <c r="A27" s="16">
        <f t="shared" si="0"/>
        <v>13</v>
      </c>
      <c r="B27" s="16">
        <f t="shared" si="1"/>
        <v>0</v>
      </c>
      <c r="C27" s="17">
        <f t="shared" si="2"/>
        <v>0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8"/>
    </row>
    <row r="28" spans="1:14" ht="19" x14ac:dyDescent="0.2">
      <c r="A28" s="16">
        <f t="shared" si="0"/>
        <v>14</v>
      </c>
      <c r="B28" s="16">
        <f t="shared" si="1"/>
        <v>0</v>
      </c>
      <c r="C28" s="17">
        <f t="shared" si="2"/>
        <v>0</v>
      </c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8"/>
    </row>
    <row r="29" spans="1:14" ht="19" x14ac:dyDescent="0.2">
      <c r="A29" s="16">
        <f t="shared" si="0"/>
        <v>15</v>
      </c>
      <c r="B29" s="16">
        <f t="shared" si="1"/>
        <v>0</v>
      </c>
      <c r="C29" s="17">
        <f t="shared" si="2"/>
        <v>0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8"/>
    </row>
    <row r="30" spans="1:14" ht="19" x14ac:dyDescent="0.2">
      <c r="A30" s="16">
        <f t="shared" si="0"/>
        <v>16</v>
      </c>
      <c r="B30" s="16">
        <f t="shared" si="1"/>
        <v>0</v>
      </c>
      <c r="C30" s="17">
        <f t="shared" si="2"/>
        <v>0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8"/>
    </row>
    <row r="31" spans="1:14" ht="19" x14ac:dyDescent="0.2">
      <c r="A31" s="16">
        <f t="shared" si="0"/>
        <v>17</v>
      </c>
      <c r="B31" s="16">
        <f t="shared" si="1"/>
        <v>0</v>
      </c>
      <c r="C31" s="17">
        <f t="shared" si="2"/>
        <v>0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8"/>
    </row>
    <row r="32" spans="1:14" ht="19" x14ac:dyDescent="0.2">
      <c r="A32" s="16">
        <f t="shared" si="0"/>
        <v>18</v>
      </c>
      <c r="B32" s="16">
        <f t="shared" si="1"/>
        <v>0</v>
      </c>
      <c r="C32" s="17">
        <f t="shared" si="2"/>
        <v>0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8"/>
    </row>
    <row r="33" spans="1:14" ht="19" x14ac:dyDescent="0.2">
      <c r="A33" s="16">
        <f t="shared" si="0"/>
        <v>19</v>
      </c>
      <c r="B33" s="16">
        <f t="shared" si="1"/>
        <v>0</v>
      </c>
      <c r="C33" s="17">
        <f t="shared" si="2"/>
        <v>0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8"/>
    </row>
    <row r="34" spans="1:14" ht="19" x14ac:dyDescent="0.2">
      <c r="A34" s="16">
        <f t="shared" si="0"/>
        <v>20</v>
      </c>
      <c r="B34" s="16">
        <f t="shared" si="1"/>
        <v>0</v>
      </c>
      <c r="C34" s="17">
        <f t="shared" si="2"/>
        <v>0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8"/>
    </row>
  </sheetData>
  <mergeCells count="4">
    <mergeCell ref="A2:N2"/>
    <mergeCell ref="C7:E8"/>
    <mergeCell ref="A11:N11"/>
    <mergeCell ref="A7:B8"/>
  </mergeCells>
  <conditionalFormatting sqref="B14:B34">
    <cfRule type="cellIs" dxfId="0" priority="1" operator="equal">
      <formula>$B$5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Datos_entrada</vt:lpstr>
      <vt:lpstr>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tzoyectzin</dc:creator>
  <cp:lastModifiedBy>tzoyectzin</cp:lastModifiedBy>
  <dcterms:created xsi:type="dcterms:W3CDTF">2021-10-03T20:04:53Z</dcterms:created>
  <dcterms:modified xsi:type="dcterms:W3CDTF">2022-05-26T20:48:35Z</dcterms:modified>
</cp:coreProperties>
</file>