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695" windowWidth="14880" windowHeight="6330" tabRatio="523"/>
  </bookViews>
  <sheets>
    <sheet name="Local" sheetId="1" r:id="rId1"/>
    <sheet name="Hoja2" sheetId="2" state="hidden" r:id="rId2"/>
    <sheet name="Hoja3" sheetId="3" state="hidden" r:id="rId3"/>
    <sheet name="Datos" sheetId="4" state="hidden" r:id="rId4"/>
  </sheets>
  <definedNames>
    <definedName name="Callao">Datos!$J$3:$J$8</definedName>
    <definedName name="claveBcos">Hoja2!$B$3:$C$20</definedName>
    <definedName name="Lima">Datos!$L$3:$L$33</definedName>
  </definedNames>
  <calcPr calcId="145621"/>
</workbook>
</file>

<file path=xl/calcChain.xml><?xml version="1.0" encoding="utf-8"?>
<calcChain xmlns="http://schemas.openxmlformats.org/spreadsheetml/2006/main">
  <c r="BX44" i="1" l="1"/>
  <c r="BL34" i="1" s="1"/>
  <c r="BX45" i="1"/>
  <c r="BL35" i="1" s="1"/>
  <c r="Y42" i="1" l="1"/>
  <c r="BL42" i="1" s="1"/>
  <c r="AA42" i="1"/>
  <c r="Y41" i="1"/>
  <c r="BL41" i="1" s="1"/>
  <c r="AA41" i="1"/>
  <c r="BX22" i="1" l="1"/>
  <c r="BY34" i="1" l="1"/>
  <c r="BP19" i="1" l="1"/>
  <c r="T12" i="1" l="1"/>
  <c r="I14" i="3" l="1"/>
  <c r="H14" i="3"/>
  <c r="G14" i="3"/>
  <c r="F14" i="3"/>
  <c r="E14" i="3"/>
</calcChain>
</file>

<file path=xl/sharedStrings.xml><?xml version="1.0" encoding="utf-8"?>
<sst xmlns="http://schemas.openxmlformats.org/spreadsheetml/2006/main" count="212" uniqueCount="167">
  <si>
    <t>Fecha de Solicitud</t>
  </si>
  <si>
    <t>Nombre ó Razón Social de la Empresa</t>
  </si>
  <si>
    <t>Nombre Comercial</t>
  </si>
  <si>
    <t>RUC</t>
  </si>
  <si>
    <t>Tipo de Empresa</t>
  </si>
  <si>
    <t>Dirección</t>
  </si>
  <si>
    <t>Distrito</t>
  </si>
  <si>
    <t>Celular</t>
  </si>
  <si>
    <t>Nombre del Banco</t>
  </si>
  <si>
    <t>Cuenta Bancaria</t>
  </si>
  <si>
    <t>Condición de Pago</t>
  </si>
  <si>
    <t>Nombres y Apellidos</t>
  </si>
  <si>
    <t>Correo</t>
  </si>
  <si>
    <t>BANCO DE LA NACION</t>
  </si>
  <si>
    <t>BANCO DE CREDITO DEL PERU</t>
  </si>
  <si>
    <t>BANCO INTERNACIONAL DEL PERU - INTERBANK</t>
  </si>
  <si>
    <t>BANCO SCOTIABANK DEL PERU</t>
  </si>
  <si>
    <t>BANCO CONTINENTAL BBVA</t>
  </si>
  <si>
    <t>BANCO DE COMERCIO</t>
  </si>
  <si>
    <t>BANCO FINANCIERO DEL PERU</t>
  </si>
  <si>
    <t>CITIBANK N.A. SUCURSAL DEL PERU</t>
  </si>
  <si>
    <t>BANCO STANDARD CHARTERED</t>
  </si>
  <si>
    <t>BANCO INTERAMERICANO DE FINANZAS</t>
  </si>
  <si>
    <t>BANCO SUDAMERICANO S.A.</t>
  </si>
  <si>
    <t>BANCO DEL TRABAJO</t>
  </si>
  <si>
    <t>BANK BOSTON N.A. SUCURSAL DEL PERU</t>
  </si>
  <si>
    <t>CORPORACION FINANCIERA DE DESARROLLO - COFIDE</t>
  </si>
  <si>
    <t>MIBANCO</t>
  </si>
  <si>
    <t>BANQUE BNP PARIBAS - ANDES S.A.</t>
  </si>
  <si>
    <t>BANCO AGROPECUARIO - AGROBANCO</t>
  </si>
  <si>
    <t>Banco</t>
  </si>
  <si>
    <t>Clave bco</t>
  </si>
  <si>
    <t>n°</t>
  </si>
  <si>
    <t>PE</t>
  </si>
  <si>
    <t>PEN</t>
  </si>
  <si>
    <t>SOLES</t>
  </si>
  <si>
    <t>USD</t>
  </si>
  <si>
    <t>DOLARES</t>
  </si>
  <si>
    <t>CC</t>
  </si>
  <si>
    <t>Cta Corriente</t>
  </si>
  <si>
    <t>CA</t>
  </si>
  <si>
    <t>Cta Ahorros</t>
  </si>
  <si>
    <t>Clave Bco</t>
  </si>
  <si>
    <t>-</t>
  </si>
  <si>
    <t>N° Cta BBVA</t>
  </si>
  <si>
    <t>N° Código Interbancario</t>
  </si>
  <si>
    <t>N° cta para SAP</t>
  </si>
  <si>
    <t>BANCO DE CONTINENTAL - BBVA</t>
  </si>
  <si>
    <t>BANCO DE CREDITO DEL PERU - BCP</t>
  </si>
  <si>
    <t>0011</t>
  </si>
  <si>
    <t>011</t>
  </si>
  <si>
    <t>Moneda Pedido</t>
  </si>
  <si>
    <t>CtaCte</t>
  </si>
  <si>
    <t>S/.</t>
  </si>
  <si>
    <t>Edición 01</t>
  </si>
  <si>
    <t>Oficina</t>
  </si>
  <si>
    <t>n° Cuenta</t>
  </si>
  <si>
    <t>Entidad</t>
  </si>
  <si>
    <t>País</t>
  </si>
  <si>
    <t>Tipo de moneda</t>
  </si>
  <si>
    <t>Soles</t>
  </si>
  <si>
    <t>Dólares</t>
  </si>
  <si>
    <t>Sin crédito</t>
  </si>
  <si>
    <t>A 15 días</t>
  </si>
  <si>
    <t>A 30 días</t>
  </si>
  <si>
    <t>Agentes</t>
  </si>
  <si>
    <t>Si</t>
  </si>
  <si>
    <t>No</t>
  </si>
  <si>
    <t>Agente de  Retención</t>
  </si>
  <si>
    <t>Agente de Detracción</t>
  </si>
  <si>
    <t>Agente de Percepción</t>
  </si>
  <si>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</si>
  <si>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</si>
  <si>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</si>
  <si>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</si>
  <si>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</si>
  <si>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</si>
  <si>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</si>
  <si>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</si>
  <si>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</si>
  <si>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</si>
  <si>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</si>
  <si>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</si>
  <si>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</si>
  <si>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</si>
  <si>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</si>
  <si>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</si>
  <si>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</si>
  <si>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</si>
  <si>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</si>
  <si>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</si>
  <si>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</si>
  <si>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</si>
  <si>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</si>
  <si>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</si>
  <si>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</si>
  <si>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</si>
  <si>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Distritos Callao</t>
  </si>
  <si>
    <t>Distritos Lima</t>
  </si>
  <si>
    <t>Cercado Callao</t>
  </si>
  <si>
    <t>Bellavista</t>
  </si>
  <si>
    <t>Carmen de la Legua</t>
  </si>
  <si>
    <t>La Perla</t>
  </si>
  <si>
    <t>La Punta</t>
  </si>
  <si>
    <t>Ventanilla</t>
  </si>
  <si>
    <t>Ate</t>
  </si>
  <si>
    <t>Breña</t>
  </si>
  <si>
    <t>Comas</t>
  </si>
  <si>
    <t>Chorrillos</t>
  </si>
  <si>
    <t>El Agustino</t>
  </si>
  <si>
    <t>Jesús María</t>
  </si>
  <si>
    <t>La Molina</t>
  </si>
  <si>
    <t>La Victoria</t>
  </si>
  <si>
    <t>Lince</t>
  </si>
  <si>
    <t>Magdalena del Mar</t>
  </si>
  <si>
    <t>Miraflores</t>
  </si>
  <si>
    <t>Pueblo Libre</t>
  </si>
  <si>
    <t>Puente Piedra</t>
  </si>
  <si>
    <t>Rimac</t>
  </si>
  <si>
    <t>San Isidro</t>
  </si>
  <si>
    <t>Independencia</t>
  </si>
  <si>
    <t>San Juan de Miraflores</t>
  </si>
  <si>
    <t>San Luis</t>
  </si>
  <si>
    <t>San Martin de Porres</t>
  </si>
  <si>
    <t>San Miguel</t>
  </si>
  <si>
    <t>Santiago de Surco</t>
  </si>
  <si>
    <t>Surquillo</t>
  </si>
  <si>
    <t>Villa María del Triunfo</t>
  </si>
  <si>
    <t>San Juan de Lurigancho</t>
  </si>
  <si>
    <t>Santa Rosa</t>
  </si>
  <si>
    <t>Los Olivos</t>
  </si>
  <si>
    <t>San Borja</t>
  </si>
  <si>
    <t>Villa El Savador</t>
  </si>
  <si>
    <t>Santa Anita</t>
  </si>
  <si>
    <t>Barranco</t>
  </si>
  <si>
    <t>Cercado de Lima</t>
  </si>
  <si>
    <t>REGISTRO INFORMACIÓN DEL PROVEEDOR LOCAL</t>
  </si>
  <si>
    <t>Solicitante</t>
  </si>
  <si>
    <t>Es obligatorio completar todos los espacios sombreados con color rojo.</t>
  </si>
  <si>
    <t>D a t o s    G e n e r a l e s</t>
  </si>
  <si>
    <t>Teléfono fijo</t>
  </si>
  <si>
    <t>Seleccionar actividad a llevar a cabo</t>
  </si>
  <si>
    <t>Actividad:</t>
  </si>
  <si>
    <t>Actividad</t>
  </si>
  <si>
    <t>Creación de un nuevo proveedor</t>
  </si>
  <si>
    <t>Modificación de datos de proveedor actual</t>
  </si>
  <si>
    <t>Completar los datos a modificar ya sea en datos generales, datos bancarios o datos vendedor.</t>
  </si>
  <si>
    <t>D a t o s   B a n c a r i o s  ( Solo se aceptan cuentas bancarias en el BCP y en el BBVA)</t>
  </si>
  <si>
    <t>Digitar número de cuenta sin guiones ni espacios</t>
  </si>
  <si>
    <t>A 45 días</t>
  </si>
  <si>
    <t>A 60 días</t>
  </si>
  <si>
    <t>A 75 días</t>
  </si>
  <si>
    <t>A 90 días</t>
  </si>
  <si>
    <t>A 120 días</t>
  </si>
  <si>
    <t>A 150 días</t>
  </si>
  <si>
    <t>Cheque de Gerencia</t>
  </si>
  <si>
    <t>Al elegir CHEQUE DE GERENCIA, se debe enviar correo a Mirja Kaneko para su autorización.</t>
  </si>
  <si>
    <t>Código SAP</t>
  </si>
  <si>
    <t>D a t o s   V e n d e d o r e s</t>
  </si>
  <si>
    <t>CCI</t>
  </si>
  <si>
    <t xml:space="preserve">Escoger un banco: </t>
  </si>
  <si>
    <t>BCP - Banco de Crédito del Perú</t>
  </si>
  <si>
    <t>BBVA - Banco Continental</t>
  </si>
  <si>
    <t>Ahorro</t>
  </si>
  <si>
    <t>DMA-F-002</t>
  </si>
  <si>
    <t>DATA MAESTRA</t>
  </si>
  <si>
    <t>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</si>
</sst>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24"/>
      <color theme="1"/>
      <name val="Tahoma"/>
      <family val="2"/>
    </font>
    <font>
      <sz val="24"/>
      <color rgb="FF00B0F0"/>
      <name val="Tahoma"/>
      <family val="2"/>
    </font>
    <font>
      <sz val="20"/>
      <color theme="0"/>
      <name val="Tahoma"/>
      <family val="2"/>
    </font>
    <font>
      <sz val="8"/>
      <color theme="1"/>
      <name val="Tahoma"/>
      <family val="2"/>
    </font>
    <font>
      <b/>
      <sz val="16"/>
      <color theme="1"/>
      <name val="Tahoma"/>
      <family val="2"/>
    </font>
    <font>
      <sz val="11"/>
      <color theme="0"/>
      <name val="Tahoma"/>
      <family val="2"/>
    </font>
    <font>
      <b/>
      <sz val="18"/>
      <color theme="1"/>
      <name val="Tahoma"/>
      <family val="2"/>
    </font>
    <font>
      <sz val="18"/>
      <color theme="1"/>
      <name val="Tahoma"/>
      <family val="2"/>
    </font>
    <font>
      <sz val="11"/>
      <color theme="2"/>
      <name val="Tahoma"/>
      <family val="2"/>
    </font>
    <font>
      <sz val="14"/>
      <name val="Tahoma"/>
      <family val="2"/>
    </font>
    <font>
      <sz val="9"/>
      <color theme="1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  <font>
      <sz val="11"/>
      <color theme="4" tint="0.79998168889431442"/>
      <name val="Tahoma"/>
      <family val="2"/>
    </font>
    <font>
      <b/>
      <sz val="11"/>
      <color rgb="FFFF0000"/>
      <name val="Tahoma"/>
      <family val="2"/>
    </font>
    <font>
      <sz val="9"/>
      <color theme="0" tint="-0.34998626667073579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1"/>
      <color theme="8" tint="0.79998168889431442"/>
      <name val="Tahoma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rgb="FF0070C0"/>
      <name val="Tahoma"/>
      <family val="2"/>
    </font>
    <font>
      <b/>
      <sz val="14"/>
      <color rgb="FF0070C0"/>
      <name val="Tahoma"/>
      <family val="2"/>
    </font>
    <font>
      <b/>
      <sz val="16"/>
      <color theme="0"/>
      <name val="Tahoma"/>
      <family val="2"/>
    </font>
    <font>
      <b/>
      <u/>
      <sz val="15"/>
      <color theme="4" tint="-0.249977111117893"/>
      <name val="Tahoma"/>
      <family val="2"/>
    </font>
    <font>
      <b/>
      <sz val="15"/>
      <color theme="4" tint="-0.249977111117893"/>
      <name val="Tahoma"/>
      <family val="2"/>
    </font>
    <font>
      <sz val="15"/>
      <color theme="4" tint="-0.249977111117893"/>
      <name val="Tahoma"/>
      <family val="2"/>
    </font>
    <font>
      <b/>
      <sz val="12"/>
      <color theme="0"/>
      <name val="Tahoma"/>
      <family val="2"/>
    </font>
    <font>
      <b/>
      <sz val="14"/>
      <color theme="4" tint="-0.249977111117893"/>
      <name val="Tahoma"/>
      <family val="2"/>
    </font>
    <font>
      <b/>
      <sz val="20"/>
      <color theme="1"/>
      <name val="Tahoma"/>
      <family val="2"/>
    </font>
    <font>
      <b/>
      <sz val="14"/>
      <color theme="0"/>
      <name val="Tahoma"/>
      <family val="2"/>
    </font>
    <font>
      <b/>
      <sz val="14"/>
      <color rgb="FFD20000"/>
      <name val="Tahoma"/>
      <family val="2"/>
    </font>
    <font>
      <sz val="12"/>
      <color theme="8" tint="0.79998168889431442"/>
      <name val="Tahoma"/>
      <family val="2"/>
    </font>
    <font>
      <sz val="16"/>
      <color theme="1"/>
      <name val="Tahoma"/>
      <family val="2"/>
    </font>
    <font>
      <sz val="11"/>
      <color rgb="FF002060"/>
      <name val="Tahoma"/>
      <family val="2"/>
    </font>
    <font>
      <sz val="11"/>
      <color theme="10"/>
      <name val="Tahoma"/>
      <family val="2"/>
    </font>
    <font>
      <sz val="10"/>
      <color rgb="FF7030A0"/>
      <name val="Tahoma"/>
      <family val="2"/>
    </font>
    <font>
      <b/>
      <sz val="10"/>
      <color rgb="FF7030A0"/>
      <name val="Tahoma"/>
      <family val="2"/>
    </font>
    <font>
      <b/>
      <sz val="11"/>
      <color theme="8" tint="0.79998168889431442"/>
      <name val="Tahoma"/>
      <family val="2"/>
    </font>
    <font>
      <b/>
      <sz val="12"/>
      <color theme="8" tint="0.79998168889431442"/>
      <name val="Tahoma"/>
      <family val="2"/>
    </font>
    <font>
      <b/>
      <sz val="16"/>
      <color theme="8" tint="0.79998168889431442"/>
      <name val="Tahoma"/>
      <family val="2"/>
    </font>
    <font>
      <b/>
      <sz val="10"/>
      <color theme="8" tint="0.79998168889431442"/>
      <name val="Tahoma"/>
      <family val="2"/>
    </font>
    <font>
      <b/>
      <sz val="16"/>
      <color rgb="FFC00000"/>
      <name val="Tahoma"/>
      <family val="2"/>
    </font>
    <font>
      <b/>
      <sz val="14"/>
      <color rgb="FFFF0000"/>
      <name val="Tahoma"/>
      <family val="2"/>
    </font>
    <font>
      <b/>
      <sz val="9"/>
      <color theme="8" tint="0.79998168889431442"/>
      <name val="Tahoma"/>
      <family val="2"/>
    </font>
    <font>
      <b/>
      <sz val="13"/>
      <color rgb="FFC00000"/>
      <name val="Tahoma"/>
      <family val="2"/>
    </font>
    <font>
      <b/>
      <sz val="13"/>
      <color theme="8" tint="0.79998168889431442"/>
      <name val="Tahoma"/>
      <family val="2"/>
    </font>
    <font>
      <b/>
      <sz val="14"/>
      <color theme="8" tint="0.79998168889431442"/>
      <name val="Tahoma"/>
      <family val="2"/>
    </font>
    <font>
      <b/>
      <sz val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hair">
        <color theme="3" tint="-0.24994659260841701"/>
      </left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3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3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3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0" fillId="6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5" borderId="4" xfId="0" applyFont="1" applyFill="1" applyBorder="1"/>
    <xf numFmtId="0" fontId="7" fillId="0" borderId="0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/>
    </xf>
    <xf numFmtId="0" fontId="5" fillId="0" borderId="28" xfId="0" applyFont="1" applyBorder="1" applyAlignment="1" applyProtection="1">
      <alignment vertical="center"/>
    </xf>
    <xf numFmtId="0" fontId="5" fillId="0" borderId="33" xfId="0" applyFont="1" applyBorder="1" applyAlignment="1" applyProtection="1">
      <alignment vertical="center"/>
    </xf>
    <xf numFmtId="0" fontId="5" fillId="9" borderId="0" xfId="0" applyFont="1" applyFill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34" xfId="0" applyFont="1" applyBorder="1" applyAlignment="1" applyProtection="1">
      <alignment vertical="center"/>
    </xf>
    <xf numFmtId="0" fontId="5" fillId="0" borderId="35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5" fillId="0" borderId="12" xfId="0" applyFont="1" applyBorder="1" applyAlignment="1" applyProtection="1">
      <alignment vertical="center"/>
    </xf>
    <xf numFmtId="0" fontId="5" fillId="8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11" fillId="0" borderId="35" xfId="0" applyFont="1" applyBorder="1" applyAlignment="1" applyProtection="1">
      <alignment vertical="center"/>
    </xf>
    <xf numFmtId="0" fontId="16" fillId="0" borderId="34" xfId="0" applyFont="1" applyBorder="1" applyAlignment="1" applyProtection="1">
      <alignment vertical="center"/>
    </xf>
    <xf numFmtId="0" fontId="16" fillId="0" borderId="35" xfId="0" applyFont="1" applyBorder="1" applyAlignment="1" applyProtection="1">
      <alignment vertical="center"/>
    </xf>
    <xf numFmtId="0" fontId="16" fillId="9" borderId="0" xfId="0" applyFont="1" applyFill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7" fillId="2" borderId="0" xfId="0" applyFont="1" applyFill="1" applyBorder="1" applyAlignment="1" applyProtection="1">
      <alignment vertical="center"/>
    </xf>
    <xf numFmtId="0" fontId="20" fillId="2" borderId="0" xfId="0" applyFont="1" applyFill="1" applyBorder="1" applyAlignment="1" applyProtection="1">
      <alignment vertical="center"/>
    </xf>
    <xf numFmtId="0" fontId="20" fillId="2" borderId="14" xfId="0" applyFont="1" applyFill="1" applyBorder="1" applyAlignment="1" applyProtection="1">
      <alignment vertical="center"/>
    </xf>
    <xf numFmtId="0" fontId="21" fillId="9" borderId="0" xfId="0" applyFont="1" applyFill="1" applyAlignment="1" applyProtection="1">
      <alignment vertical="center"/>
    </xf>
    <xf numFmtId="0" fontId="22" fillId="2" borderId="0" xfId="0" applyFont="1" applyFill="1" applyBorder="1" applyAlignment="1" applyProtection="1">
      <alignment vertical="center"/>
    </xf>
    <xf numFmtId="0" fontId="19" fillId="2" borderId="0" xfId="0" applyFont="1" applyFill="1" applyBorder="1" applyAlignment="1" applyProtection="1">
      <alignment vertical="center"/>
    </xf>
    <xf numFmtId="0" fontId="24" fillId="0" borderId="35" xfId="0" applyFont="1" applyFill="1" applyBorder="1" applyAlignment="1" applyProtection="1">
      <alignment vertical="center"/>
    </xf>
    <xf numFmtId="0" fontId="5" fillId="0" borderId="37" xfId="0" applyFont="1" applyBorder="1" applyAlignment="1" applyProtection="1">
      <alignment vertical="center"/>
    </xf>
    <xf numFmtId="0" fontId="37" fillId="2" borderId="0" xfId="0" applyFont="1" applyFill="1" applyBorder="1" applyAlignment="1" applyProtection="1">
      <alignment vertical="center"/>
    </xf>
    <xf numFmtId="0" fontId="5" fillId="0" borderId="35" xfId="0" applyFont="1" applyFill="1" applyBorder="1" applyAlignment="1" applyProtection="1">
      <alignment vertical="center"/>
    </xf>
    <xf numFmtId="0" fontId="5" fillId="0" borderId="38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 vertical="center"/>
    </xf>
    <xf numFmtId="164" fontId="1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  <protection locked="0"/>
    </xf>
    <xf numFmtId="1" fontId="24" fillId="2" borderId="0" xfId="0" applyNumberFormat="1" applyFont="1" applyFill="1" applyBorder="1" applyAlignment="1" applyProtection="1">
      <alignment horizontal="center" vertical="center"/>
      <protection locked="0"/>
    </xf>
    <xf numFmtId="1" fontId="24" fillId="2" borderId="0" xfId="0" applyNumberFormat="1" applyFont="1" applyFill="1" applyBorder="1" applyAlignment="1" applyProtection="1">
      <alignment vertical="center"/>
      <protection locked="0"/>
    </xf>
    <xf numFmtId="0" fontId="5" fillId="0" borderId="29" xfId="0" applyFont="1" applyBorder="1" applyAlignment="1" applyProtection="1">
      <alignment vertical="center"/>
    </xf>
    <xf numFmtId="0" fontId="5" fillId="0" borderId="30" xfId="0" applyFont="1" applyBorder="1" applyAlignment="1" applyProtection="1">
      <alignment vertical="center"/>
    </xf>
    <xf numFmtId="0" fontId="5" fillId="0" borderId="31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14" fontId="10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40" fillId="2" borderId="0" xfId="0" applyFont="1" applyFill="1" applyBorder="1" applyAlignment="1" applyProtection="1">
      <alignment vertical="center"/>
    </xf>
    <xf numFmtId="0" fontId="5" fillId="2" borderId="0" xfId="0" quotePrefix="1" applyFont="1" applyFill="1" applyBorder="1" applyAlignment="1" applyProtection="1">
      <alignment vertical="center"/>
    </xf>
    <xf numFmtId="0" fontId="4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0" fontId="39" fillId="2" borderId="0" xfId="0" applyFont="1" applyFill="1" applyBorder="1" applyAlignment="1" applyProtection="1">
      <alignment horizontal="center" vertical="center"/>
    </xf>
    <xf numFmtId="0" fontId="42" fillId="2" borderId="0" xfId="0" applyFont="1" applyFill="1" applyBorder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49" fontId="23" fillId="2" borderId="23" xfId="0" applyNumberFormat="1" applyFont="1" applyFill="1" applyBorder="1" applyAlignment="1" applyProtection="1">
      <alignment horizontal="left" vertical="center"/>
    </xf>
    <xf numFmtId="49" fontId="23" fillId="2" borderId="0" xfId="0" applyNumberFormat="1" applyFont="1" applyFill="1" applyBorder="1" applyAlignment="1" applyProtection="1">
      <alignment horizontal="left" vertical="center"/>
    </xf>
    <xf numFmtId="0" fontId="44" fillId="2" borderId="0" xfId="0" applyFont="1" applyFill="1" applyBorder="1" applyAlignment="1" applyProtection="1">
      <alignment vertical="center"/>
    </xf>
    <xf numFmtId="0" fontId="24" fillId="2" borderId="0" xfId="0" applyFont="1" applyFill="1" applyBorder="1" applyAlignment="1" applyProtection="1">
      <alignment vertical="center"/>
    </xf>
    <xf numFmtId="0" fontId="45" fillId="2" borderId="0" xfId="0" applyFont="1" applyFill="1" applyBorder="1" applyAlignment="1" applyProtection="1">
      <alignment vertical="center"/>
    </xf>
    <xf numFmtId="0" fontId="24" fillId="2" borderId="0" xfId="0" applyFont="1" applyFill="1" applyBorder="1" applyAlignment="1" applyProtection="1">
      <alignment horizontal="center" vertical="center"/>
    </xf>
    <xf numFmtId="0" fontId="24" fillId="2" borderId="0" xfId="0" quotePrefix="1" applyNumberFormat="1" applyFont="1" applyFill="1" applyBorder="1" applyAlignment="1" applyProtection="1">
      <alignment vertical="center"/>
    </xf>
    <xf numFmtId="0" fontId="5" fillId="0" borderId="35" xfId="0" quotePrefix="1" applyNumberFormat="1" applyFont="1" applyFill="1" applyBorder="1" applyAlignment="1" applyProtection="1">
      <alignment vertical="center"/>
    </xf>
    <xf numFmtId="0" fontId="5" fillId="9" borderId="0" xfId="0" quotePrefix="1" applyNumberFormat="1" applyFont="1" applyFill="1" applyBorder="1" applyAlignment="1" applyProtection="1">
      <alignment vertical="center"/>
    </xf>
    <xf numFmtId="0" fontId="5" fillId="0" borderId="0" xfId="0" quotePrefix="1" applyNumberFormat="1" applyFont="1" applyFill="1" applyBorder="1" applyAlignment="1" applyProtection="1">
      <alignment vertical="center"/>
    </xf>
    <xf numFmtId="0" fontId="47" fillId="2" borderId="0" xfId="0" applyFont="1" applyFill="1" applyBorder="1" applyAlignment="1" applyProtection="1">
      <alignment vertical="center"/>
    </xf>
    <xf numFmtId="0" fontId="38" fillId="2" borderId="0" xfId="0" applyFont="1" applyFill="1" applyBorder="1" applyAlignment="1" applyProtection="1">
      <alignment vertical="center"/>
    </xf>
    <xf numFmtId="0" fontId="46" fillId="2" borderId="0" xfId="0" quotePrefix="1" applyFont="1" applyFill="1" applyBorder="1" applyAlignment="1" applyProtection="1">
      <alignment horizontal="center" vertical="center"/>
    </xf>
    <xf numFmtId="0" fontId="25" fillId="2" borderId="0" xfId="0" applyFont="1" applyFill="1" applyBorder="1" applyAlignment="1" applyProtection="1">
      <alignment horizontal="left" vertical="center"/>
    </xf>
    <xf numFmtId="0" fontId="5" fillId="0" borderId="34" xfId="0" applyFont="1" applyFill="1" applyBorder="1" applyAlignment="1" applyProtection="1">
      <alignment vertical="center"/>
    </xf>
    <xf numFmtId="0" fontId="5" fillId="0" borderId="36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23" xfId="0" applyFont="1" applyFill="1" applyBorder="1" applyAlignment="1" applyProtection="1">
      <alignment vertical="center"/>
    </xf>
    <xf numFmtId="0" fontId="5" fillId="2" borderId="24" xfId="0" applyFont="1" applyFill="1" applyBorder="1" applyAlignment="1" applyProtection="1">
      <alignment vertical="center"/>
    </xf>
    <xf numFmtId="0" fontId="54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39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25" fillId="2" borderId="0" xfId="0" applyFont="1" applyFill="1" applyBorder="1" applyAlignment="1" applyProtection="1">
      <alignment horizontal="left" vertical="center"/>
    </xf>
    <xf numFmtId="0" fontId="25" fillId="2" borderId="25" xfId="0" applyFont="1" applyFill="1" applyBorder="1" applyAlignment="1" applyProtection="1">
      <alignment horizontal="left" vertical="center"/>
    </xf>
    <xf numFmtId="0" fontId="26" fillId="0" borderId="4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4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1" fontId="24" fillId="2" borderId="0" xfId="0" quotePrefix="1" applyNumberFormat="1" applyFont="1" applyFill="1" applyBorder="1" applyAlignment="1" applyProtection="1">
      <alignment horizontal="center" vertical="center"/>
    </xf>
    <xf numFmtId="1" fontId="24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</xf>
    <xf numFmtId="164" fontId="44" fillId="2" borderId="0" xfId="0" applyNumberFormat="1" applyFont="1" applyFill="1" applyBorder="1" applyAlignment="1" applyProtection="1">
      <alignment horizontal="center" vertical="center"/>
    </xf>
    <xf numFmtId="0" fontId="43" fillId="2" borderId="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 vertical="center"/>
    </xf>
    <xf numFmtId="0" fontId="46" fillId="2" borderId="0" xfId="0" applyFont="1" applyFill="1" applyBorder="1" applyAlignment="1" applyProtection="1">
      <alignment horizontal="center" vertical="center"/>
    </xf>
    <xf numFmtId="0" fontId="45" fillId="2" borderId="0" xfId="0" applyFont="1" applyFill="1" applyBorder="1" applyAlignment="1" applyProtection="1">
      <alignment horizontal="center" vertical="center"/>
    </xf>
    <xf numFmtId="0" fontId="44" fillId="2" borderId="0" xfId="0" applyFont="1" applyFill="1" applyBorder="1" applyAlignment="1" applyProtection="1">
      <alignment horizontal="center" vertical="center"/>
    </xf>
    <xf numFmtId="14" fontId="5" fillId="9" borderId="0" xfId="0" applyNumberFormat="1" applyFont="1" applyFill="1" applyAlignment="1" applyProtection="1">
      <alignment horizontal="center" vertical="center"/>
    </xf>
    <xf numFmtId="0" fontId="44" fillId="2" borderId="0" xfId="0" applyFont="1" applyFill="1" applyBorder="1" applyAlignment="1" applyProtection="1">
      <alignment horizontal="left" vertical="center"/>
    </xf>
    <xf numFmtId="0" fontId="36" fillId="11" borderId="0" xfId="0" applyFont="1" applyFill="1" applyBorder="1" applyAlignment="1" applyProtection="1">
      <alignment horizontal="left" vertical="center"/>
    </xf>
    <xf numFmtId="49" fontId="23" fillId="0" borderId="4" xfId="0" applyNumberFormat="1" applyFont="1" applyFill="1" applyBorder="1" applyAlignment="1" applyProtection="1">
      <alignment horizontal="left" vertical="center"/>
      <protection locked="0"/>
    </xf>
    <xf numFmtId="0" fontId="46" fillId="2" borderId="0" xfId="0" applyFont="1" applyFill="1" applyBorder="1" applyAlignment="1" applyProtection="1">
      <alignment horizontal="center" vertical="center"/>
      <protection locked="0"/>
    </xf>
    <xf numFmtId="0" fontId="24" fillId="2" borderId="0" xfId="0" quotePrefix="1" applyNumberFormat="1" applyFont="1" applyFill="1" applyBorder="1" applyAlignment="1" applyProtection="1">
      <alignment horizontal="center" vertical="center"/>
    </xf>
    <xf numFmtId="0" fontId="26" fillId="3" borderId="16" xfId="0" applyFont="1" applyFill="1" applyBorder="1" applyAlignment="1" applyProtection="1">
      <alignment horizontal="left" vertical="center"/>
      <protection locked="0"/>
    </xf>
    <xf numFmtId="0" fontId="26" fillId="3" borderId="4" xfId="0" applyFont="1" applyFill="1" applyBorder="1" applyAlignment="1" applyProtection="1">
      <alignment horizontal="left" vertical="center"/>
      <protection locked="0"/>
    </xf>
    <xf numFmtId="1" fontId="45" fillId="2" borderId="0" xfId="0" quotePrefix="1" applyNumberFormat="1" applyFont="1" applyFill="1" applyBorder="1" applyAlignment="1" applyProtection="1">
      <alignment horizontal="center" vertical="center"/>
      <protection locked="0"/>
    </xf>
    <xf numFmtId="0" fontId="45" fillId="2" borderId="0" xfId="0" applyFont="1" applyFill="1" applyBorder="1" applyAlignment="1" applyProtection="1">
      <alignment horizontal="left" vertical="center"/>
    </xf>
    <xf numFmtId="0" fontId="48" fillId="2" borderId="0" xfId="0" applyFont="1" applyFill="1" applyBorder="1" applyAlignment="1" applyProtection="1">
      <alignment horizontal="center" vertical="center"/>
    </xf>
    <xf numFmtId="0" fontId="51" fillId="0" borderId="4" xfId="0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center"/>
    </xf>
    <xf numFmtId="164" fontId="17" fillId="2" borderId="0" xfId="0" applyNumberFormat="1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5" fillId="3" borderId="20" xfId="0" applyFont="1" applyFill="1" applyBorder="1" applyAlignment="1" applyProtection="1">
      <alignment horizontal="center" vertical="center"/>
      <protection locked="0"/>
    </xf>
    <xf numFmtId="0" fontId="36" fillId="10" borderId="0" xfId="0" applyFont="1" applyFill="1" applyBorder="1" applyAlignment="1" applyProtection="1">
      <alignment horizontal="left" vertical="center"/>
    </xf>
    <xf numFmtId="0" fontId="52" fillId="2" borderId="0" xfId="0" applyFont="1" applyFill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23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41" fillId="2" borderId="0" xfId="3" applyFont="1" applyFill="1" applyBorder="1" applyAlignment="1" applyProtection="1">
      <alignment horizontal="center" vertical="center"/>
    </xf>
    <xf numFmtId="0" fontId="5" fillId="2" borderId="25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14" fontId="27" fillId="0" borderId="18" xfId="0" applyNumberFormat="1" applyFont="1" applyBorder="1" applyAlignment="1" applyProtection="1">
      <alignment horizontal="center" vertical="center"/>
      <protection locked="0"/>
    </xf>
    <xf numFmtId="0" fontId="27" fillId="0" borderId="19" xfId="0" applyFont="1" applyBorder="1" applyAlignment="1" applyProtection="1">
      <alignment horizontal="center" vertical="center"/>
      <protection locked="0"/>
    </xf>
    <xf numFmtId="0" fontId="27" fillId="0" borderId="20" xfId="0" applyFont="1" applyBorder="1" applyAlignment="1" applyProtection="1">
      <alignment horizontal="center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0" fontId="28" fillId="0" borderId="25" xfId="0" applyFont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17" fillId="2" borderId="13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 vertical="center"/>
    </xf>
    <xf numFmtId="0" fontId="17" fillId="2" borderId="15" xfId="0" applyFont="1" applyFill="1" applyBorder="1" applyAlignment="1" applyProtection="1">
      <alignment horizontal="center" vertical="center"/>
    </xf>
    <xf numFmtId="0" fontId="29" fillId="0" borderId="0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/>
      <protection locked="0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35" xfId="0" applyFont="1" applyBorder="1" applyAlignment="1" applyProtection="1">
      <alignment horizontal="center" vertical="center"/>
    </xf>
    <xf numFmtId="1" fontId="15" fillId="12" borderId="23" xfId="0" applyNumberFormat="1" applyFont="1" applyFill="1" applyBorder="1" applyAlignment="1" applyProtection="1">
      <alignment horizontal="center" vertical="center" wrapText="1"/>
      <protection locked="0"/>
    </xf>
    <xf numFmtId="1" fontId="15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left" vertical="center"/>
    </xf>
    <xf numFmtId="0" fontId="30" fillId="0" borderId="0" xfId="0" applyFont="1" applyBorder="1" applyAlignment="1" applyProtection="1">
      <alignment horizontal="left" vertical="center"/>
    </xf>
    <xf numFmtId="0" fontId="34" fillId="0" borderId="18" xfId="0" applyFont="1" applyBorder="1" applyAlignment="1" applyProtection="1">
      <alignment horizontal="center" vertical="center"/>
      <protection locked="0"/>
    </xf>
    <xf numFmtId="0" fontId="34" fillId="0" borderId="19" xfId="0" applyFont="1" applyBorder="1" applyAlignment="1" applyProtection="1">
      <alignment horizontal="center" vertical="center"/>
      <protection locked="0"/>
    </xf>
    <xf numFmtId="0" fontId="34" fillId="0" borderId="20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49" fontId="13" fillId="3" borderId="26" xfId="0" applyNumberFormat="1" applyFont="1" applyFill="1" applyBorder="1" applyAlignment="1" applyProtection="1">
      <alignment horizontal="left" vertical="center"/>
      <protection locked="0"/>
    </xf>
    <xf numFmtId="49" fontId="13" fillId="3" borderId="23" xfId="0" applyNumberFormat="1" applyFont="1" applyFill="1" applyBorder="1" applyAlignment="1" applyProtection="1">
      <alignment horizontal="left" vertical="center"/>
      <protection locked="0"/>
    </xf>
    <xf numFmtId="49" fontId="13" fillId="3" borderId="24" xfId="0" applyNumberFormat="1" applyFont="1" applyFill="1" applyBorder="1" applyAlignment="1" applyProtection="1">
      <alignment horizontal="left" vertical="center"/>
      <protection locked="0"/>
    </xf>
    <xf numFmtId="0" fontId="49" fillId="2" borderId="0" xfId="0" applyFont="1" applyFill="1" applyBorder="1" applyAlignment="1" applyProtection="1">
      <alignment horizontal="center" vertical="center"/>
    </xf>
    <xf numFmtId="0" fontId="53" fillId="2" borderId="0" xfId="0" applyFont="1" applyFill="1" applyBorder="1" applyAlignment="1" applyProtection="1">
      <alignment horizontal="center" vertical="center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</dxf>
    <dxf>
      <font>
        <b/>
        <i val="0"/>
        <color auto="1"/>
      </font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</dxf>
    <dxf>
      <font>
        <b/>
        <i val="0"/>
        <color auto="1"/>
      </font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b/>
        <i val="0"/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B050"/>
      </font>
    </dxf>
    <dxf>
      <font>
        <color rgb="FF00B050"/>
      </font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2525"/>
        </patternFill>
      </fill>
    </dxf>
    <dxf>
      <fill>
        <patternFill>
          <bgColor theme="0"/>
        </patternFill>
      </fill>
    </dxf>
    <dxf>
      <fill>
        <patternFill>
          <bgColor rgb="FFFF2121"/>
        </patternFill>
      </fill>
    </dxf>
    <dxf>
      <font>
        <color theme="0"/>
      </font>
    </dxf>
    <dxf>
      <font>
        <b/>
        <i val="0"/>
        <color rgb="FFC00000"/>
      </font>
    </dxf>
    <dxf>
      <font>
        <color theme="0"/>
      </font>
    </dxf>
    <dxf>
      <font>
        <color theme="0"/>
      </font>
    </dxf>
    <dxf>
      <font>
        <b/>
        <i val="0"/>
        <color rgb="FFC00000"/>
      </font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34FB25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  <dxf>
      <fill>
        <patternFill>
          <bgColor rgb="FF99FF33"/>
        </patternFill>
      </fill>
    </dxf>
    <dxf>
      <fill>
        <patternFill>
          <bgColor rgb="FF99FF33"/>
        </patternFill>
      </fill>
    </dxf>
    <dxf>
      <fill>
        <patternFill>
          <bgColor rgb="FF99FF33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2121"/>
      <color rgb="FFD20000"/>
      <color rgb="FFFF2525"/>
      <color rgb="FFFFFF00"/>
      <color rgb="FF66FF33"/>
      <color rgb="FF00FF00"/>
      <color rgb="FF34FB25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68657</xdr:colOff>
      <xdr:row>0</xdr:row>
      <xdr:rowOff>71438</xdr:rowOff>
    </xdr:from>
    <xdr:to>
      <xdr:col>12</xdr:col>
      <xdr:colOff>91848</xdr:colOff>
      <xdr:row>4</xdr:row>
      <xdr:rowOff>167311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CFFFF"/>
            </a:clrFrom>
            <a:clrTo>
              <a:srgbClr val="FC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126" y="71438"/>
          <a:ext cx="2336405" cy="988842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173181</xdr:colOff>
      <xdr:row>58</xdr:row>
      <xdr:rowOff>121226</xdr:rowOff>
    </xdr:from>
    <xdr:to>
      <xdr:col>44</xdr:col>
      <xdr:colOff>155862</xdr:colOff>
      <xdr:row>107</xdr:row>
      <xdr:rowOff>30676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181" y="13941135"/>
          <a:ext cx="11014363" cy="8395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CC110"/>
  <sheetViews>
    <sheetView showGridLines="0" tabSelected="1" view="pageBreakPreview" zoomScale="40" zoomScaleNormal="25" zoomScaleSheetLayoutView="40" workbookViewId="0">
      <selection activeCell="O38" sqref="O38:AL38"/>
    </sheetView>
  </sheetViews>
  <sheetFormatPr baseColWidth="10" defaultRowHeight="14.25" x14ac:dyDescent="0.25"/>
  <cols>
    <col min="1" max="1" width="4.28515625" style="21" customWidth="1"/>
    <col min="2" max="7" width="2.85546875" style="21" customWidth="1"/>
    <col min="8" max="8" width="5.140625" style="21" customWidth="1"/>
    <col min="9" max="11" width="2.85546875" style="21" customWidth="1"/>
    <col min="12" max="12" width="3.85546875" style="21" customWidth="1"/>
    <col min="13" max="13" width="2.85546875" style="21" customWidth="1"/>
    <col min="14" max="14" width="4.7109375" style="21" customWidth="1"/>
    <col min="15" max="15" width="4.28515625" style="21" customWidth="1"/>
    <col min="16" max="16" width="2.85546875" style="21" customWidth="1"/>
    <col min="17" max="17" width="3.140625" style="21" customWidth="1"/>
    <col min="18" max="18" width="5.5703125" style="21" customWidth="1"/>
    <col min="19" max="19" width="3.85546875" style="21" customWidth="1"/>
    <col min="20" max="20" width="4.85546875" style="21" customWidth="1"/>
    <col min="21" max="24" width="2.85546875" style="21" customWidth="1"/>
    <col min="25" max="26" width="4.28515625" style="21" customWidth="1"/>
    <col min="27" max="27" width="4.5703125" style="21" customWidth="1"/>
    <col min="28" max="28" width="3.85546875" style="21" customWidth="1"/>
    <col min="29" max="29" width="2.85546875" style="21" customWidth="1"/>
    <col min="30" max="32" width="3.5703125" style="21" customWidth="1"/>
    <col min="33" max="33" width="2.85546875" style="21" customWidth="1"/>
    <col min="34" max="51" width="4.28515625" style="21" customWidth="1"/>
    <col min="52" max="52" width="4.42578125" style="21" customWidth="1"/>
    <col min="53" max="53" width="2.5703125" style="21" customWidth="1"/>
    <col min="54" max="56" width="4.42578125" style="21" customWidth="1"/>
    <col min="57" max="75" width="4.28515625" style="21" customWidth="1"/>
    <col min="76" max="76" width="4.5703125" style="21" customWidth="1"/>
    <col min="77" max="77" width="2.85546875" style="21" customWidth="1"/>
    <col min="78" max="78" width="2.85546875" style="21" hidden="1" customWidth="1"/>
    <col min="79" max="81" width="2.85546875" style="21" customWidth="1"/>
    <col min="82" max="16384" width="11.42578125" style="21"/>
  </cols>
  <sheetData>
    <row r="1" spans="1:81" x14ac:dyDescent="0.25">
      <c r="A1" s="18"/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  <c r="Q1" s="55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142" t="s">
        <v>164</v>
      </c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9"/>
      <c r="BY1" s="20"/>
      <c r="CA1" s="20"/>
      <c r="CB1" s="20"/>
      <c r="CC1" s="20"/>
    </row>
    <row r="2" spans="1:81" ht="30" x14ac:dyDescent="0.25">
      <c r="A2" s="22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58"/>
      <c r="Q2" s="24"/>
      <c r="R2" s="25"/>
      <c r="S2" s="166" t="s">
        <v>165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25"/>
      <c r="BF2" s="25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23"/>
      <c r="BY2" s="20"/>
      <c r="CA2" s="20"/>
      <c r="CB2" s="20"/>
      <c r="CC2" s="20"/>
    </row>
    <row r="3" spans="1:81" ht="9" customHeight="1" thickBot="1" x14ac:dyDescent="0.3">
      <c r="A3" s="22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58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23"/>
      <c r="BY3" s="20"/>
      <c r="CA3" s="20"/>
      <c r="CB3" s="20"/>
      <c r="CC3" s="20"/>
    </row>
    <row r="4" spans="1:81" ht="16.5" customHeight="1" x14ac:dyDescent="0.25">
      <c r="A4" s="22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16"/>
      <c r="P4" s="17"/>
      <c r="Q4" s="157" t="s">
        <v>136</v>
      </c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9"/>
      <c r="BG4" s="145" t="s">
        <v>54</v>
      </c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23"/>
      <c r="BY4" s="20"/>
      <c r="CA4" s="20"/>
      <c r="CB4" s="20"/>
      <c r="CC4" s="20"/>
    </row>
    <row r="5" spans="1:81" ht="16.5" customHeight="1" x14ac:dyDescent="0.25">
      <c r="A5" s="22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6"/>
      <c r="P5" s="17"/>
      <c r="Q5" s="160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2"/>
      <c r="BG5" s="147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23"/>
      <c r="BY5" s="20"/>
      <c r="CA5" s="20"/>
      <c r="CB5" s="20"/>
      <c r="CC5" s="20"/>
    </row>
    <row r="6" spans="1:81" ht="13.5" customHeight="1" thickBot="1" x14ac:dyDescent="0.3">
      <c r="A6" s="22"/>
      <c r="B6" s="26"/>
      <c r="C6" s="27"/>
      <c r="D6" s="27"/>
      <c r="E6" s="27"/>
      <c r="F6" s="27"/>
      <c r="G6" s="27"/>
      <c r="H6" s="27"/>
      <c r="I6" s="27"/>
      <c r="J6" s="27"/>
      <c r="K6" s="27"/>
      <c r="L6" s="176"/>
      <c r="M6" s="176"/>
      <c r="N6" s="27"/>
      <c r="O6" s="27"/>
      <c r="P6" s="28"/>
      <c r="Q6" s="163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5"/>
      <c r="BG6" s="147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23"/>
      <c r="BY6" s="20"/>
      <c r="CA6" s="20"/>
      <c r="CB6" s="20"/>
      <c r="CC6" s="20"/>
    </row>
    <row r="7" spans="1:81" ht="12" customHeight="1" x14ac:dyDescent="0.25">
      <c r="A7" s="22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30"/>
      <c r="BV7" s="30"/>
      <c r="BW7" s="30"/>
      <c r="BX7" s="23"/>
      <c r="BY7" s="20"/>
      <c r="CA7" s="20"/>
      <c r="CB7" s="20"/>
      <c r="CC7" s="20"/>
    </row>
    <row r="8" spans="1:81" ht="18.75" customHeight="1" x14ac:dyDescent="0.25">
      <c r="A8" s="22"/>
      <c r="B8" s="25"/>
      <c r="C8" s="186" t="s">
        <v>141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61"/>
      <c r="V8" s="61"/>
      <c r="W8" s="62"/>
      <c r="X8" s="62"/>
      <c r="Y8" s="62"/>
      <c r="Z8" s="62"/>
      <c r="AA8" s="62"/>
      <c r="AB8" s="62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3"/>
      <c r="BY8" s="20"/>
      <c r="CA8" s="20"/>
      <c r="CB8" s="20"/>
      <c r="CC8" s="20"/>
    </row>
    <row r="9" spans="1:81" ht="9" customHeight="1" x14ac:dyDescent="0.25">
      <c r="A9" s="22"/>
      <c r="B9" s="25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2"/>
      <c r="X9" s="62"/>
      <c r="Y9" s="62"/>
      <c r="Z9" s="62"/>
      <c r="AA9" s="62"/>
      <c r="AB9" s="62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3"/>
      <c r="BY9" s="20"/>
      <c r="CA9" s="20"/>
      <c r="CB9" s="20"/>
      <c r="CC9" s="20"/>
    </row>
    <row r="10" spans="1:81" ht="18.75" customHeight="1" x14ac:dyDescent="0.25">
      <c r="A10" s="22"/>
      <c r="B10" s="25"/>
      <c r="C10" s="185" t="s">
        <v>142</v>
      </c>
      <c r="D10" s="185"/>
      <c r="E10" s="185"/>
      <c r="F10" s="185"/>
      <c r="G10" s="185"/>
      <c r="H10" s="185"/>
      <c r="I10" s="61"/>
      <c r="J10" s="187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9"/>
      <c r="AC10" s="63"/>
      <c r="AD10" s="63"/>
      <c r="AE10" s="63"/>
      <c r="AF10" s="63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3"/>
      <c r="BY10" s="20"/>
      <c r="CA10" s="20"/>
      <c r="CB10" s="20"/>
      <c r="CC10" s="20"/>
    </row>
    <row r="11" spans="1:81" ht="18.75" customHeight="1" x14ac:dyDescent="0.25">
      <c r="A11" s="22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3"/>
      <c r="BY11" s="20"/>
      <c r="CA11" s="20"/>
      <c r="CB11" s="20"/>
      <c r="CC11" s="20"/>
    </row>
    <row r="12" spans="1:81" ht="21" customHeight="1" x14ac:dyDescent="0.25">
      <c r="A12" s="22"/>
      <c r="B12" s="167" t="s">
        <v>0</v>
      </c>
      <c r="C12" s="167"/>
      <c r="D12" s="167"/>
      <c r="E12" s="167"/>
      <c r="F12" s="167"/>
      <c r="G12" s="167"/>
      <c r="H12" s="167"/>
      <c r="I12" s="167"/>
      <c r="J12" s="167"/>
      <c r="K12" s="168"/>
      <c r="L12" s="153"/>
      <c r="M12" s="154"/>
      <c r="N12" s="154"/>
      <c r="O12" s="154"/>
      <c r="P12" s="154"/>
      <c r="Q12" s="154"/>
      <c r="R12" s="155"/>
      <c r="S12" s="64"/>
      <c r="T12" s="65">
        <f>+LEN(L12)</f>
        <v>0</v>
      </c>
      <c r="U12" s="64"/>
      <c r="V12" s="64"/>
      <c r="W12" s="64"/>
      <c r="X12" s="64"/>
      <c r="Y12" s="64"/>
      <c r="Z12" s="64"/>
      <c r="AA12" s="167" t="s">
        <v>137</v>
      </c>
      <c r="AB12" s="167"/>
      <c r="AC12" s="167"/>
      <c r="AD12" s="167"/>
      <c r="AE12" s="167"/>
      <c r="AF12" s="167"/>
      <c r="AG12" s="167"/>
      <c r="AH12" s="167"/>
      <c r="AI12" s="168"/>
      <c r="AJ12" s="156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5"/>
      <c r="BA12" s="66"/>
      <c r="BB12" s="66"/>
      <c r="BC12" s="66"/>
      <c r="BD12" s="66"/>
      <c r="BE12" s="190" t="s">
        <v>157</v>
      </c>
      <c r="BF12" s="190"/>
      <c r="BG12" s="190"/>
      <c r="BH12" s="190"/>
      <c r="BI12" s="190"/>
      <c r="BJ12" s="190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25"/>
      <c r="BX12" s="23"/>
      <c r="BY12" s="20"/>
      <c r="CA12" s="20"/>
      <c r="CB12" s="20"/>
      <c r="CC12" s="20"/>
    </row>
    <row r="13" spans="1:81" ht="18.75" customHeight="1" x14ac:dyDescent="0.25">
      <c r="A13" s="22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67"/>
      <c r="M13" s="68"/>
      <c r="N13" s="68"/>
      <c r="O13" s="68"/>
      <c r="P13" s="68"/>
      <c r="Q13" s="68"/>
      <c r="R13" s="68"/>
      <c r="S13" s="25"/>
      <c r="T13" s="69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66"/>
      <c r="BB13" s="66"/>
      <c r="BC13" s="66"/>
      <c r="BD13" s="66"/>
      <c r="BE13" s="66"/>
      <c r="BF13" s="66"/>
      <c r="BG13" s="66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3"/>
      <c r="BY13" s="20"/>
      <c r="CA13" s="20"/>
      <c r="CB13" s="20"/>
      <c r="CC13" s="20"/>
    </row>
    <row r="14" spans="1:81" ht="22.5" customHeight="1" x14ac:dyDescent="0.25">
      <c r="A14" s="22"/>
      <c r="B14" s="175" t="s">
        <v>138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23"/>
      <c r="BY14" s="20"/>
      <c r="CA14" s="20"/>
      <c r="CB14" s="20"/>
      <c r="CC14" s="20"/>
    </row>
    <row r="15" spans="1:81" ht="21" customHeight="1" x14ac:dyDescent="0.25">
      <c r="A15" s="22"/>
      <c r="B15" s="175" t="s">
        <v>146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23"/>
      <c r="BY15" s="20"/>
      <c r="CA15" s="20"/>
      <c r="CB15" s="20"/>
      <c r="CC15" s="20"/>
    </row>
    <row r="16" spans="1:81" ht="18.75" customHeight="1" x14ac:dyDescent="0.25">
      <c r="A16" s="180"/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2"/>
      <c r="BY16" s="20"/>
      <c r="CA16" s="20"/>
      <c r="CB16" s="20"/>
      <c r="CC16" s="20"/>
    </row>
    <row r="17" spans="1:81" ht="19.5" customHeight="1" x14ac:dyDescent="0.25">
      <c r="A17" s="22"/>
      <c r="B17" s="140" t="s">
        <v>139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23"/>
      <c r="BY17" s="20"/>
      <c r="CA17" s="20"/>
      <c r="CB17" s="20"/>
      <c r="CC17" s="20"/>
    </row>
    <row r="18" spans="1:81" ht="10.5" customHeight="1" x14ac:dyDescent="0.25">
      <c r="A18" s="22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23"/>
      <c r="BY18" s="20"/>
      <c r="CA18" s="20"/>
      <c r="CB18" s="20"/>
      <c r="CC18" s="20"/>
    </row>
    <row r="19" spans="1:81" ht="23.25" customHeight="1" x14ac:dyDescent="0.25">
      <c r="A19" s="22"/>
      <c r="B19" s="114" t="s">
        <v>1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92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4"/>
      <c r="BO19" s="30"/>
      <c r="BP19" s="151">
        <f>+LEN(S19)</f>
        <v>0</v>
      </c>
      <c r="BQ19" s="151"/>
      <c r="BR19" s="30"/>
      <c r="BS19" s="30"/>
      <c r="BT19" s="30"/>
      <c r="BU19" s="30"/>
      <c r="BV19" s="30"/>
      <c r="BW19" s="30"/>
      <c r="BX19" s="23"/>
      <c r="BY19" s="20"/>
      <c r="CA19" s="20"/>
      <c r="CB19" s="20"/>
      <c r="CC19" s="20"/>
    </row>
    <row r="20" spans="1:81" ht="21" customHeight="1" x14ac:dyDescent="0.25">
      <c r="A20" s="22"/>
      <c r="B20" s="114" t="s">
        <v>2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77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9"/>
      <c r="AV20" s="152" t="s">
        <v>3</v>
      </c>
      <c r="AW20" s="106"/>
      <c r="AX20" s="106"/>
      <c r="AY20" s="107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4"/>
      <c r="BO20" s="30"/>
      <c r="BP20" s="30"/>
      <c r="BQ20" s="30"/>
      <c r="BR20" s="30"/>
      <c r="BS20" s="30"/>
      <c r="BT20" s="30"/>
      <c r="BU20" s="30"/>
      <c r="BV20" s="30"/>
      <c r="BW20" s="30"/>
      <c r="BX20" s="23"/>
      <c r="BY20" s="20"/>
      <c r="CA20" s="20"/>
      <c r="CB20" s="20"/>
      <c r="CC20" s="20"/>
    </row>
    <row r="21" spans="1:81" ht="22.5" customHeight="1" x14ac:dyDescent="0.25">
      <c r="A21" s="22"/>
      <c r="B21" s="114" t="s">
        <v>4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30"/>
      <c r="BP21" s="30"/>
      <c r="BQ21" s="30"/>
      <c r="BR21" s="30"/>
      <c r="BS21" s="30"/>
      <c r="BT21" s="30"/>
      <c r="BU21" s="30"/>
      <c r="BV21" s="30"/>
      <c r="BW21" s="30"/>
      <c r="BX21" s="23"/>
      <c r="BY21" s="20"/>
      <c r="CA21" s="20"/>
      <c r="CB21" s="20"/>
      <c r="CC21" s="20"/>
    </row>
    <row r="22" spans="1:81" ht="20.25" customHeight="1" x14ac:dyDescent="0.25">
      <c r="A22" s="22"/>
      <c r="B22" s="114" t="s">
        <v>5</v>
      </c>
      <c r="C22" s="114"/>
      <c r="D22" s="114"/>
      <c r="E22" s="114"/>
      <c r="F22" s="114"/>
      <c r="G22" s="114"/>
      <c r="H22" s="114"/>
      <c r="I22" s="137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9"/>
      <c r="AG22" s="101" t="s">
        <v>71</v>
      </c>
      <c r="AH22" s="101"/>
      <c r="AI22" s="101"/>
      <c r="AJ22" s="101"/>
      <c r="AK22" s="101"/>
      <c r="AL22" s="101"/>
      <c r="AM22" s="111"/>
      <c r="AN22" s="111"/>
      <c r="AO22" s="111"/>
      <c r="AP22" s="111"/>
      <c r="AQ22" s="111"/>
      <c r="AR22" s="111"/>
      <c r="AS22" s="111"/>
      <c r="AT22" s="111"/>
      <c r="AU22" s="111"/>
      <c r="AV22" s="101" t="s">
        <v>6</v>
      </c>
      <c r="AW22" s="101"/>
      <c r="AX22" s="101"/>
      <c r="AY22" s="101"/>
      <c r="AZ22" s="101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30"/>
      <c r="BP22" s="30"/>
      <c r="BQ22" s="30"/>
      <c r="BR22" s="30"/>
      <c r="BS22" s="30"/>
      <c r="BT22" s="30"/>
      <c r="BU22" s="30"/>
      <c r="BV22" s="30"/>
      <c r="BW22" s="30"/>
      <c r="BX22" s="31" t="e">
        <f>IF(#REF!="Lima",1,IF(#REF!="Callao",2,0))</f>
        <v>#REF!</v>
      </c>
      <c r="BY22" s="20"/>
      <c r="CA22" s="20"/>
      <c r="CB22" s="20"/>
      <c r="CC22" s="20"/>
    </row>
    <row r="23" spans="1:81" ht="21" customHeight="1" x14ac:dyDescent="0.25">
      <c r="A23" s="22"/>
      <c r="B23" s="114" t="s">
        <v>140</v>
      </c>
      <c r="C23" s="114"/>
      <c r="D23" s="114"/>
      <c r="E23" s="114"/>
      <c r="F23" s="114"/>
      <c r="G23" s="114"/>
      <c r="H23" s="114"/>
      <c r="I23" s="169"/>
      <c r="J23" s="170"/>
      <c r="K23" s="170"/>
      <c r="L23" s="170"/>
      <c r="M23" s="170"/>
      <c r="N23" s="170"/>
      <c r="O23" s="170"/>
      <c r="P23" s="170"/>
      <c r="Q23" s="171"/>
      <c r="R23" s="48"/>
      <c r="S23" s="48"/>
      <c r="T23" s="48"/>
      <c r="U23" s="101" t="s">
        <v>7</v>
      </c>
      <c r="V23" s="101"/>
      <c r="W23" s="101"/>
      <c r="X23" s="150"/>
      <c r="Y23" s="105"/>
      <c r="Z23" s="105"/>
      <c r="AA23" s="105"/>
      <c r="AB23" s="105"/>
      <c r="AC23" s="105"/>
      <c r="AD23" s="105"/>
      <c r="AE23" s="105"/>
      <c r="AF23" s="105"/>
      <c r="AG23" s="105"/>
      <c r="AH23" s="48"/>
      <c r="AI23" s="48"/>
      <c r="AJ23" s="48"/>
      <c r="AK23" s="48"/>
      <c r="AL23" s="48"/>
      <c r="AM23" s="101"/>
      <c r="AN23" s="150"/>
      <c r="AO23" s="105"/>
      <c r="AP23" s="105"/>
      <c r="AQ23" s="105"/>
      <c r="AR23" s="105"/>
      <c r="AS23" s="105"/>
      <c r="AT23" s="105"/>
      <c r="AU23" s="105"/>
      <c r="AV23" s="105"/>
      <c r="AW23" s="105"/>
      <c r="AX23" s="30"/>
      <c r="AY23" s="101"/>
      <c r="AZ23" s="101"/>
      <c r="BA23" s="101"/>
      <c r="BB23" s="101"/>
      <c r="BC23" s="101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48"/>
      <c r="BP23" s="30"/>
      <c r="BQ23" s="30"/>
      <c r="BR23" s="30"/>
      <c r="BS23" s="30"/>
      <c r="BT23" s="30"/>
      <c r="BU23" s="30"/>
      <c r="BV23" s="30"/>
      <c r="BW23" s="30"/>
      <c r="BX23" s="23"/>
      <c r="BY23" s="20"/>
      <c r="CA23" s="20"/>
      <c r="CB23" s="20"/>
      <c r="CC23" s="20"/>
    </row>
    <row r="24" spans="1:81" ht="21" customHeight="1" x14ac:dyDescent="0.25">
      <c r="A24" s="2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23"/>
      <c r="BY24" s="20"/>
      <c r="CA24" s="20"/>
      <c r="CB24" s="20"/>
      <c r="CC24" s="20"/>
    </row>
    <row r="25" spans="1:81" s="35" customFormat="1" ht="18" customHeight="1" x14ac:dyDescent="0.25">
      <c r="A25" s="32"/>
      <c r="B25" s="114" t="s">
        <v>51</v>
      </c>
      <c r="C25" s="114"/>
      <c r="D25" s="114"/>
      <c r="E25" s="114"/>
      <c r="F25" s="114"/>
      <c r="G25" s="114"/>
      <c r="H25" s="114"/>
      <c r="I25" s="30"/>
      <c r="J25" s="71"/>
      <c r="K25" s="71"/>
      <c r="L25" s="137"/>
      <c r="M25" s="138"/>
      <c r="N25" s="138"/>
      <c r="O25" s="138"/>
      <c r="P25" s="138"/>
      <c r="Q25" s="138"/>
      <c r="R25" s="139"/>
      <c r="S25" s="52"/>
      <c r="T25" s="30"/>
      <c r="U25" s="30"/>
      <c r="V25" s="30"/>
      <c r="W25" s="30"/>
      <c r="X25" s="101" t="s">
        <v>10</v>
      </c>
      <c r="Y25" s="101"/>
      <c r="Z25" s="101"/>
      <c r="AA25" s="101"/>
      <c r="AB25" s="101"/>
      <c r="AC25" s="101"/>
      <c r="AD25" s="101"/>
      <c r="AE25" s="101"/>
      <c r="AF25" s="101"/>
      <c r="AG25" s="72"/>
      <c r="AH25" s="137"/>
      <c r="AI25" s="138"/>
      <c r="AJ25" s="138"/>
      <c r="AK25" s="138"/>
      <c r="AL25" s="138"/>
      <c r="AM25" s="138"/>
      <c r="AN25" s="139"/>
      <c r="AO25" s="30"/>
      <c r="AP25" s="71"/>
      <c r="AQ25" s="71"/>
      <c r="AR25" s="71"/>
      <c r="AS25" s="196" t="s">
        <v>156</v>
      </c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30"/>
      <c r="BW25" s="30"/>
      <c r="BX25" s="33"/>
      <c r="BY25" s="34"/>
      <c r="CA25" s="34"/>
      <c r="CB25" s="34"/>
      <c r="CC25" s="34"/>
    </row>
    <row r="26" spans="1:81" s="35" customFormat="1" ht="18" customHeight="1" x14ac:dyDescent="0.25">
      <c r="A26" s="32"/>
      <c r="B26" s="95"/>
      <c r="C26" s="95"/>
      <c r="D26" s="95"/>
      <c r="E26" s="95"/>
      <c r="F26" s="95"/>
      <c r="G26" s="95"/>
      <c r="H26" s="95"/>
      <c r="I26" s="30"/>
      <c r="J26" s="71"/>
      <c r="K26" s="71"/>
      <c r="L26" s="94"/>
      <c r="M26" s="94"/>
      <c r="N26" s="94"/>
      <c r="O26" s="94"/>
      <c r="P26" s="94"/>
      <c r="Q26" s="94"/>
      <c r="R26" s="94"/>
      <c r="S26" s="30"/>
      <c r="T26" s="30"/>
      <c r="U26" s="30"/>
      <c r="V26" s="30"/>
      <c r="W26" s="30"/>
      <c r="X26" s="94"/>
      <c r="Y26" s="94"/>
      <c r="Z26" s="94"/>
      <c r="AA26" s="94"/>
      <c r="AB26" s="94"/>
      <c r="AC26" s="94"/>
      <c r="AD26" s="94"/>
      <c r="AE26" s="94"/>
      <c r="AF26" s="94"/>
      <c r="AG26" s="72"/>
      <c r="AH26" s="94"/>
      <c r="AI26" s="94"/>
      <c r="AJ26" s="94"/>
      <c r="AK26" s="94"/>
      <c r="AL26" s="94"/>
      <c r="AM26" s="94"/>
      <c r="AN26" s="94"/>
      <c r="AO26" s="30"/>
      <c r="AP26" s="71"/>
      <c r="AQ26" s="71"/>
      <c r="AR26" s="71"/>
      <c r="AS26" s="119" t="s">
        <v>160</v>
      </c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30"/>
      <c r="BW26" s="30"/>
      <c r="BX26" s="33"/>
      <c r="BY26" s="34"/>
      <c r="CA26" s="34"/>
      <c r="CB26" s="34"/>
      <c r="CC26" s="34"/>
    </row>
    <row r="27" spans="1:81" ht="15.75" customHeight="1" x14ac:dyDescent="0.25">
      <c r="A27" s="22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23"/>
      <c r="BY27" s="20"/>
      <c r="CA27" s="20"/>
      <c r="CB27" s="20"/>
      <c r="CC27" s="20"/>
    </row>
    <row r="28" spans="1:81" ht="19.5" customHeight="1" x14ac:dyDescent="0.25">
      <c r="A28" s="22"/>
      <c r="B28" s="116" t="s">
        <v>68</v>
      </c>
      <c r="C28" s="116"/>
      <c r="D28" s="116"/>
      <c r="E28" s="116"/>
      <c r="F28" s="116"/>
      <c r="G28" s="116"/>
      <c r="H28" s="116"/>
      <c r="I28" s="116"/>
      <c r="J28" s="116"/>
      <c r="K28" s="73"/>
      <c r="L28" s="74"/>
      <c r="M28" s="75"/>
      <c r="N28" s="111"/>
      <c r="O28" s="111"/>
      <c r="P28" s="111"/>
      <c r="Q28" s="111"/>
      <c r="R28" s="111"/>
      <c r="S28" s="30"/>
      <c r="T28" s="30"/>
      <c r="U28" s="30"/>
      <c r="V28" s="30"/>
      <c r="W28" s="30"/>
      <c r="X28" s="30"/>
      <c r="Y28" s="76"/>
      <c r="Z28" s="30"/>
      <c r="AA28" s="30"/>
      <c r="AB28" s="30"/>
      <c r="AC28" s="30"/>
      <c r="AD28" s="116" t="s">
        <v>69</v>
      </c>
      <c r="AE28" s="116"/>
      <c r="AF28" s="116"/>
      <c r="AG28" s="116"/>
      <c r="AH28" s="116"/>
      <c r="AI28" s="116"/>
      <c r="AJ28" s="116"/>
      <c r="AK28" s="116"/>
      <c r="AL28" s="30"/>
      <c r="AM28" s="111"/>
      <c r="AN28" s="111"/>
      <c r="AO28" s="111"/>
      <c r="AP28" s="75"/>
      <c r="AQ28" s="75"/>
      <c r="AR28" s="75"/>
      <c r="AS28" s="30"/>
      <c r="AT28" s="30"/>
      <c r="AU28" s="30"/>
      <c r="AV28" s="30"/>
      <c r="AW28" s="30"/>
      <c r="AX28" s="30"/>
      <c r="AY28" s="30"/>
      <c r="AZ28" s="30"/>
      <c r="BA28" s="30"/>
      <c r="BB28" s="116" t="s">
        <v>70</v>
      </c>
      <c r="BC28" s="116"/>
      <c r="BD28" s="116"/>
      <c r="BE28" s="116"/>
      <c r="BF28" s="116"/>
      <c r="BG28" s="116"/>
      <c r="BH28" s="116"/>
      <c r="BI28" s="116"/>
      <c r="BJ28" s="116"/>
      <c r="BK28" s="74"/>
      <c r="BL28" s="111"/>
      <c r="BM28" s="111"/>
      <c r="BN28" s="111"/>
      <c r="BO28" s="111"/>
      <c r="BP28" s="111"/>
      <c r="BQ28" s="30"/>
      <c r="BR28" s="30"/>
      <c r="BS28" s="74"/>
      <c r="BT28" s="30"/>
      <c r="BU28" s="30"/>
      <c r="BV28" s="30"/>
      <c r="BW28" s="30"/>
      <c r="BX28" s="23"/>
      <c r="BY28" s="20"/>
      <c r="CA28" s="20"/>
      <c r="CB28" s="20"/>
      <c r="CC28" s="20"/>
    </row>
    <row r="29" spans="1:81" ht="8.25" customHeight="1" x14ac:dyDescent="0.25">
      <c r="A29" s="22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47"/>
      <c r="Y29" s="114"/>
      <c r="Z29" s="114"/>
      <c r="AA29" s="114"/>
      <c r="AB29" s="114"/>
      <c r="AC29" s="114"/>
      <c r="AD29" s="114"/>
      <c r="AE29" s="114"/>
      <c r="AF29" s="114"/>
      <c r="AG29" s="114"/>
      <c r="AH29" s="47"/>
      <c r="AI29" s="47"/>
      <c r="AJ29" s="47"/>
      <c r="AK29" s="47"/>
      <c r="AL29" s="47"/>
      <c r="AM29" s="47"/>
      <c r="AN29" s="47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47"/>
      <c r="BP29" s="30"/>
      <c r="BQ29" s="47"/>
      <c r="BR29" s="47"/>
      <c r="BS29" s="47"/>
      <c r="BT29" s="47"/>
      <c r="BU29" s="47"/>
      <c r="BV29" s="47"/>
      <c r="BW29" s="47"/>
      <c r="BX29" s="23"/>
      <c r="BY29" s="20"/>
      <c r="CA29" s="20"/>
      <c r="CB29" s="20"/>
      <c r="CC29" s="20"/>
    </row>
    <row r="30" spans="1:81" ht="19.5" customHeight="1" x14ac:dyDescent="0.25">
      <c r="A30" s="22"/>
      <c r="B30" s="140" t="s">
        <v>147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23"/>
      <c r="BY30" s="20"/>
      <c r="CA30" s="20"/>
      <c r="CB30" s="20"/>
      <c r="CC30" s="20"/>
    </row>
    <row r="31" spans="1:81" ht="18" customHeight="1" x14ac:dyDescent="0.25">
      <c r="A31" s="2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23"/>
      <c r="BY31" s="20"/>
      <c r="CA31" s="20"/>
      <c r="CB31" s="20"/>
      <c r="CC31" s="20"/>
    </row>
    <row r="32" spans="1:81" ht="18" customHeight="1" x14ac:dyDescent="0.25">
      <c r="A32" s="22"/>
      <c r="B32" s="195" t="s">
        <v>148</v>
      </c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23"/>
      <c r="BY32" s="20"/>
      <c r="CA32" s="20"/>
      <c r="CB32" s="20"/>
      <c r="CC32" s="20"/>
    </row>
    <row r="33" spans="1:81" ht="18" customHeight="1" x14ac:dyDescent="0.25">
      <c r="A33" s="2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99"/>
      <c r="AR33" s="9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23"/>
      <c r="BY33" s="20"/>
      <c r="CA33" s="20"/>
      <c r="CB33" s="20"/>
      <c r="CC33" s="20"/>
    </row>
    <row r="34" spans="1:81" s="35" customFormat="1" ht="20.100000000000001" customHeight="1" x14ac:dyDescent="0.25">
      <c r="A34" s="32"/>
      <c r="B34" s="117" t="s">
        <v>58</v>
      </c>
      <c r="C34" s="117"/>
      <c r="D34" s="30"/>
      <c r="E34" s="118" t="s">
        <v>42</v>
      </c>
      <c r="F34" s="118"/>
      <c r="G34" s="118"/>
      <c r="H34" s="118"/>
      <c r="I34" s="117" t="s">
        <v>8</v>
      </c>
      <c r="J34" s="117"/>
      <c r="K34" s="117"/>
      <c r="L34" s="117"/>
      <c r="M34" s="117"/>
      <c r="N34" s="117"/>
      <c r="O34" s="117"/>
      <c r="P34" s="30"/>
      <c r="Q34" s="30"/>
      <c r="R34" s="30"/>
      <c r="S34" s="30"/>
      <c r="T34" s="30"/>
      <c r="U34" s="30"/>
      <c r="V34" s="30"/>
      <c r="W34" s="30"/>
      <c r="X34" s="30"/>
      <c r="Y34" s="77"/>
      <c r="Z34" s="30"/>
      <c r="AA34" s="77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41"/>
      <c r="AN34" s="41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6"/>
      <c r="AZ34" s="30"/>
      <c r="BA34" s="30"/>
      <c r="BB34" s="30"/>
      <c r="BC34" s="30"/>
      <c r="BD34" s="30"/>
      <c r="BE34" s="30"/>
      <c r="BF34" s="30"/>
      <c r="BG34" s="30"/>
      <c r="BH34" s="30"/>
      <c r="BI34" s="37"/>
      <c r="BJ34" s="30"/>
      <c r="BK34" s="30"/>
      <c r="BL34" s="172" t="str">
        <f>BX44</f>
        <v/>
      </c>
      <c r="BM34" s="173"/>
      <c r="BN34" s="173"/>
      <c r="BO34" s="173"/>
      <c r="BP34" s="173"/>
      <c r="BQ34" s="173"/>
      <c r="BR34" s="173"/>
      <c r="BS34" s="174"/>
      <c r="BT34" s="30"/>
      <c r="BU34" s="30"/>
      <c r="BV34" s="30"/>
      <c r="BW34" s="30"/>
      <c r="BX34" s="33"/>
      <c r="BY34" s="39">
        <f>+LEN(BL34)</f>
        <v>0</v>
      </c>
      <c r="CA34" s="34"/>
      <c r="CB34" s="34"/>
      <c r="CC34" s="34"/>
    </row>
    <row r="35" spans="1:81" s="35" customFormat="1" ht="20.100000000000001" customHeight="1" x14ac:dyDescent="0.25">
      <c r="A35" s="32"/>
      <c r="B35" s="36"/>
      <c r="C35" s="30"/>
      <c r="D35" s="30"/>
      <c r="E35" s="36"/>
      <c r="F35" s="30"/>
      <c r="G35" s="30"/>
      <c r="H35" s="30"/>
      <c r="I35" s="36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135" t="s">
        <v>9</v>
      </c>
      <c r="Z35" s="135"/>
      <c r="AA35" s="135"/>
      <c r="AB35" s="135"/>
      <c r="AC35" s="135"/>
      <c r="AD35" s="135"/>
      <c r="AE35" s="36"/>
      <c r="AF35" s="30"/>
      <c r="AG35" s="30"/>
      <c r="AH35" s="30"/>
      <c r="AI35" s="30"/>
      <c r="AJ35" s="30"/>
      <c r="AK35" s="30"/>
      <c r="AL35" s="30"/>
      <c r="AM35" s="41"/>
      <c r="AN35" s="41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6"/>
      <c r="AZ35" s="30"/>
      <c r="BA35" s="30"/>
      <c r="BB35" s="30"/>
      <c r="BC35" s="30"/>
      <c r="BD35" s="30"/>
      <c r="BE35" s="30"/>
      <c r="BF35" s="30"/>
      <c r="BG35" s="30"/>
      <c r="BH35" s="30"/>
      <c r="BI35" s="37"/>
      <c r="BJ35" s="30"/>
      <c r="BK35" s="30"/>
      <c r="BL35" s="172" t="str">
        <f>BX45</f>
        <v/>
      </c>
      <c r="BM35" s="173"/>
      <c r="BN35" s="173"/>
      <c r="BO35" s="173"/>
      <c r="BP35" s="173"/>
      <c r="BQ35" s="173"/>
      <c r="BR35" s="173"/>
      <c r="BS35" s="174"/>
      <c r="BT35" s="30"/>
      <c r="BU35" s="30"/>
      <c r="BV35" s="30"/>
      <c r="BW35" s="30"/>
      <c r="BX35" s="33"/>
      <c r="BY35" s="34"/>
      <c r="CA35" s="34"/>
      <c r="CB35" s="34"/>
      <c r="CC35" s="34"/>
    </row>
    <row r="36" spans="1:81" ht="20.100000000000001" customHeight="1" x14ac:dyDescent="0.25">
      <c r="A36" s="22"/>
      <c r="B36" s="117" t="s">
        <v>33</v>
      </c>
      <c r="C36" s="117"/>
      <c r="D36" s="36"/>
      <c r="E36" s="136">
        <v>2</v>
      </c>
      <c r="F36" s="136"/>
      <c r="G36" s="136"/>
      <c r="H36" s="30"/>
      <c r="I36" s="118" t="s">
        <v>13</v>
      </c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30"/>
      <c r="V36" s="40" t="s">
        <v>53</v>
      </c>
      <c r="W36" s="30"/>
      <c r="X36" s="30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38"/>
      <c r="BN36" s="41"/>
      <c r="BO36" s="41"/>
      <c r="BP36" s="41"/>
      <c r="BQ36" s="41"/>
      <c r="BR36" s="41"/>
      <c r="BS36" s="41"/>
      <c r="BT36" s="30"/>
      <c r="BU36" s="30"/>
      <c r="BV36" s="30"/>
      <c r="BW36" s="30"/>
      <c r="BX36" s="23"/>
      <c r="BY36" s="20"/>
      <c r="CA36" s="20"/>
      <c r="CB36" s="20"/>
      <c r="CC36" s="20"/>
    </row>
    <row r="37" spans="1:81" ht="20.100000000000001" customHeight="1" x14ac:dyDescent="0.25">
      <c r="A37" s="22"/>
      <c r="B37" s="49"/>
      <c r="C37" s="49"/>
      <c r="D37" s="36"/>
      <c r="E37" s="51"/>
      <c r="F37" s="51"/>
      <c r="G37" s="51"/>
      <c r="H37" s="3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30"/>
      <c r="V37" s="40"/>
      <c r="W37" s="30"/>
      <c r="X37" s="30"/>
      <c r="Y37" s="78"/>
      <c r="Z37" s="78"/>
      <c r="AA37" s="78"/>
      <c r="AB37" s="78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30"/>
      <c r="BU37" s="30"/>
      <c r="BV37" s="30"/>
      <c r="BW37" s="30"/>
      <c r="BX37" s="23"/>
      <c r="BY37" s="20"/>
      <c r="CA37" s="20"/>
      <c r="CB37" s="20"/>
      <c r="CC37" s="20"/>
    </row>
    <row r="38" spans="1:81" ht="20.100000000000001" customHeight="1" x14ac:dyDescent="0.25">
      <c r="A38" s="22"/>
      <c r="B38" s="132" t="s">
        <v>160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3" t="s">
        <v>161</v>
      </c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30"/>
      <c r="BU38" s="30"/>
      <c r="BV38" s="30"/>
      <c r="BW38" s="30"/>
      <c r="BX38" s="23"/>
      <c r="BY38" s="20"/>
      <c r="CA38" s="20"/>
      <c r="CB38" s="20"/>
      <c r="CC38" s="20"/>
    </row>
    <row r="39" spans="1:81" ht="20.100000000000001" customHeight="1" x14ac:dyDescent="0.25">
      <c r="A39" s="22"/>
      <c r="B39" s="49"/>
      <c r="C39" s="49"/>
      <c r="D39" s="36"/>
      <c r="E39" s="51"/>
      <c r="F39" s="51"/>
      <c r="G39" s="51"/>
      <c r="H39" s="3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30"/>
      <c r="V39" s="40"/>
      <c r="W39" s="30"/>
      <c r="X39" s="30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30"/>
      <c r="BU39" s="30"/>
      <c r="BV39" s="30"/>
      <c r="BW39" s="30"/>
      <c r="BX39" s="23"/>
      <c r="BY39" s="20"/>
      <c r="CA39" s="20"/>
      <c r="CB39" s="20"/>
      <c r="CC39" s="20"/>
    </row>
    <row r="40" spans="1:81" ht="20.100000000000001" customHeight="1" x14ac:dyDescent="0.25">
      <c r="A40" s="22"/>
      <c r="B40" s="80"/>
      <c r="C40" s="80"/>
      <c r="D40" s="80"/>
      <c r="E40" s="80"/>
      <c r="F40" s="80"/>
      <c r="G40" s="80"/>
      <c r="H40" s="81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1"/>
      <c r="V40" s="81"/>
      <c r="W40" s="81"/>
      <c r="X40" s="81"/>
      <c r="Y40" s="134" t="s">
        <v>163</v>
      </c>
      <c r="Z40" s="134"/>
      <c r="AA40" s="134" t="s">
        <v>52</v>
      </c>
      <c r="AB40" s="134"/>
      <c r="AC40" s="81"/>
      <c r="AD40" s="80" t="s">
        <v>9</v>
      </c>
      <c r="AE40" s="80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23"/>
      <c r="BY40" s="20"/>
      <c r="CA40" s="20"/>
      <c r="CB40" s="20"/>
      <c r="CC40" s="20"/>
    </row>
    <row r="41" spans="1:81" ht="20.100000000000001" customHeight="1" x14ac:dyDescent="0.25">
      <c r="A41" s="22"/>
      <c r="B41" s="121" t="s">
        <v>33</v>
      </c>
      <c r="C41" s="121"/>
      <c r="D41" s="80"/>
      <c r="E41" s="115">
        <v>3</v>
      </c>
      <c r="F41" s="115"/>
      <c r="G41" s="115"/>
      <c r="H41" s="81"/>
      <c r="I41" s="123" t="s">
        <v>48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81"/>
      <c r="V41" s="82" t="s">
        <v>53</v>
      </c>
      <c r="W41" s="81"/>
      <c r="X41" s="81"/>
      <c r="Y41" s="119" t="str">
        <f>IF(LEN(AD41)=14,"x","")</f>
        <v/>
      </c>
      <c r="Z41" s="119"/>
      <c r="AA41" s="119" t="str">
        <f>IF(LEN(AD41)=13,"x","")</f>
        <v/>
      </c>
      <c r="AB41" s="119"/>
      <c r="AC41" s="83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127" t="str">
        <f>IF(Y41="x",(CONCATENATE(MID(AD41,1,3),"-",MID(AD41,4,8),"-",MID(AD41,12,1),"-",MID(AD41,13,2))),(CONCATENATE(MID(AD41,1,3),"-",MID(AD41,4,8),"-",MID(AD41,11,1),"-",MID(AD41,12,2))))</f>
        <v>---</v>
      </c>
      <c r="BM41" s="127"/>
      <c r="BN41" s="127"/>
      <c r="BO41" s="127"/>
      <c r="BP41" s="127"/>
      <c r="BQ41" s="127"/>
      <c r="BR41" s="127"/>
      <c r="BS41" s="127"/>
      <c r="BT41" s="127"/>
      <c r="BU41" s="84"/>
      <c r="BV41" s="84"/>
      <c r="BW41" s="84"/>
      <c r="BX41" s="85"/>
      <c r="BY41" s="86"/>
      <c r="BZ41" s="87"/>
      <c r="CA41" s="86"/>
      <c r="CB41" s="86"/>
      <c r="CC41" s="20"/>
    </row>
    <row r="42" spans="1:81" ht="20.100000000000001" customHeight="1" x14ac:dyDescent="0.25">
      <c r="A42" s="22"/>
      <c r="B42" s="121" t="s">
        <v>33</v>
      </c>
      <c r="C42" s="121"/>
      <c r="D42" s="80"/>
      <c r="E42" s="115">
        <v>3</v>
      </c>
      <c r="F42" s="115"/>
      <c r="G42" s="115"/>
      <c r="H42" s="81"/>
      <c r="I42" s="123" t="s">
        <v>48</v>
      </c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81"/>
      <c r="V42" s="88" t="s">
        <v>36</v>
      </c>
      <c r="W42" s="81"/>
      <c r="X42" s="81"/>
      <c r="Y42" s="119" t="str">
        <f>IF(LEN(AD42)=14,"x","")</f>
        <v/>
      </c>
      <c r="Z42" s="119"/>
      <c r="AA42" s="119" t="str">
        <f>IF(LEN(AD42)=13,"x","")</f>
        <v/>
      </c>
      <c r="AB42" s="119"/>
      <c r="AC42" s="83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127" t="str">
        <f>IF(Y42="x",(CONCATENATE(MID(AD42,1,3),"-",MID(AD42,4,8),"-",MID(AD42,12,1),"-",MID(AD42,13,2))),(CONCATENATE(MID(AD42,1,3),"-",MID(AD42,4,8),"-",MID(AD42,11,1),"-",MID(AD42,12,2))))</f>
        <v>---</v>
      </c>
      <c r="BM42" s="127"/>
      <c r="BN42" s="127"/>
      <c r="BO42" s="127"/>
      <c r="BP42" s="127"/>
      <c r="BQ42" s="127"/>
      <c r="BR42" s="127"/>
      <c r="BS42" s="127"/>
      <c r="BT42" s="127"/>
      <c r="BU42" s="84"/>
      <c r="BV42" s="84"/>
      <c r="BW42" s="84"/>
      <c r="BX42" s="85"/>
      <c r="BY42" s="86"/>
      <c r="BZ42" s="87"/>
      <c r="CA42" s="86"/>
      <c r="CB42" s="86"/>
      <c r="CC42" s="20"/>
    </row>
    <row r="43" spans="1:81" ht="20.100000000000001" customHeight="1" x14ac:dyDescent="0.25">
      <c r="A43" s="22"/>
      <c r="B43" s="80"/>
      <c r="C43" s="80"/>
      <c r="D43" s="80"/>
      <c r="E43" s="80"/>
      <c r="F43" s="80"/>
      <c r="G43" s="80"/>
      <c r="H43" s="81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1"/>
      <c r="V43" s="81"/>
      <c r="W43" s="81"/>
      <c r="X43" s="81"/>
      <c r="Y43" s="134" t="s">
        <v>163</v>
      </c>
      <c r="Z43" s="134"/>
      <c r="AA43" s="134" t="s">
        <v>52</v>
      </c>
      <c r="AB43" s="134"/>
      <c r="AC43" s="81"/>
      <c r="AD43" s="120" t="s">
        <v>57</v>
      </c>
      <c r="AE43" s="120"/>
      <c r="AF43" s="120"/>
      <c r="AG43" s="89"/>
      <c r="AH43" s="120" t="s">
        <v>55</v>
      </c>
      <c r="AI43" s="120"/>
      <c r="AJ43" s="120"/>
      <c r="AK43" s="120"/>
      <c r="AL43" s="89"/>
      <c r="AM43" s="120" t="s">
        <v>56</v>
      </c>
      <c r="AN43" s="120"/>
      <c r="AO43" s="120"/>
      <c r="AP43" s="120"/>
      <c r="AQ43" s="120"/>
      <c r="AR43" s="120"/>
      <c r="AS43" s="120"/>
      <c r="AT43" s="120"/>
      <c r="AU43" s="120"/>
      <c r="AV43" s="120"/>
      <c r="AW43" s="82"/>
      <c r="AX43" s="98" t="s">
        <v>166</v>
      </c>
      <c r="AY43" s="82"/>
      <c r="AZ43" s="81"/>
      <c r="BA43" s="81"/>
      <c r="BB43" s="131" t="s">
        <v>159</v>
      </c>
      <c r="BC43" s="13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23"/>
      <c r="BY43" s="20"/>
      <c r="CA43" s="20"/>
      <c r="CB43" s="20"/>
      <c r="CC43" s="20"/>
    </row>
    <row r="44" spans="1:81" ht="20.100000000000001" customHeight="1" x14ac:dyDescent="0.25">
      <c r="A44" s="22"/>
      <c r="B44" s="121" t="s">
        <v>33</v>
      </c>
      <c r="C44" s="121"/>
      <c r="D44" s="80"/>
      <c r="E44" s="115">
        <v>6</v>
      </c>
      <c r="F44" s="115"/>
      <c r="G44" s="115"/>
      <c r="H44" s="81"/>
      <c r="I44" s="123" t="s">
        <v>47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81"/>
      <c r="V44" s="82" t="s">
        <v>53</v>
      </c>
      <c r="W44" s="81"/>
      <c r="X44" s="81"/>
      <c r="Y44" s="126"/>
      <c r="Z44" s="126"/>
      <c r="AA44" s="126"/>
      <c r="AB44" s="126"/>
      <c r="AC44" s="81"/>
      <c r="AD44" s="112" t="s">
        <v>49</v>
      </c>
      <c r="AE44" s="112"/>
      <c r="AF44" s="113"/>
      <c r="AG44" s="90" t="s">
        <v>43</v>
      </c>
      <c r="AH44" s="53"/>
      <c r="AI44" s="53"/>
      <c r="AJ44" s="53"/>
      <c r="AK44" s="53"/>
      <c r="AL44" s="90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90"/>
      <c r="AX44" s="53"/>
      <c r="AY44" s="53"/>
      <c r="AZ44" s="81"/>
      <c r="BA44" s="81"/>
      <c r="BB44" s="112" t="s">
        <v>50</v>
      </c>
      <c r="BC44" s="113"/>
      <c r="BD44" s="90" t="s">
        <v>43</v>
      </c>
      <c r="BE44" s="53"/>
      <c r="BF44" s="53"/>
      <c r="BG44" s="53"/>
      <c r="BH44" s="90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90"/>
      <c r="BV44" s="53"/>
      <c r="BW44" s="53"/>
      <c r="BX44" s="42" t="str">
        <f>+CONCATENATE(AH44,AI44,AJ44,AK44,BV44,BW44,AM44,AN44,AO44,AP44,AQ44,AR44,AS44,AT44,AU44,AV44)</f>
        <v/>
      </c>
      <c r="BY44" s="20"/>
      <c r="CA44" s="20"/>
      <c r="CB44" s="20"/>
      <c r="CC44" s="20"/>
    </row>
    <row r="45" spans="1:81" ht="20.100000000000001" customHeight="1" x14ac:dyDescent="0.25">
      <c r="A45" s="22"/>
      <c r="B45" s="121" t="s">
        <v>33</v>
      </c>
      <c r="C45" s="121"/>
      <c r="D45" s="80"/>
      <c r="E45" s="115">
        <v>6</v>
      </c>
      <c r="F45" s="115"/>
      <c r="G45" s="115"/>
      <c r="H45" s="81"/>
      <c r="I45" s="123" t="s">
        <v>47</v>
      </c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81"/>
      <c r="V45" s="88" t="s">
        <v>36</v>
      </c>
      <c r="W45" s="81"/>
      <c r="X45" s="81"/>
      <c r="Y45" s="126"/>
      <c r="Z45" s="126"/>
      <c r="AA45" s="126"/>
      <c r="AB45" s="126"/>
      <c r="AC45" s="81"/>
      <c r="AD45" s="112" t="s">
        <v>49</v>
      </c>
      <c r="AE45" s="112"/>
      <c r="AF45" s="113"/>
      <c r="AG45" s="90" t="s">
        <v>43</v>
      </c>
      <c r="AH45" s="54"/>
      <c r="AI45" s="54"/>
      <c r="AJ45" s="54"/>
      <c r="AK45" s="54"/>
      <c r="AL45" s="90" t="s">
        <v>43</v>
      </c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90" t="s">
        <v>43</v>
      </c>
      <c r="AX45" s="54"/>
      <c r="AY45" s="54"/>
      <c r="AZ45" s="81"/>
      <c r="BA45" s="81"/>
      <c r="BB45" s="112" t="s">
        <v>50</v>
      </c>
      <c r="BC45" s="113"/>
      <c r="BD45" s="90" t="s">
        <v>43</v>
      </c>
      <c r="BE45" s="53"/>
      <c r="BF45" s="53"/>
      <c r="BG45" s="53"/>
      <c r="BH45" s="90" t="s">
        <v>43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90" t="s">
        <v>43</v>
      </c>
      <c r="BV45" s="53"/>
      <c r="BW45" s="53"/>
      <c r="BX45" s="42" t="str">
        <f>+CONCATENATE(AH45,AI45,AJ45,AK45,BV45,BW45,AM45,AN45,AO45,AP45,AQ45,AR45,AS45,AT45,AU45,AV45)</f>
        <v/>
      </c>
      <c r="BY45" s="20"/>
      <c r="CA45" s="20"/>
      <c r="CB45" s="20"/>
      <c r="CC45" s="20"/>
    </row>
    <row r="46" spans="1:81" ht="18" customHeight="1" x14ac:dyDescent="0.25">
      <c r="A46" s="22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47"/>
      <c r="Y46" s="114"/>
      <c r="Z46" s="114"/>
      <c r="AA46" s="114"/>
      <c r="AB46" s="114"/>
      <c r="AC46" s="114"/>
      <c r="AD46" s="114"/>
      <c r="AE46" s="114"/>
      <c r="AF46" s="114"/>
      <c r="AG46" s="114"/>
      <c r="AH46" s="47"/>
      <c r="AI46" s="47"/>
      <c r="AJ46" s="47"/>
      <c r="AK46" s="47"/>
      <c r="AL46" s="47"/>
      <c r="AM46" s="47"/>
      <c r="AN46" s="47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47"/>
      <c r="BP46" s="30"/>
      <c r="BQ46" s="30"/>
      <c r="BR46" s="30"/>
      <c r="BS46" s="30"/>
      <c r="BT46" s="30"/>
      <c r="BU46" s="30"/>
      <c r="BV46" s="30"/>
      <c r="BW46" s="30"/>
      <c r="BX46" s="23"/>
      <c r="BY46" s="20"/>
      <c r="CA46" s="20"/>
      <c r="CB46" s="20"/>
      <c r="CC46" s="20"/>
    </row>
    <row r="47" spans="1:81" ht="19.5" customHeight="1" x14ac:dyDescent="0.25">
      <c r="A47" s="22"/>
      <c r="B47" s="124" t="s">
        <v>158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23"/>
      <c r="BY47" s="20"/>
      <c r="CA47" s="20"/>
      <c r="CB47" s="20"/>
      <c r="CC47" s="20"/>
    </row>
    <row r="48" spans="1:81" ht="15" customHeight="1" x14ac:dyDescent="0.25">
      <c r="A48" s="2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23"/>
      <c r="BY48" s="20"/>
      <c r="CA48" s="20"/>
      <c r="CB48" s="20"/>
      <c r="CC48" s="20"/>
    </row>
    <row r="49" spans="1:81" ht="21.75" customHeight="1" x14ac:dyDescent="0.25">
      <c r="A49" s="22"/>
      <c r="B49" s="102" t="s">
        <v>11</v>
      </c>
      <c r="C49" s="102"/>
      <c r="D49" s="102"/>
      <c r="E49" s="102"/>
      <c r="F49" s="102"/>
      <c r="G49" s="102"/>
      <c r="H49" s="103"/>
      <c r="I49" s="128"/>
      <c r="J49" s="128"/>
      <c r="K49" s="128"/>
      <c r="L49" s="128"/>
      <c r="M49" s="128"/>
      <c r="N49" s="128"/>
      <c r="O49" s="128"/>
      <c r="P49" s="128"/>
      <c r="Q49" s="129"/>
      <c r="R49" s="129"/>
      <c r="S49" s="129"/>
      <c r="T49" s="129"/>
      <c r="U49" s="129"/>
      <c r="V49" s="129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9"/>
      <c r="AH49" s="129"/>
      <c r="AI49" s="129"/>
      <c r="AJ49" s="129"/>
      <c r="AK49" s="129"/>
      <c r="AL49" s="129"/>
      <c r="AM49" s="129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23"/>
      <c r="BY49" s="20"/>
      <c r="CA49" s="20"/>
      <c r="CB49" s="20"/>
      <c r="CC49" s="20"/>
    </row>
    <row r="50" spans="1:81" ht="24" customHeight="1" x14ac:dyDescent="0.25">
      <c r="A50" s="22"/>
      <c r="B50" s="102" t="s">
        <v>140</v>
      </c>
      <c r="C50" s="102"/>
      <c r="D50" s="102"/>
      <c r="E50" s="102"/>
      <c r="F50" s="102"/>
      <c r="G50" s="102"/>
      <c r="H50" s="103"/>
      <c r="I50" s="105"/>
      <c r="J50" s="105"/>
      <c r="K50" s="105"/>
      <c r="L50" s="105"/>
      <c r="M50" s="105"/>
      <c r="N50" s="105"/>
      <c r="O50" s="105"/>
      <c r="P50" s="105"/>
      <c r="Q50" s="52"/>
      <c r="R50" s="30"/>
      <c r="S50" s="106" t="s">
        <v>7</v>
      </c>
      <c r="T50" s="106"/>
      <c r="U50" s="106"/>
      <c r="V50" s="107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30"/>
      <c r="AH50" s="30"/>
      <c r="AI50" s="30"/>
      <c r="AJ50" s="30"/>
      <c r="AK50" s="30"/>
      <c r="AL50" s="96" t="s">
        <v>12</v>
      </c>
      <c r="AM50" s="97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10"/>
      <c r="BG50" s="100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23"/>
      <c r="BY50" s="20"/>
      <c r="CA50" s="20"/>
      <c r="CB50" s="20"/>
      <c r="CC50" s="20"/>
    </row>
    <row r="51" spans="1:81" ht="24" customHeight="1" x14ac:dyDescent="0.25">
      <c r="A51" s="22"/>
      <c r="B51" s="91"/>
      <c r="C51" s="91"/>
      <c r="D51" s="91"/>
      <c r="E51" s="91"/>
      <c r="F51" s="91"/>
      <c r="G51" s="91"/>
      <c r="H51" s="91"/>
      <c r="I51" s="48"/>
      <c r="J51" s="48"/>
      <c r="K51" s="48"/>
      <c r="L51" s="48"/>
      <c r="M51" s="48"/>
      <c r="N51" s="48"/>
      <c r="O51" s="48"/>
      <c r="P51" s="48"/>
      <c r="Q51" s="30"/>
      <c r="R51" s="30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30"/>
      <c r="AH51" s="30"/>
      <c r="AI51" s="30"/>
      <c r="AJ51" s="30"/>
      <c r="AK51" s="30"/>
      <c r="AL51" s="48"/>
      <c r="AM51" s="48"/>
      <c r="AN51" s="48"/>
      <c r="AO51" s="48"/>
      <c r="AP51" s="48"/>
      <c r="AQ51" s="99"/>
      <c r="AR51" s="99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23"/>
      <c r="BY51" s="20"/>
      <c r="CA51" s="20"/>
      <c r="CB51" s="20"/>
      <c r="CC51" s="20"/>
    </row>
    <row r="52" spans="1:81" ht="21.75" customHeight="1" x14ac:dyDescent="0.25">
      <c r="A52" s="22"/>
      <c r="B52" s="102" t="s">
        <v>11</v>
      </c>
      <c r="C52" s="102"/>
      <c r="D52" s="102"/>
      <c r="E52" s="102"/>
      <c r="F52" s="102"/>
      <c r="G52" s="102"/>
      <c r="H52" s="103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23"/>
      <c r="BY52" s="20"/>
      <c r="CA52" s="20"/>
      <c r="CB52" s="20"/>
      <c r="CC52" s="20"/>
    </row>
    <row r="53" spans="1:81" ht="24" customHeight="1" x14ac:dyDescent="0.25">
      <c r="A53" s="22"/>
      <c r="B53" s="102" t="s">
        <v>140</v>
      </c>
      <c r="C53" s="102"/>
      <c r="D53" s="102"/>
      <c r="E53" s="102"/>
      <c r="F53" s="102"/>
      <c r="G53" s="102"/>
      <c r="H53" s="103"/>
      <c r="I53" s="105"/>
      <c r="J53" s="105"/>
      <c r="K53" s="105"/>
      <c r="L53" s="105"/>
      <c r="M53" s="105"/>
      <c r="N53" s="105"/>
      <c r="O53" s="105"/>
      <c r="P53" s="105"/>
      <c r="Q53" s="30"/>
      <c r="R53" s="30"/>
      <c r="S53" s="106" t="s">
        <v>7</v>
      </c>
      <c r="T53" s="106"/>
      <c r="U53" s="106"/>
      <c r="V53" s="107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30"/>
      <c r="AH53" s="30"/>
      <c r="AI53" s="30"/>
      <c r="AJ53" s="30"/>
      <c r="AK53" s="30"/>
      <c r="AL53" s="96" t="s">
        <v>12</v>
      </c>
      <c r="AM53" s="97"/>
      <c r="AN53" s="108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10"/>
      <c r="BG53" s="100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23"/>
      <c r="BY53" s="20"/>
      <c r="CA53" s="20"/>
      <c r="CB53" s="20"/>
      <c r="CC53" s="20"/>
    </row>
    <row r="54" spans="1:81" ht="24" customHeight="1" x14ac:dyDescent="0.25">
      <c r="A54" s="22"/>
      <c r="B54" s="91"/>
      <c r="C54" s="91"/>
      <c r="D54" s="91"/>
      <c r="E54" s="91"/>
      <c r="F54" s="91"/>
      <c r="G54" s="91"/>
      <c r="H54" s="91"/>
      <c r="I54" s="48"/>
      <c r="J54" s="48"/>
      <c r="K54" s="48"/>
      <c r="L54" s="48"/>
      <c r="M54" s="48"/>
      <c r="N54" s="48"/>
      <c r="O54" s="48"/>
      <c r="P54" s="48"/>
      <c r="Q54" s="30"/>
      <c r="R54" s="30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30"/>
      <c r="AH54" s="30"/>
      <c r="AI54" s="30"/>
      <c r="AJ54" s="30"/>
      <c r="AK54" s="30"/>
      <c r="AL54" s="48"/>
      <c r="AM54" s="48"/>
      <c r="AN54" s="48"/>
      <c r="AO54" s="48"/>
      <c r="AP54" s="48"/>
      <c r="AQ54" s="99"/>
      <c r="AR54" s="99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23"/>
      <c r="BY54" s="20"/>
      <c r="CA54" s="20"/>
      <c r="CB54" s="20"/>
      <c r="CC54" s="20"/>
    </row>
    <row r="55" spans="1:81" ht="21.75" customHeight="1" x14ac:dyDescent="0.25">
      <c r="A55" s="22"/>
      <c r="B55" s="102" t="s">
        <v>11</v>
      </c>
      <c r="C55" s="102"/>
      <c r="D55" s="102"/>
      <c r="E55" s="102"/>
      <c r="F55" s="102"/>
      <c r="G55" s="102"/>
      <c r="H55" s="103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23"/>
      <c r="BY55" s="20"/>
      <c r="CA55" s="20"/>
      <c r="CB55" s="20"/>
      <c r="CC55" s="20"/>
    </row>
    <row r="56" spans="1:81" ht="24" customHeight="1" x14ac:dyDescent="0.25">
      <c r="A56" s="22"/>
      <c r="B56" s="102" t="s">
        <v>140</v>
      </c>
      <c r="C56" s="102"/>
      <c r="D56" s="102"/>
      <c r="E56" s="102"/>
      <c r="F56" s="102"/>
      <c r="G56" s="102"/>
      <c r="H56" s="103"/>
      <c r="I56" s="105"/>
      <c r="J56" s="105"/>
      <c r="K56" s="105"/>
      <c r="L56" s="105"/>
      <c r="M56" s="105"/>
      <c r="N56" s="105"/>
      <c r="O56" s="105"/>
      <c r="P56" s="105"/>
      <c r="Q56" s="30"/>
      <c r="R56" s="30"/>
      <c r="S56" s="106" t="s">
        <v>7</v>
      </c>
      <c r="T56" s="106"/>
      <c r="U56" s="106"/>
      <c r="V56" s="107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30"/>
      <c r="AH56" s="30"/>
      <c r="AI56" s="30"/>
      <c r="AJ56" s="30"/>
      <c r="AK56" s="30"/>
      <c r="AL56" s="96" t="s">
        <v>12</v>
      </c>
      <c r="AM56" s="97"/>
      <c r="AN56" s="108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10"/>
      <c r="BG56" s="100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45"/>
      <c r="BY56" s="20"/>
      <c r="CA56" s="20"/>
      <c r="CB56" s="20"/>
      <c r="CC56" s="20"/>
    </row>
    <row r="57" spans="1:81" x14ac:dyDescent="0.25">
      <c r="A57" s="9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45"/>
      <c r="BY57" s="20"/>
      <c r="BZ57" s="20"/>
      <c r="CA57" s="20"/>
      <c r="CB57" s="20"/>
      <c r="CC57" s="20"/>
    </row>
    <row r="58" spans="1:81" ht="15" thickBot="1" x14ac:dyDescent="0.3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6"/>
      <c r="BY58" s="20"/>
      <c r="BZ58" s="20"/>
      <c r="CA58" s="20"/>
      <c r="CB58" s="20"/>
      <c r="CC58" s="20"/>
    </row>
    <row r="59" spans="1:8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</row>
    <row r="60" spans="1:8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</row>
    <row r="61" spans="1:8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</row>
    <row r="62" spans="1:8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</row>
    <row r="63" spans="1:8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</row>
    <row r="64" spans="1:8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22"/>
      <c r="Z64" s="122"/>
      <c r="AA64" s="122"/>
      <c r="AB64" s="122"/>
      <c r="AC64" s="122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</row>
    <row r="65" spans="1:8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</row>
    <row r="66" spans="1:8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</row>
    <row r="67" spans="1:8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</row>
    <row r="68" spans="1:8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</row>
    <row r="69" spans="1:8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</row>
    <row r="70" spans="1:8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</row>
    <row r="71" spans="1:8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</row>
    <row r="72" spans="1:8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</row>
    <row r="73" spans="1:8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</row>
    <row r="74" spans="1:8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</row>
    <row r="75" spans="1:8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</row>
    <row r="76" spans="1:8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</row>
    <row r="77" spans="1:8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</row>
    <row r="78" spans="1:8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</row>
    <row r="79" spans="1:8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</row>
    <row r="80" spans="1:8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</row>
    <row r="81" spans="1:8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</row>
    <row r="82" spans="1:8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</row>
    <row r="83" spans="1:8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</row>
    <row r="84" spans="1:8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</row>
    <row r="85" spans="1:8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</row>
    <row r="86" spans="1:8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</row>
    <row r="87" spans="1:8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</row>
    <row r="88" spans="1:8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</row>
    <row r="89" spans="1:8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</row>
    <row r="90" spans="1:8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</row>
    <row r="91" spans="1:8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</row>
    <row r="92" spans="1:8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</row>
    <row r="93" spans="1:8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</row>
    <row r="94" spans="1:8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</row>
    <row r="95" spans="1:8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</row>
    <row r="96" spans="1:8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</row>
    <row r="97" spans="1:8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</row>
    <row r="98" spans="1:8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</row>
    <row r="99" spans="1:8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</row>
    <row r="100" spans="1:8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</row>
    <row r="101" spans="1:8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</row>
    <row r="102" spans="1:8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</row>
    <row r="103" spans="1:8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</row>
    <row r="104" spans="1:8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</row>
    <row r="105" spans="1:8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</row>
    <row r="106" spans="1:8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</row>
    <row r="107" spans="1:8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</row>
    <row r="108" spans="1:8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</row>
    <row r="109" spans="1:8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</row>
    <row r="110" spans="1:8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</row>
  </sheetData>
  <sheetProtection selectLockedCells="1"/>
  <dataConsolidate/>
  <mergeCells count="148">
    <mergeCell ref="BL34:BS34"/>
    <mergeCell ref="BL35:BS35"/>
    <mergeCell ref="B15:BW15"/>
    <mergeCell ref="L6:M6"/>
    <mergeCell ref="S20:AU20"/>
    <mergeCell ref="B18:BW18"/>
    <mergeCell ref="A16:BX16"/>
    <mergeCell ref="AZ20:BN20"/>
    <mergeCell ref="S21:BN21"/>
    <mergeCell ref="B17:BW17"/>
    <mergeCell ref="B14:BW14"/>
    <mergeCell ref="B20:R20"/>
    <mergeCell ref="B21:R21"/>
    <mergeCell ref="C10:H10"/>
    <mergeCell ref="C8:T8"/>
    <mergeCell ref="J10:AB10"/>
    <mergeCell ref="BE12:BJ12"/>
    <mergeCell ref="BK12:BV12"/>
    <mergeCell ref="B19:R19"/>
    <mergeCell ref="S19:BN19"/>
    <mergeCell ref="B32:T32"/>
    <mergeCell ref="AM28:AO28"/>
    <mergeCell ref="AS25:BU25"/>
    <mergeCell ref="L25:R25"/>
    <mergeCell ref="BG1:BW3"/>
    <mergeCell ref="BG4:BW6"/>
    <mergeCell ref="AO23:AW23"/>
    <mergeCell ref="BD23:BN23"/>
    <mergeCell ref="AY23:BC23"/>
    <mergeCell ref="AM23:AN23"/>
    <mergeCell ref="I22:AF22"/>
    <mergeCell ref="BA22:BN22"/>
    <mergeCell ref="AM22:AU22"/>
    <mergeCell ref="AG22:AL22"/>
    <mergeCell ref="AV22:AZ22"/>
    <mergeCell ref="BP19:BQ19"/>
    <mergeCell ref="AV20:AY20"/>
    <mergeCell ref="Y23:AG23"/>
    <mergeCell ref="L12:R12"/>
    <mergeCell ref="AJ12:AZ12"/>
    <mergeCell ref="Q4:BF6"/>
    <mergeCell ref="S2:BD2"/>
    <mergeCell ref="B12:K12"/>
    <mergeCell ref="AA12:AI12"/>
    <mergeCell ref="B22:H22"/>
    <mergeCell ref="B23:H23"/>
    <mergeCell ref="I23:Q23"/>
    <mergeCell ref="U23:X23"/>
    <mergeCell ref="AH25:AN25"/>
    <mergeCell ref="AD28:AK28"/>
    <mergeCell ref="BB28:BJ28"/>
    <mergeCell ref="N28:R28"/>
    <mergeCell ref="X25:AF25"/>
    <mergeCell ref="B30:BW30"/>
    <mergeCell ref="BG29:BN29"/>
    <mergeCell ref="I29:Q29"/>
    <mergeCell ref="AS26:BE26"/>
    <mergeCell ref="BF26:BU26"/>
    <mergeCell ref="AD41:AS41"/>
    <mergeCell ref="AD42:AS42"/>
    <mergeCell ref="BB43:BC43"/>
    <mergeCell ref="B38:N38"/>
    <mergeCell ref="O38:AL38"/>
    <mergeCell ref="Y43:Z43"/>
    <mergeCell ref="AA43:AB43"/>
    <mergeCell ref="AM43:AV43"/>
    <mergeCell ref="I34:O34"/>
    <mergeCell ref="Y35:AD35"/>
    <mergeCell ref="Y40:Z40"/>
    <mergeCell ref="AA40:AB40"/>
    <mergeCell ref="E36:G36"/>
    <mergeCell ref="AO46:AX46"/>
    <mergeCell ref="AY46:BF46"/>
    <mergeCell ref="AA44:AB44"/>
    <mergeCell ref="AD45:AF45"/>
    <mergeCell ref="BB45:BC45"/>
    <mergeCell ref="Y45:Z45"/>
    <mergeCell ref="B46:H46"/>
    <mergeCell ref="I46:Q46"/>
    <mergeCell ref="R46:W46"/>
    <mergeCell ref="Y46:AG46"/>
    <mergeCell ref="B45:C45"/>
    <mergeCell ref="E45:G45"/>
    <mergeCell ref="AA45:AB45"/>
    <mergeCell ref="Y64:AC64"/>
    <mergeCell ref="S50:V50"/>
    <mergeCell ref="AN50:BF50"/>
    <mergeCell ref="I36:T36"/>
    <mergeCell ref="I41:T41"/>
    <mergeCell ref="I42:T42"/>
    <mergeCell ref="I44:T44"/>
    <mergeCell ref="I45:T45"/>
    <mergeCell ref="B57:BW57"/>
    <mergeCell ref="BG50:BW50"/>
    <mergeCell ref="AH43:AK43"/>
    <mergeCell ref="B44:C44"/>
    <mergeCell ref="E44:G44"/>
    <mergeCell ref="B47:BW47"/>
    <mergeCell ref="Y36:AL36"/>
    <mergeCell ref="BB44:BC44"/>
    <mergeCell ref="Y44:Z44"/>
    <mergeCell ref="BL41:BT41"/>
    <mergeCell ref="BL42:BT42"/>
    <mergeCell ref="Y41:Z41"/>
    <mergeCell ref="AA41:AB41"/>
    <mergeCell ref="B42:C42"/>
    <mergeCell ref="E41:G41"/>
    <mergeCell ref="I49:AX49"/>
    <mergeCell ref="I50:P50"/>
    <mergeCell ref="W50:AF50"/>
    <mergeCell ref="AD44:AF44"/>
    <mergeCell ref="BG46:BN46"/>
    <mergeCell ref="B48:BW48"/>
    <mergeCell ref="BL28:BP28"/>
    <mergeCell ref="B25:H25"/>
    <mergeCell ref="B29:H29"/>
    <mergeCell ref="E42:G42"/>
    <mergeCell ref="AY29:BF29"/>
    <mergeCell ref="B31:BW31"/>
    <mergeCell ref="R29:W29"/>
    <mergeCell ref="Y29:AG29"/>
    <mergeCell ref="AO29:AX29"/>
    <mergeCell ref="B28:J28"/>
    <mergeCell ref="B34:C34"/>
    <mergeCell ref="E34:H34"/>
    <mergeCell ref="Y42:Z42"/>
    <mergeCell ref="AA42:AB42"/>
    <mergeCell ref="AD43:AF43"/>
    <mergeCell ref="B49:H49"/>
    <mergeCell ref="B50:H50"/>
    <mergeCell ref="B41:C41"/>
    <mergeCell ref="B36:C36"/>
    <mergeCell ref="BG56:BW56"/>
    <mergeCell ref="B52:H52"/>
    <mergeCell ref="I52:AX52"/>
    <mergeCell ref="B53:H53"/>
    <mergeCell ref="I53:P53"/>
    <mergeCell ref="S53:V53"/>
    <mergeCell ref="W53:AF53"/>
    <mergeCell ref="AN53:BF53"/>
    <mergeCell ref="BG53:BW53"/>
    <mergeCell ref="B55:H55"/>
    <mergeCell ref="I55:AX55"/>
    <mergeCell ref="B56:H56"/>
    <mergeCell ref="I56:P56"/>
    <mergeCell ref="S56:V56"/>
    <mergeCell ref="W56:AF56"/>
    <mergeCell ref="AN56:BF56"/>
  </mergeCells>
  <conditionalFormatting sqref="S21:AA21">
    <cfRule type="expression" dxfId="92" priority="184">
      <formula>#REF!="x"</formula>
    </cfRule>
    <cfRule type="expression" dxfId="91" priority="191">
      <formula>#REF!="x"</formula>
    </cfRule>
  </conditionalFormatting>
  <conditionalFormatting sqref="BA22">
    <cfRule type="expression" dxfId="90" priority="187">
      <formula>#REF!="x"</formula>
    </cfRule>
  </conditionalFormatting>
  <conditionalFormatting sqref="AO20:AU20 S20:AG20">
    <cfRule type="expression" dxfId="89" priority="186">
      <formula>#REF!="X"</formula>
    </cfRule>
  </conditionalFormatting>
  <conditionalFormatting sqref="BL21:BN21">
    <cfRule type="expression" dxfId="88" priority="205">
      <formula>#REF!="x"</formula>
    </cfRule>
    <cfRule type="expression" dxfId="87" priority="206">
      <formula>#REF!="x"</formula>
    </cfRule>
  </conditionalFormatting>
  <conditionalFormatting sqref="AS21:AZ21">
    <cfRule type="expression" dxfId="86" priority="207">
      <formula>#REF!="x"</formula>
    </cfRule>
    <cfRule type="expression" dxfId="85" priority="208">
      <formula>#REF!="x"</formula>
    </cfRule>
  </conditionalFormatting>
  <conditionalFormatting sqref="AB21:AG21 AO21:AR21">
    <cfRule type="expression" dxfId="84" priority="225">
      <formula>#REF!="x"</formula>
    </cfRule>
    <cfRule type="expression" dxfId="83" priority="226">
      <formula>#REF!="x"</formula>
    </cfRule>
  </conditionalFormatting>
  <conditionalFormatting sqref="BA21:BD21">
    <cfRule type="expression" dxfId="82" priority="246">
      <formula>#REF!="x"</formula>
    </cfRule>
    <cfRule type="expression" dxfId="81" priority="247">
      <formula>#REF!="x"</formula>
    </cfRule>
  </conditionalFormatting>
  <conditionalFormatting sqref="BE21:BK21">
    <cfRule type="expression" dxfId="80" priority="250">
      <formula>#REF!="x"</formula>
    </cfRule>
    <cfRule type="expression" dxfId="79" priority="251">
      <formula>#REF!="x"</formula>
    </cfRule>
  </conditionalFormatting>
  <conditionalFormatting sqref="BD13:BG13 BD12">
    <cfRule type="expression" dxfId="78" priority="117">
      <formula>AU12&gt;1</formula>
    </cfRule>
  </conditionalFormatting>
  <conditionalFormatting sqref="Z19 V19 S19 AB19:AC19 AF19 AO19 AS19:BN19">
    <cfRule type="expression" dxfId="77" priority="122">
      <formula>T12&gt;1</formula>
    </cfRule>
  </conditionalFormatting>
  <conditionalFormatting sqref="M23 O23">
    <cfRule type="expression" dxfId="76" priority="120">
      <formula>U12&gt;1</formula>
    </cfRule>
  </conditionalFormatting>
  <conditionalFormatting sqref="Y36">
    <cfRule type="expression" dxfId="75" priority="123">
      <formula>AW28="X"</formula>
    </cfRule>
  </conditionalFormatting>
  <conditionalFormatting sqref="AA19">
    <cfRule type="expression" dxfId="74" priority="289">
      <formula>Z12&gt;1</formula>
    </cfRule>
  </conditionalFormatting>
  <conditionalFormatting sqref="Y19">
    <cfRule type="expression" dxfId="73" priority="290">
      <formula>#REF!&gt;1</formula>
    </cfRule>
  </conditionalFormatting>
  <conditionalFormatting sqref="L23 Q23">
    <cfRule type="expression" dxfId="72" priority="297">
      <formula>#REF!&gt;1</formula>
    </cfRule>
  </conditionalFormatting>
  <conditionalFormatting sqref="AG19">
    <cfRule type="expression" dxfId="71" priority="301">
      <formula>AO12&gt;1</formula>
    </cfRule>
  </conditionalFormatting>
  <conditionalFormatting sqref="AG22">
    <cfRule type="expression" dxfId="70" priority="305">
      <formula>AZ12&gt;1</formula>
    </cfRule>
  </conditionalFormatting>
  <conditionalFormatting sqref="AH20:AL20">
    <cfRule type="expression" dxfId="69" priority="112">
      <formula>#REF!="X"</formula>
    </cfRule>
  </conditionalFormatting>
  <conditionalFormatting sqref="AH21:AL21">
    <cfRule type="expression" dxfId="68" priority="113">
      <formula>#REF!="x"</formula>
    </cfRule>
    <cfRule type="expression" dxfId="67" priority="114">
      <formula>#REF!="x"</formula>
    </cfRule>
  </conditionalFormatting>
  <conditionalFormatting sqref="AH19:AK19">
    <cfRule type="expression" dxfId="66" priority="110">
      <formula>AI12&gt;1</formula>
    </cfRule>
  </conditionalFormatting>
  <conditionalFormatting sqref="AL19">
    <cfRule type="expression" dxfId="65" priority="115">
      <formula>AV12&gt;1</formula>
    </cfRule>
  </conditionalFormatting>
  <conditionalFormatting sqref="AM20">
    <cfRule type="expression" dxfId="64" priority="105">
      <formula>#REF!="X"</formula>
    </cfRule>
  </conditionalFormatting>
  <conditionalFormatting sqref="AM21">
    <cfRule type="expression" dxfId="63" priority="106">
      <formula>#REF!="x"</formula>
    </cfRule>
    <cfRule type="expression" dxfId="62" priority="107">
      <formula>#REF!="x"</formula>
    </cfRule>
  </conditionalFormatting>
  <conditionalFormatting sqref="AM19">
    <cfRule type="expression" dxfId="61" priority="108">
      <formula>AZ12&gt;1</formula>
    </cfRule>
  </conditionalFormatting>
  <conditionalFormatting sqref="AN20">
    <cfRule type="expression" dxfId="60" priority="100">
      <formula>#REF!="X"</formula>
    </cfRule>
  </conditionalFormatting>
  <conditionalFormatting sqref="AN21">
    <cfRule type="expression" dxfId="59" priority="101">
      <formula>#REF!="x"</formula>
    </cfRule>
    <cfRule type="expression" dxfId="58" priority="102">
      <formula>#REF!="x"</formula>
    </cfRule>
  </conditionalFormatting>
  <conditionalFormatting sqref="AN19">
    <cfRule type="expression" dxfId="57" priority="99">
      <formula>AO12&gt;1</formula>
    </cfRule>
  </conditionalFormatting>
  <conditionalFormatting sqref="W19:X19 AD19:AE19">
    <cfRule type="expression" dxfId="56" priority="307">
      <formula>Y12&gt;1</formula>
    </cfRule>
  </conditionalFormatting>
  <conditionalFormatting sqref="I23">
    <cfRule type="expression" dxfId="55" priority="313">
      <formula>T12&gt;1</formula>
    </cfRule>
  </conditionalFormatting>
  <conditionalFormatting sqref="T19">
    <cfRule type="expression" dxfId="54" priority="327">
      <formula>#REF!&gt;1</formula>
    </cfRule>
  </conditionalFormatting>
  <conditionalFormatting sqref="J23:K23">
    <cfRule type="expression" dxfId="53" priority="333">
      <formula>#REF!&gt;1</formula>
    </cfRule>
  </conditionalFormatting>
  <conditionalFormatting sqref="U19">
    <cfRule type="expression" dxfId="52" priority="349">
      <formula>#REF!&gt;1</formula>
    </cfRule>
  </conditionalFormatting>
  <conditionalFormatting sqref="N23">
    <cfRule type="expression" dxfId="51" priority="351">
      <formula>#REF!&gt;1</formula>
    </cfRule>
  </conditionalFormatting>
  <conditionalFormatting sqref="P23">
    <cfRule type="expression" dxfId="50" priority="352">
      <formula>Y12&gt;1</formula>
    </cfRule>
  </conditionalFormatting>
  <conditionalFormatting sqref="BP19:BQ19">
    <cfRule type="expression" dxfId="49" priority="96">
      <formula>BP19&gt;34</formula>
    </cfRule>
  </conditionalFormatting>
  <conditionalFormatting sqref="S19:BN19">
    <cfRule type="expression" dxfId="48" priority="47">
      <formula>$J$10="Modificación de datos de proveedor actual"</formula>
    </cfRule>
    <cfRule type="expression" dxfId="47" priority="95">
      <formula>LEN(S19)=0</formula>
    </cfRule>
  </conditionalFormatting>
  <conditionalFormatting sqref="AG22">
    <cfRule type="expression" dxfId="46" priority="93">
      <formula>LEN(AG22)=0</formula>
    </cfRule>
  </conditionalFormatting>
  <conditionalFormatting sqref="I49:AX49">
    <cfRule type="expression" dxfId="45" priority="91">
      <formula>ISBLANK($I$49)</formula>
    </cfRule>
  </conditionalFormatting>
  <conditionalFormatting sqref="AZ20:BN20">
    <cfRule type="expression" dxfId="44" priority="363">
      <formula>LEN(AZ20)=0</formula>
    </cfRule>
    <cfRule type="expression" dxfId="43" priority="364">
      <formula>T12&gt;1</formula>
    </cfRule>
  </conditionalFormatting>
  <conditionalFormatting sqref="Y36:AB36">
    <cfRule type="expression" dxfId="42" priority="365">
      <formula>AM28="X"</formula>
    </cfRule>
  </conditionalFormatting>
  <conditionalFormatting sqref="BL41:BL42">
    <cfRule type="expression" dxfId="41" priority="371">
      <formula>Q27="X"</formula>
    </cfRule>
  </conditionalFormatting>
  <conditionalFormatting sqref="AV22">
    <cfRule type="expression" dxfId="40" priority="63">
      <formula>BP12&gt;1</formula>
    </cfRule>
  </conditionalFormatting>
  <conditionalFormatting sqref="AV22">
    <cfRule type="expression" dxfId="39" priority="62">
      <formula>LEN(AV22)=0</formula>
    </cfRule>
  </conditionalFormatting>
  <conditionalFormatting sqref="I22:AF22">
    <cfRule type="expression" dxfId="38" priority="61">
      <formula>ISBLANK($I$22)</formula>
    </cfRule>
  </conditionalFormatting>
  <conditionalFormatting sqref="W50:AF50">
    <cfRule type="expression" dxfId="37" priority="60">
      <formula>ISBLANK($W$50)</formula>
    </cfRule>
  </conditionalFormatting>
  <conditionalFormatting sqref="I23:Q23">
    <cfRule type="expression" dxfId="36" priority="59">
      <formula>ISBLANK($I$23)</formula>
    </cfRule>
  </conditionalFormatting>
  <conditionalFormatting sqref="L25:R25">
    <cfRule type="expression" dxfId="35" priority="58">
      <formula>ISBLANK($N$28)</formula>
    </cfRule>
  </conditionalFormatting>
  <conditionalFormatting sqref="AH25:AN25">
    <cfRule type="expression" dxfId="34" priority="55">
      <formula>ISBLANK($AH$25)</formula>
    </cfRule>
  </conditionalFormatting>
  <conditionalFormatting sqref="BA22:BN22">
    <cfRule type="expression" dxfId="33" priority="54">
      <formula>$BX$22&lt;&gt;0</formula>
    </cfRule>
  </conditionalFormatting>
  <conditionalFormatting sqref="N28:R28">
    <cfRule type="expression" dxfId="32" priority="51">
      <formula>ISBLANK($N$28)</formula>
    </cfRule>
  </conditionalFormatting>
  <conditionalFormatting sqref="AZ20:BN20 I22:AF22 I23:Q23 N28:R28 L25:R25 W50:AF50 AM22:AU22 AH25:AN25 AM28:AO28 I49:AX49">
    <cfRule type="expression" dxfId="31" priority="46">
      <formula>$J$10="Modificación de datos de proveedor actual"</formula>
    </cfRule>
  </conditionalFormatting>
  <conditionalFormatting sqref="B15:BW15">
    <cfRule type="expression" dxfId="30" priority="41">
      <formula>$J$10="Modificación de datos de proveedor actual"</formula>
    </cfRule>
    <cfRule type="expression" dxfId="29" priority="44">
      <formula>$J$10="Creación de un nuevo proveedor"</formula>
    </cfRule>
    <cfRule type="expression" dxfId="28" priority="45">
      <formula>$J$10="Creación de un nuevo proveedorl"</formula>
    </cfRule>
  </conditionalFormatting>
  <conditionalFormatting sqref="B14:BW14">
    <cfRule type="expression" dxfId="27" priority="42">
      <formula>$J$10="Creación de un nuevo proveedor"</formula>
    </cfRule>
    <cfRule type="expression" dxfId="26" priority="43">
      <formula>$J$10="Modificación de datos de proveedor actual"</formula>
    </cfRule>
  </conditionalFormatting>
  <conditionalFormatting sqref="AZ20:BN20 I22:AF22 L25:R25 I23:Q23 N28:R28 W50:AF50 AM22:AU22 S19:BN19 AH25:AN25 AM28:AO28 I49:AX49">
    <cfRule type="expression" dxfId="25" priority="40">
      <formula>$J$10="Creación de un nuevo proveedor"</formula>
    </cfRule>
  </conditionalFormatting>
  <conditionalFormatting sqref="AZ20:BN20 I22:AF22 I23:Q23 L25:R25 N28:R28 W50:AF50 AM22:AU22 S19:BN19 AH25:AN25 I49:AX49 AM28:AO28">
    <cfRule type="expression" dxfId="24" priority="39">
      <formula>ISBLANK($J$10)</formula>
    </cfRule>
  </conditionalFormatting>
  <conditionalFormatting sqref="BL28:BP28">
    <cfRule type="expression" dxfId="23" priority="38">
      <formula>$J$10="Creación de un nuevo proveedor"</formula>
    </cfRule>
  </conditionalFormatting>
  <conditionalFormatting sqref="AN50:BF50">
    <cfRule type="expression" dxfId="22" priority="37">
      <formula>$J$10="Creación de un nuevo proveedor"</formula>
    </cfRule>
  </conditionalFormatting>
  <conditionalFormatting sqref="AS25">
    <cfRule type="expression" dxfId="21" priority="33">
      <formula>$AH$25="Cheque de Gerencia"</formula>
    </cfRule>
  </conditionalFormatting>
  <conditionalFormatting sqref="BE12:BJ12">
    <cfRule type="expression" dxfId="20" priority="30">
      <formula>$J$10="Modificación de datos de proveedor actual"</formula>
    </cfRule>
  </conditionalFormatting>
  <conditionalFormatting sqref="BK12:BV12">
    <cfRule type="expression" dxfId="19" priority="16">
      <formula>$J$10="Modificación de datos de proveedor actual"</formula>
    </cfRule>
    <cfRule type="expression" dxfId="18" priority="29">
      <formula>$J$10="Modificación de datos de proveedor actual"</formula>
    </cfRule>
  </conditionalFormatting>
  <conditionalFormatting sqref="B40:BW42">
    <cfRule type="expression" dxfId="17" priority="15">
      <formula>$O$38="BCP - Banco de Crédito del Perú"</formula>
    </cfRule>
  </conditionalFormatting>
  <conditionalFormatting sqref="Y41:AB42 BL41:BT42 AD41:AS42">
    <cfRule type="expression" dxfId="16" priority="14">
      <formula>$O$38="BCP - Banco de Crédito del Perú"</formula>
    </cfRule>
  </conditionalFormatting>
  <conditionalFormatting sqref="B43:X43 AZ43:BW43 AC43:AD43 AG43:AM43 B44:AG45 AW44:BW45">
    <cfRule type="expression" dxfId="15" priority="12">
      <formula>$O$38="BBVA - Banco Continental"</formula>
    </cfRule>
  </conditionalFormatting>
  <conditionalFormatting sqref="Y44:AB45 AD44:AF45 AX44:AY45 BB44:BC45 BE44:BG45 BI44:BT45 BV44:BW45">
    <cfRule type="expression" dxfId="14" priority="9">
      <formula>$O$38="BBVA - Banco Continental"</formula>
    </cfRule>
    <cfRule type="expression" dxfId="13" priority="11">
      <formula>$O$38="BBVA - Banco Continental"</formula>
    </cfRule>
  </conditionalFormatting>
  <conditionalFormatting sqref="Y41:AB42 AD41:AS42">
    <cfRule type="expression" dxfId="12" priority="10">
      <formula>$O$38="BCP - Banco de Crédito del Perú"</formula>
    </cfRule>
  </conditionalFormatting>
  <conditionalFormatting sqref="Y43:AB43">
    <cfRule type="expression" dxfId="11" priority="6">
      <formula>$O$38="BBVA - Banco Continental"</formula>
    </cfRule>
  </conditionalFormatting>
  <conditionalFormatting sqref="AS26:BU26">
    <cfRule type="expression" dxfId="10" priority="5">
      <formula>$AH$25="Cheque de Gerencia"</formula>
    </cfRule>
  </conditionalFormatting>
  <conditionalFormatting sqref="BF26:BU26">
    <cfRule type="expression" dxfId="9" priority="4">
      <formula>$AH$25="Cheque de Gerencia"</formula>
    </cfRule>
  </conditionalFormatting>
  <conditionalFormatting sqref="AF36:AL36">
    <cfRule type="expression" dxfId="8" priority="380">
      <formula>AU28="X"</formula>
    </cfRule>
  </conditionalFormatting>
  <conditionalFormatting sqref="Y36:AL36">
    <cfRule type="expression" dxfId="7" priority="386">
      <formula>#REF!="Si"</formula>
    </cfRule>
  </conditionalFormatting>
  <conditionalFormatting sqref="AM28:AO28">
    <cfRule type="expression" dxfId="6" priority="388">
      <formula>ISBLANK(#REF!)</formula>
    </cfRule>
  </conditionalFormatting>
  <conditionalFormatting sqref="AM22:AU22">
    <cfRule type="expression" dxfId="5" priority="400">
      <formula>ISBLANK(#REF!)</formula>
    </cfRule>
  </conditionalFormatting>
  <conditionalFormatting sqref="AP19:AR19">
    <cfRule type="expression" dxfId="4" priority="403">
      <formula>AS12&gt;1</formula>
    </cfRule>
  </conditionalFormatting>
  <conditionalFormatting sqref="AC36:AE36">
    <cfRule type="expression" dxfId="3" priority="405">
      <formula>AS28="X"</formula>
    </cfRule>
  </conditionalFormatting>
  <conditionalFormatting sqref="AH44:AV45">
    <cfRule type="expression" dxfId="2" priority="3">
      <formula>$O$38="BBVA - Banco Continental"</formula>
    </cfRule>
  </conditionalFormatting>
  <conditionalFormatting sqref="AH44:AK45 AM44:AV45">
    <cfRule type="expression" dxfId="1" priority="1">
      <formula>$O$38="BBVA - Banco Continental"</formula>
    </cfRule>
    <cfRule type="expression" dxfId="0" priority="2">
      <formula>$O$38="BBVA - Banco Continental"</formula>
    </cfRule>
  </conditionalFormatting>
  <dataValidations xWindow="445" yWindow="679" count="19">
    <dataValidation type="whole" allowBlank="1" showInputMessage="1" showErrorMessage="1" errorTitle="Error" error="RUC no válido" prompt="Ingrese el número de RUC" sqref="AZ20:BN20">
      <formula1>10000000000</formula1>
      <formula2>29999999999</formula2>
    </dataValidation>
    <dataValidation type="date" operator="greaterThanOrEqual" allowBlank="1" showInputMessage="1" showErrorMessage="1" errorTitle="Error" error="Datos no válidos" prompt="Ingresar fecha en formato: DD/MM/YY" sqref="L13:R13">
      <formula1>TODAY()</formula1>
    </dataValidation>
    <dataValidation type="textLength" operator="greaterThan" allowBlank="1" showInputMessage="1" showErrorMessage="1" error="COMPLETAR Nombre del Solicitante_x000a_" sqref="BD12:BG13">
      <formula1>0</formula1>
    </dataValidation>
    <dataValidation type="custom" allowBlank="1" showInputMessage="1" showErrorMessage="1" errorTitle="VERIFICAR - ERROR" error="NO puede ser Agente de Retención y Percepción" sqref="M28">
      <formula1>ISBLANK(BL28)</formula1>
    </dataValidation>
    <dataValidation type="whole" allowBlank="1" showInputMessage="1" showErrorMessage="1" errorTitle="Error" error="Número no válido" prompt="Ingresar número de celular" sqref="Y23:AG23">
      <formula1>100000000</formula1>
      <formula2>999999999</formula2>
    </dataValidation>
    <dataValidation type="textLength" allowBlank="1" showInputMessage="1" showErrorMessage="1" errorTitle="Error" error="Número no válido" prompt="Ingresar número de teléfono fijo" sqref="I23:Q23 I50:P51 I53:P54 I56:P56">
      <formula1>6</formula1>
      <formula2>10</formula2>
    </dataValidation>
    <dataValidation allowBlank="1" showInputMessage="1" showErrorMessage="1" prompt="Ingresar correo electrónico" sqref="BD23 BO23"/>
    <dataValidation allowBlank="1" showInputMessage="1" showErrorMessage="1" prompt="Ingresar dirección" sqref="AG22 I22"/>
    <dataValidation type="textLength" allowBlank="1" showInputMessage="1" showErrorMessage="1" errorTitle="Error" error="Simbolo inválido" prompt="Marcar con una X la opción elegida" sqref="Y41:AB42">
      <formula1>0</formula1>
      <formula2>1</formula2>
    </dataValidation>
    <dataValidation type="textLength" allowBlank="1" showInputMessage="1" showErrorMessage="1" errorTitle="Error" error="Código inválido" prompt="Marcar con una X la opción elegida" sqref="Y44:AB45">
      <formula1>0</formula1>
      <formula2>1</formula2>
    </dataValidation>
    <dataValidation type="textLength" allowBlank="1" showInputMessage="1" showErrorMessage="1" errorTitle="Error" error="Solo se permite un número por espacio" prompt="Ingresar un número por espacio" sqref="AX44:AY45 BE44:BG45 BI44:BT45 BV44:BW45 AH44:AK45 AM44:AV45">
      <formula1>0</formula1>
      <formula2>1</formula2>
    </dataValidation>
    <dataValidation type="list" allowBlank="1" showInputMessage="1" showErrorMessage="1" errorTitle="Error" sqref="BA22:BN22">
      <formula1>INDIRECT(#REF!)</formula1>
    </dataValidation>
    <dataValidation type="textLength" operator="equal" allowBlank="1" showInputMessage="1" showErrorMessage="1" errorTitle="Error" error="Número de celular debe tener 9 dígitos" prompt="Ingresar número de celular" sqref="W50:AF51 W53:AF54 W56:AF56">
      <formula1>9</formula1>
    </dataValidation>
    <dataValidation type="date" operator="greaterThanOrEqual" allowBlank="1" showInputMessage="1" showErrorMessage="1" errorTitle="Error" error="Datos no válidos, la fecha es pasada" prompt="Ingresar fecha en formato: DD/MM/YYYY" sqref="L12:R12">
      <formula1>TODAY()</formula1>
    </dataValidation>
    <dataValidation type="whole" allowBlank="1" showInputMessage="1" showErrorMessage="1" sqref="BK12:BV12">
      <formula1>100000</formula1>
      <formula2>200000</formula2>
    </dataValidation>
    <dataValidation type="textLength" operator="equal" allowBlank="1" showInputMessage="1" showErrorMessage="1" errorTitle="Error" error="Cuenta inválida" prompt="Ingresar número de cuenta bancaria, debe tener 11 dígitos" sqref="Y36:AL36">
      <formula1>11</formula1>
    </dataValidation>
    <dataValidation type="textLength" operator="lessThanOrEqual" showInputMessage="1" showErrorMessage="1" errorTitle="Error" error="Sólo se admite 35 caracteres" prompt="Ingresar nombre de la empresa" sqref="S19:BN19">
      <formula1>40</formula1>
    </dataValidation>
    <dataValidation allowBlank="1" showInputMessage="1" showErrorMessage="1" errorTitle="Error" error="Nombre no válido" prompt="Ingresar nombre comercial" sqref="S20:AU20"/>
    <dataValidation allowBlank="1" showInputMessage="1" showErrorMessage="1" prompt="Ingresar tipo de empresa" sqref="S21:BN21"/>
  </dataValidations>
  <pageMargins left="0.23622047244094491" right="0.23622047244094491" top="0.15748031496062992" bottom="0.35433070866141736" header="0.31496062992125984" footer="0.31496062992125984"/>
  <pageSetup paperSize="9" scale="3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45" yWindow="679" count="6">
        <x14:dataValidation type="list" allowBlank="1" showInputMessage="1" showErrorMessage="1" errorTitle="Error" error="Es obligatorio elegir una opción" prompt="Elegir una opción">
          <x14:formula1>
            <xm:f>Datos!$B$3:$B$4</xm:f>
          </x14:formula1>
          <xm:sqref>L25:R26</xm:sqref>
        </x14:dataValidation>
        <x14:dataValidation type="list" allowBlank="1" showInputMessage="1" showErrorMessage="1" errorTitle="Error" error="Es obligatorio elegir una opción" prompt="Elegir una opción">
          <x14:formula1>
            <xm:f>Datos!$F$3:$F$4</xm:f>
          </x14:formula1>
          <xm:sqref>N28:R28 BL28:BP28 AM28:AO28</xm:sqref>
        </x14:dataValidation>
        <x14:dataValidation type="list" allowBlank="1" showInputMessage="1" showErrorMessage="1" errorTitle="Error" error="Es obligatorio escoger una opción para proseguir" prompt="Escoger una opción">
          <x14:formula1>
            <xm:f>Datos!$N$3:$N$4</xm:f>
          </x14:formula1>
          <xm:sqref>J10:K10</xm:sqref>
        </x14:dataValidation>
        <x14:dataValidation type="list" allowBlank="1" showInputMessage="1" showErrorMessage="1">
          <x14:formula1>
            <xm:f>Datos!$P$3:$P$4</xm:f>
          </x14:formula1>
          <xm:sqref>BF26:BU26 O38:AL38</xm:sqref>
        </x14:dataValidation>
        <x14:dataValidation type="list" allowBlank="1" showInputMessage="1" showErrorMessage="1" errorTitle="Error" error="Es obligatorio elegir una opción" prompt="Escoger departamento del Perú">
          <x14:formula1>
            <xm:f>Datos!$H$3:$H$27</xm:f>
          </x14:formula1>
          <xm:sqref>AM22:AU22</xm:sqref>
        </x14:dataValidation>
        <x14:dataValidation type="list" allowBlank="1" showInputMessage="1" showErrorMessage="1" errorTitle="Error" error="Es obligatorio seleccionar una opción" prompt="Seleccionar la condición de pago">
          <x14:formula1>
            <xm:f>Datos!$D$3:$D$12</xm:f>
          </x14:formula1>
          <xm:sqref>AH25:AN26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G20"/>
  <sheetViews>
    <sheetView workbookViewId="0">
      <selection activeCell="E21" sqref="E21"/>
    </sheetView>
  </sheetViews>
  <sheetFormatPr baseColWidth="10" defaultRowHeight="15" x14ac:dyDescent="0.25"/>
  <cols>
    <col min="1" max="1" width="11.42578125" style="1"/>
    <col min="2" max="2" width="10.28515625" style="1" customWidth="1"/>
    <col min="3" max="3" width="49.140625" bestFit="1" customWidth="1"/>
  </cols>
  <sheetData>
    <row r="2" spans="1:7" x14ac:dyDescent="0.25">
      <c r="A2" s="1" t="s">
        <v>32</v>
      </c>
      <c r="B2" s="1" t="s">
        <v>31</v>
      </c>
      <c r="C2" t="s">
        <v>30</v>
      </c>
    </row>
    <row r="3" spans="1:7" x14ac:dyDescent="0.25">
      <c r="A3" s="1">
        <v>1</v>
      </c>
      <c r="B3" s="2">
        <v>3</v>
      </c>
      <c r="C3" t="s">
        <v>14</v>
      </c>
      <c r="E3">
        <v>1</v>
      </c>
      <c r="F3" t="s">
        <v>34</v>
      </c>
      <c r="G3" t="s">
        <v>35</v>
      </c>
    </row>
    <row r="4" spans="1:7" x14ac:dyDescent="0.25">
      <c r="A4" s="1">
        <v>2</v>
      </c>
      <c r="B4" s="2">
        <v>6</v>
      </c>
      <c r="C4" t="s">
        <v>17</v>
      </c>
      <c r="E4">
        <v>2</v>
      </c>
      <c r="F4" t="s">
        <v>36</v>
      </c>
      <c r="G4" t="s">
        <v>37</v>
      </c>
    </row>
    <row r="5" spans="1:7" x14ac:dyDescent="0.25">
      <c r="A5" s="1">
        <v>3</v>
      </c>
      <c r="B5" s="2">
        <v>3</v>
      </c>
      <c r="C5" t="s">
        <v>14</v>
      </c>
    </row>
    <row r="6" spans="1:7" x14ac:dyDescent="0.25">
      <c r="A6" s="1">
        <v>4</v>
      </c>
      <c r="B6" s="2">
        <v>4</v>
      </c>
      <c r="C6" t="s">
        <v>15</v>
      </c>
    </row>
    <row r="7" spans="1:7" x14ac:dyDescent="0.25">
      <c r="A7" s="1">
        <v>5</v>
      </c>
      <c r="B7" s="2">
        <v>5</v>
      </c>
      <c r="C7" t="s">
        <v>16</v>
      </c>
    </row>
    <row r="8" spans="1:7" x14ac:dyDescent="0.25">
      <c r="A8" s="1">
        <v>6</v>
      </c>
      <c r="B8" s="2">
        <v>6</v>
      </c>
      <c r="C8" t="s">
        <v>17</v>
      </c>
    </row>
    <row r="9" spans="1:7" x14ac:dyDescent="0.25">
      <c r="A9" s="1">
        <v>7</v>
      </c>
      <c r="B9" s="2">
        <v>8</v>
      </c>
      <c r="C9" t="s">
        <v>18</v>
      </c>
      <c r="E9">
        <v>1</v>
      </c>
      <c r="F9" t="s">
        <v>38</v>
      </c>
      <c r="G9" t="s">
        <v>39</v>
      </c>
    </row>
    <row r="10" spans="1:7" x14ac:dyDescent="0.25">
      <c r="A10" s="1">
        <v>8</v>
      </c>
      <c r="B10" s="2">
        <v>9</v>
      </c>
      <c r="C10" t="s">
        <v>19</v>
      </c>
      <c r="E10">
        <v>2</v>
      </c>
      <c r="F10" t="s">
        <v>40</v>
      </c>
      <c r="G10" t="s">
        <v>41</v>
      </c>
    </row>
    <row r="11" spans="1:7" x14ac:dyDescent="0.25">
      <c r="A11" s="1">
        <v>9</v>
      </c>
      <c r="B11" s="2">
        <v>16</v>
      </c>
      <c r="C11" t="s">
        <v>20</v>
      </c>
    </row>
    <row r="12" spans="1:7" x14ac:dyDescent="0.25">
      <c r="A12" s="1">
        <v>10</v>
      </c>
      <c r="B12" s="2">
        <v>19</v>
      </c>
      <c r="C12" t="s">
        <v>21</v>
      </c>
    </row>
    <row r="13" spans="1:7" x14ac:dyDescent="0.25">
      <c r="A13" s="1">
        <v>11</v>
      </c>
      <c r="B13" s="2">
        <v>21</v>
      </c>
      <c r="C13" t="s">
        <v>22</v>
      </c>
    </row>
    <row r="14" spans="1:7" x14ac:dyDescent="0.25">
      <c r="A14" s="1">
        <v>12</v>
      </c>
      <c r="B14" s="2">
        <v>22</v>
      </c>
      <c r="C14" t="s">
        <v>23</v>
      </c>
    </row>
    <row r="15" spans="1:7" x14ac:dyDescent="0.25">
      <c r="A15" s="1">
        <v>13</v>
      </c>
      <c r="B15" s="2">
        <v>24</v>
      </c>
      <c r="C15" t="s">
        <v>24</v>
      </c>
    </row>
    <row r="16" spans="1:7" x14ac:dyDescent="0.25">
      <c r="A16" s="1">
        <v>14</v>
      </c>
      <c r="B16" s="2">
        <v>27</v>
      </c>
      <c r="C16" t="s">
        <v>25</v>
      </c>
    </row>
    <row r="17" spans="1:3" x14ac:dyDescent="0.25">
      <c r="A17" s="1">
        <v>15</v>
      </c>
      <c r="B17" s="2">
        <v>28</v>
      </c>
      <c r="C17" t="s">
        <v>26</v>
      </c>
    </row>
    <row r="18" spans="1:3" x14ac:dyDescent="0.25">
      <c r="A18" s="1">
        <v>16</v>
      </c>
      <c r="B18" s="2">
        <v>29</v>
      </c>
      <c r="C18" t="s">
        <v>27</v>
      </c>
    </row>
    <row r="19" spans="1:3" x14ac:dyDescent="0.25">
      <c r="A19" s="1">
        <v>17</v>
      </c>
      <c r="B19" s="2">
        <v>30</v>
      </c>
      <c r="C19" t="s">
        <v>28</v>
      </c>
    </row>
    <row r="20" spans="1:3" x14ac:dyDescent="0.25">
      <c r="A20" s="1">
        <v>18</v>
      </c>
      <c r="B20" s="2">
        <v>31</v>
      </c>
      <c r="C20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4:Z14"/>
  <sheetViews>
    <sheetView showGridLines="0" workbookViewId="0">
      <selection activeCell="G20" sqref="G20"/>
    </sheetView>
  </sheetViews>
  <sheetFormatPr baseColWidth="10" defaultRowHeight="15" x14ac:dyDescent="0.25"/>
  <cols>
    <col min="3" max="6" width="5.28515625" customWidth="1"/>
    <col min="7" max="7" width="3.28515625" customWidth="1"/>
    <col min="8" max="11" width="5.28515625" customWidth="1"/>
    <col min="12" max="12" width="3.28515625" customWidth="1"/>
    <col min="13" max="14" width="5.28515625" customWidth="1"/>
    <col min="15" max="15" width="3.28515625" customWidth="1"/>
    <col min="16" max="23" width="5.28515625" customWidth="1"/>
    <col min="24" max="24" width="3.28515625" customWidth="1"/>
    <col min="25" max="26" width="5.28515625" customWidth="1"/>
  </cols>
  <sheetData>
    <row r="4" spans="3:26" x14ac:dyDescent="0.25">
      <c r="C4" s="5" t="s">
        <v>44</v>
      </c>
    </row>
    <row r="6" spans="3:26" x14ac:dyDescent="0.25">
      <c r="C6" s="9">
        <v>0</v>
      </c>
      <c r="D6" s="10">
        <v>0</v>
      </c>
      <c r="E6" s="10">
        <v>1</v>
      </c>
      <c r="F6" s="11">
        <v>1</v>
      </c>
      <c r="G6" s="4" t="s">
        <v>43</v>
      </c>
      <c r="H6" s="9">
        <v>0</v>
      </c>
      <c r="I6" s="10">
        <v>3</v>
      </c>
      <c r="J6" s="10">
        <v>7</v>
      </c>
      <c r="K6" s="11">
        <v>2</v>
      </c>
      <c r="L6" s="4" t="s">
        <v>43</v>
      </c>
      <c r="M6" s="9">
        <v>0</v>
      </c>
      <c r="N6" s="11">
        <v>1</v>
      </c>
      <c r="O6" s="4" t="s">
        <v>43</v>
      </c>
      <c r="P6" s="9">
        <v>0</v>
      </c>
      <c r="Q6" s="10">
        <v>0</v>
      </c>
      <c r="R6" s="10">
        <v>0</v>
      </c>
      <c r="S6" s="10">
        <v>2</v>
      </c>
      <c r="T6" s="10">
        <v>0</v>
      </c>
      <c r="U6" s="10">
        <v>7</v>
      </c>
      <c r="V6" s="10">
        <v>7</v>
      </c>
      <c r="W6" s="11">
        <v>0</v>
      </c>
    </row>
    <row r="9" spans="3:26" x14ac:dyDescent="0.25">
      <c r="C9" s="5" t="s">
        <v>45</v>
      </c>
    </row>
    <row r="10" spans="3:26" x14ac:dyDescent="0.25">
      <c r="C10" s="3"/>
      <c r="D10" s="7">
        <v>0</v>
      </c>
      <c r="E10" s="6">
        <v>1</v>
      </c>
      <c r="F10" s="8">
        <v>1</v>
      </c>
      <c r="G10" s="4" t="s">
        <v>43</v>
      </c>
      <c r="H10" s="7">
        <v>3</v>
      </c>
      <c r="I10" s="6">
        <v>7</v>
      </c>
      <c r="J10" s="8">
        <v>2</v>
      </c>
      <c r="K10" s="4" t="s">
        <v>43</v>
      </c>
      <c r="L10" s="7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2</v>
      </c>
      <c r="T10" s="6">
        <v>0</v>
      </c>
      <c r="U10" s="6">
        <v>7</v>
      </c>
      <c r="V10" s="6">
        <v>7</v>
      </c>
      <c r="W10" s="8">
        <v>0</v>
      </c>
      <c r="X10" s="4" t="s">
        <v>43</v>
      </c>
      <c r="Y10" s="7">
        <v>0</v>
      </c>
      <c r="Z10" s="8">
        <v>2</v>
      </c>
    </row>
    <row r="13" spans="3:26" x14ac:dyDescent="0.25">
      <c r="C13" t="s">
        <v>46</v>
      </c>
    </row>
    <row r="14" spans="3:26" x14ac:dyDescent="0.25">
      <c r="D14">
        <v>0</v>
      </c>
      <c r="E14" s="3">
        <f>H10</f>
        <v>3</v>
      </c>
      <c r="F14" s="3">
        <f>I10</f>
        <v>7</v>
      </c>
      <c r="G14" s="3">
        <f>J10</f>
        <v>2</v>
      </c>
      <c r="H14" s="3">
        <f>Y10</f>
        <v>0</v>
      </c>
      <c r="I14" s="3">
        <f>Z10</f>
        <v>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P33"/>
  <sheetViews>
    <sheetView topLeftCell="C1" workbookViewId="0">
      <selection activeCell="F7" sqref="F7"/>
    </sheetView>
  </sheetViews>
  <sheetFormatPr baseColWidth="10" defaultRowHeight="15" x14ac:dyDescent="0.25"/>
  <cols>
    <col min="1" max="1" width="5.7109375" customWidth="1"/>
    <col min="2" max="2" width="16.7109375" customWidth="1"/>
    <col min="3" max="3" width="5.85546875" customWidth="1"/>
    <col min="4" max="4" width="19" bestFit="1" customWidth="1"/>
    <col min="5" max="5" width="6.140625" customWidth="1"/>
    <col min="7" max="7" width="5.42578125" customWidth="1"/>
    <col min="8" max="8" width="14.140625" customWidth="1"/>
    <col min="9" max="9" width="5.5703125" customWidth="1"/>
    <col min="10" max="10" width="18.28515625" bestFit="1" customWidth="1"/>
    <col min="11" max="11" width="6.42578125" customWidth="1"/>
    <col min="12" max="12" width="25.140625" bestFit="1" customWidth="1"/>
    <col min="13" max="13" width="5.5703125" customWidth="1"/>
    <col min="14" max="14" width="39.28515625" bestFit="1" customWidth="1"/>
    <col min="15" max="15" width="6.140625" customWidth="1"/>
    <col min="16" max="16" width="29.28515625" bestFit="1" customWidth="1"/>
  </cols>
  <sheetData>
    <row r="2" spans="2:16" x14ac:dyDescent="0.25">
      <c r="B2" s="12" t="s">
        <v>59</v>
      </c>
      <c r="D2" s="12" t="s">
        <v>10</v>
      </c>
      <c r="F2" s="12" t="s">
        <v>65</v>
      </c>
      <c r="H2" s="14" t="s">
        <v>71</v>
      </c>
      <c r="J2" s="12" t="s">
        <v>97</v>
      </c>
      <c r="L2" s="12" t="s">
        <v>98</v>
      </c>
      <c r="N2" s="12" t="s">
        <v>143</v>
      </c>
      <c r="P2" s="12" t="s">
        <v>30</v>
      </c>
    </row>
    <row r="3" spans="2:16" x14ac:dyDescent="0.25">
      <c r="B3" s="13" t="s">
        <v>60</v>
      </c>
      <c r="D3" s="13" t="s">
        <v>62</v>
      </c>
      <c r="F3" s="13" t="s">
        <v>66</v>
      </c>
      <c r="H3" s="13" t="s">
        <v>72</v>
      </c>
      <c r="J3" s="15" t="s">
        <v>99</v>
      </c>
      <c r="L3" s="15" t="s">
        <v>105</v>
      </c>
      <c r="N3" s="13" t="s">
        <v>144</v>
      </c>
      <c r="P3" s="13" t="s">
        <v>161</v>
      </c>
    </row>
    <row r="4" spans="2:16" x14ac:dyDescent="0.25">
      <c r="B4" s="13" t="s">
        <v>61</v>
      </c>
      <c r="D4" s="13" t="s">
        <v>155</v>
      </c>
      <c r="F4" s="13" t="s">
        <v>67</v>
      </c>
      <c r="H4" s="13" t="s">
        <v>73</v>
      </c>
      <c r="J4" s="15" t="s">
        <v>100</v>
      </c>
      <c r="L4" s="15" t="s">
        <v>134</v>
      </c>
      <c r="N4" s="13" t="s">
        <v>145</v>
      </c>
      <c r="P4" s="13" t="s">
        <v>162</v>
      </c>
    </row>
    <row r="5" spans="2:16" x14ac:dyDescent="0.25">
      <c r="D5" s="13" t="s">
        <v>63</v>
      </c>
      <c r="H5" s="13" t="s">
        <v>74</v>
      </c>
      <c r="J5" s="15" t="s">
        <v>101</v>
      </c>
      <c r="L5" s="15" t="s">
        <v>106</v>
      </c>
    </row>
    <row r="6" spans="2:16" x14ac:dyDescent="0.25">
      <c r="D6" s="13" t="s">
        <v>64</v>
      </c>
      <c r="H6" s="13" t="s">
        <v>75</v>
      </c>
      <c r="J6" s="15" t="s">
        <v>102</v>
      </c>
      <c r="L6" s="15" t="s">
        <v>135</v>
      </c>
    </row>
    <row r="7" spans="2:16" x14ac:dyDescent="0.25">
      <c r="D7" s="13" t="s">
        <v>149</v>
      </c>
      <c r="H7" s="13" t="s">
        <v>76</v>
      </c>
      <c r="J7" s="15" t="s">
        <v>103</v>
      </c>
      <c r="L7" s="15" t="s">
        <v>108</v>
      </c>
    </row>
    <row r="8" spans="2:16" x14ac:dyDescent="0.25">
      <c r="D8" s="13" t="s">
        <v>150</v>
      </c>
      <c r="H8" s="13" t="s">
        <v>77</v>
      </c>
      <c r="J8" s="15" t="s">
        <v>104</v>
      </c>
      <c r="L8" s="15" t="s">
        <v>107</v>
      </c>
    </row>
    <row r="9" spans="2:16" x14ac:dyDescent="0.25">
      <c r="D9" s="13" t="s">
        <v>151</v>
      </c>
      <c r="H9" s="13" t="s">
        <v>78</v>
      </c>
      <c r="L9" s="15" t="s">
        <v>109</v>
      </c>
    </row>
    <row r="10" spans="2:16" x14ac:dyDescent="0.25">
      <c r="D10" s="13" t="s">
        <v>152</v>
      </c>
      <c r="H10" s="13" t="s">
        <v>79</v>
      </c>
      <c r="L10" s="15" t="s">
        <v>120</v>
      </c>
    </row>
    <row r="11" spans="2:16" x14ac:dyDescent="0.25">
      <c r="D11" s="13" t="s">
        <v>153</v>
      </c>
      <c r="H11" s="13" t="s">
        <v>80</v>
      </c>
      <c r="L11" s="15" t="s">
        <v>110</v>
      </c>
    </row>
    <row r="12" spans="2:16" x14ac:dyDescent="0.25">
      <c r="D12" s="13" t="s">
        <v>154</v>
      </c>
      <c r="H12" s="13" t="s">
        <v>81</v>
      </c>
      <c r="L12" s="15" t="s">
        <v>111</v>
      </c>
    </row>
    <row r="13" spans="2:16" x14ac:dyDescent="0.25">
      <c r="H13" s="13" t="s">
        <v>82</v>
      </c>
      <c r="L13" s="15" t="s">
        <v>112</v>
      </c>
    </row>
    <row r="14" spans="2:16" x14ac:dyDescent="0.25">
      <c r="H14" s="13" t="s">
        <v>83</v>
      </c>
      <c r="L14" s="15" t="s">
        <v>113</v>
      </c>
    </row>
    <row r="15" spans="2:16" x14ac:dyDescent="0.25">
      <c r="H15" s="13" t="s">
        <v>84</v>
      </c>
      <c r="L15" s="15" t="s">
        <v>130</v>
      </c>
    </row>
    <row r="16" spans="2:16" x14ac:dyDescent="0.25">
      <c r="H16" s="13" t="s">
        <v>85</v>
      </c>
      <c r="L16" s="15" t="s">
        <v>114</v>
      </c>
    </row>
    <row r="17" spans="8:12" x14ac:dyDescent="0.25">
      <c r="H17" s="13" t="s">
        <v>86</v>
      </c>
      <c r="L17" s="15" t="s">
        <v>115</v>
      </c>
    </row>
    <row r="18" spans="8:12" x14ac:dyDescent="0.25">
      <c r="H18" s="13" t="s">
        <v>87</v>
      </c>
      <c r="L18" s="15" t="s">
        <v>116</v>
      </c>
    </row>
    <row r="19" spans="8:12" x14ac:dyDescent="0.25">
      <c r="H19" s="13" t="s">
        <v>88</v>
      </c>
      <c r="L19" s="15" t="s">
        <v>117</v>
      </c>
    </row>
    <row r="20" spans="8:12" x14ac:dyDescent="0.25">
      <c r="H20" s="13" t="s">
        <v>89</v>
      </c>
      <c r="L20" s="15" t="s">
        <v>118</v>
      </c>
    </row>
    <row r="21" spans="8:12" x14ac:dyDescent="0.25">
      <c r="H21" s="13" t="s">
        <v>90</v>
      </c>
      <c r="L21" s="15" t="s">
        <v>131</v>
      </c>
    </row>
    <row r="22" spans="8:12" x14ac:dyDescent="0.25">
      <c r="H22" s="13" t="s">
        <v>91</v>
      </c>
      <c r="L22" s="15" t="s">
        <v>119</v>
      </c>
    </row>
    <row r="23" spans="8:12" x14ac:dyDescent="0.25">
      <c r="H23" s="13" t="s">
        <v>92</v>
      </c>
      <c r="L23" s="15" t="s">
        <v>128</v>
      </c>
    </row>
    <row r="24" spans="8:12" x14ac:dyDescent="0.25">
      <c r="H24" s="13" t="s">
        <v>93</v>
      </c>
      <c r="L24" s="15" t="s">
        <v>121</v>
      </c>
    </row>
    <row r="25" spans="8:12" x14ac:dyDescent="0.25">
      <c r="H25" s="13" t="s">
        <v>94</v>
      </c>
      <c r="L25" s="15" t="s">
        <v>122</v>
      </c>
    </row>
    <row r="26" spans="8:12" x14ac:dyDescent="0.25">
      <c r="H26" s="13" t="s">
        <v>95</v>
      </c>
      <c r="L26" s="15" t="s">
        <v>123</v>
      </c>
    </row>
    <row r="27" spans="8:12" x14ac:dyDescent="0.25">
      <c r="H27" s="13" t="s">
        <v>96</v>
      </c>
      <c r="L27" s="15" t="s">
        <v>124</v>
      </c>
    </row>
    <row r="28" spans="8:12" x14ac:dyDescent="0.25">
      <c r="L28" s="15" t="s">
        <v>133</v>
      </c>
    </row>
    <row r="29" spans="8:12" x14ac:dyDescent="0.25">
      <c r="L29" s="15" t="s">
        <v>129</v>
      </c>
    </row>
    <row r="30" spans="8:12" x14ac:dyDescent="0.25">
      <c r="L30" s="15" t="s">
        <v>125</v>
      </c>
    </row>
    <row r="31" spans="8:12" x14ac:dyDescent="0.25">
      <c r="L31" s="15" t="s">
        <v>126</v>
      </c>
    </row>
    <row r="32" spans="8:12" x14ac:dyDescent="0.25">
      <c r="L32" s="15" t="s">
        <v>132</v>
      </c>
    </row>
    <row r="33" spans="12:12" x14ac:dyDescent="0.25">
      <c r="L33" s="15" t="s">
        <v>127</v>
      </c>
    </row>
  </sheetData>
  <sortState ref="L3:L33">
    <sortCondition ref="L3:L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Local</vt:lpstr>
      <vt:lpstr>Hoja2</vt:lpstr>
      <vt:lpstr>Hoja3</vt:lpstr>
      <vt:lpstr>Datos</vt:lpstr>
      <vt:lpstr>Callao</vt:lpstr>
      <vt:lpstr>claveBcos</vt:lpstr>
      <vt:lpstr>Lima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Prado</dc:creator>
  <cp:lastModifiedBy>Paolo Carhuaz Solis</cp:lastModifiedBy>
  <cp:lastPrinted>2017-02-14T20:21:00Z</cp:lastPrinted>
  <dcterms:created xsi:type="dcterms:W3CDTF">2013-10-21T20:21:38Z</dcterms:created>
  <dcterms:modified xsi:type="dcterms:W3CDTF">2017-03-16T14:59:41Z</dcterms:modified>
</cp:coreProperties>
</file>