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132\Desktop\UCSD Bootcamp\Excel Crowdfunding\"/>
    </mc:Choice>
  </mc:AlternateContent>
  <xr:revisionPtr revIDLastSave="0" documentId="13_ncr:1_{A51285A0-FF02-4BC3-A244-95B90A7A7C20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Outcomes Based on Launch Date" sheetId="4" r:id="rId1"/>
    <sheet name="Chart1" sheetId="11" r:id="rId2"/>
    <sheet name="Kickstarter" sheetId="1" r:id="rId3"/>
    <sheet name="Category Statistics" sheetId="2" r:id="rId4"/>
    <sheet name="Subcategory Statistics" sheetId="3" r:id="rId5"/>
    <sheet name="Edinburgh Research" sheetId="6" r:id="rId6"/>
    <sheet name="Successful US Kickstarters" sheetId="8" r:id="rId7"/>
    <sheet name="Failed US Kickstarters" sheetId="9" r:id="rId8"/>
    <sheet name="Descriptive Analytics" sheetId="10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11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B2" i="6"/>
  <c r="B3" i="6"/>
  <c r="C3" i="6"/>
  <c r="C4" i="6"/>
  <c r="C5" i="6"/>
  <c r="C6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<sst xmlns="http://schemas.openxmlformats.org/spreadsheetml/2006/main" count="38340" uniqueCount="8399">
  <si>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</si>
  <si>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</si>
  <si>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</si>
  <si>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</si>
  <si>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</si>
  <si>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</si>
  <si>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</si>
  <si>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</si>
  <si>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</si>
  <si>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</si>
  <si>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</si>
  <si>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</si>
  <si>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</si>
  <si>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</si>
  <si>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</si>
  <si>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</si>
  <si>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</si>
  <si>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</si>
  <si>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</si>
  <si>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</si>
  <si>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</si>
  <si>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</si>
  <si>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</si>
  <si>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</si>
  <si>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</si>
  <si>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</si>
  <si>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</si>
  <si>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</si>
  <si>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</si>
  <si>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</si>
  <si>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</si>
  <si>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</si>
  <si>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</si>
  <si>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</si>
  <si>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</si>
  <si>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</si>
  <si>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</si>
  <si>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</si>
  <si>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</si>
  <si>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</si>
  <si>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</si>
  <si>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</si>
  <si>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</si>
  <si>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</si>
  <si>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</si>
  <si>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</si>
  <si>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</si>
  <si>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</si>
  <si>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</si>
  <si>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</si>
  <si>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</si>
  <si>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</si>
  <si>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</si>
  <si>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</si>
  <si>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</si>
  <si>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</si>
  <si>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</si>
  <si>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</si>
  <si>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</si>
  <si>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</si>
  <si>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</si>
  <si>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</si>
  <si>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</si>
  <si>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</si>
  <si>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</si>
  <si>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</si>
  <si>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</si>
  <si>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</si>
  <si>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</si>
  <si>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</si>
  <si>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</si>
  <si>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</si>
  <si>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</si>
  <si>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</si>
  <si>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</si>
  <si>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</si>
  <si>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</si>
  <si>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</si>
  <si>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</si>
  <si>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</si>
  <si>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</si>
  <si>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</si>
  <si>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</si>
  <si>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</si>
  <si>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</si>
  <si>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</si>
  <si>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</si>
  <si>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</si>
  <si>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</si>
  <si>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</si>
  <si>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</si>
  <si>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</si>
  <si>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</si>
  <si>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</si>
  <si>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</si>
  <si>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</si>
  <si>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</si>
  <si>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</si>
  <si>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</si>
  <si>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</si>
  <si>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</si>
  <si>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</si>
  <si>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</si>
  <si>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</si>
  <si>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</si>
  <si>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</si>
  <si>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</si>
  <si>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</si>
  <si>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</si>
  <si>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</si>
  <si>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</si>
  <si>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</si>
  <si>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</si>
  <si>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</si>
  <si>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</si>
  <si>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</si>
  <si>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</si>
  <si>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</si>
  <si>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</si>
  <si>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</si>
  <si>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</si>
  <si>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</si>
  <si>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</si>
  <si>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</si>
  <si>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</si>
  <si>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</si>
  <si>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</si>
  <si>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</si>
  <si>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</si>
  <si>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</si>
  <si>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</si>
  <si>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</si>
  <si>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</si>
  <si>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</si>
  <si>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</si>
  <si>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</si>
  <si>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</si>
  <si>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</si>
  <si>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</si>
  <si>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</si>
  <si>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</si>
  <si>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</si>
  <si>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</si>
  <si>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</si>
  <si>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</si>
  <si>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</si>
  <si>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</si>
  <si>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</si>
  <si>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</si>
  <si>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</si>
  <si>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</si>
  <si>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</si>
  <si>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</si>
  <si>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</si>
  <si>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</si>
  <si>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</si>
  <si>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</si>
  <si>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</si>
  <si>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</si>
  <si>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</si>
  <si>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</si>
  <si>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</si>
  <si>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</si>
  <si>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</si>
  <si>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</si>
  <si>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</si>
  <si>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</si>
  <si>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</si>
  <si>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</si>
  <si>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</si>
  <si>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</si>
  <si>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</si>
  <si>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</si>
  <si>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</si>
  <si>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</si>
  <si>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</si>
  <si>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</si>
  <si>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</si>
  <si>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</si>
  <si>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</si>
  <si>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</si>
  <si>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</si>
  <si>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</si>
  <si>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</si>
  <si>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</si>
  <si>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</si>
  <si>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</si>
  <si>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</si>
  <si>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</si>
  <si>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</si>
  <si>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</si>
  <si>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</si>
  <si>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</si>
  <si>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</si>
  <si>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</si>
  <si>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</si>
  <si>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</si>
  <si>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</si>
  <si>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</si>
  <si>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</si>
  <si>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</si>
  <si>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</si>
  <si>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</si>
  <si>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</si>
  <si>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</si>
  <si>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</si>
  <si>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</si>
  <si>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</si>
  <si>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</si>
  <si>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</si>
  <si>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</si>
  <si>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</si>
  <si>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</si>
  <si>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</si>
  <si>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</si>
  <si>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</si>
  <si>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</si>
  <si>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</si>
  <si>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</si>
  <si>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</si>
  <si>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</si>
  <si>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</si>
  <si>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</si>
  <si>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</si>
  <si>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</si>
  <si>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</si>
  <si>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</si>
  <si>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</si>
  <si>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</si>
  <si>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</si>
  <si>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</si>
  <si>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</si>
  <si>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</si>
  <si>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</si>
  <si>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</si>
  <si>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</si>
  <si>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</si>
  <si>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</si>
  <si>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</si>
  <si>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</si>
  <si>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</si>
  <si>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</si>
  <si>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</si>
  <si>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</si>
  <si>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</si>
  <si>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</si>
  <si>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</si>
  <si>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</si>
  <si>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</si>
  <si>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</si>
  <si>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</si>
  <si>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</si>
  <si>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</si>
  <si>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</si>
  <si>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</si>
  <si>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</si>
  <si>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</si>
  <si>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</si>
  <si>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</si>
  <si>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</si>
  <si>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</si>
  <si>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</si>
  <si>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</si>
  <si>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</si>
  <si>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</si>
  <si>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</si>
  <si>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</si>
  <si>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</si>
  <si>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</si>
  <si>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</si>
  <si>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</si>
  <si>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</si>
  <si>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</si>
  <si>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</si>
  <si>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</si>
  <si>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</si>
  <si>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</si>
  <si>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</si>
  <si>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</si>
  <si>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</si>
  <si>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</si>
  <si>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</si>
  <si>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</si>
  <si>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</si>
  <si>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</si>
  <si>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</si>
  <si>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</si>
  <si>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</si>
  <si>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</si>
  <si>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</si>
  <si>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</si>
  <si>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</si>
  <si>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</si>
  <si>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</si>
  <si>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</si>
  <si>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</si>
  <si>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</si>
  <si>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</si>
  <si>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</si>
  <si>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</si>
  <si>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</si>
  <si>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</si>
  <si>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</si>
  <si>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</si>
  <si>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</si>
  <si>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</si>
  <si>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</si>
  <si>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</si>
  <si>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</si>
  <si>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</si>
  <si>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</si>
  <si>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</si>
  <si>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</si>
  <si>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</si>
  <si>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</si>
  <si>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</si>
  <si>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</si>
  <si>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</si>
  <si>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</si>
  <si>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</si>
  <si>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</si>
  <si>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</si>
  <si>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</si>
  <si>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</si>
  <si>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</si>
  <si>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</si>
  <si>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</si>
  <si>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</si>
  <si>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</si>
  <si>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</si>
  <si>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</si>
  <si>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</si>
  <si>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</si>
  <si>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</si>
  <si>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</si>
  <si>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</si>
  <si>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</si>
  <si>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</si>
  <si>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</si>
  <si>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</si>
  <si>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</si>
  <si>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</si>
  <si>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</si>
  <si>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</si>
  <si>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</si>
  <si>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</si>
  <si>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</si>
  <si>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</si>
  <si>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</si>
  <si>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</si>
  <si>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</si>
  <si>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</si>
  <si>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</si>
  <si>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</si>
  <si>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</si>
  <si>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</si>
  <si>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</si>
  <si>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</si>
  <si>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</si>
  <si>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</si>
  <si>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</si>
  <si>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</si>
  <si>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</si>
  <si>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</si>
  <si>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</si>
  <si>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</si>
  <si>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</si>
  <si>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</si>
  <si>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</si>
  <si>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</si>
  <si>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</si>
  <si>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</si>
  <si>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</si>
  <si>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</si>
  <si>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</si>
  <si>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</si>
  <si>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</si>
  <si>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</si>
  <si>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</si>
  <si>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</si>
  <si>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</si>
  <si>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</si>
  <si>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</si>
  <si>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</si>
  <si>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</si>
  <si>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</si>
  <si>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</si>
  <si>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</si>
  <si>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</si>
  <si>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</si>
  <si>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</si>
  <si>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</si>
  <si>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</si>
  <si>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</si>
  <si>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</si>
  <si>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</si>
  <si>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</si>
  <si>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</si>
  <si>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</si>
  <si>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</si>
  <si>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</si>
  <si>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</si>
  <si>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</si>
  <si>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</si>
  <si>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</si>
  <si>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</si>
  <si>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</si>
  <si>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</si>
  <si>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</si>
  <si>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</si>
  <si>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</si>
  <si>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</si>
  <si>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</si>
  <si>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</si>
  <si>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</si>
  <si>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</si>
  <si>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</si>
  <si>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</si>
  <si>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</si>
  <si>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</si>
  <si>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</si>
  <si>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</si>
  <si>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</si>
  <si>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</si>
  <si>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</si>
  <si>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</si>
  <si>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</si>
  <si>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</si>
  <si>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</si>
  <si>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</si>
  <si>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</si>
  <si>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</si>
  <si>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</si>
  <si>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</si>
  <si>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</si>
  <si>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</si>
  <si>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</si>
  <si>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</si>
  <si>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</si>
  <si>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</si>
  <si>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</si>
  <si>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</si>
  <si>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</si>
  <si>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</si>
  <si>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</si>
  <si>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</si>
  <si>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</si>
  <si>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</si>
  <si>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</si>
  <si>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</si>
  <si>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</si>
  <si>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</si>
  <si>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</si>
  <si>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</si>
  <si>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</si>
  <si>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</si>
  <si>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</si>
  <si>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</si>
  <si>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</si>
  <si>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</si>
  <si>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</si>
  <si>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</si>
  <si>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</si>
  <si>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</si>
  <si>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</si>
  <si>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</si>
  <si>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</si>
  <si>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</si>
  <si>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</si>
  <si>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</si>
  <si>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</si>
  <si>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</si>
  <si>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</si>
  <si>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</si>
  <si>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</si>
  <si>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</si>
  <si>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</si>
  <si>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</si>
  <si>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</si>
  <si>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</si>
  <si>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</si>
  <si>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</si>
  <si>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</si>
  <si>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</si>
  <si>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</si>
  <si>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</si>
  <si>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</si>
  <si>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</si>
  <si>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</si>
  <si>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</si>
  <si>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</si>
  <si>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</si>
  <si>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</si>
  <si>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</si>
  <si>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</si>
  <si>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</si>
  <si>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</si>
  <si>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</si>
  <si>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</si>
  <si>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</si>
  <si>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</si>
  <si>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</si>
  <si>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</si>
  <si>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</si>
  <si>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</si>
  <si>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</si>
  <si>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</si>
  <si>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</si>
  <si>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</si>
  <si>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</si>
  <si>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</si>
  <si>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</si>
  <si>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</si>
  <si>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</si>
  <si>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</si>
  <si>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</si>
  <si>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</si>
  <si>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</si>
  <si>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</si>
  <si>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</si>
  <si>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</si>
  <si>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</si>
  <si>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</si>
  <si>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</si>
  <si>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</si>
  <si>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</si>
  <si>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</si>
  <si>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</si>
  <si>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</si>
  <si>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</si>
  <si>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</si>
  <si>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</si>
  <si>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</si>
  <si>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</si>
  <si>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</si>
  <si>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</si>
  <si>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</si>
  <si>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</si>
  <si>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</si>
  <si>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</si>
  <si>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</si>
  <si>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</si>
  <si>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</si>
  <si>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</si>
  <si>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</si>
  <si>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</si>
  <si>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</si>
  <si>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</si>
  <si>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</si>
  <si>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</si>
  <si>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</si>
  <si>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</si>
  <si>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</si>
  <si>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</si>
  <si>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</si>
  <si>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</si>
  <si>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</si>
  <si>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</si>
  <si>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</si>
  <si>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</si>
  <si>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</si>
  <si>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</si>
  <si>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</si>
  <si>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</si>
  <si>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</si>
  <si>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</si>
  <si>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</si>
  <si>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</si>
  <si>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</si>
  <si>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</si>
  <si>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</si>
  <si>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</si>
  <si>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</si>
  <si>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</si>
  <si>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</si>
  <si>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</si>
  <si>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</si>
  <si>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</si>
  <si>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</si>
  <si>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</si>
  <si>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</si>
  <si>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</si>
  <si>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</si>
  <si>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</si>
  <si>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</si>
  <si>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</si>
  <si>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</si>
  <si>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</si>
  <si>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</si>
  <si>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</si>
  <si>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</si>
  <si>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</si>
  <si>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</si>
  <si>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</si>
  <si>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</si>
  <si>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</si>
  <si>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</si>
  <si>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</si>
  <si>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</si>
  <si>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</si>
  <si>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</si>
  <si>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</si>
  <si>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</si>
  <si>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</si>
  <si>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</si>
  <si>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</si>
  <si>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</si>
  <si>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</si>
  <si>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</si>
  <si>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</si>
  <si>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</si>
  <si>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</si>
  <si>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</si>
  <si>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</si>
  <si>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</si>
  <si>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</si>
  <si>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</si>
  <si>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</si>
  <si>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</si>
  <si>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</si>
  <si>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</si>
  <si>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</si>
  <si>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</si>
  <si>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</si>
  <si>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</si>
  <si>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</si>
  <si>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</si>
  <si>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</si>
  <si>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</si>
  <si>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</si>
  <si>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</si>
  <si>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</si>
  <si>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</si>
  <si>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</si>
  <si>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</si>
  <si>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</si>
  <si>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</si>
  <si>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</si>
  <si>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</si>
  <si>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</si>
  <si>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</si>
  <si>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</si>
  <si>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</si>
  <si>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</si>
  <si>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</si>
  <si>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</si>
  <si>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</si>
  <si>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</si>
  <si>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</si>
  <si>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</si>
  <si>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</si>
  <si>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</si>
  <si>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</si>
  <si>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</si>
  <si>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</si>
  <si>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</si>
  <si>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</si>
  <si>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</si>
  <si>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</si>
  <si>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</si>
  <si>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</si>
  <si>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</si>
  <si>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</si>
  <si>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</si>
  <si>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</si>
  <si>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</si>
  <si>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</si>
  <si>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</si>
  <si>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</si>
  <si>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</si>
  <si>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</si>
  <si>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</si>
  <si>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</si>
  <si>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</si>
  <si>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</si>
  <si>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</si>
  <si>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</si>
  <si>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</si>
  <si>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</si>
  <si>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</si>
  <si>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</si>
  <si>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</si>
  <si>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</si>
  <si>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</si>
  <si>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</si>
  <si>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</si>
  <si>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</si>
  <si>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</si>
  <si>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</si>
  <si>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</si>
  <si>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</si>
  <si>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</si>
  <si>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</si>
  <si>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</si>
  <si>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</si>
  <si>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</si>
  <si>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</si>
  <si>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</si>
  <si>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</si>
  <si>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</si>
  <si>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</si>
  <si>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</si>
  <si>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</si>
  <si>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</si>
  <si>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</si>
  <si>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</si>
  <si>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</si>
  <si>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</si>
  <si>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</si>
  <si>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</si>
  <si>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</si>
  <si>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</si>
  <si>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</si>
  <si>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</si>
  <si>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</si>
  <si>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</si>
  <si>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</si>
  <si>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</si>
  <si>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</si>
  <si>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</si>
  <si>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</si>
  <si>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</si>
  <si>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</si>
  <si>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</si>
  <si>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</si>
  <si>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</si>
  <si>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</si>
  <si>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</si>
  <si>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</si>
  <si>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</si>
  <si>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</si>
  <si>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</si>
  <si>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</si>
  <si>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</si>
  <si>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</si>
  <si>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</si>
  <si>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</si>
  <si>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</si>
  <si>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</si>
  <si>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</si>
  <si>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</si>
  <si>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</si>
  <si>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</si>
  <si>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</si>
  <si>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</si>
  <si>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</si>
  <si>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</si>
  <si>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</si>
  <si>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</si>
  <si>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</si>
  <si>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</si>
  <si>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</si>
  <si>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</si>
  <si>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</si>
  <si>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</si>
  <si>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</si>
  <si>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</si>
  <si>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</si>
  <si>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</si>
  <si>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</si>
  <si>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</si>
  <si>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</si>
  <si>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</si>
  <si>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</si>
  <si>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</si>
  <si>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</si>
  <si>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</si>
  <si>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</si>
  <si>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</si>
  <si>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</si>
  <si>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</si>
  <si>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</si>
  <si>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</si>
  <si>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</si>
  <si>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</si>
  <si>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</si>
  <si>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</si>
  <si>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</si>
  <si>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</si>
  <si>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</si>
  <si>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</si>
  <si>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</si>
  <si>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</si>
  <si>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</si>
  <si>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</si>
  <si>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</si>
  <si>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</si>
  <si>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</si>
  <si>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</si>
  <si>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</si>
  <si>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</si>
  <si>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</si>
  <si>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</si>
  <si>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</si>
  <si>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</si>
  <si>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</si>
  <si>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</si>
  <si>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</si>
  <si>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</si>
  <si>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</si>
  <si>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</si>
  <si>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</si>
  <si>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</si>
  <si>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</si>
  <si>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</si>
  <si>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</si>
  <si>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</si>
  <si>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</si>
  <si>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</si>
  <si>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</si>
  <si>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</si>
  <si>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</si>
  <si>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</si>
  <si>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</si>
  <si>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</si>
  <si>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</si>
  <si>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</si>
  <si>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</si>
  <si>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</si>
  <si>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</si>
  <si>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</si>
  <si>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</si>
  <si>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</si>
  <si>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</si>
  <si>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</si>
  <si>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</si>
  <si>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</si>
  <si>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</si>
  <si>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</si>
  <si>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</si>
  <si>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</si>
  <si>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</si>
  <si>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</si>
  <si>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</si>
  <si>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</si>
  <si>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</si>
  <si>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</si>
  <si>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</si>
  <si>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</si>
  <si>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</si>
  <si>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</si>
  <si>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</si>
  <si>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</si>
  <si>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</si>
  <si>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</si>
  <si>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</si>
  <si>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</si>
  <si>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</si>
  <si>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</si>
  <si>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</si>
  <si>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</si>
  <si>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</si>
  <si>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</si>
  <si>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</si>
  <si>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</si>
  <si>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</si>
  <si>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</si>
  <si>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</si>
  <si>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</si>
  <si>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</si>
  <si>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</si>
  <si>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</si>
  <si>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</si>
  <si>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</si>
  <si>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</si>
  <si>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</si>
  <si>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</si>
  <si>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</si>
  <si>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</si>
  <si>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</si>
  <si>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</si>
  <si>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</si>
  <si>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</si>
  <si>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</si>
  <si>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</si>
  <si>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</si>
  <si>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</si>
  <si>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</si>
  <si>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</si>
  <si>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</si>
  <si>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</si>
  <si>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</si>
  <si>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</si>
  <si>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</si>
  <si>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</si>
  <si>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</si>
  <si>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</si>
  <si>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</si>
  <si>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</si>
  <si>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</si>
  <si>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</si>
  <si>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</si>
  <si>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</si>
  <si>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</si>
  <si>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</si>
  <si>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</si>
  <si>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</si>
  <si>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</si>
  <si>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</si>
  <si>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</si>
  <si>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</si>
  <si>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</si>
  <si>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</si>
  <si>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</si>
  <si>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</si>
  <si>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</si>
  <si>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</si>
  <si>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</si>
  <si>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</si>
  <si>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</si>
  <si>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</si>
  <si>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</si>
  <si>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</si>
  <si>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</si>
  <si>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</si>
  <si>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</si>
  <si>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</si>
  <si>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</si>
  <si>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</si>
  <si>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</si>
  <si>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</si>
  <si>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</si>
  <si>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</si>
  <si>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</si>
  <si>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</si>
  <si>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</si>
  <si>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</si>
  <si>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</si>
  <si>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</si>
  <si>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</si>
  <si>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</si>
  <si>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</si>
  <si>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</si>
  <si>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</si>
  <si>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</si>
  <si>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</si>
  <si>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</si>
  <si>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</si>
  <si>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</si>
  <si>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</si>
  <si>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</si>
  <si>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</si>
  <si>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</si>
  <si>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</si>
  <si>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</si>
  <si>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</si>
  <si>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</si>
  <si>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</si>
  <si>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</si>
  <si>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</si>
  <si>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</si>
  <si>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</si>
  <si>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</si>
  <si>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</si>
  <si>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</si>
  <si>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</si>
  <si>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</si>
  <si>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</si>
  <si>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</si>
  <si>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</si>
  <si>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</si>
  <si>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</si>
  <si>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</si>
  <si>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</si>
  <si>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</si>
  <si>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</si>
  <si>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</si>
  <si>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</si>
  <si>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</si>
  <si>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</si>
  <si>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</si>
  <si>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</si>
  <si>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</si>
  <si>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</si>
  <si>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</si>
  <si>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</si>
  <si>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</si>
  <si>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</si>
  <si>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</si>
  <si>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</si>
  <si>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</si>
  <si>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</si>
  <si>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</si>
  <si>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</si>
  <si>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</si>
  <si>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</si>
  <si>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</si>
  <si>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</si>
  <si>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</si>
  <si>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</si>
  <si>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</si>
  <si>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</si>
  <si>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</si>
  <si>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</si>
  <si>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</si>
  <si>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</si>
  <si>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</si>
  <si>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</si>
  <si>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</si>
  <si>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</si>
  <si>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</si>
  <si>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</si>
  <si>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</si>
  <si>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</si>
  <si>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</si>
  <si>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</si>
  <si>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</si>
  <si>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</si>
  <si>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</si>
  <si>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</si>
  <si>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</si>
  <si>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</si>
  <si>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</si>
  <si>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</si>
  <si>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</si>
  <si>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</si>
  <si>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</si>
  <si>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</si>
  <si>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</si>
  <si>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</si>
  <si>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</si>
  <si>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</si>
  <si>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</si>
  <si>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</si>
  <si>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</si>
  <si>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</si>
  <si>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</si>
  <si>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</si>
  <si>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</si>
  <si>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</si>
  <si>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</si>
  <si>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</si>
  <si>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</si>
  <si>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</si>
  <si>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</si>
  <si>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</si>
  <si>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</si>
  <si>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</si>
  <si>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</si>
  <si>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</si>
  <si>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</si>
  <si>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</si>
  <si>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</si>
  <si>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</si>
  <si>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</si>
  <si>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</si>
  <si>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</si>
  <si>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</si>
  <si>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</si>
  <si>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</si>
  <si>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</si>
  <si>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</si>
  <si>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</si>
  <si>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</si>
  <si>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</si>
  <si>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</si>
  <si>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</si>
  <si>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</si>
  <si>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</si>
  <si>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</si>
  <si>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</si>
  <si>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</si>
  <si>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</si>
  <si>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</si>
  <si>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</si>
  <si>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</si>
  <si>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</si>
  <si>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</si>
  <si>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</si>
  <si>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</si>
  <si>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</si>
  <si>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</si>
  <si>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</si>
  <si>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</si>
  <si>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</si>
  <si>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</si>
  <si>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</si>
  <si>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</si>
  <si>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</si>
  <si>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</si>
  <si>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</si>
  <si>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</si>
  <si>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</si>
  <si>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</si>
  <si>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</si>
  <si>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</si>
  <si>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</si>
  <si>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</si>
  <si>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</si>
  <si>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</si>
  <si>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</si>
  <si>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</si>
  <si>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</si>
  <si>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</si>
  <si>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</si>
  <si>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</si>
  <si>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</si>
  <si>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</si>
  <si>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</si>
  <si>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</si>
  <si>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</si>
  <si>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</si>
  <si>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</si>
  <si>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</si>
  <si>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</si>
  <si>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</si>
  <si>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</si>
  <si>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</si>
  <si>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</si>
  <si>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</si>
  <si>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</si>
  <si>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</si>
  <si>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</si>
  <si>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</si>
  <si>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</si>
  <si>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</si>
  <si>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</si>
  <si>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</si>
  <si>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</si>
  <si>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</si>
  <si>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</si>
  <si>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</si>
  <si>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</si>
  <si>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</si>
  <si>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</si>
  <si>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</si>
  <si>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</si>
  <si>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</si>
  <si>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</si>
  <si>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</si>
  <si>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</si>
  <si>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</si>
  <si>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</si>
  <si>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</si>
  <si>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</si>
  <si>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</si>
  <si>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</si>
  <si>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</si>
  <si>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</si>
  <si>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</si>
  <si>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</si>
  <si>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</si>
  <si>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</si>
  <si>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</si>
  <si>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</si>
  <si>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</si>
  <si>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</si>
  <si>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</si>
  <si>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</si>
  <si>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</si>
  <si>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</si>
  <si>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</si>
  <si>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</si>
  <si>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</si>
  <si>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</si>
  <si>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</si>
  <si>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</si>
  <si>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</si>
  <si>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</si>
  <si>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</si>
  <si>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</si>
  <si>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</si>
  <si>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</si>
  <si>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</si>
  <si>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</si>
  <si>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</si>
  <si>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</si>
  <si>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</si>
  <si>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</si>
  <si>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</si>
  <si>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</si>
  <si>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</si>
  <si>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</si>
  <si>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</si>
  <si>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</si>
  <si>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</si>
  <si>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</si>
  <si>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</si>
  <si>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</si>
  <si>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</si>
  <si>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</si>
  <si>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</si>
  <si>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</si>
  <si>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</si>
  <si>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</si>
  <si>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</si>
  <si>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</si>
  <si>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</si>
  <si>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</si>
  <si>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</si>
  <si>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</si>
  <si>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</si>
  <si>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</si>
  <si>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</si>
  <si>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</si>
  <si>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</si>
  <si>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</si>
  <si>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</si>
  <si>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</si>
  <si>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</si>
  <si>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</si>
  <si>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</si>
  <si>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</si>
  <si>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</si>
  <si>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</si>
  <si>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</si>
  <si>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</si>
  <si>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</si>
  <si>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</si>
  <si>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</si>
  <si>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</si>
  <si>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</si>
  <si>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</si>
  <si>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</si>
  <si>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</si>
  <si>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</si>
  <si>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</si>
  <si>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</si>
  <si>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</si>
  <si>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</si>
  <si>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</si>
  <si>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</si>
  <si>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</si>
  <si>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</si>
  <si>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</si>
  <si>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</si>
  <si>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</si>
  <si>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</si>
  <si>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</si>
  <si>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</si>
  <si>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</si>
  <si>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</si>
  <si>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</si>
  <si>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</si>
  <si>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</si>
  <si>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</si>
  <si>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</si>
  <si>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</si>
  <si>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</si>
  <si>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</si>
  <si>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</si>
  <si>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</si>
  <si>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</si>
  <si>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</si>
  <si>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</si>
  <si>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</si>
  <si>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</si>
  <si>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</si>
  <si>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</si>
  <si>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</si>
  <si>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</si>
  <si>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</si>
  <si>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</si>
  <si>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</si>
  <si>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</si>
  <si>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</si>
  <si>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</si>
  <si>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</si>
  <si>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</si>
  <si>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</si>
  <si>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</si>
  <si>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</si>
  <si>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</si>
  <si>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</si>
  <si>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</si>
  <si>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</si>
  <si>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</si>
  <si>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</si>
  <si>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</si>
  <si>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</si>
  <si>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</si>
  <si>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</si>
  <si>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</si>
  <si>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</si>
  <si>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</si>
  <si>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</si>
  <si>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</si>
  <si>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</si>
  <si>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</si>
  <si>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</si>
  <si>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</si>
  <si>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</si>
  <si>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</si>
  <si>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</si>
  <si>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</si>
  <si>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</si>
  <si>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</si>
  <si>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</si>
  <si>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</si>
  <si>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</si>
  <si>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</si>
  <si>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</si>
  <si>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</si>
  <si>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</si>
  <si>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</si>
  <si>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</si>
  <si>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</si>
  <si>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</si>
  <si>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</si>
  <si>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</si>
  <si>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</si>
  <si>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</si>
  <si>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</si>
  <si>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</si>
  <si>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</si>
  <si>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</si>
  <si>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</si>
  <si>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</si>
  <si>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</si>
  <si>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</si>
  <si>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</si>
  <si>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</si>
  <si>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</si>
  <si>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</si>
  <si>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</si>
  <si>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</si>
  <si>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</si>
  <si>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</si>
  <si>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</si>
  <si>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</si>
  <si>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</si>
  <si>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</si>
  <si>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</si>
  <si>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</si>
  <si>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</si>
  <si>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</si>
  <si>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</si>
  <si>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</si>
  <si>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</si>
  <si>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</si>
  <si>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</si>
  <si>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</si>
  <si>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</si>
  <si>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</si>
  <si>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</si>
  <si>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</si>
  <si>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</si>
  <si>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</si>
  <si>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</si>
  <si>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</si>
  <si>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</si>
  <si>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</si>
  <si>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</si>
  <si>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</si>
  <si>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</si>
  <si>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</si>
  <si>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</si>
  <si>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</si>
  <si>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</si>
  <si>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</si>
  <si>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</si>
  <si>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</si>
  <si>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</si>
  <si>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</si>
  <si>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</si>
  <si>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</si>
  <si>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</si>
  <si>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</si>
  <si>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</si>
  <si>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</si>
  <si>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</si>
  <si>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</si>
  <si>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</si>
  <si>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</si>
  <si>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</si>
  <si>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</si>
  <si>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</si>
  <si>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</si>
  <si>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</si>
  <si>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</si>
  <si>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</si>
  <si>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</si>
  <si>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</si>
  <si>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</si>
  <si>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</si>
  <si>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</si>
  <si>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</si>
  <si>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</si>
  <si>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</si>
  <si>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</si>
  <si>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</si>
  <si>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</si>
  <si>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</si>
  <si>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</si>
  <si>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</si>
  <si>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</si>
  <si>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</si>
  <si>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</si>
  <si>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</si>
  <si>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</si>
  <si>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</si>
  <si>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</si>
  <si>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</si>
  <si>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</si>
  <si>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</si>
  <si>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</si>
  <si>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</si>
  <si>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</si>
  <si>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</si>
  <si>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</si>
  <si>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</si>
  <si>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</si>
  <si>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</si>
  <si>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</si>
  <si>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</si>
  <si>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</si>
  <si>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</si>
  <si>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</si>
  <si>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</si>
  <si>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</si>
  <si>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</si>
  <si>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</si>
  <si>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</si>
  <si>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</si>
  <si>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</si>
  <si>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</si>
  <si>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</si>
  <si>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</si>
  <si>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</si>
  <si>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</si>
  <si>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</si>
  <si>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</si>
  <si>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</si>
  <si>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</si>
  <si>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</si>
  <si>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</si>
  <si>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</si>
  <si>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</si>
  <si>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</si>
  <si>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</si>
  <si>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</si>
  <si>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</si>
  <si>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</si>
  <si>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</si>
  <si>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</si>
  <si>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</si>
  <si>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</si>
  <si>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</si>
  <si>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</si>
  <si>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</si>
  <si>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</si>
  <si>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</si>
  <si>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</si>
  <si>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</si>
  <si>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</si>
  <si>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</si>
  <si>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</si>
  <si>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</si>
  <si>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</si>
  <si>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</si>
  <si>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</si>
  <si>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</si>
  <si>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</si>
  <si>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</si>
  <si>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</si>
  <si>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</si>
  <si>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</si>
  <si>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</si>
  <si>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</si>
  <si>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</si>
  <si>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</si>
  <si>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</si>
  <si>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</si>
  <si>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</si>
  <si>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</si>
  <si>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</si>
  <si>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</si>
  <si>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</si>
  <si>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</si>
  <si>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</si>
  <si>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</si>
  <si>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</si>
  <si>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</si>
  <si>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</si>
  <si>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</si>
  <si>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</si>
  <si>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</si>
  <si>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</si>
  <si>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</si>
  <si>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</si>
  <si>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</si>
  <si>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</si>
  <si>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</si>
  <si>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</si>
  <si>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</si>
  <si>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</si>
  <si>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</si>
  <si>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</si>
  <si>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</si>
  <si>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</si>
  <si>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</si>
  <si>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</si>
  <si>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</si>
  <si>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</si>
  <si>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</si>
  <si>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</si>
  <si>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</si>
  <si>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</si>
  <si>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</si>
  <si>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</si>
  <si>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</si>
  <si>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</si>
  <si>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</si>
  <si>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</si>
  <si>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</si>
  <si>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</si>
  <si>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</si>
  <si>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</si>
  <si>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</si>
  <si>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</si>
  <si>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</si>
  <si>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</si>
  <si>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</si>
  <si>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</si>
  <si>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</si>
  <si>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</si>
  <si>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</si>
  <si>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</si>
  <si>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</si>
  <si>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</si>
  <si>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</si>
  <si>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</si>
  <si>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</si>
  <si>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</si>
  <si>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</si>
  <si>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</si>
  <si>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</si>
  <si>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</si>
  <si>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</si>
  <si>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</si>
  <si>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</si>
  <si>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</si>
  <si>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</si>
  <si>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</si>
  <si>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</si>
  <si>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</si>
  <si>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</si>
  <si>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</si>
  <si>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</si>
  <si>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</si>
  <si>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</si>
  <si>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</si>
  <si>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</si>
  <si>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</si>
  <si>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</si>
  <si>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</si>
  <si>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</si>
  <si>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</si>
  <si>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</si>
  <si>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</si>
  <si>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</si>
  <si>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</si>
  <si>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</si>
  <si>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</si>
  <si>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</si>
  <si>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</si>
  <si>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</si>
  <si>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</si>
  <si>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</si>
  <si>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</si>
  <si>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</si>
  <si>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</si>
  <si>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</si>
  <si>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</si>
  <si>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</si>
  <si>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</si>
  <si>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</si>
  <si>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</si>
  <si>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</si>
  <si>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</si>
  <si>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</si>
  <si>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</si>
  <si>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</si>
  <si>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</si>
  <si>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</si>
  <si>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</si>
  <si>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</si>
  <si>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</si>
  <si>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</si>
  <si>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</si>
  <si>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</si>
  <si>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</si>
  <si>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</si>
  <si>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</si>
  <si>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</si>
  <si>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</si>
  <si>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</si>
  <si>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</si>
  <si>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</si>
  <si>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</si>
  <si>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</si>
  <si>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</si>
  <si>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</si>
  <si>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</si>
  <si>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</si>
  <si>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</si>
  <si>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</si>
  <si>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</si>
  <si>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</si>
  <si>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</si>
  <si>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</si>
  <si>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</si>
  <si>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</si>
  <si>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</si>
  <si>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</si>
  <si>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</si>
  <si>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</si>
  <si>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</si>
  <si>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</si>
  <si>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</si>
  <si>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</si>
  <si>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</si>
  <si>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</si>
  <si>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</si>
  <si>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</si>
  <si>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</si>
  <si>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</si>
  <si>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</si>
  <si>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</si>
  <si>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</si>
  <si>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</si>
  <si>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</si>
  <si>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</si>
  <si>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</si>
  <si>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</si>
  <si>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</si>
  <si>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</si>
  <si>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</si>
  <si>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</si>
  <si>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</si>
  <si>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</si>
  <si>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</si>
  <si>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</si>
  <si>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</si>
  <si>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</si>
  <si>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</si>
  <si>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</si>
  <si>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</si>
  <si>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</si>
  <si>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</si>
  <si>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</si>
  <si>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</si>
  <si>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</si>
  <si>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</si>
  <si>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</si>
  <si>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</si>
  <si>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</si>
  <si>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</si>
  <si>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</si>
  <si>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</si>
  <si>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</si>
  <si>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</si>
  <si>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</si>
  <si>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</si>
  <si>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</si>
  <si>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</si>
  <si>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</si>
  <si>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</si>
  <si>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</si>
  <si>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</si>
  <si>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</si>
  <si>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</si>
  <si>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</si>
  <si>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</si>
  <si>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</si>
  <si>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</si>
  <si>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</si>
  <si>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</si>
  <si>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</si>
  <si>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</si>
  <si>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</si>
  <si>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</si>
  <si>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</si>
  <si>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</si>
  <si>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</si>
  <si>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</si>
  <si>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</si>
  <si>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</si>
  <si>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</si>
  <si>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</si>
  <si>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</si>
  <si>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</si>
  <si>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</si>
  <si>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</si>
  <si>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</si>
  <si>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</si>
  <si>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</si>
  <si>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</si>
  <si>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</si>
  <si>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</si>
  <si>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</si>
  <si>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</si>
  <si>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</si>
  <si>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</si>
  <si>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</si>
  <si>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</si>
  <si>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</si>
  <si>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</si>
  <si>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</si>
  <si>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</si>
  <si>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</si>
  <si>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</si>
  <si>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</si>
  <si>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</si>
  <si>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</si>
  <si>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</si>
  <si>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</si>
  <si>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</si>
  <si>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</si>
  <si>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</si>
  <si>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</si>
  <si>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</si>
  <si>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</si>
  <si>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</si>
  <si>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</si>
  <si>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</si>
  <si>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</si>
  <si>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</si>
  <si>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</si>
  <si>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</si>
  <si>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</si>
  <si>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</si>
  <si>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</si>
  <si>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</si>
  <si>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</si>
  <si>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</si>
  <si>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</si>
  <si>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</si>
  <si>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</si>
  <si>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</si>
  <si>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</si>
  <si>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</si>
  <si>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</si>
  <si>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</si>
  <si>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</si>
  <si>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</si>
  <si>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</si>
  <si>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</si>
  <si>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</si>
  <si>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</si>
  <si>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</si>
  <si>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</si>
  <si>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</si>
  <si>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</si>
  <si>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</si>
  <si>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</si>
  <si>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</si>
  <si>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</si>
  <si>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</si>
  <si>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</si>
  <si>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</si>
  <si>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</si>
  <si>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</si>
  <si>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</si>
  <si>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</si>
  <si>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</si>
  <si>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</si>
  <si>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</si>
  <si>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</si>
  <si>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</si>
  <si>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</si>
  <si>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</si>
  <si>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</si>
  <si>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</si>
  <si>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</si>
  <si>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</si>
  <si>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</si>
  <si>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</si>
  <si>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</si>
  <si>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</si>
  <si>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</si>
  <si>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</si>
  <si>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</si>
  <si>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</si>
  <si>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</si>
  <si>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</si>
  <si>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</si>
  <si>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</si>
  <si>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</si>
  <si>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</si>
  <si>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</si>
  <si>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</si>
  <si>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</si>
  <si>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</si>
  <si>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</si>
  <si>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</si>
  <si>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</si>
  <si>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</si>
  <si>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</si>
  <si>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</si>
  <si>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</si>
  <si>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</si>
  <si>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</si>
  <si>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</si>
  <si>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</si>
  <si>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</si>
  <si>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</si>
  <si>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</si>
  <si>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</si>
  <si>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</si>
  <si>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</si>
  <si>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</si>
  <si>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</si>
  <si>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</si>
  <si>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</si>
  <si>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</si>
  <si>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</si>
  <si>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</si>
  <si>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</si>
  <si>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</si>
  <si>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</si>
  <si>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</si>
  <si>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</si>
  <si>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</si>
  <si>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</si>
  <si>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</si>
  <si>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</si>
  <si>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</si>
  <si>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</si>
  <si>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</si>
  <si>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</si>
  <si>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</si>
  <si>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</si>
  <si>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</si>
  <si>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</si>
  <si>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</si>
  <si>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</si>
  <si>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</si>
  <si>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</si>
  <si>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</si>
  <si>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</si>
  <si>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</si>
  <si>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</si>
  <si>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</si>
  <si>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</si>
  <si>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</si>
  <si>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</si>
  <si>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</si>
  <si>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</si>
  <si>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</si>
  <si>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</si>
  <si>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</si>
  <si>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</si>
  <si>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</si>
  <si>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</si>
  <si>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</si>
  <si>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</si>
  <si>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</si>
  <si>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</si>
  <si>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</si>
  <si>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</si>
  <si>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</si>
  <si>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</si>
  <si>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</si>
  <si>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</si>
  <si>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</si>
  <si>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</si>
  <si>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</si>
  <si>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</si>
  <si>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</si>
  <si>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</si>
  <si>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</si>
  <si>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</si>
  <si>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</si>
  <si>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</si>
  <si>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</si>
  <si>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</si>
  <si>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</si>
  <si>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</si>
  <si>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</si>
  <si>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</si>
  <si>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</si>
  <si>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</si>
  <si>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</si>
  <si>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</si>
  <si>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</si>
  <si>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</si>
  <si>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</si>
  <si>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</si>
  <si>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</si>
  <si>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</si>
  <si>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</si>
  <si>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</si>
  <si>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</si>
  <si>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</si>
  <si>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</si>
  <si>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</si>
  <si>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</si>
  <si>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</si>
  <si>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</si>
  <si>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</si>
  <si>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</si>
  <si>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</si>
  <si>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</si>
  <si>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</si>
  <si>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</si>
  <si>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</si>
  <si>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</si>
  <si>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</si>
  <si>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</si>
  <si>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</si>
  <si>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</si>
  <si>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</si>
  <si>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</si>
  <si>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</si>
  <si>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</si>
  <si>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</si>
  <si>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</si>
  <si>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</si>
  <si>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</si>
  <si>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</si>
  <si>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</si>
  <si>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</si>
  <si>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</si>
  <si>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</si>
  <si>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</si>
  <si>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</si>
  <si>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</si>
  <si>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</si>
  <si>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</si>
  <si>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</si>
  <si>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</si>
  <si>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</si>
  <si>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</si>
  <si>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</si>
  <si>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</si>
  <si>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</si>
  <si>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</si>
  <si>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</si>
  <si>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</si>
  <si>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</si>
  <si>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</si>
  <si>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</si>
  <si>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</si>
  <si>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</si>
  <si>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</si>
  <si>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</si>
  <si>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</si>
  <si>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</si>
  <si>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</si>
  <si>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</si>
  <si>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</si>
  <si>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</si>
  <si>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</si>
  <si>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</si>
  <si>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</si>
  <si>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</si>
  <si>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</si>
  <si>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</si>
  <si>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</si>
  <si>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</si>
  <si>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</si>
  <si>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</si>
  <si>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</si>
  <si>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</si>
  <si>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</si>
  <si>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</si>
  <si>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</si>
  <si>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</si>
  <si>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</si>
  <si>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</si>
  <si>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</si>
  <si>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</si>
  <si>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</si>
  <si>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</si>
  <si>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</si>
  <si>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</si>
  <si>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</si>
  <si>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</si>
  <si>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</si>
  <si>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</si>
  <si>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</si>
  <si>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</si>
  <si>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</si>
  <si>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</si>
  <si>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</si>
  <si>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</si>
  <si>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</si>
  <si>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</si>
  <si>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</si>
  <si>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</si>
  <si>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</si>
  <si>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</si>
  <si>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</si>
  <si>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</si>
  <si>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</si>
  <si>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</si>
  <si>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</si>
  <si>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</si>
  <si>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</si>
  <si>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</si>
  <si>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</si>
  <si>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</si>
  <si>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</si>
  <si>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</si>
  <si>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</si>
  <si>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</si>
  <si>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</si>
  <si>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</si>
  <si>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</si>
  <si>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</si>
  <si>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</si>
  <si>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</si>
  <si>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</si>
  <si>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</si>
  <si>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</si>
  <si>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</si>
  <si>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</si>
  <si>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</si>
  <si>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</si>
  <si>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</si>
  <si>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</si>
  <si>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</si>
  <si>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</si>
  <si>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</si>
  <si>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</si>
  <si>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</si>
  <si>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</si>
  <si>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</si>
  <si>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</si>
  <si>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</si>
  <si>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</si>
  <si>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</si>
  <si>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</si>
  <si>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</si>
  <si>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</si>
  <si>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</si>
  <si>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</si>
  <si>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</si>
  <si>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</si>
  <si>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</si>
  <si>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</si>
  <si>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</si>
  <si>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</si>
  <si>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</si>
  <si>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</si>
  <si>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</si>
  <si>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</si>
  <si>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</si>
  <si>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</si>
  <si>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</si>
  <si>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</si>
  <si>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</si>
  <si>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</si>
  <si>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</si>
  <si>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</si>
  <si>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</si>
  <si>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</si>
  <si>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</si>
  <si>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</si>
  <si>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</si>
  <si>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</si>
  <si>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</si>
  <si>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</si>
  <si>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</si>
  <si>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</si>
  <si>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</si>
  <si>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</si>
  <si>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</si>
  <si>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</si>
  <si>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</si>
  <si>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</si>
  <si>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</si>
  <si>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</si>
  <si>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</si>
  <si>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</si>
  <si>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</si>
  <si>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</si>
  <si>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</si>
  <si>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</si>
  <si>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</si>
  <si>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</si>
  <si>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</si>
  <si>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</si>
  <si>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</si>
  <si>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</si>
  <si>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</si>
  <si>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</si>
  <si>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</si>
  <si>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</si>
  <si>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</si>
  <si>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</si>
  <si>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</si>
  <si>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</si>
  <si>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</si>
  <si>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</si>
  <si>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</si>
  <si>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</si>
  <si>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</si>
  <si>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</si>
  <si>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</si>
  <si>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</si>
  <si>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</si>
  <si>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</si>
  <si>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</si>
  <si>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</si>
  <si>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</si>
  <si>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</si>
  <si>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</si>
  <si>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</si>
  <si>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</si>
  <si>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</si>
  <si>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</si>
  <si>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</si>
  <si>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</si>
  <si>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</si>
  <si>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</si>
  <si>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</si>
  <si>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</si>
  <si>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</si>
  <si>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</si>
  <si>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</si>
  <si>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</si>
  <si>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</si>
  <si>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</si>
  <si>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</si>
  <si>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</si>
  <si>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</si>
  <si>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</si>
  <si>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</si>
  <si>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</si>
  <si>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</si>
  <si>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</si>
  <si>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</si>
  <si>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</si>
  <si>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</si>
  <si>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</si>
  <si>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</si>
  <si>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</si>
  <si>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</si>
  <si>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</si>
  <si>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</si>
  <si>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</si>
  <si>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</si>
  <si>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</si>
  <si>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</si>
  <si>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</si>
  <si>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</si>
  <si>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</si>
  <si>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</si>
  <si>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</si>
  <si>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</si>
  <si>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</si>
  <si>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</si>
  <si>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</si>
  <si>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</si>
  <si>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</si>
  <si>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</si>
  <si>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</si>
  <si>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</si>
  <si>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</si>
  <si>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</si>
  <si>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</si>
  <si>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</si>
  <si>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</si>
  <si>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</si>
  <si>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</si>
  <si>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</si>
  <si>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</si>
  <si>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</si>
  <si>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</si>
  <si>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</si>
  <si>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</si>
  <si>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</si>
  <si>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</si>
  <si>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</si>
  <si>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</si>
  <si>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</si>
  <si>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</si>
  <si>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</si>
  <si>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</si>
  <si>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</si>
  <si>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</si>
  <si>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</si>
  <si>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</si>
  <si>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</si>
  <si>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</si>
  <si>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</si>
  <si>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</si>
  <si>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</si>
  <si>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</si>
  <si>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</si>
  <si>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</si>
  <si>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</si>
  <si>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</si>
  <si>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</si>
  <si>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</si>
  <si>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</si>
  <si>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</si>
  <si>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</si>
  <si>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</si>
  <si>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</si>
  <si>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</si>
  <si>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</si>
  <si>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</si>
  <si>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</si>
  <si>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</si>
  <si>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</si>
  <si>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</si>
  <si>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</si>
  <si>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</si>
  <si>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</si>
  <si>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</si>
  <si>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</si>
  <si>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</si>
  <si>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</si>
  <si>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</si>
  <si>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</si>
  <si>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</si>
  <si>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</si>
  <si>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</si>
  <si>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</si>
  <si>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</si>
  <si>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</si>
  <si>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</si>
  <si>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</si>
  <si>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</si>
  <si>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</si>
  <si>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</si>
  <si>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</si>
  <si>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</si>
  <si>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</si>
  <si>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</si>
  <si>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</si>
  <si>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</si>
  <si>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</si>
  <si>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</si>
  <si>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</si>
  <si>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</si>
  <si>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</si>
  <si>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</si>
  <si>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</si>
  <si>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</si>
  <si>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</si>
  <si>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</si>
  <si>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</si>
  <si>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</si>
  <si>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</si>
  <si>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</si>
  <si>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</si>
  <si>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</si>
  <si>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</si>
  <si>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</si>
  <si>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</si>
  <si>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</si>
  <si>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</si>
  <si>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</si>
  <si>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</si>
  <si>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</si>
  <si>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</si>
  <si>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</si>
  <si>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</si>
  <si>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</si>
  <si>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</si>
  <si>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</si>
  <si>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</si>
  <si>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</si>
  <si>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</si>
  <si>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</si>
  <si>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</si>
  <si>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</si>
  <si>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</si>
  <si>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</si>
  <si>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</si>
  <si>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</si>
  <si>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</si>
  <si>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</si>
  <si>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</si>
  <si>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</si>
  <si>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</si>
  <si>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</si>
  <si>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</si>
  <si>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</si>
  <si>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</si>
  <si>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</si>
  <si>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</si>
  <si>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</si>
  <si>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</si>
  <si>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</si>
  <si>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</si>
  <si>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</si>
  <si>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</si>
  <si>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</si>
  <si>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</si>
  <si>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</si>
  <si>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</si>
  <si>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</si>
  <si>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</si>
  <si>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</si>
  <si>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</si>
  <si>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</si>
  <si>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</si>
  <si>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</si>
  <si>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</si>
  <si>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</si>
  <si>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</si>
  <si>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</si>
  <si>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</si>
  <si>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</si>
  <si>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</si>
  <si>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</si>
  <si>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</si>
  <si>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</si>
  <si>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</si>
  <si>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</si>
  <si>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</si>
  <si>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</si>
  <si>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</si>
  <si>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</si>
  <si>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</si>
  <si>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</si>
  <si>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</si>
  <si>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</si>
  <si>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</si>
  <si>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</si>
  <si>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</si>
  <si>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</si>
  <si>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</si>
  <si>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</si>
  <si>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</si>
  <si>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</si>
  <si>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</si>
  <si>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</si>
  <si>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</si>
  <si>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</si>
  <si>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</si>
  <si>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</si>
  <si>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</si>
  <si>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</si>
  <si>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</si>
  <si>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</si>
  <si>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</si>
  <si>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</si>
  <si>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</si>
  <si>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</si>
  <si>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</si>
  <si>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</si>
  <si>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</si>
  <si>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</si>
  <si>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</si>
  <si>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</si>
  <si>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</si>
  <si>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</si>
  <si>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</si>
  <si>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</si>
  <si>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</si>
  <si>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</si>
  <si>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</si>
  <si>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</si>
  <si>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</si>
  <si>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</si>
  <si>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</si>
  <si>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</si>
  <si>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</si>
  <si>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</si>
  <si>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</si>
  <si>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</si>
  <si>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</si>
  <si>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</si>
  <si>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</si>
  <si>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</si>
  <si>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</si>
  <si>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</si>
  <si>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</si>
  <si>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</si>
  <si>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</si>
  <si>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</si>
  <si>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</si>
  <si>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</si>
  <si>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</si>
  <si>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</si>
  <si>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</si>
  <si>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</si>
  <si>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</si>
  <si>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</si>
  <si>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</si>
  <si>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</si>
  <si>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</si>
  <si>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</si>
  <si>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</si>
  <si>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</si>
  <si>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</si>
  <si>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</si>
  <si>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</si>
  <si>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</si>
  <si>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</si>
  <si>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</si>
  <si>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</si>
  <si>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</si>
  <si>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</si>
  <si>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</si>
  <si>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</si>
  <si>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</si>
  <si>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</si>
  <si>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</si>
  <si>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</si>
  <si>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</si>
  <si>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</si>
  <si>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</si>
  <si>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</si>
  <si>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</si>
  <si>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</si>
  <si>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</si>
  <si>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</si>
  <si>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</si>
  <si>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</si>
  <si>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</si>
  <si>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</si>
  <si>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</si>
  <si>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</si>
  <si>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</si>
  <si>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</si>
  <si>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</si>
  <si>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</si>
  <si>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</si>
  <si>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</si>
  <si>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</si>
  <si>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</si>
  <si>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</si>
  <si>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</si>
  <si>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</si>
  <si>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</si>
  <si>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</si>
  <si>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</si>
  <si>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</si>
  <si>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</si>
  <si>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</si>
  <si>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</si>
  <si>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</si>
  <si>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</si>
  <si>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</si>
  <si>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</si>
  <si>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</si>
  <si>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</si>
  <si>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</si>
  <si>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</si>
  <si>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</si>
  <si>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</si>
  <si>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</si>
  <si>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</si>
  <si>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</si>
  <si>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</si>
  <si>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</si>
  <si>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</si>
  <si>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</si>
  <si>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</si>
  <si>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</si>
  <si>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</si>
  <si>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</si>
  <si>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</si>
  <si>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</si>
  <si>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</si>
  <si>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</si>
  <si>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</si>
  <si>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</si>
  <si>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</si>
  <si>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</si>
  <si>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</si>
  <si>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</si>
  <si>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</si>
  <si>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</si>
  <si>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</si>
  <si>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</si>
  <si>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</si>
  <si>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</si>
  <si>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</si>
  <si>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</si>
  <si>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</si>
  <si>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</si>
  <si>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</si>
  <si>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</si>
  <si>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</si>
  <si>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</si>
  <si>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</si>
  <si>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</si>
  <si>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</si>
  <si>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</si>
  <si>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</si>
  <si>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</si>
  <si>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</si>
  <si>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</si>
  <si>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</si>
  <si>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</si>
  <si>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</si>
  <si>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</si>
  <si>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</si>
  <si>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</si>
  <si>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</si>
  <si>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</si>
  <si>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</si>
  <si>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</si>
  <si>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</si>
  <si>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</si>
  <si>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</si>
  <si>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</si>
  <si>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</si>
  <si>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</si>
  <si>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</si>
  <si>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</si>
  <si>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</si>
  <si>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</si>
  <si>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</si>
  <si>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</si>
  <si>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</si>
  <si>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</si>
  <si>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</si>
  <si>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</si>
  <si>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</si>
  <si>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</si>
  <si>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</si>
  <si>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</si>
  <si>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</si>
  <si>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</si>
  <si>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</si>
  <si>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</si>
  <si>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</si>
  <si>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</si>
  <si>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</si>
  <si>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</si>
  <si>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</si>
  <si>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</si>
  <si>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</si>
  <si>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</si>
  <si>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</si>
  <si>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</si>
  <si>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</si>
  <si>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</si>
  <si>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</si>
  <si>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</si>
  <si>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</si>
  <si>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</si>
  <si>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</si>
  <si>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</si>
  <si>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</si>
  <si>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</si>
  <si>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</si>
  <si>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</si>
  <si>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</si>
  <si>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</si>
  <si>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</si>
  <si>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</si>
  <si>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</si>
  <si>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</si>
  <si>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</si>
  <si>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</si>
  <si>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</si>
  <si>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</si>
  <si>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</si>
  <si>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</si>
  <si>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</si>
  <si>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</si>
  <si>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</si>
  <si>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</si>
  <si>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</si>
  <si>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</si>
  <si>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</si>
  <si>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</si>
  <si>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</si>
  <si>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</si>
  <si>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</si>
  <si>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</si>
  <si>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</si>
  <si>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</si>
  <si>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</si>
  <si>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</si>
  <si>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</si>
  <si>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</si>
  <si>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</si>
  <si>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</si>
  <si>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</si>
  <si>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</si>
  <si>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</si>
  <si>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</si>
  <si>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</si>
  <si>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</si>
  <si>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</si>
  <si>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</si>
  <si>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</si>
  <si>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</si>
  <si>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</si>
  <si>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</si>
  <si>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</si>
  <si>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</si>
  <si>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</si>
  <si>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</si>
  <si>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</si>
  <si>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</si>
  <si>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</si>
  <si>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</si>
  <si>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</si>
  <si>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</si>
  <si>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</si>
  <si>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</si>
  <si>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</si>
  <si>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</si>
  <si>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</si>
  <si>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</si>
  <si>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</si>
  <si>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</si>
  <si>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</si>
  <si>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</si>
  <si>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</si>
  <si>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</si>
  <si>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</si>
  <si>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</si>
  <si>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</si>
  <si>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</si>
  <si>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</si>
  <si>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</si>
  <si>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</si>
  <si>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</si>
  <si>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</si>
  <si>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</si>
  <si>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</si>
  <si>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</si>
  <si>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</si>
  <si>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</si>
  <si>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</si>
  <si>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</si>
  <si>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</si>
  <si>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</si>
  <si>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</si>
  <si>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</si>
  <si>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</si>
  <si>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</si>
  <si>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</si>
  <si>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</si>
  <si>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</si>
  <si>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</si>
  <si>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</si>
  <si>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</si>
  <si>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</si>
  <si>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</si>
  <si>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</si>
  <si>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</si>
  <si>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</si>
  <si>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</si>
  <si>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</si>
  <si>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</si>
  <si>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</si>
  <si>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</si>
  <si>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</si>
  <si>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</si>
  <si>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</si>
  <si>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</si>
  <si>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</si>
  <si>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</si>
  <si>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</si>
  <si>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</si>
  <si>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</si>
  <si>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</si>
  <si>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</si>
  <si>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</si>
  <si>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</si>
  <si>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</si>
  <si>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</si>
  <si>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</si>
  <si>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</si>
  <si>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</si>
  <si>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</si>
  <si>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</si>
  <si>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</si>
  <si>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</si>
  <si>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</si>
  <si>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</si>
  <si>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</si>
  <si>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</si>
  <si>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</si>
  <si>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</si>
  <si>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</si>
  <si>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</si>
  <si>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</si>
  <si>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</si>
  <si>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</si>
  <si>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</si>
  <si>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</si>
  <si>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</si>
  <si>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</si>
  <si>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</si>
  <si>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</si>
  <si>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</si>
  <si>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</si>
  <si>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</si>
  <si>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</si>
  <si>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</si>
  <si>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</si>
  <si>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</si>
  <si>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</si>
  <si>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</si>
  <si>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</si>
  <si>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</si>
  <si>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</si>
  <si>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</si>
  <si>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</si>
  <si>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</si>
  <si>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</si>
  <si>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</si>
  <si>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</si>
  <si>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</si>
  <si>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</si>
  <si>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</si>
  <si>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</si>
  <si>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</si>
  <si>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</si>
  <si>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</si>
  <si>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</si>
  <si>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</si>
  <si>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</si>
  <si>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</si>
  <si>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</si>
  <si>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</si>
  <si>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</si>
  <si>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</si>
  <si>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</si>
  <si>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</si>
  <si>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</si>
  <si>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</si>
  <si>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</si>
  <si>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</si>
  <si>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</si>
  <si>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</si>
  <si>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</si>
  <si>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</si>
  <si>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</si>
  <si>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</si>
  <si>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</si>
  <si>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</si>
  <si>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</si>
  <si>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</si>
  <si>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</si>
  <si>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</si>
  <si>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</si>
  <si>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</si>
  <si>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</si>
  <si>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</si>
  <si>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</si>
  <si>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</si>
  <si>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</si>
  <si>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</si>
  <si>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</si>
  <si>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</si>
  <si>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</si>
  <si>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</si>
  <si>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</si>
  <si>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</si>
  <si>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</si>
  <si>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</si>
  <si>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</si>
  <si>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</si>
  <si>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</si>
  <si>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</si>
  <si>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</si>
  <si>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</si>
  <si>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</si>
  <si>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</si>
  <si>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</si>
  <si>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</si>
  <si>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</si>
  <si>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</si>
  <si>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</si>
  <si>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</si>
  <si>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</si>
  <si>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</si>
  <si>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</si>
  <si>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</si>
  <si>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</si>
  <si>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</si>
  <si>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</si>
  <si>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</si>
  <si>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</si>
  <si>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</si>
  <si>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</si>
  <si>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</si>
  <si>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</si>
  <si>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</si>
  <si>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</si>
  <si>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</si>
  <si>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</si>
  <si>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</si>
  <si>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</si>
  <si>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</si>
  <si>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</si>
  <si>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</si>
  <si>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</si>
  <si>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</si>
  <si>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</si>
  <si>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</si>
  <si>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</si>
  <si>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</si>
  <si>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</si>
  <si>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</si>
  <si>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</si>
  <si>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</si>
  <si>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</si>
  <si>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</si>
  <si>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</si>
  <si>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</si>
  <si>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</si>
  <si>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</si>
  <si>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</si>
  <si>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</si>
  <si>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</si>
  <si>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</si>
  <si>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</si>
  <si>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</si>
  <si>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</si>
  <si>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</si>
  <si>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</si>
  <si>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</si>
  <si>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</si>
  <si>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</si>
  <si>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</si>
  <si>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</si>
  <si>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</si>
  <si>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</si>
  <si>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</si>
  <si>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</si>
  <si>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</si>
  <si>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</si>
  <si>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</si>
  <si>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</si>
  <si>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</si>
  <si>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</si>
  <si>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</si>
  <si>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</si>
  <si>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</si>
  <si>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</si>
  <si>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</si>
  <si>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</si>
  <si>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</si>
  <si>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</si>
  <si>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</si>
  <si>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</si>
  <si>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</si>
  <si>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</si>
  <si>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</si>
  <si>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</si>
  <si>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</si>
  <si>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</si>
  <si>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</si>
  <si>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</si>
  <si>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</si>
  <si>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</si>
  <si>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</si>
  <si>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</si>
  <si>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</si>
  <si>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</si>
  <si>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</si>
  <si>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</si>
  <si>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</si>
  <si>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</si>
  <si>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</si>
  <si>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</si>
  <si>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</si>
  <si>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</si>
  <si>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</si>
  <si>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</si>
  <si>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</si>
  <si>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</si>
  <si>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</si>
  <si>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</si>
  <si>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</si>
  <si>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</si>
  <si>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</si>
  <si>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</si>
  <si>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</si>
  <si>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</si>
  <si>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</si>
  <si>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</si>
  <si>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</si>
  <si>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</si>
  <si>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</si>
  <si>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</si>
  <si>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</si>
  <si>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</si>
  <si>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</si>
  <si>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</si>
  <si>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</si>
  <si>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</si>
  <si>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</si>
  <si>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</si>
  <si>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</si>
  <si>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</si>
  <si>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</si>
  <si>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</si>
  <si>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</si>
  <si>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</si>
  <si>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</si>
  <si>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</si>
  <si>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</si>
  <si>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</si>
  <si>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</si>
  <si>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</si>
  <si>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</si>
  <si>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</si>
  <si>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</si>
  <si>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</si>
  <si>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</si>
  <si>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</si>
  <si>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</si>
  <si>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</si>
  <si>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</si>
  <si>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</si>
  <si>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</si>
  <si>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</si>
  <si>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</si>
  <si>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</si>
  <si>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</si>
  <si>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</si>
  <si>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</si>
  <si>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</si>
  <si>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</si>
  <si>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</si>
  <si>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</si>
  <si>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</si>
  <si>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</si>
  <si>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</si>
  <si>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</si>
  <si>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</si>
  <si>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</si>
  <si>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</si>
  <si>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</si>
  <si>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</si>
  <si>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</si>
  <si>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</si>
  <si>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</si>
  <si>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</si>
  <si>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</si>
  <si>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</si>
  <si>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</si>
  <si>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</si>
  <si>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</si>
  <si>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</si>
  <si>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</si>
  <si>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</si>
  <si>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</si>
  <si>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</si>
  <si>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</si>
  <si>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</si>
  <si>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</si>
  <si>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</si>
  <si>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</si>
  <si>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</si>
  <si>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</si>
  <si>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</si>
  <si>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</si>
  <si>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</si>
  <si>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</si>
  <si>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</si>
  <si>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</si>
  <si>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</si>
  <si>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</si>
  <si>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</si>
  <si>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</si>
  <si>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</si>
  <si>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</si>
  <si>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</si>
  <si>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</si>
  <si>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</si>
  <si>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</si>
  <si>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</si>
  <si>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</si>
  <si>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</si>
  <si>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</si>
  <si>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</si>
  <si>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</si>
  <si>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</si>
  <si>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</si>
  <si>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</si>
  <si>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</si>
  <si>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</si>
  <si>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</si>
  <si>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</si>
  <si>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</si>
  <si>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</si>
  <si>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</si>
  <si>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</si>
  <si>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</si>
  <si>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</si>
  <si>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</si>
  <si>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</si>
  <si>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</si>
  <si>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</si>
  <si>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</si>
  <si>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</si>
  <si>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</si>
  <si>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</si>
  <si>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</si>
  <si>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</si>
  <si>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</si>
  <si>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</si>
  <si>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</si>
  <si>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</si>
  <si>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</si>
  <si>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</si>
  <si>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</si>
  <si>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</si>
  <si>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</si>
  <si>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</si>
  <si>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</si>
  <si>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</si>
  <si>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</si>
  <si>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</si>
  <si>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</si>
  <si>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</si>
  <si>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</si>
  <si>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</si>
  <si>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</si>
  <si>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</si>
  <si>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</si>
  <si>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</si>
  <si>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</si>
  <si>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</si>
  <si>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</si>
  <si>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</si>
  <si>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</si>
  <si>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</si>
  <si>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</si>
  <si>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</si>
  <si>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</si>
  <si>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</si>
  <si>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</si>
  <si>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</si>
  <si>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</si>
  <si>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</si>
  <si>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</si>
  <si>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</si>
  <si>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</si>
  <si>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</si>
  <si>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</si>
  <si>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</si>
  <si>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</si>
  <si>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</si>
  <si>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</si>
  <si>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</si>
  <si>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</si>
  <si>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</si>
  <si>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</si>
  <si>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</si>
  <si>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</si>
  <si>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</si>
  <si>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</si>
  <si>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</si>
  <si>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</si>
  <si>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</si>
  <si>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</si>
  <si>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</si>
  <si>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</si>
  <si>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</si>
  <si>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</si>
  <si>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</si>
  <si>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</si>
  <si>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</si>
  <si>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</si>
  <si>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</si>
  <si>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</si>
  <si>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</si>
  <si>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</si>
  <si>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</si>
  <si>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</si>
  <si>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</si>
  <si>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</si>
  <si>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</si>
  <si>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</si>
  <si>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</si>
  <si>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</si>
  <si>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</si>
  <si>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</si>
  <si>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</si>
  <si>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</si>
  <si>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</si>
  <si>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</si>
  <si>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</si>
  <si>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</si>
  <si>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</si>
  <si>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</si>
  <si>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</si>
  <si>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</si>
  <si>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</si>
  <si>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</si>
  <si>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</si>
  <si>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</si>
  <si>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</si>
  <si>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</si>
  <si>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</si>
  <si>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</si>
  <si>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</si>
  <si>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</si>
  <si>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</si>
  <si>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</si>
  <si>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</si>
  <si>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</si>
  <si>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</si>
  <si>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</si>
  <si>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</si>
  <si>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</si>
  <si>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</si>
  <si>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</si>
  <si>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</si>
  <si>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</si>
  <si>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</si>
  <si>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</si>
  <si>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</si>
  <si>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</si>
  <si>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</si>
  <si>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</si>
  <si>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</si>
  <si>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</si>
  <si>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</si>
  <si>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</si>
  <si>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</si>
  <si>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</si>
  <si>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</si>
  <si>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</si>
  <si>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</si>
  <si>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</si>
  <si>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</si>
  <si>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</si>
  <si>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</si>
  <si>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</si>
  <si>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</si>
  <si>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</si>
  <si>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</si>
  <si>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</si>
  <si>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</si>
  <si>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</si>
  <si>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</si>
  <si>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</si>
  <si>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</si>
  <si>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</si>
  <si>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</si>
  <si>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</si>
  <si>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</si>
  <si>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</si>
  <si>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</si>
  <si>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</si>
  <si>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</si>
  <si>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</si>
  <si>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</si>
  <si>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</si>
  <si>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</si>
  <si>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</si>
  <si>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</si>
  <si>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</si>
  <si>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</si>
  <si>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</si>
  <si>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</si>
  <si>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</si>
  <si>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</si>
  <si>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</si>
  <si>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</si>
  <si>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</si>
  <si>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</si>
  <si>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</si>
  <si>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</si>
  <si>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</si>
  <si>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</si>
  <si>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</si>
  <si>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</si>
  <si>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</si>
  <si>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</si>
  <si>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</si>
  <si>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</si>
  <si>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</si>
  <si>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</si>
  <si>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</si>
  <si>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</si>
  <si>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</si>
  <si>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</si>
  <si>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</si>
  <si>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</si>
  <si>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</si>
  <si>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</si>
  <si>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</si>
  <si>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</si>
  <si>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</si>
  <si>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</si>
  <si>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</si>
  <si>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</si>
  <si>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</si>
  <si>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</si>
  <si>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</si>
  <si>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</si>
  <si>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</si>
  <si>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</si>
  <si>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</si>
  <si>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</si>
  <si>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</si>
  <si>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</si>
  <si>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</si>
  <si>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</si>
  <si>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</si>
  <si>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</si>
  <si>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</si>
  <si>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</si>
  <si>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</si>
  <si>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</si>
  <si>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</si>
  <si>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</si>
  <si>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</si>
  <si>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</si>
  <si>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</si>
  <si>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</si>
  <si>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</si>
  <si>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</si>
  <si>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</si>
  <si>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</si>
  <si>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</si>
  <si>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</si>
  <si>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</si>
  <si>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</si>
  <si>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</si>
  <si>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</si>
  <si>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</si>
  <si>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</si>
  <si>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</si>
  <si>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</si>
  <si>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</si>
  <si>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</si>
  <si>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</si>
  <si>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</si>
  <si>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</si>
  <si>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</si>
  <si>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</si>
  <si>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</si>
  <si>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</si>
  <si>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</si>
  <si>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</si>
  <si>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</si>
  <si>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</si>
  <si>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</si>
  <si>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</si>
  <si>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</si>
  <si>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</si>
  <si>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</si>
  <si>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</si>
  <si>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</si>
  <si>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</si>
  <si>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</si>
  <si>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</si>
  <si>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</si>
  <si>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</si>
  <si>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</si>
  <si>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</si>
  <si>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</si>
  <si>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</si>
  <si>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</si>
  <si>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</si>
  <si>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</si>
  <si>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</si>
  <si>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</si>
  <si>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</si>
  <si>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</si>
  <si>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</si>
  <si>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</si>
  <si>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</si>
  <si>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</si>
  <si>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</si>
  <si>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</si>
  <si>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</si>
  <si>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</si>
  <si>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</si>
  <si>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</si>
  <si>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</si>
  <si>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</si>
  <si>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</si>
  <si>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</si>
  <si>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</si>
  <si>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</si>
  <si>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</si>
  <si>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</si>
  <si>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</si>
  <si>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</si>
  <si>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</si>
  <si>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</si>
  <si>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</si>
  <si>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</si>
  <si>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</si>
  <si>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</si>
  <si>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</si>
  <si>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</si>
  <si>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</si>
  <si>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</si>
  <si>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</si>
  <si>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</si>
  <si>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</si>
  <si>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</si>
  <si>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</si>
  <si>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</si>
  <si>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</si>
  <si>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</si>
  <si>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</si>
  <si>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</si>
  <si>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</si>
  <si>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</si>
  <si>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</si>
  <si>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</si>
  <si>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</si>
  <si>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</si>
  <si>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</si>
  <si>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</si>
  <si>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</si>
  <si>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</si>
  <si>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</si>
  <si>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</si>
  <si>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</si>
  <si>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</si>
  <si>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</si>
  <si>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</si>
  <si>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</si>
  <si>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</si>
  <si>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</si>
  <si>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</si>
  <si>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</si>
  <si>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</si>
  <si>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</si>
  <si>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</si>
  <si>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</si>
  <si>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</si>
  <si>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</si>
  <si>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</si>
  <si>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</si>
  <si>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</si>
  <si>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</si>
  <si>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</si>
  <si>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</si>
  <si>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</si>
  <si>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</si>
  <si>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</si>
  <si>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</si>
  <si>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</si>
  <si>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</si>
  <si>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</si>
  <si>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</si>
  <si>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</si>
  <si>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</si>
  <si>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</si>
  <si>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</si>
  <si>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</si>
  <si>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</si>
  <si>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</si>
  <si>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</si>
  <si>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</si>
  <si>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</si>
  <si>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</si>
  <si>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</si>
  <si>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</si>
  <si>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</si>
  <si>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</si>
  <si>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</si>
  <si>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</si>
  <si>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</si>
  <si>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</si>
  <si>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</si>
  <si>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</si>
  <si>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</si>
  <si>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</si>
  <si>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</si>
  <si>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</si>
  <si>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</si>
  <si>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</si>
  <si>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</si>
  <si>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</si>
  <si>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</si>
  <si>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</si>
  <si>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</si>
  <si>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</si>
  <si>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</si>
  <si>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</si>
  <si>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</si>
  <si>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</si>
  <si>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</si>
  <si>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</si>
  <si>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</si>
  <si>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</si>
  <si>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</si>
  <si>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</si>
  <si>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</si>
  <si>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</si>
  <si>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</si>
  <si>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</si>
  <si>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</si>
  <si>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</si>
  <si>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</si>
  <si>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</si>
  <si>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</si>
  <si>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</si>
  <si>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</si>
  <si>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</si>
  <si>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</si>
  <si>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</si>
  <si>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</si>
  <si>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</si>
  <si>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</si>
  <si>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</si>
  <si>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</si>
  <si>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</si>
  <si>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</si>
  <si>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</si>
  <si>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</si>
  <si>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</si>
  <si>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</si>
  <si>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</si>
  <si>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</si>
  <si>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</si>
  <si>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</si>
  <si>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</si>
  <si>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</si>
  <si>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</si>
  <si>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</si>
  <si>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</si>
  <si>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</si>
  <si>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</si>
  <si>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</si>
  <si>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</si>
  <si>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</si>
  <si>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</si>
  <si>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</si>
  <si>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</si>
  <si>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</si>
  <si>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</si>
  <si>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</si>
  <si>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</si>
  <si>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</si>
  <si>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</si>
  <si>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</si>
  <si>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</si>
  <si>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</si>
  <si>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</si>
  <si>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</si>
  <si>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</si>
  <si>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</si>
  <si>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</si>
  <si>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</si>
  <si>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</si>
  <si>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</si>
  <si>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</si>
  <si>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</si>
  <si>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</si>
  <si>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</si>
  <si>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</si>
  <si>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</si>
  <si>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</si>
  <si>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</si>
  <si>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</si>
  <si>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</si>
  <si>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</si>
  <si>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</si>
  <si>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</si>
  <si>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</si>
  <si>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</si>
  <si>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</si>
  <si>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</si>
  <si>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</si>
  <si>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</si>
  <si>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</si>
  <si>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</si>
  <si>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</si>
  <si>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</si>
  <si>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</si>
  <si>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</si>
  <si>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</si>
  <si>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</si>
  <si>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</si>
  <si>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</si>
  <si>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</si>
  <si>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</si>
  <si>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</si>
  <si>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</si>
  <si>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</si>
  <si>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</si>
  <si>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</si>
  <si>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</si>
  <si>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</si>
  <si>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</si>
  <si>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</si>
  <si>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</si>
  <si>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</si>
  <si>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</si>
  <si>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</si>
  <si>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</si>
  <si>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</si>
  <si>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</si>
  <si>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</si>
  <si>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</si>
  <si>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</si>
  <si>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</si>
  <si>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</si>
  <si>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</si>
  <si>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</si>
  <si>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</si>
  <si>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</si>
  <si>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</si>
  <si>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</si>
  <si>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</si>
  <si>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</si>
  <si>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</si>
  <si>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</si>
  <si>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</si>
  <si>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</si>
  <si>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</si>
  <si>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</si>
  <si>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</si>
  <si>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</si>
  <si>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</si>
  <si>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</si>
  <si>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</si>
  <si>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</si>
  <si>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</si>
  <si>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</si>
  <si>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</si>
  <si>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</si>
  <si>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</si>
  <si>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</si>
  <si>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</si>
  <si>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</si>
  <si>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</si>
  <si>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</si>
  <si>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</si>
  <si>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</si>
  <si>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</si>
  <si>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</si>
  <si>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</si>
  <si>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</si>
  <si>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</si>
  <si>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</si>
  <si>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</si>
  <si>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</si>
  <si>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</si>
  <si>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</si>
  <si>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</si>
  <si>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</si>
  <si>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</si>
  <si>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</si>
  <si>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</si>
  <si>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</si>
  <si>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</si>
  <si>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</si>
  <si>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</si>
  <si>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</si>
  <si>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</si>
  <si>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</si>
  <si>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</si>
  <si>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</si>
  <si>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</si>
  <si>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</si>
  <si>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</si>
  <si>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</si>
  <si>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</si>
  <si>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</si>
  <si>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</si>
  <si>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</si>
  <si>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</si>
  <si>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</si>
  <si>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</si>
  <si>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</si>
  <si>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</si>
  <si>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</si>
  <si>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</si>
  <si>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</si>
  <si>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</si>
  <si>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</si>
  <si>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</si>
  <si>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</si>
  <si>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</si>
  <si>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</si>
  <si>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</si>
  <si>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</si>
  <si>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</si>
  <si>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</si>
  <si>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</si>
  <si>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</si>
  <si>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</si>
  <si>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</si>
  <si>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</si>
  <si>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</si>
  <si>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</si>
  <si>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</si>
  <si>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</si>
  <si>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</si>
  <si>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</si>
  <si>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</si>
  <si>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</si>
  <si>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</si>
  <si>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</si>
  <si>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</si>
  <si>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</si>
  <si>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</si>
  <si>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</si>
  <si>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</si>
  <si>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</si>
  <si>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</si>
  <si>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</si>
  <si>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</si>
  <si>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</si>
  <si>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</si>
  <si>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</si>
  <si>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</si>
  <si>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</si>
  <si>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</si>
  <si>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</si>
  <si>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</si>
  <si>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</si>
  <si>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</si>
  <si>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</si>
  <si>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</si>
  <si>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</si>
  <si>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</si>
  <si>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</si>
  <si>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</si>
  <si>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</si>
  <si>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</si>
  <si>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</si>
  <si>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</si>
  <si>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</si>
  <si>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</si>
  <si>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</si>
  <si>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</si>
  <si>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</si>
  <si>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</si>
  <si>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</si>
  <si>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</si>
  <si>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</si>
  <si>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</si>
  <si>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</si>
  <si>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</si>
  <si>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</si>
  <si>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</si>
  <si>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</si>
  <si>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</si>
  <si>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</si>
  <si>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</si>
  <si>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</si>
  <si>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</si>
  <si>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</si>
  <si>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</si>
  <si>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</si>
  <si>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</si>
  <si>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</si>
  <si>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</si>
  <si>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</si>
  <si>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</si>
  <si>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</si>
  <si>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</si>
  <si>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</si>
  <si>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</si>
  <si>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</si>
  <si>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</si>
  <si>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</si>
  <si>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</si>
  <si>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</si>
  <si>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</si>
  <si>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</si>
  <si>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</si>
  <si>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</si>
  <si>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</si>
  <si>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</si>
  <si>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</si>
  <si>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</si>
  <si>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</si>
  <si>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</si>
  <si>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</si>
  <si>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</si>
  <si>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</si>
  <si>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</si>
  <si>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</si>
  <si>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</si>
  <si>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</si>
  <si>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</si>
  <si>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</si>
  <si>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</si>
  <si>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</si>
  <si>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</si>
  <si>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</si>
  <si>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</si>
  <si>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</si>
  <si>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</si>
  <si>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</si>
  <si>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</si>
  <si>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</si>
  <si>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</si>
  <si>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</si>
  <si>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</si>
  <si>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</si>
  <si>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</si>
  <si>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</si>
  <si>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</si>
  <si>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</si>
  <si>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</si>
  <si>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</si>
  <si>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</si>
  <si>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</si>
  <si>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</si>
  <si>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</si>
  <si>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</si>
  <si>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</si>
  <si>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</si>
  <si>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</si>
  <si>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</si>
  <si>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</si>
  <si>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</si>
  <si>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</si>
  <si>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</si>
  <si>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</si>
  <si>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</si>
  <si>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</si>
  <si>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</si>
  <si>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</si>
  <si>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</si>
  <si>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</si>
  <si>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</si>
  <si>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</si>
  <si>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</si>
  <si>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</si>
  <si>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</si>
  <si>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</si>
  <si>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</si>
  <si>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</si>
  <si>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</si>
  <si>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</si>
  <si>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</si>
  <si>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</si>
  <si>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</si>
  <si>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</si>
  <si>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</si>
  <si>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</si>
  <si>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</si>
  <si>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</si>
  <si>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</si>
  <si>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</si>
  <si>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</si>
  <si>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</si>
  <si>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</si>
  <si>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</si>
  <si>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</si>
  <si>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</si>
  <si>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</si>
  <si>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</si>
  <si>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</si>
  <si>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</si>
  <si>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</si>
  <si>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</si>
  <si>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</si>
  <si>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</si>
  <si>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</si>
  <si>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</si>
  <si>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</si>
  <si>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</si>
  <si>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</si>
  <si>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</si>
  <si>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</si>
  <si>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</si>
  <si>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</si>
  <si>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</si>
  <si>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</si>
  <si>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</si>
  <si>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</si>
  <si>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</si>
  <si>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</si>
  <si>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</si>
  <si>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</si>
  <si>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</si>
  <si>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</si>
  <si>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</si>
  <si>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</si>
  <si>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</si>
  <si>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</si>
  <si>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</si>
  <si>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</si>
  <si>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</si>
  <si>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</si>
  <si>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</si>
  <si>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</si>
  <si>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</si>
  <si>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</si>
  <si>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</si>
  <si>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</si>
  <si>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</si>
  <si>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</si>
  <si>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</si>
  <si>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</si>
  <si>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</si>
  <si>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</si>
  <si>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</si>
  <si>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</si>
  <si>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</si>
  <si>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</si>
  <si>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</si>
  <si>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</si>
  <si>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</si>
  <si>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</si>
  <si>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</si>
  <si>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</si>
  <si>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</si>
  <si>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</si>
  <si>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</si>
  <si>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</si>
  <si>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</si>
  <si>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</si>
  <si>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</si>
  <si>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</si>
  <si>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</si>
  <si>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</si>
  <si>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</si>
  <si>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</si>
  <si>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</si>
  <si>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</si>
  <si>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</si>
  <si>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</si>
  <si>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</si>
  <si>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</si>
  <si>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</si>
  <si>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</si>
  <si>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</si>
  <si>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</si>
  <si>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</si>
  <si>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</si>
  <si>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</si>
  <si>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</si>
  <si>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</si>
  <si>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</si>
  <si>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</si>
  <si>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</si>
  <si>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</si>
  <si>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</si>
  <si>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</si>
  <si>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</si>
  <si>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</si>
  <si>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</si>
  <si>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</si>
  <si>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</si>
  <si>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</si>
  <si>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</si>
  <si>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</si>
  <si>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</si>
  <si>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</si>
  <si>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</si>
  <si>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</si>
  <si>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</si>
  <si>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</si>
  <si>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</si>
  <si>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</si>
  <si>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</si>
  <si>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</si>
  <si>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</si>
  <si>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</si>
  <si>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</si>
  <si>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</si>
  <si>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</si>
  <si>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</si>
  <si>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</si>
  <si>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</si>
  <si>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</si>
  <si>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</si>
  <si>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</si>
  <si>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</si>
  <si>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</si>
  <si>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</si>
  <si>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</si>
  <si>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</si>
  <si>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</si>
  <si>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</si>
  <si>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</si>
  <si>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</si>
  <si>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</si>
  <si>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</si>
  <si>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</si>
  <si>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</si>
  <si>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</si>
  <si>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</si>
  <si>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</si>
  <si>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</si>
  <si>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</si>
  <si>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</si>
  <si>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</si>
  <si>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</si>
  <si>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</si>
  <si>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</si>
  <si>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</si>
  <si>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</si>
  <si>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</si>
  <si>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</si>
  <si>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</si>
  <si>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</si>
  <si>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</si>
  <si>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</si>
  <si>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</si>
  <si>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</si>
  <si>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</si>
  <si>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</si>
  <si>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</si>
  <si>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</si>
  <si>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</si>
  <si>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</si>
  <si>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</si>
  <si>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</si>
  <si>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</si>
  <si>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</si>
  <si>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</si>
  <si>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</si>
  <si>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</si>
  <si>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</si>
  <si>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</si>
  <si>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</si>
  <si>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</si>
  <si>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</si>
  <si>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</si>
  <si>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</si>
  <si>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</si>
  <si>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</si>
  <si>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</si>
  <si>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</si>
  <si>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</si>
  <si>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</si>
  <si>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</si>
  <si>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</si>
  <si>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</si>
  <si>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</si>
  <si>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</si>
  <si>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</si>
  <si>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</si>
  <si>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</si>
  <si>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</si>
  <si>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</si>
  <si>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</si>
  <si>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</si>
  <si>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</si>
  <si>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</si>
  <si>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</si>
  <si>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</si>
  <si>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</si>
  <si>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</si>
  <si>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</si>
  <si>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</si>
  <si>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</si>
  <si>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</si>
  <si>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</si>
  <si>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</si>
  <si>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</si>
  <si>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</si>
  <si>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</si>
  <si>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</si>
  <si>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</si>
  <si>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</si>
  <si>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</si>
  <si>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</si>
  <si>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</si>
  <si>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</si>
  <si>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</si>
  <si>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</si>
  <si>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</si>
  <si>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</si>
  <si>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</si>
  <si>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</si>
  <si>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</si>
  <si>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</si>
  <si>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</si>
  <si>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</si>
  <si>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</si>
  <si>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</si>
  <si>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</si>
  <si>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</si>
  <si>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</si>
  <si>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</si>
  <si>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</si>
  <si>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</si>
  <si>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</si>
  <si>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</si>
  <si>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</si>
  <si>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</si>
  <si>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</si>
  <si>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</si>
  <si>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</si>
  <si>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</si>
  <si>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</si>
  <si>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</si>
  <si>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</si>
  <si>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</si>
  <si>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</si>
  <si>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</si>
  <si>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</si>
  <si>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</si>
  <si>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</si>
  <si>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</si>
  <si>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</si>
  <si>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</si>
  <si>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</si>
  <si>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</si>
  <si>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</si>
  <si>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</si>
  <si>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</si>
  <si>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</si>
  <si>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</si>
  <si>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</si>
  <si>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</si>
  <si>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</si>
  <si>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</si>
  <si>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</si>
  <si>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</si>
  <si>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</si>
  <si>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</si>
  <si>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</si>
  <si>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</si>
  <si>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</si>
  <si>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</si>
  <si>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</si>
  <si>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</si>
  <si>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</si>
  <si>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</si>
  <si>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</si>
  <si>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</si>
  <si>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</si>
  <si>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</si>
  <si>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</si>
  <si>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</si>
  <si>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</si>
  <si>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</si>
  <si>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</si>
  <si>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</si>
  <si>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</si>
  <si>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</si>
  <si>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</si>
  <si>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</si>
  <si>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</si>
  <si>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</si>
  <si>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</si>
  <si>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</si>
  <si>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</si>
  <si>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</si>
  <si>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</si>
  <si>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</si>
  <si>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</si>
  <si>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</si>
  <si>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</si>
  <si>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</si>
  <si>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</si>
  <si>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</si>
  <si>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</si>
  <si>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</si>
  <si>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</si>
  <si>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</si>
  <si>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</si>
  <si>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</si>
  <si>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</si>
  <si>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</si>
  <si>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</si>
  <si>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</si>
  <si>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</si>
  <si>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</si>
  <si>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</si>
  <si>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</si>
  <si>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</si>
  <si>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</si>
  <si>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</si>
  <si>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</si>
  <si>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</si>
  <si>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</si>
  <si>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</si>
  <si>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</si>
  <si>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</si>
  <si>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</si>
  <si>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</si>
  <si>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</si>
  <si>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</si>
  <si>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</si>
  <si>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</si>
  <si>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</si>
  <si>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</si>
  <si>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</si>
  <si>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</si>
  <si>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</si>
  <si>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</si>
  <si>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</si>
  <si>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</si>
  <si>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</si>
  <si>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</si>
  <si>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</si>
  <si>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</si>
  <si>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</si>
  <si>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</si>
  <si>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</si>
  <si>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</si>
  <si>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</si>
  <si>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</si>
  <si>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</si>
  <si>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</si>
  <si>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</si>
  <si>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</si>
  <si>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</si>
  <si>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</si>
  <si>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</si>
  <si>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</si>
  <si>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</si>
  <si>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</si>
  <si>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</si>
  <si>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</si>
  <si>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</si>
  <si>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</si>
  <si>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</si>
  <si>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</si>
  <si>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</si>
  <si>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</si>
  <si>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</si>
  <si>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</si>
  <si>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</si>
  <si>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</si>
  <si>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</si>
  <si>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</si>
  <si>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</si>
  <si>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</si>
  <si>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</si>
  <si>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</si>
  <si>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</si>
  <si>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</si>
  <si>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</si>
  <si>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</si>
  <si>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</si>
  <si>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</si>
  <si>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</si>
  <si>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</si>
  <si>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</si>
  <si>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</si>
  <si>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</si>
  <si>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</si>
  <si>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</si>
  <si>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</si>
  <si>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</si>
  <si>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</si>
  <si>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</si>
  <si>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</si>
  <si>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</si>
  <si>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</si>
  <si>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</si>
  <si>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</si>
  <si>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</si>
  <si>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</si>
  <si>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</si>
  <si>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</si>
  <si>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</si>
  <si>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</si>
  <si>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</si>
  <si>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</si>
  <si>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</si>
  <si>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</si>
  <si>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</si>
  <si>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</si>
  <si>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</si>
  <si>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</si>
  <si>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</si>
  <si>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</si>
  <si>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</si>
  <si>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</si>
  <si>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</si>
  <si>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</si>
  <si>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</si>
  <si>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</si>
  <si>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</si>
  <si>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</si>
  <si>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</si>
  <si>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</si>
  <si>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</si>
  <si>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</si>
  <si>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</si>
  <si>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</si>
  <si>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</si>
  <si>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</si>
  <si>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</si>
  <si>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</si>
  <si>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</si>
  <si>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</si>
  <si>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</si>
  <si>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</si>
  <si>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</si>
  <si>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</si>
  <si>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</si>
  <si>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</si>
  <si>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</si>
  <si>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</si>
  <si>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</si>
  <si>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</si>
  <si>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</si>
  <si>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</si>
  <si>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</si>
  <si>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</si>
  <si>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</si>
  <si>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</si>
  <si>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</si>
  <si>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</si>
  <si>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</si>
  <si>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</si>
  <si>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</si>
  <si>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</si>
  <si>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</si>
  <si>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</si>
  <si>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</si>
  <si>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</si>
  <si>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</si>
  <si>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</si>
  <si>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</si>
  <si>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</si>
  <si>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</si>
  <si>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</si>
  <si>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</si>
  <si>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</si>
  <si>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</si>
  <si>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</si>
  <si>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</si>
  <si>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</si>
  <si>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</si>
  <si>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</si>
  <si>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</si>
  <si>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</si>
  <si>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</si>
  <si>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</si>
  <si>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</si>
  <si>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</si>
  <si>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</si>
  <si>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</si>
  <si>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</si>
  <si>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</si>
  <si>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</si>
  <si>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</si>
  <si>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</si>
  <si>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</si>
  <si>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</si>
  <si>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</si>
  <si>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</si>
  <si>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</si>
  <si>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</si>
  <si>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</si>
  <si>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</si>
  <si>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</si>
  <si>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</si>
  <si>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</si>
  <si>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</si>
  <si>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</si>
  <si>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</si>
  <si>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</si>
  <si>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</si>
  <si>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</si>
  <si>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</si>
  <si>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</si>
  <si>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</si>
  <si>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</si>
  <si>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</si>
  <si>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</si>
  <si>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</si>
  <si>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</si>
  <si>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</si>
  <si>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</si>
  <si>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</si>
  <si>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</si>
  <si>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</si>
  <si>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</si>
  <si>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</si>
  <si>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</si>
  <si>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</si>
  <si>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</si>
  <si>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</si>
  <si>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</si>
  <si>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</si>
  <si>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</si>
  <si>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</si>
  <si>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</si>
  <si>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</si>
  <si>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</si>
  <si>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</si>
  <si>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</si>
  <si>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</si>
  <si>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</si>
  <si>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</si>
  <si>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</si>
  <si>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</si>
  <si>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</si>
  <si>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</si>
  <si>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</si>
  <si>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</si>
  <si>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</si>
  <si>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</si>
  <si>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</si>
  <si>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</si>
  <si>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</si>
  <si>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</si>
  <si>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</si>
  <si>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</si>
  <si>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</si>
  <si>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</si>
  <si>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</si>
  <si>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</si>
  <si>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</si>
  <si>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</si>
  <si>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</si>
  <si>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</si>
  <si>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</si>
  <si>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</si>
  <si>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</si>
  <si>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</si>
  <si>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</si>
  <si>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</si>
  <si>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</si>
  <si>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</si>
  <si>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</si>
  <si>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</si>
  <si>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</si>
  <si>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</si>
  <si>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</si>
  <si>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</si>
  <si>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</si>
  <si>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</si>
  <si>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</si>
  <si>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</si>
  <si>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</si>
  <si>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</si>
  <si>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</si>
  <si>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</si>
  <si>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</si>
  <si>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</si>
  <si>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</si>
  <si>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</si>
  <si>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</si>
  <si>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</si>
  <si>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</si>
  <si>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</si>
  <si>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</si>
  <si>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</si>
  <si>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</si>
  <si>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</si>
  <si>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</si>
  <si>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</si>
  <si>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</si>
  <si>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</si>
  <si>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</si>
  <si>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</si>
  <si>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</si>
  <si>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</si>
  <si>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</si>
  <si>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</si>
  <si>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</si>
  <si>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</si>
  <si>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</si>
  <si>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</si>
  <si>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</si>
  <si>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</si>
  <si>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</si>
  <si>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</si>
  <si>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</si>
  <si>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</si>
  <si>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</si>
  <si>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</si>
  <si>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</si>
  <si>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</si>
  <si>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</si>
  <si>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</si>
  <si>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</si>
  <si>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</si>
  <si>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</si>
  <si>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</si>
  <si>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</si>
  <si>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</si>
  <si>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</si>
  <si>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</si>
  <si>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</si>
  <si>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</si>
  <si>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</si>
  <si>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</si>
  <si>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</si>
  <si>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</si>
  <si>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</si>
  <si>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</si>
  <si>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</si>
  <si>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</si>
  <si>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</si>
  <si>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</si>
  <si>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</si>
  <si>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</si>
  <si>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</si>
  <si>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</si>
  <si>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</si>
  <si>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</si>
  <si>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</si>
  <si>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</si>
  <si>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</si>
  <si>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</si>
  <si>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</si>
  <si>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</si>
  <si>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</si>
  <si>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</si>
  <si>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</si>
  <si>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</si>
  <si>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</si>
  <si>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</si>
  <si>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</si>
  <si>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</si>
  <si>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</si>
  <si>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</si>
  <si>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</si>
  <si>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</si>
  <si>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</si>
  <si>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</si>
  <si>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</si>
  <si>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</si>
  <si>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</si>
  <si>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</si>
  <si>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</si>
  <si>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</si>
  <si>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</si>
  <si>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</si>
  <si>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</si>
  <si>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</si>
  <si>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</si>
  <si>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</si>
  <si>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</si>
  <si>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</si>
  <si>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</si>
  <si>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</si>
  <si>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</si>
  <si>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</si>
  <si>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</si>
  <si>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</si>
  <si>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</si>
  <si>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</si>
  <si>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</si>
  <si>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</si>
  <si>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</si>
  <si>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</si>
  <si>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</si>
  <si>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</si>
  <si>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</si>
  <si>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</si>
  <si>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</si>
  <si>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</si>
  <si>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</si>
  <si>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</si>
  <si>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</si>
  <si>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</si>
  <si>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</si>
  <si>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</si>
  <si>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</si>
  <si>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</si>
  <si>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</si>
  <si>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</si>
  <si>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</si>
  <si>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</si>
  <si>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</si>
  <si>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</si>
  <si>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</si>
  <si>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</si>
  <si>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</si>
  <si>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</si>
  <si>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</si>
  <si>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</si>
  <si>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</si>
  <si>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</si>
  <si>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</si>
  <si>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</si>
  <si>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</si>
  <si>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</si>
  <si>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</si>
  <si>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</si>
  <si>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</si>
  <si>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</si>
  <si>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</si>
  <si>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</si>
  <si>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</si>
  <si>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</si>
  <si>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</si>
  <si>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</si>
  <si>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</si>
  <si>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</si>
  <si>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</si>
  <si>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</si>
  <si>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</si>
  <si>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</si>
  <si>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</si>
  <si>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</si>
  <si>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</si>
  <si>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</si>
  <si>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</si>
  <si>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</si>
  <si>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</si>
  <si>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</si>
  <si>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</si>
  <si>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</si>
  <si>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</si>
  <si>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</si>
  <si>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</si>
  <si>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</si>
  <si>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</si>
  <si>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</si>
  <si>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</si>
  <si>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</si>
  <si>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</si>
  <si>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</si>
  <si>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</si>
  <si>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</si>
  <si>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</si>
  <si>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</si>
  <si>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</si>
  <si>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</si>
  <si>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</si>
  <si>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</si>
  <si>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</si>
  <si>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</si>
  <si>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</si>
  <si>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</si>
  <si>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</si>
  <si>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</si>
  <si>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</si>
  <si>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</si>
  <si>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</si>
  <si>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</si>
  <si>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</si>
  <si>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</si>
  <si>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</si>
  <si>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</si>
  <si>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</si>
  <si>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</si>
  <si>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</si>
  <si>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</si>
  <si>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</si>
  <si>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</si>
  <si>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</si>
  <si>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</si>
  <si>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</si>
  <si>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</si>
  <si>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</si>
  <si>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</si>
  <si>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</si>
  <si>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</si>
  <si>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</si>
  <si>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</si>
  <si>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</si>
  <si>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</si>
  <si>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</si>
  <si>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</si>
  <si>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</si>
  <si>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</si>
  <si>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</si>
  <si>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</si>
  <si>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</si>
  <si>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</si>
  <si>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</si>
  <si>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</si>
  <si>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</si>
  <si>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</si>
  <si>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</si>
  <si>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</si>
  <si>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</si>
  <si>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</si>
  <si>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</si>
  <si>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</si>
  <si>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</si>
  <si>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</si>
  <si>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</si>
  <si>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</si>
  <si>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</si>
  <si>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</si>
  <si>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</si>
  <si>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</si>
  <si>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</si>
  <si>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</si>
  <si>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</si>
  <si>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</si>
  <si>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</si>
  <si>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</si>
  <si>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</si>
  <si>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</si>
  <si>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</si>
  <si>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</si>
  <si>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</si>
  <si>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</si>
  <si>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</si>
  <si>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</si>
  <si>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</si>
  <si>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</si>
  <si>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</si>
  <si>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</si>
  <si>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</si>
  <si>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</si>
  <si>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</si>
  <si>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</si>
  <si>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</si>
  <si>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</si>
  <si>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</si>
  <si>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</si>
  <si>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</si>
  <si>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</si>
  <si>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</si>
  <si>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</si>
  <si>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</si>
  <si>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</si>
  <si>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</si>
  <si>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</si>
  <si>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</si>
  <si>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</si>
  <si>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</si>
  <si>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</si>
  <si>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</si>
  <si>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</si>
  <si>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</si>
  <si>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</si>
  <si>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</si>
  <si>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</si>
  <si>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</si>
  <si>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</si>
  <si>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</si>
  <si>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</si>
  <si>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</si>
  <si>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</si>
  <si>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</si>
  <si>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</si>
  <si>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</si>
  <si>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</si>
  <si>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</si>
  <si>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</si>
  <si>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</si>
  <si>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</si>
  <si>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</si>
  <si>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</si>
  <si>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</si>
  <si>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</si>
  <si>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</si>
  <si>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</si>
  <si>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</si>
  <si>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</si>
  <si>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</si>
  <si>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</si>
  <si>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</si>
  <si>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</si>
  <si>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</si>
  <si>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</si>
  <si>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</si>
  <si>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</si>
  <si>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</si>
  <si>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</si>
  <si>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</si>
  <si>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</si>
  <si>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</si>
  <si>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</si>
  <si>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</si>
  <si>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</si>
  <si>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</si>
  <si>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</si>
  <si>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</si>
  <si>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</si>
  <si>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</si>
  <si>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</si>
  <si>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</si>
  <si>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</si>
  <si>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</si>
  <si>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</si>
  <si>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</si>
  <si>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</si>
  <si>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</si>
  <si>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</si>
  <si>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</si>
  <si>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</si>
  <si>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</si>
  <si>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</si>
  <si>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</si>
  <si>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</si>
  <si>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</si>
  <si>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</si>
  <si>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</si>
  <si>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</si>
  <si>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</si>
  <si>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</si>
  <si>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</si>
  <si>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</si>
  <si>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</si>
  <si>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</si>
  <si>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</si>
  <si>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</si>
  <si>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</si>
  <si>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</si>
  <si>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</si>
  <si>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</si>
  <si>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</si>
  <si>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</si>
  <si>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</si>
  <si>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</si>
  <si>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</si>
  <si>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</si>
  <si>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</si>
  <si>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</si>
  <si>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</si>
  <si>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</si>
  <si>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</si>
  <si>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</si>
  <si>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</si>
  <si>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</si>
  <si>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</si>
  <si>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</si>
  <si>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</si>
  <si>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</si>
  <si>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</si>
  <si>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</si>
  <si>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</si>
  <si>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</si>
  <si>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</si>
  <si>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</si>
  <si>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</si>
  <si>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</si>
  <si>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</si>
  <si>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</si>
  <si>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</si>
  <si>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</si>
  <si>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</si>
  <si>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</si>
  <si>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</si>
  <si>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</si>
  <si>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</si>
  <si>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</si>
  <si>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</si>
  <si>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</si>
  <si>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</si>
  <si>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</si>
  <si>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</si>
  <si>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</si>
  <si>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</si>
  <si>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</si>
  <si>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</si>
  <si>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</si>
  <si>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</si>
  <si>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</si>
  <si>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</si>
  <si>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</si>
  <si>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</si>
  <si>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</si>
  <si>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</si>
  <si>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</si>
  <si>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</si>
  <si>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</si>
  <si>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</si>
  <si>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</si>
  <si>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</si>
  <si>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</si>
  <si>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</si>
  <si>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</si>
  <si>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</si>
  <si>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</si>
  <si>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</si>
  <si>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</si>
  <si>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</si>
  <si>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</si>
  <si>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</si>
  <si>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</si>
  <si>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</si>
  <si>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</si>
  <si>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</si>
  <si>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</si>
  <si>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</si>
  <si>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</si>
  <si>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</si>
  <si>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</si>
  <si>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</si>
  <si>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</si>
  <si>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</si>
  <si>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</si>
  <si>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</si>
  <si>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</si>
  <si>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</si>
  <si>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</si>
  <si>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</si>
  <si>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</si>
  <si>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</si>
  <si>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</si>
  <si>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</si>
  <si>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</si>
  <si>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</si>
  <si>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</si>
  <si>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</si>
  <si>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</si>
  <si>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</si>
  <si>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</si>
  <si>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</si>
  <si>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</si>
  <si>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</si>
  <si>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</si>
  <si>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</si>
  <si>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</si>
  <si>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</si>
  <si>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</si>
  <si>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</si>
  <si>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</si>
  <si>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</si>
  <si>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</si>
  <si>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</si>
  <si>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</si>
  <si>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</si>
  <si>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</si>
  <si>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</si>
  <si>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</si>
  <si>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</si>
  <si>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</si>
  <si>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</si>
  <si>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</si>
  <si>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</si>
  <si>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</si>
  <si>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</si>
  <si>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</si>
  <si>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</si>
  <si>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</si>
  <si>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</si>
  <si>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</si>
  <si>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</si>
  <si>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</si>
  <si>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</si>
  <si>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</si>
  <si>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</si>
  <si>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</si>
  <si>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</si>
  <si>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</si>
  <si>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</si>
  <si>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</si>
  <si>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</si>
  <si>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</si>
  <si>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</si>
  <si>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</si>
  <si>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</si>
  <si>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</si>
  <si>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</si>
  <si>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</si>
  <si>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</si>
  <si>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</si>
  <si>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</si>
  <si>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</si>
  <si>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</si>
  <si>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</si>
  <si>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</si>
  <si>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</si>
  <si>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</si>
  <si>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</si>
  <si>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</si>
  <si>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</si>
  <si>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</si>
  <si>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</si>
  <si>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</si>
  <si>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</si>
  <si>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</si>
  <si>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</si>
  <si>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</si>
  <si>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</si>
  <si>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</si>
  <si>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</si>
  <si>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</si>
  <si>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</si>
  <si>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</si>
  <si>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</si>
  <si>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</si>
  <si>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</si>
  <si>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</si>
  <si>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</si>
  <si>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</si>
  <si>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</si>
  <si>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</si>
  <si>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</si>
  <si>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</si>
  <si>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</si>
  <si>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</si>
  <si>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</si>
  <si>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</si>
  <si>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</si>
  <si>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</si>
  <si>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</si>
  <si>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</si>
  <si>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</si>
  <si>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</si>
  <si>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</si>
  <si>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</si>
  <si>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</si>
  <si>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</si>
  <si>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</si>
  <si>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</si>
  <si>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</si>
  <si>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</si>
  <si>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</si>
  <si>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</si>
  <si>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</si>
  <si>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</si>
  <si>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</si>
  <si>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</si>
  <si>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</si>
  <si>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</si>
  <si>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</si>
  <si>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</si>
  <si>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</si>
  <si>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</si>
  <si>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</si>
  <si>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</si>
  <si>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</si>
  <si>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</si>
  <si>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</si>
  <si>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</si>
  <si>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</si>
  <si>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</si>
  <si>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</si>
  <si>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</si>
  <si>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</si>
  <si>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</si>
  <si>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</si>
  <si>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</si>
  <si>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</si>
  <si>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</si>
  <si>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</si>
  <si>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</si>
  <si>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</si>
  <si>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</si>
  <si>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</si>
  <si>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</si>
  <si>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</si>
  <si>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</si>
  <si>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</si>
  <si>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</si>
  <si>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</si>
  <si>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</si>
  <si>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</si>
  <si>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</si>
  <si>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</si>
  <si>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</si>
  <si>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</si>
  <si>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</si>
  <si>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</si>
  <si>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</si>
  <si>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</si>
  <si>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</si>
  <si>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</si>
  <si>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</si>
  <si>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</si>
  <si>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</si>
  <si>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</si>
  <si>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</si>
  <si>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</si>
  <si>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</si>
  <si>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</si>
  <si>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</si>
  <si>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</si>
  <si>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</si>
  <si>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</si>
  <si>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</si>
  <si>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</si>
  <si>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</si>
  <si>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</si>
  <si>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</si>
  <si>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</si>
  <si>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</si>
  <si>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</si>
  <si>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</si>
  <si>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</si>
  <si>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</si>
  <si>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</si>
  <si>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</si>
  <si>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</si>
  <si>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</si>
  <si>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</si>
  <si>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</si>
  <si>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</si>
  <si>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</si>
  <si>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</si>
  <si>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</si>
  <si>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</si>
  <si>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</si>
  <si>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</si>
  <si>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</si>
  <si>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</si>
  <si>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</si>
  <si>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</si>
  <si>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</si>
  <si>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</si>
  <si>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</si>
  <si>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</si>
  <si>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</si>
  <si>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</si>
  <si>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</si>
  <si>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</si>
  <si>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</si>
  <si>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</si>
  <si>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</si>
  <si>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</si>
  <si>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</si>
  <si>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</si>
  <si>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</si>
  <si>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</si>
  <si>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</si>
  <si>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</si>
  <si>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</si>
  <si>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</si>
  <si>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</si>
  <si>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</si>
  <si>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</si>
  <si>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</si>
  <si>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</si>
  <si>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</si>
  <si>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</si>
  <si>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</si>
  <si>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</si>
  <si>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</si>
  <si>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</si>
  <si>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</si>
  <si>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</si>
  <si>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</si>
  <si>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</si>
  <si>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</si>
  <si>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</si>
  <si>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</si>
  <si>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</si>
  <si>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</si>
  <si>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</si>
  <si>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</si>
  <si>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</si>
  <si>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</si>
  <si>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</si>
  <si>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</si>
  <si>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</si>
  <si>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</si>
  <si>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</si>
  <si>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</si>
  <si>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</si>
  <si>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</si>
  <si>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</si>
  <si>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</si>
  <si>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</si>
  <si>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</si>
  <si>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</si>
  <si>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</si>
  <si>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</si>
  <si>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</si>
  <si>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</si>
  <si>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</si>
  <si>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</si>
  <si>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</si>
  <si>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</si>
  <si>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</si>
  <si>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</si>
  <si>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</si>
  <si>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</si>
  <si>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</si>
  <si>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</si>
  <si>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</si>
  <si>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</si>
  <si>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</si>
  <si>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</si>
  <si>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</si>
  <si>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</si>
  <si>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</si>
  <si>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</si>
  <si>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</si>
  <si>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</si>
  <si>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</si>
  <si>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</si>
  <si>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</si>
  <si>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</si>
  <si>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</si>
  <si>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</si>
  <si>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</si>
  <si>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</si>
  <si>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</si>
  <si>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</si>
  <si>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</si>
  <si>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</si>
  <si>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</si>
  <si>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</si>
  <si>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</si>
  <si>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</si>
  <si>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</si>
  <si>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</si>
  <si>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</si>
  <si>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</si>
  <si>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</si>
  <si>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</si>
  <si>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</si>
  <si>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</si>
  <si>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</si>
  <si>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</si>
  <si>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</si>
  <si>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</si>
  <si>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</si>
  <si>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</si>
  <si>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</si>
  <si>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</si>
  <si>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</si>
  <si>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</si>
  <si>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</si>
  <si>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</si>
  <si>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</si>
  <si>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</si>
  <si>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</si>
  <si>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</si>
  <si>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</si>
  <si>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</si>
  <si>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</si>
  <si>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</si>
  <si>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</si>
  <si>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</si>
  <si>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</si>
  <si>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</si>
  <si>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</si>
  <si>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</si>
  <si>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</si>
  <si>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</si>
  <si>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</si>
  <si>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</si>
  <si>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</si>
  <si>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</si>
  <si>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</si>
  <si>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</si>
  <si>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</si>
  <si>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</si>
  <si>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</si>
  <si>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</si>
  <si>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</si>
  <si>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</si>
  <si>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</si>
  <si>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</si>
  <si>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</si>
  <si>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</si>
  <si>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</si>
  <si>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</si>
  <si>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</si>
  <si>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</si>
  <si>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</si>
  <si>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</si>
  <si>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</si>
  <si>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</si>
  <si>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</si>
  <si>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</si>
  <si>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</si>
  <si>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</si>
  <si>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</si>
  <si>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</si>
  <si>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</si>
  <si>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</si>
  <si>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</si>
  <si>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</si>
  <si>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</si>
  <si>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</si>
  <si>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</si>
  <si>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</si>
  <si>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</si>
  <si>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</si>
  <si>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</si>
  <si>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</si>
  <si>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</si>
  <si>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</si>
  <si>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</si>
  <si>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</si>
  <si>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</si>
  <si>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</si>
  <si>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</si>
  <si>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</si>
  <si>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</si>
  <si>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</si>
  <si>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</si>
  <si>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</si>
  <si>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</si>
  <si>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</si>
  <si>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</si>
  <si>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</si>
  <si>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</si>
  <si>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</si>
  <si>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</si>
  <si>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</si>
  <si>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</si>
  <si>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</si>
  <si>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</si>
  <si>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</si>
  <si>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</si>
  <si>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</si>
  <si>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</si>
  <si>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</si>
  <si>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</si>
  <si>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</si>
  <si>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</si>
  <si>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</si>
  <si>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</si>
  <si>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</si>
  <si>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</si>
  <si>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</si>
  <si>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</si>
  <si>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</si>
  <si>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</si>
  <si>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</si>
  <si>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</si>
  <si>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</si>
  <si>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</si>
  <si>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</si>
  <si>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</si>
  <si>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</si>
  <si>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</si>
  <si>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</si>
  <si>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</si>
  <si>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</si>
  <si>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</si>
  <si>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</si>
  <si>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</si>
  <si>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</si>
  <si>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</si>
  <si>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</si>
  <si>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</si>
  <si>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</si>
  <si>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</si>
  <si>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</si>
  <si>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</si>
  <si>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</si>
  <si>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</si>
  <si>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</si>
  <si>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</si>
  <si>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</si>
  <si>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</si>
  <si>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</si>
  <si>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</si>
  <si>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</si>
  <si>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</si>
  <si>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</si>
  <si>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</si>
  <si>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</si>
  <si>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</si>
  <si>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</si>
  <si>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</si>
  <si>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</si>
  <si>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</si>
  <si>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</si>
  <si>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</si>
  <si>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</si>
  <si>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</si>
  <si>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</si>
  <si>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</si>
  <si>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</si>
  <si>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</si>
  <si>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</si>
  <si>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</si>
  <si>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</si>
  <si>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</si>
  <si>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</si>
  <si>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</si>
  <si>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</si>
  <si>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</si>
  <si>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</si>
  <si>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</si>
  <si>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</si>
  <si>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</si>
  <si>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</si>
  <si>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</si>
  <si>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</si>
  <si>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</si>
  <si>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</si>
  <si>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</si>
  <si>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</si>
  <si>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</si>
  <si>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</si>
  <si>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</si>
  <si>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</si>
  <si>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</si>
  <si>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</si>
  <si>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</si>
  <si>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</si>
  <si>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</si>
  <si>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</si>
  <si>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</si>
  <si>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</si>
  <si>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</si>
  <si>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</si>
  <si>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</si>
  <si>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</si>
  <si>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</si>
  <si>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</si>
  <si>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</si>
  <si>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</si>
  <si>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</si>
  <si>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</si>
  <si>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</si>
  <si>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</si>
  <si>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</si>
  <si>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</si>
  <si>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</si>
  <si>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</si>
  <si>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</si>
  <si>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</si>
  <si>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</si>
  <si>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</si>
  <si>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</si>
  <si>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</si>
  <si>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</si>
  <si>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</si>
  <si>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</si>
  <si>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</si>
  <si>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</si>
  <si>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</si>
  <si>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</si>
  <si>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</si>
  <si>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</si>
  <si>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</si>
  <si>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</si>
  <si>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</si>
  <si>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</si>
  <si>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</si>
  <si>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</si>
  <si>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</si>
  <si>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</si>
  <si>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</si>
  <si>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</si>
  <si>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</si>
  <si>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</si>
  <si>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</si>
  <si>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</si>
  <si>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</si>
  <si>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</si>
  <si>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</si>
  <si>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</si>
  <si>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</si>
  <si>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</si>
  <si>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</si>
  <si>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</si>
  <si>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</si>
  <si>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</si>
  <si>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</si>
  <si>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</si>
  <si>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</si>
  <si>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</si>
  <si>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</si>
  <si>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</si>
  <si>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</si>
  <si>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</si>
  <si>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</si>
  <si>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</si>
  <si>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</si>
  <si>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</si>
  <si>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</si>
  <si>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</si>
  <si>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</si>
  <si>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</si>
  <si>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</si>
  <si>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</si>
  <si>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</si>
  <si>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</si>
  <si>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</si>
  <si>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</si>
  <si>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</si>
  <si>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</si>
  <si>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</si>
  <si>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</si>
  <si>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</si>
  <si>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</si>
  <si>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</si>
  <si>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</si>
  <si>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</si>
  <si>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</si>
  <si>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</si>
  <si>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</si>
  <si>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</si>
  <si>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</si>
  <si>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</si>
  <si>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</si>
  <si>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</si>
  <si>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</si>
  <si>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</si>
  <si>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</si>
  <si>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</si>
  <si>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</si>
  <si>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</si>
  <si>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</si>
  <si>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</si>
  <si>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</si>
  <si>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</si>
  <si>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</si>
  <si>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</si>
  <si>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</si>
  <si>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</si>
  <si>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</si>
  <si>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</si>
  <si>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</si>
  <si>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</si>
  <si>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</si>
  <si>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</si>
  <si>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</si>
  <si>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</si>
  <si>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</si>
  <si>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</si>
  <si>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</si>
  <si>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</si>
  <si>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</si>
  <si>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</si>
  <si>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</si>
  <si>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</si>
  <si>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</si>
  <si>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</si>
  <si>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</si>
  <si>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</si>
  <si>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</si>
  <si>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</si>
  <si>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</si>
  <si>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</si>
  <si>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</si>
  <si>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</si>
  <si>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</si>
  <si>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</si>
  <si>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</si>
  <si>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</si>
  <si>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</si>
  <si>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</si>
  <si>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</si>
  <si>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</si>
  <si>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</si>
  <si>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</si>
  <si>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</si>
  <si>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</si>
  <si>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</si>
  <si>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</si>
  <si>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</si>
  <si>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</si>
  <si>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</si>
  <si>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</si>
  <si>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</si>
  <si>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</si>
  <si>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</si>
  <si>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</si>
  <si>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</si>
  <si>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</si>
  <si>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</si>
  <si>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</si>
  <si>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</si>
  <si>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</si>
  <si>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</si>
  <si>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</si>
  <si>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</si>
  <si>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</si>
  <si>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</si>
  <si>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</si>
  <si>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</si>
  <si>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</si>
  <si>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</si>
  <si>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</si>
  <si>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</si>
  <si>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</si>
  <si>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</si>
  <si>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</si>
  <si>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</si>
  <si>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</si>
  <si>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</si>
  <si>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</si>
  <si>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</si>
  <si>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</si>
  <si>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</si>
  <si>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</si>
  <si>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</si>
  <si>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</si>
  <si>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</si>
  <si>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</si>
  <si>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</si>
  <si>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</si>
  <si>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</si>
  <si>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</si>
  <si>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</si>
  <si>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</si>
  <si>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</si>
  <si>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</si>
  <si>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</si>
  <si>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</si>
  <si>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</si>
  <si>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</si>
  <si>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</si>
  <si>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</si>
  <si>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</si>
  <si>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</si>
  <si>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</si>
  <si>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</si>
  <si>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</si>
  <si>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</si>
  <si>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</si>
  <si>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</si>
  <si>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</si>
  <si>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</si>
  <si>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</si>
  <si>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</si>
  <si>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</si>
  <si>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</si>
  <si>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</si>
  <si>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</si>
  <si>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</si>
  <si>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</si>
  <si>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</si>
  <si>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</si>
  <si>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</si>
  <si>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</si>
  <si>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</si>
  <si>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</si>
  <si>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</si>
  <si>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</si>
  <si>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</si>
  <si>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</si>
  <si>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</si>
  <si>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</si>
  <si>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</si>
  <si>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</si>
  <si>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</si>
  <si>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</si>
  <si>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</si>
  <si>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</si>
  <si>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</si>
  <si>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</si>
  <si>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</si>
  <si>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</si>
  <si>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</si>
  <si>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</si>
  <si>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</si>
  <si>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</si>
  <si>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</si>
  <si>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</si>
  <si>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</si>
  <si>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</si>
  <si>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</si>
  <si>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</si>
  <si>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</si>
  <si>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</si>
  <si>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</si>
  <si>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</si>
  <si>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</si>
  <si>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</si>
  <si>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</si>
  <si>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</si>
  <si>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</si>
  <si>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</si>
  <si>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</si>
  <si>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</si>
  <si>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</si>
  <si>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</si>
  <si>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</si>
  <si>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</si>
  <si>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</si>
  <si>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</si>
  <si>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</si>
  <si>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</si>
  <si>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</si>
  <si>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</si>
  <si>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</si>
  <si>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</si>
  <si>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</si>
  <si>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</si>
  <si>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</si>
  <si>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</si>
  <si>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</si>
  <si>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</si>
  <si>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</si>
  <si>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</si>
  <si>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</si>
  <si>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</si>
  <si>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</si>
  <si>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</si>
  <si>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</si>
  <si>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</si>
  <si>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</si>
  <si>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</si>
  <si>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</si>
  <si>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</si>
  <si>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</si>
  <si>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</si>
  <si>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</si>
  <si>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</si>
  <si>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</si>
  <si>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</si>
  <si>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</si>
  <si>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</si>
  <si>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</si>
  <si>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</si>
  <si>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</si>
  <si>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</si>
  <si>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</si>
  <si>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</si>
  <si>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</si>
  <si>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</si>
  <si>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</si>
  <si>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</si>
  <si>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</si>
  <si>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</si>
  <si>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</si>
  <si>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</si>
  <si>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</si>
  <si>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</si>
  <si>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</si>
  <si>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</si>
  <si>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</si>
  <si>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</si>
  <si>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</si>
  <si>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</si>
  <si>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</si>
  <si>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</si>
  <si>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</si>
  <si>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</si>
  <si>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</si>
  <si>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</si>
  <si>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</si>
  <si>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</si>
  <si>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</si>
  <si>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</si>
  <si>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</si>
  <si>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</si>
  <si>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</si>
  <si>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</si>
  <si>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</si>
  <si>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</si>
  <si>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</si>
  <si>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</si>
  <si>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</si>
  <si>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</si>
  <si>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</si>
  <si>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</si>
  <si>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</si>
  <si>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</si>
  <si>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</si>
  <si>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</si>
  <si>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</si>
  <si>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</si>
  <si>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</si>
  <si>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</si>
  <si>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</si>
  <si>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</si>
  <si>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</si>
  <si>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</si>
  <si>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</si>
  <si>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</si>
  <si>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</si>
  <si>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</si>
  <si>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</si>
  <si>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</si>
  <si>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</si>
  <si>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</si>
  <si>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</si>
  <si>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</si>
  <si>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</si>
  <si>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</si>
  <si>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</si>
  <si>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</si>
  <si>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</si>
  <si>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</si>
  <si>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</si>
  <si>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</si>
  <si>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</si>
  <si>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</si>
  <si>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</si>
  <si>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</si>
  <si>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</si>
  <si>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</si>
  <si>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</si>
  <si>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</si>
  <si>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</si>
  <si>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</si>
  <si>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</si>
  <si>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</si>
  <si>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</si>
  <si>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</si>
  <si>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</si>
  <si>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</si>
  <si>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</si>
  <si>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</si>
  <si>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</si>
  <si>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</si>
  <si>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</si>
  <si>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</si>
  <si>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</si>
  <si>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</si>
  <si>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</si>
  <si>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</si>
  <si>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</si>
  <si>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</si>
  <si>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</si>
  <si>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</si>
  <si>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</si>
  <si>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</si>
  <si>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</si>
  <si>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</si>
  <si>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</si>
  <si>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</si>
  <si>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</si>
  <si>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</si>
  <si>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</si>
  <si>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</si>
  <si>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</si>
  <si>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</si>
  <si>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</si>
  <si>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</si>
  <si>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</si>
  <si>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</si>
  <si>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</si>
  <si>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</si>
  <si>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</si>
  <si>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</si>
  <si>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</si>
  <si>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</si>
  <si>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</si>
  <si>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</si>
  <si>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</si>
  <si>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</si>
  <si>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</si>
  <si>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</si>
  <si>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</si>
  <si>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</si>
  <si>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</si>
  <si>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</si>
  <si>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</si>
  <si>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</si>
  <si>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</si>
  <si>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</si>
  <si>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</si>
  <si>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</si>
  <si>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</si>
  <si>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</si>
  <si>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</si>
  <si>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</si>
  <si>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</si>
  <si>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</si>
  <si>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</si>
  <si>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</si>
  <si>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</si>
  <si>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</si>
  <si>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</si>
  <si>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</si>
  <si>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</si>
  <si>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</si>
  <si>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</si>
  <si>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</si>
  <si>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</si>
  <si>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</si>
  <si>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</si>
  <si>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</si>
  <si>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</si>
  <si>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</si>
  <si>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</si>
  <si>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</si>
  <si>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</si>
  <si>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</si>
  <si>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</si>
  <si>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</si>
  <si>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</si>
  <si>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</si>
  <si>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</si>
  <si>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</si>
  <si>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</si>
  <si>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</si>
  <si>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</si>
  <si>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</si>
  <si>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</si>
  <si>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</si>
  <si>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</si>
  <si>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</si>
  <si>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</si>
  <si>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</si>
  <si>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</si>
  <si>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</si>
  <si>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</si>
  <si>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</si>
  <si>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</si>
  <si>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</si>
  <si>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</si>
  <si>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</si>
  <si>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</si>
  <si>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</si>
  <si>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</si>
  <si>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</si>
  <si>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</si>
  <si>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</si>
  <si>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</si>
  <si>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</si>
  <si>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</si>
  <si>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</si>
  <si>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</si>
  <si>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</si>
  <si>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</si>
  <si>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</si>
  <si>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</si>
  <si>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</si>
  <si>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</si>
  <si>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</si>
  <si>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</si>
  <si>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</si>
  <si>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</si>
  <si>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</si>
  <si>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</si>
  <si>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</si>
  <si>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</si>
  <si>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</si>
  <si>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</si>
  <si>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</si>
  <si>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</si>
  <si>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</si>
  <si>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</si>
  <si>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</si>
  <si>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</si>
  <si>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</si>
  <si>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</si>
  <si>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</si>
  <si>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</si>
  <si>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</si>
  <si>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</si>
  <si>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</si>
  <si>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</si>
  <si>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</si>
  <si>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</si>
  <si>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</si>
  <si>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</si>
  <si>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</si>
  <si>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</si>
  <si>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</si>
  <si>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</si>
  <si>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</si>
  <si>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</si>
  <si>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</si>
  <si>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</si>
  <si>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</si>
  <si>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</si>
  <si>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</si>
  <si>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</si>
  <si>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</si>
  <si>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</si>
  <si>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</si>
  <si>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</si>
  <si>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</si>
  <si>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</si>
  <si>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</si>
  <si>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</si>
  <si>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</si>
  <si>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</si>
  <si>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</si>
  <si>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</si>
  <si>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</si>
  <si>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</si>
  <si>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</si>
  <si>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</si>
  <si>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</si>
  <si>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</si>
  <si>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</si>
  <si>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</si>
  <si>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</si>
  <si>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</si>
  <si>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</si>
  <si>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</si>
  <si>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</si>
  <si>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</si>
  <si>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</si>
  <si>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</si>
  <si>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</si>
  <si>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</si>
  <si>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</si>
  <si>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</si>
  <si>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</si>
  <si>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</si>
  <si>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</si>
  <si>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</si>
  <si>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</si>
  <si>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</si>
  <si>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</si>
  <si>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</si>
  <si>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</si>
  <si>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</si>
  <si>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</si>
  <si>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</si>
  <si>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</si>
  <si>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</si>
  <si>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</si>
  <si>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</si>
  <si>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</si>
  <si>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</si>
  <si>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</si>
  <si>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</si>
  <si>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</si>
  <si>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</si>
  <si>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</si>
  <si>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</si>
  <si>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</si>
  <si>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</si>
  <si>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</si>
  <si>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</si>
  <si>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</si>
  <si>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</si>
  <si>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</si>
  <si>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</si>
  <si>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</si>
  <si>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</si>
  <si>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</si>
  <si>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</si>
  <si>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</si>
  <si>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</si>
  <si>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</si>
  <si>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</si>
  <si>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</si>
  <si>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</si>
  <si>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</si>
  <si>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</si>
  <si>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</si>
  <si>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</si>
  <si>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</si>
  <si>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</si>
  <si>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</si>
  <si>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</si>
  <si>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</si>
  <si>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</si>
  <si>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</si>
  <si>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</si>
  <si>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</si>
  <si>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</si>
  <si>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</si>
  <si>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</si>
  <si>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</si>
  <si>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</si>
  <si>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</si>
  <si>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</si>
  <si>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</si>
  <si>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</si>
  <si>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</si>
  <si>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</si>
  <si>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</si>
  <si>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</si>
  <si>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</si>
  <si>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</si>
  <si>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</si>
  <si>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</si>
  <si>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</si>
  <si>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</si>
  <si>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</si>
  <si>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</si>
  <si>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</si>
  <si>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</si>
  <si>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</si>
  <si>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</si>
  <si>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</si>
  <si>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</si>
  <si>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</si>
  <si>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</si>
  <si>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</si>
  <si>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</si>
  <si>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</si>
  <si>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</si>
  <si>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</si>
  <si>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</si>
  <si>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</si>
  <si>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</si>
  <si>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</si>
  <si>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</si>
  <si>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</si>
  <si>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</si>
  <si>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</si>
  <si>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</si>
  <si>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</si>
  <si>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</si>
  <si>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</si>
  <si>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</si>
  <si>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</si>
  <si>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</si>
  <si>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</si>
  <si>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</si>
  <si>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</si>
  <si>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</si>
  <si>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</si>
  <si>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</si>
  <si>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</si>
  <si>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</si>
  <si>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</si>
  <si>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</si>
  <si>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</si>
  <si>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</si>
  <si>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</si>
  <si>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</si>
  <si>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</si>
  <si>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</si>
  <si>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</si>
  <si>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</si>
  <si>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</si>
  <si>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</si>
  <si>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</si>
  <si>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</si>
  <si>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</si>
  <si>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</si>
  <si>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</si>
  <si>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</si>
  <si>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</si>
  <si>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</si>
  <si>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</si>
  <si>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</si>
  <si>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</si>
  <si>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</si>
  <si>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</si>
  <si>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</si>
  <si>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</si>
  <si>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</si>
  <si>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</si>
  <si>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</si>
  <si>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</si>
  <si>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</si>
  <si>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</si>
  <si>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</si>
  <si>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</si>
  <si>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</si>
  <si>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</si>
  <si>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</si>
  <si>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</si>
  <si>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</si>
  <si>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</si>
  <si>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</si>
  <si>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</si>
  <si>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</si>
  <si>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</si>
  <si>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</si>
  <si>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</si>
  <si>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</si>
  <si>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</si>
  <si>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</si>
  <si>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</si>
  <si>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</si>
  <si>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</si>
  <si>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</si>
  <si>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</si>
  <si>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</si>
  <si>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</si>
  <si>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</si>
  <si>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</si>
  <si>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</si>
  <si>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</si>
  <si>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</si>
  <si>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</si>
  <si>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</si>
  <si>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</si>
  <si>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</si>
  <si>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</si>
  <si>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</si>
  <si>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</si>
  <si>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</si>
  <si>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</si>
  <si>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</si>
  <si>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</si>
  <si>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</si>
  <si>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</si>
  <si>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</si>
  <si>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</si>
  <si>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</si>
  <si>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</si>
  <si>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</si>
  <si>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</si>
  <si>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</si>
  <si>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</si>
  <si>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</si>
  <si>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</si>
  <si>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</si>
  <si>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</si>
  <si>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</si>
  <si>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</si>
  <si>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</si>
  <si>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</si>
  <si>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</si>
  <si>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</si>
  <si>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</si>
  <si>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</si>
  <si>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</si>
  <si>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</si>
  <si>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</si>
  <si>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</si>
  <si>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</si>
  <si>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</si>
  <si>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</si>
  <si>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</si>
  <si>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</si>
  <si>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</si>
  <si>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</si>
  <si>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</si>
  <si>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</si>
  <si>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</si>
  <si>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</si>
  <si>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</si>
  <si>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</si>
  <si>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</si>
  <si>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</si>
  <si>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</si>
  <si>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</si>
  <si>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</si>
  <si>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</si>
  <si>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</si>
  <si>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</si>
  <si>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</si>
  <si>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</si>
  <si>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</si>
  <si>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</si>
  <si>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</si>
  <si>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</si>
  <si>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</si>
  <si>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</si>
  <si>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</si>
  <si>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</si>
  <si>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</si>
  <si>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</si>
  <si>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</si>
  <si>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</si>
  <si>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</si>
  <si>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</si>
  <si>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</si>
  <si>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</si>
  <si>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</si>
  <si>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</si>
  <si>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</si>
  <si>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</si>
  <si>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</si>
  <si>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</si>
  <si>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</si>
  <si>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</si>
  <si>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</si>
  <si>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</si>
  <si>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</si>
  <si>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</si>
  <si>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</si>
  <si>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</si>
  <si>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</si>
  <si>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</si>
  <si>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</si>
  <si>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</si>
  <si>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</si>
  <si>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</si>
  <si>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</si>
  <si>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</si>
  <si>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</si>
  <si>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</si>
  <si>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</si>
  <si>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</si>
  <si>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</si>
  <si>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</si>
  <si>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</si>
  <si>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</si>
  <si>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</si>
  <si>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</si>
  <si>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</si>
  <si>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</si>
  <si>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</si>
  <si>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</si>
  <si>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</si>
  <si>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</si>
  <si>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</si>
  <si>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</si>
  <si>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</si>
  <si>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</si>
  <si>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</si>
  <si>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</si>
  <si>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</si>
  <si>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</si>
  <si>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</si>
  <si>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</si>
  <si>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</si>
  <si>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</si>
  <si>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</si>
  <si>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</si>
  <si>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</si>
  <si>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</si>
  <si>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</si>
  <si>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</si>
  <si>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</si>
  <si>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</si>
  <si>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</si>
  <si>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</si>
  <si>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</si>
  <si>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</si>
  <si>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</si>
  <si>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</si>
  <si>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</si>
  <si>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</si>
  <si>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</si>
  <si>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</si>
  <si>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</si>
  <si>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</si>
  <si>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</si>
  <si>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</si>
  <si>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</si>
  <si>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</si>
  <si>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</si>
  <si>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</si>
  <si>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</si>
  <si>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</si>
  <si>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</si>
  <si>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</si>
  <si>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</si>
  <si>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</si>
  <si>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</si>
  <si>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</si>
  <si>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</si>
  <si>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</si>
  <si>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</si>
  <si>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</si>
  <si>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</si>
  <si>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</si>
  <si>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</si>
  <si>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</si>
  <si>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</si>
  <si>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</si>
  <si>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</si>
  <si>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</si>
  <si>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</si>
  <si>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</si>
  <si>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</si>
  <si>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</si>
  <si>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</si>
  <si>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</si>
  <si>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</si>
  <si>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</si>
  <si>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</si>
  <si>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</si>
  <si>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</si>
  <si>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</si>
  <si>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</si>
  <si>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</si>
  <si>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</si>
  <si>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</si>
  <si>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</si>
  <si>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</si>
  <si>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</si>
  <si>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</si>
  <si>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</si>
  <si>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</si>
  <si>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</si>
  <si>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</si>
  <si>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</si>
  <si>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</si>
  <si>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</si>
  <si>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</si>
  <si>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</si>
  <si>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</si>
  <si>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</si>
  <si>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</si>
  <si>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</si>
  <si>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</si>
  <si>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</si>
  <si>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</si>
  <si>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</si>
  <si>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</si>
  <si>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</si>
  <si>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</si>
  <si>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</si>
  <si>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</si>
  <si>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</si>
  <si>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</si>
  <si>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</si>
  <si>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</si>
  <si>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</si>
  <si>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</si>
  <si>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</si>
  <si>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</si>
  <si>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</si>
  <si>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</si>
  <si>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</si>
  <si>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</si>
  <si>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</si>
  <si>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</si>
  <si>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</si>
  <si>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</si>
  <si>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</si>
  <si>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</si>
  <si>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</si>
  <si>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</si>
  <si>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</si>
  <si>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</si>
  <si>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</si>
  <si>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</si>
  <si>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</si>
  <si>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</si>
  <si>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</si>
  <si>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</si>
  <si>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</si>
  <si>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</si>
  <si>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</si>
  <si>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</si>
  <si>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</si>
  <si>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</si>
  <si>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</si>
  <si>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</si>
  <si>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</si>
  <si>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</si>
  <si>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</si>
  <si>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</si>
  <si>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</si>
  <si>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</si>
  <si>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</si>
  <si>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</si>
  <si>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</si>
  <si>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</si>
  <si>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</si>
  <si>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</si>
  <si>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</si>
  <si>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</si>
  <si>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</si>
  <si>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</si>
  <si>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</si>
  <si>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</si>
  <si>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</si>
  <si>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</si>
  <si>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</si>
  <si>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</si>
  <si>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</si>
  <si>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</si>
  <si>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</si>
  <si>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</si>
  <si>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</si>
  <si>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</si>
  <si>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</si>
  <si>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</si>
  <si>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</si>
  <si>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</si>
  <si>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</si>
  <si>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</si>
  <si>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</si>
  <si>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</si>
  <si>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</si>
  <si>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</si>
  <si>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</si>
  <si>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</si>
  <si>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</si>
  <si>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</si>
  <si>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</si>
  <si>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</si>
  <si>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</si>
  <si>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</si>
  <si>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</si>
  <si>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</si>
  <si>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</si>
  <si>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</si>
  <si>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</si>
  <si>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</si>
  <si>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</si>
  <si>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</si>
  <si>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</si>
  <si>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</si>
  <si>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</si>
  <si>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</si>
  <si>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</si>
  <si>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</si>
  <si>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</si>
  <si>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</si>
  <si>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</si>
  <si>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</si>
  <si>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</si>
  <si>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</si>
  <si>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</si>
  <si>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</si>
  <si>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</si>
  <si>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</si>
  <si>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</si>
  <si>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</si>
  <si>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</si>
  <si>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</si>
  <si>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</si>
  <si>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</si>
  <si>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</si>
  <si>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</si>
  <si>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</si>
  <si>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</si>
  <si>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</si>
  <si>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</si>
  <si>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</si>
  <si>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</si>
  <si>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</si>
  <si>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</si>
  <si>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</si>
  <si>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</si>
  <si>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</si>
  <si>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</si>
  <si>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</si>
  <si>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</si>
  <si>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</si>
  <si>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</si>
  <si>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</si>
  <si>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</si>
  <si>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</si>
  <si>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</si>
  <si>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</si>
  <si>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</si>
  <si>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</si>
  <si>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</si>
  <si>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</si>
  <si>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</si>
  <si>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</si>
  <si>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</si>
  <si>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</si>
  <si>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</si>
  <si>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</si>
  <si>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</si>
  <si>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</si>
  <si>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</si>
  <si>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</si>
  <si>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</si>
  <si>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</si>
  <si>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</si>
  <si>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</si>
  <si>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</si>
  <si>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</si>
  <si>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</si>
  <si>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</si>
  <si>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</si>
  <si>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</si>
  <si>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</si>
  <si>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</si>
  <si>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</si>
  <si>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</si>
  <si>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</si>
  <si>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</si>
  <si>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</si>
  <si>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</si>
  <si>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</si>
  <si>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</si>
  <si>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</si>
  <si>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</si>
  <si>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</si>
  <si>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</si>
  <si>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</si>
  <si>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</si>
  <si>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</si>
  <si>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</si>
  <si>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</si>
  <si>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</si>
  <si>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</si>
  <si>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</si>
  <si>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</si>
  <si>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</si>
  <si>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</si>
  <si>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</si>
  <si>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</si>
  <si>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</si>
  <si>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</si>
  <si>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</si>
  <si>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</si>
  <si>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</si>
  <si>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</si>
  <si>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</si>
  <si>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</si>
  <si>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</si>
  <si>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</si>
  <si>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</si>
  <si>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</si>
  <si>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</si>
  <si>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</si>
  <si>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</si>
  <si>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</si>
  <si>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</si>
  <si>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</si>
  <si>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</si>
  <si>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</si>
  <si>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</si>
  <si>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</si>
  <si>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</si>
  <si>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</si>
  <si>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</si>
  <si>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</si>
  <si>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</si>
  <si>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</si>
  <si>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</si>
  <si>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</si>
  <si>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</si>
  <si>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</si>
  <si>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</si>
  <si>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</si>
  <si>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</si>
  <si>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</si>
  <si>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</si>
  <si>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</si>
  <si>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</si>
  <si>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</si>
  <si>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</si>
  <si>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</si>
  <si>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</si>
  <si>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</si>
  <si>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</si>
  <si>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</si>
  <si>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</si>
  <si>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</si>
  <si>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</si>
  <si>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</si>
  <si>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</si>
  <si>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</si>
  <si>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</si>
  <si>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</si>
  <si>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</si>
  <si>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</si>
  <si>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</si>
  <si>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</si>
  <si>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</si>
  <si>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</si>
  <si>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</si>
  <si>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</si>
  <si>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</si>
  <si>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</si>
  <si>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</si>
  <si>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</si>
  <si>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</si>
  <si>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</si>
  <si>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</si>
  <si>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</si>
  <si>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</si>
  <si>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</si>
  <si>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</si>
  <si>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</si>
  <si>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</si>
  <si>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</si>
  <si>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</si>
  <si>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</si>
  <si>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</si>
  <si>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</si>
  <si>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</si>
  <si>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</si>
  <si>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</si>
  <si>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</si>
  <si>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</si>
  <si>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</si>
  <si>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</si>
  <si>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</si>
  <si>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</si>
  <si>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</si>
  <si>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</si>
  <si>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</si>
  <si>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</si>
  <si>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</si>
  <si>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</si>
  <si>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</si>
  <si>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</si>
  <si>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</si>
  <si>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</si>
  <si>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</si>
  <si>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</si>
  <si>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</si>
  <si>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</si>
  <si>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</si>
  <si>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</si>
  <si>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</si>
  <si>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</si>
  <si>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</si>
  <si>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</si>
  <si>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</si>
  <si>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</si>
  <si>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</si>
  <si>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</si>
  <si>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</si>
  <si>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</si>
  <si>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</si>
  <si>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</si>
  <si>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</si>
  <si>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</si>
  <si>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</si>
  <si>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</si>
  <si>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</si>
  <si>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</si>
  <si>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</si>
  <si>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</si>
  <si>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</si>
  <si>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</si>
  <si>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</si>
  <si>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</si>
  <si>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</si>
  <si>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</si>
  <si>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</si>
  <si>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</si>
  <si>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</si>
  <si>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</si>
  <si>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</si>
  <si>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</si>
  <si>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</si>
  <si>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</si>
  <si>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</si>
  <si>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</si>
  <si>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</si>
  <si>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</si>
  <si>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</si>
  <si>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</si>
  <si>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</si>
  <si>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</si>
  <si>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</si>
  <si>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</si>
  <si>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</si>
  <si>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</si>
  <si>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</si>
  <si>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</si>
  <si>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</si>
  <si>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</si>
  <si>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</si>
  <si>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</si>
  <si>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</si>
  <si>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</si>
  <si>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</si>
  <si>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</si>
  <si>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</si>
  <si>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</si>
  <si>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</si>
  <si>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</si>
  <si>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</si>
  <si>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</si>
  <si>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</si>
  <si>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</si>
  <si>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</si>
  <si>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</si>
  <si>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</si>
  <si>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</si>
  <si>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</si>
  <si>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</si>
  <si>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</si>
  <si>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</si>
  <si>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</si>
  <si>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</si>
  <si>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</si>
  <si>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</si>
  <si>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</si>
  <si>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</si>
  <si>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</si>
  <si>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</si>
  <si>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</si>
  <si>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</si>
  <si>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</si>
  <si>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</si>
  <si>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</si>
  <si>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</si>
  <si>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</si>
  <si>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</si>
  <si>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</si>
  <si>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</si>
  <si>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</si>
  <si>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</si>
  <si>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</si>
  <si>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</si>
  <si>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</si>
  <si>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</si>
  <si>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</si>
  <si>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</si>
  <si>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</si>
  <si>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</si>
  <si>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</si>
  <si>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</si>
  <si>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</si>
  <si>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</si>
  <si>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</si>
  <si>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</si>
  <si>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</si>
  <si>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</si>
  <si>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</si>
  <si>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</si>
  <si>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</si>
  <si>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</si>
  <si>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</si>
  <si>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</si>
  <si>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</si>
  <si>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</si>
  <si>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</si>
  <si>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</si>
  <si>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</si>
  <si>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</si>
  <si>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</si>
  <si>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</si>
  <si>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</si>
  <si>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</si>
  <si>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</si>
  <si>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</si>
  <si>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</si>
  <si>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</si>
  <si>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</si>
  <si>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</si>
  <si>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</si>
  <si>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</si>
  <si>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</si>
  <si>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</si>
  <si>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</si>
  <si>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</si>
  <si>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</si>
  <si>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</si>
  <si>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</si>
  <si>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</si>
  <si>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</si>
  <si>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</si>
  <si>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</si>
  <si>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</si>
  <si>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</si>
  <si>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</si>
  <si>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</si>
  <si>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</si>
  <si>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</si>
  <si>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</si>
  <si>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</si>
  <si>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</si>
  <si>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</si>
  <si>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</si>
  <si>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</si>
  <si>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</si>
  <si>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</si>
  <si>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</si>
  <si>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</si>
  <si>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</si>
  <si>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</si>
  <si>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</si>
  <si>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</si>
  <si>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</si>
  <si>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</si>
  <si>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</si>
  <si>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</si>
  <si>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</si>
  <si>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</si>
  <si>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</si>
  <si>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</si>
  <si>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</si>
  <si>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</si>
  <si>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</si>
  <si>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</si>
  <si>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</si>
  <si>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</si>
  <si>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</si>
  <si>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</si>
  <si>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</si>
  <si>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</si>
  <si>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</si>
  <si>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</si>
  <si>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</si>
  <si>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</si>
  <si>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</si>
  <si>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</si>
  <si>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</si>
  <si>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</si>
  <si>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</si>
  <si>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</si>
  <si>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</si>
  <si>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</si>
  <si>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</si>
  <si>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</si>
  <si>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</si>
  <si>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</si>
  <si>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</si>
  <si>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</si>
  <si>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</si>
  <si>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</si>
  <si>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</si>
  <si>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</si>
  <si>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</si>
  <si>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</si>
  <si>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</si>
  <si>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</si>
  <si>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</si>
  <si>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</si>
  <si>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</si>
  <si>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</si>
  <si>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</si>
  <si>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</si>
  <si>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</si>
  <si>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</si>
  <si>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</si>
  <si>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</si>
  <si>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</si>
  <si>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</si>
  <si>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</si>
  <si>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</si>
  <si>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</si>
  <si>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</si>
  <si>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</si>
  <si>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</si>
  <si>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</si>
  <si>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</si>
  <si>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</si>
  <si>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</si>
  <si>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</si>
  <si>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</si>
  <si>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</si>
  <si>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</si>
  <si>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</si>
  <si>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</si>
  <si>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</si>
  <si>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</si>
  <si>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</si>
  <si>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</si>
  <si>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</si>
  <si>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</si>
  <si>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</si>
  <si>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</si>
  <si>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</si>
  <si>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</si>
  <si>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</si>
  <si>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</si>
  <si>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</si>
  <si>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</si>
  <si>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</si>
  <si>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</si>
  <si>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</si>
  <si>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</si>
  <si>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</si>
  <si>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</si>
  <si>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</si>
  <si>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</si>
  <si>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</si>
  <si>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</si>
  <si>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</si>
  <si>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</si>
  <si>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</si>
  <si>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</si>
  <si>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</si>
  <si>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</si>
  <si>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</si>
  <si>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</si>
  <si>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</si>
  <si>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</si>
  <si>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</si>
  <si>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</si>
  <si>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</si>
  <si>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</si>
  <si>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</si>
  <si>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</si>
  <si>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</si>
  <si>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</si>
  <si>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</si>
  <si>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</si>
  <si>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</si>
  <si>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</si>
  <si>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</si>
  <si>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</si>
  <si>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</si>
  <si>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</si>
  <si>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</si>
  <si>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</si>
  <si>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</si>
  <si>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</si>
  <si>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</si>
  <si>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</si>
  <si>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</si>
  <si>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</si>
  <si>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</si>
  <si>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</si>
  <si>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</si>
  <si>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</si>
  <si>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</si>
  <si>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</si>
  <si>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</si>
  <si>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</si>
  <si>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</si>
  <si>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</si>
  <si>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</si>
  <si>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</si>
  <si>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</si>
  <si>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</si>
  <si>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</si>
  <si>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</si>
  <si>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</si>
  <si>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</si>
  <si>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</si>
  <si>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</si>
  <si>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</si>
  <si>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</si>
  <si>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</si>
  <si>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</si>
  <si>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</si>
  <si>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</si>
  <si>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</si>
  <si>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</si>
  <si>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</si>
  <si>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</si>
  <si>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</si>
  <si>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</si>
  <si>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</si>
  <si>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</si>
  <si>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</si>
  <si>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</si>
  <si>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</si>
  <si>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</si>
  <si>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</si>
  <si>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</si>
  <si>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</si>
  <si>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</si>
  <si>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</si>
  <si>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</si>
  <si>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</si>
  <si>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</si>
  <si>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</si>
  <si>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</si>
  <si>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</si>
  <si>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</si>
  <si>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</si>
  <si>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</si>
  <si>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</si>
  <si>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</si>
  <si>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</si>
  <si>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</si>
  <si>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</si>
  <si>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</si>
  <si>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</si>
  <si>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</si>
  <si>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</si>
  <si>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</si>
  <si>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</si>
  <si>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</si>
  <si>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</si>
  <si>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</si>
  <si>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</si>
  <si>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</si>
  <si>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</si>
  <si>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</si>
  <si>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</si>
  <si>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</si>
  <si>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</si>
  <si>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</si>
  <si>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</si>
  <si>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</si>
  <si>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</si>
  <si>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</si>
  <si>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</si>
  <si>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</si>
  <si>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</si>
  <si>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</si>
  <si>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</si>
  <si>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</si>
  <si>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</si>
  <si>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</si>
  <si>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</si>
  <si>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</si>
  <si>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</si>
  <si>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</si>
  <si>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</si>
  <si>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</si>
  <si>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</si>
  <si>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</si>
  <si>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</si>
  <si>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</si>
  <si>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</si>
  <si>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</si>
  <si>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</si>
  <si>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</si>
  <si>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</si>
  <si>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</si>
  <si>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</si>
  <si>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</si>
  <si>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</si>
  <si>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</si>
  <si>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</si>
  <si>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</si>
  <si>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</si>
  <si>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</si>
  <si>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</si>
  <si>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</si>
  <si>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</si>
  <si>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</si>
  <si>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</si>
  <si>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</si>
  <si>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</si>
  <si>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</si>
  <si>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</si>
  <si>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</si>
  <si>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</si>
  <si>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</si>
  <si>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</si>
  <si>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</si>
  <si>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</si>
  <si>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</si>
  <si>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</si>
  <si>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</si>
  <si>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</si>
  <si>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</si>
  <si>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</si>
  <si>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</si>
  <si>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</si>
  <si>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</si>
  <si>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</si>
  <si>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</si>
  <si>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</si>
  <si>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</si>
  <si>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</si>
  <si>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</si>
  <si>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</si>
  <si>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</si>
  <si>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</si>
  <si>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</si>
  <si>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</si>
  <si>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</si>
  <si>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</si>
  <si>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</si>
  <si>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</si>
  <si>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</si>
  <si>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</si>
  <si>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</si>
  <si>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</si>
  <si>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</si>
  <si>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</si>
  <si>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</si>
  <si>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</si>
  <si>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</si>
  <si>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</si>
  <si>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</si>
  <si>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</si>
  <si>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</si>
  <si>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</si>
  <si>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</si>
  <si>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</si>
  <si>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</si>
  <si>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</si>
  <si>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</si>
  <si>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</si>
  <si>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</si>
  <si>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</si>
  <si>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</si>
  <si>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</si>
  <si>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</si>
  <si>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</si>
  <si>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</si>
  <si>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</si>
  <si>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</si>
  <si>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</si>
  <si>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</si>
  <si>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</si>
  <si>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</si>
  <si>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</si>
  <si>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</si>
  <si>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</si>
  <si>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</si>
  <si>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</si>
  <si>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</si>
  <si>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</si>
  <si>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</si>
  <si>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</si>
  <si>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</si>
  <si>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</si>
  <si>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</si>
  <si>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</si>
  <si>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</si>
  <si>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</si>
  <si>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</si>
  <si>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</si>
  <si>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</si>
  <si>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</si>
  <si>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</si>
  <si>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</si>
  <si>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</si>
  <si>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</si>
  <si>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</si>
  <si>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</si>
  <si>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</si>
  <si>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</si>
  <si>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</si>
  <si>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</si>
  <si>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</si>
  <si>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</si>
  <si>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</si>
  <si>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</si>
  <si>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</si>
  <si>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</si>
  <si>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</si>
  <si>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</si>
  <si>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</si>
  <si>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</si>
  <si>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</si>
  <si>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</si>
  <si>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</si>
  <si>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</si>
  <si>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</si>
  <si>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</si>
  <si>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</si>
  <si>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</si>
  <si>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</si>
  <si>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</si>
  <si>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</si>
  <si>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</si>
  <si>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</si>
  <si>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</si>
  <si>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</si>
  <si>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</si>
  <si>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</si>
  <si>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</si>
  <si>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</si>
  <si>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</si>
  <si>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</si>
  <si>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</si>
  <si>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</si>
  <si>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</si>
  <si>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</si>
  <si>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</si>
  <si>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</si>
  <si>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</si>
  <si>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</si>
  <si>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</si>
  <si>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</si>
  <si>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</si>
  <si>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</si>
  <si>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</si>
  <si>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</si>
  <si>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</si>
  <si>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</si>
  <si>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</si>
  <si>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</si>
  <si>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</si>
  <si>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</si>
  <si>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</si>
  <si>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</si>
  <si>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</si>
  <si>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</si>
  <si>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</si>
  <si>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</si>
  <si>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</si>
  <si>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</si>
  <si>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</si>
  <si>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</si>
  <si>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</si>
  <si>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</si>
  <si>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</si>
  <si>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</si>
  <si>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</si>
  <si>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</si>
  <si>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</si>
  <si>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</si>
  <si>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</si>
  <si>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</si>
  <si>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</si>
  <si>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</si>
  <si>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</si>
  <si>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</si>
  <si>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</si>
  <si>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</si>
  <si>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</si>
  <si>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</si>
  <si>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</si>
  <si>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</si>
  <si>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</si>
  <si>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</si>
  <si>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</si>
  <si>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</si>
  <si>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</si>
  <si>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</si>
  <si>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</si>
  <si>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</si>
  <si>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</si>
  <si>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</si>
  <si>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</si>
  <si>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</si>
  <si>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</si>
  <si>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</si>
  <si>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</si>
  <si>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</si>
  <si>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</si>
  <si>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</si>
  <si>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</si>
  <si>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</si>
  <si>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</si>
  <si>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</si>
  <si>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</si>
  <si>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</si>
  <si>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</si>
  <si>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</si>
  <si>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</si>
  <si>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</si>
  <si>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</si>
  <si>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</si>
  <si>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</si>
  <si>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</si>
  <si>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</si>
  <si>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</si>
  <si>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</si>
  <si>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</si>
  <si>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</si>
  <si>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</si>
  <si>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</si>
  <si>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</si>
  <si>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</si>
  <si>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</si>
  <si>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</si>
  <si>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</si>
  <si>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</si>
  <si>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</si>
  <si>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</si>
  <si>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</si>
  <si>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</si>
  <si>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</si>
  <si>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</si>
  <si>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</si>
  <si>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</si>
  <si>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</si>
  <si>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</si>
  <si>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</si>
  <si>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</si>
  <si>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</si>
  <si>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</si>
  <si>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</si>
  <si>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</si>
  <si>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</si>
  <si>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</si>
  <si>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</si>
  <si>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</si>
  <si>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</si>
  <si>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</si>
  <si>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</si>
  <si>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</si>
  <si>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</si>
  <si>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</si>
  <si>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</si>
  <si>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</si>
  <si>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</si>
  <si>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</si>
  <si>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</si>
  <si>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</si>
  <si>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</si>
  <si>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</si>
  <si>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</si>
  <si>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</si>
  <si>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</si>
  <si>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</si>
  <si>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</si>
  <si>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</si>
  <si>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</si>
  <si>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</si>
  <si>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</si>
  <si>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</si>
  <si>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</si>
  <si>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</si>
  <si>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</si>
  <si>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</si>
  <si>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</si>
  <si>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</si>
  <si>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</si>
  <si>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</si>
  <si>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</si>
  <si>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</si>
  <si>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</si>
  <si>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</si>
  <si>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</si>
  <si>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</si>
  <si>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</si>
  <si>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</si>
  <si>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</si>
  <si>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</si>
  <si>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</si>
  <si>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</si>
  <si>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</si>
  <si>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</si>
  <si>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</si>
  <si>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</si>
  <si>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</si>
  <si>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</si>
  <si>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</si>
  <si>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</si>
  <si>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</si>
  <si>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</si>
  <si>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</si>
  <si>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</si>
  <si>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</si>
  <si>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</si>
  <si>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</si>
  <si>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</si>
  <si>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</si>
  <si>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</si>
  <si>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</si>
  <si>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</si>
  <si>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</si>
  <si>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</si>
  <si>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</si>
  <si>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</si>
  <si>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</si>
  <si>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</si>
  <si>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</si>
  <si>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</si>
  <si>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</si>
  <si>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</si>
  <si>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</si>
  <si>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</si>
  <si>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</si>
  <si>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</si>
  <si>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</si>
  <si>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</si>
  <si>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</si>
  <si>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</si>
  <si>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</si>
  <si>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</si>
  <si>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</si>
  <si>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</si>
  <si>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</si>
  <si>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</si>
  <si>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</si>
  <si>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</si>
  <si>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</si>
  <si>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</si>
  <si>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</si>
  <si>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</si>
  <si>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</si>
  <si>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</si>
  <si>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</si>
  <si>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</si>
  <si>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</si>
  <si>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</si>
  <si>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</si>
  <si>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</si>
  <si>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</si>
  <si>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</si>
  <si>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</si>
  <si>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</si>
  <si>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</si>
  <si>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</si>
  <si>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</si>
  <si>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</si>
  <si>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</si>
  <si>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</si>
  <si>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</si>
  <si>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</si>
  <si>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</si>
  <si>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</si>
  <si>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</si>
  <si>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</si>
  <si>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</si>
  <si>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</si>
  <si>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</si>
  <si>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</si>
  <si>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</si>
  <si>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</si>
  <si>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</si>
  <si>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</si>
  <si>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</si>
  <si>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</si>
  <si>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</si>
  <si>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</si>
  <si>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</si>
  <si>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</si>
  <si>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</si>
  <si>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</si>
  <si>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</si>
  <si>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</si>
  <si>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</si>
  <si>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</si>
  <si>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</si>
  <si>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</si>
  <si>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</si>
  <si>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</si>
  <si>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</si>
  <si>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</si>
  <si>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</si>
  <si>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</si>
  <si>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</si>
  <si>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</si>
  <si>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</si>
  <si>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</si>
  <si>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</si>
  <si>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</si>
  <si>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</si>
  <si>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</si>
  <si>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</si>
  <si>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</si>
  <si>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</si>
  <si>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</si>
  <si>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</si>
  <si>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</si>
  <si>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</si>
  <si>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</si>
  <si>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</si>
  <si>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</si>
  <si>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</si>
  <si>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</si>
  <si>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</si>
  <si>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</si>
  <si>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</si>
  <si>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</si>
  <si>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</si>
  <si>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</si>
  <si>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</si>
  <si>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</si>
  <si>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</si>
  <si>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</si>
  <si>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</si>
  <si>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</si>
  <si>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</si>
  <si>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</si>
  <si>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</si>
  <si>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</si>
  <si>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</si>
  <si>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</si>
  <si>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</si>
  <si>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</si>
  <si>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</si>
  <si>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</si>
  <si>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</si>
  <si>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</si>
  <si>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</si>
  <si>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</si>
  <si>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</si>
  <si>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</si>
  <si>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</si>
  <si>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</si>
  <si>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</si>
  <si>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</si>
  <si>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</si>
  <si>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</si>
  <si>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</si>
  <si>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</si>
  <si>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</si>
  <si>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</si>
  <si>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</si>
  <si>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</si>
  <si>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</si>
  <si>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</si>
  <si>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</si>
  <si>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</si>
  <si>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</si>
  <si>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</si>
  <si>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</si>
  <si>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</si>
  <si>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</si>
  <si>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</si>
  <si>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</si>
  <si>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</si>
  <si>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</si>
  <si>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</si>
  <si>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</si>
  <si>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</si>
  <si>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</si>
  <si>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</si>
  <si>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</si>
  <si>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</si>
  <si>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</si>
  <si>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</si>
  <si>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</si>
  <si>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</si>
  <si>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</si>
  <si>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</si>
  <si>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</si>
  <si>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</si>
  <si>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</si>
  <si>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</si>
  <si>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</si>
  <si>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</si>
  <si>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</si>
  <si>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</si>
  <si>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</si>
  <si>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</si>
  <si>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</si>
  <si>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</si>
  <si>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</si>
  <si>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</si>
  <si>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</si>
  <si>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</si>
  <si>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</si>
  <si>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</si>
  <si>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</si>
  <si>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</si>
  <si>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</si>
  <si>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</si>
  <si>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</si>
  <si>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</si>
  <si>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</si>
  <si>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</si>
  <si>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</si>
  <si>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</si>
  <si>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</si>
  <si>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</si>
  <si>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</si>
  <si>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</si>
  <si>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</si>
  <si>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</si>
  <si>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</si>
  <si>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</si>
  <si>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</si>
  <si>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</si>
  <si>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</si>
  <si>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</si>
  <si>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</si>
  <si>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</si>
  <si>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</si>
  <si>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</si>
  <si>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</si>
  <si>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</si>
  <si>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</si>
  <si>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</si>
  <si>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</si>
  <si>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</si>
  <si>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</si>
  <si>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</si>
  <si>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</si>
  <si>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</si>
  <si>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</si>
  <si>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</si>
  <si>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</si>
  <si>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</si>
  <si>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</si>
  <si>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</si>
  <si>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</si>
  <si>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</si>
  <si>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</si>
  <si>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</si>
  <si>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</si>
  <si>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</si>
  <si>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</si>
  <si>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</si>
  <si>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</si>
  <si>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</si>
  <si>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</si>
  <si>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</si>
  <si>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</si>
  <si>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</si>
  <si>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</si>
  <si>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</si>
  <si>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</si>
  <si>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</si>
  <si>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</si>
  <si>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</si>
  <si>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</si>
  <si>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</si>
  <si>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</si>
  <si>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</si>
  <si>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</si>
  <si>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</si>
  <si>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</si>
  <si>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</si>
  <si>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</si>
  <si>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</si>
  <si>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</si>
  <si>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</si>
  <si>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</si>
  <si>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</si>
  <si>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</si>
  <si>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</si>
  <si>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</si>
  <si>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</si>
  <si>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</si>
  <si>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</si>
  <si>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</si>
  <si>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</si>
  <si>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</si>
  <si>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</si>
  <si>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</si>
  <si>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</si>
  <si>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</si>
  <si>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</si>
  <si>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</si>
  <si>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</si>
  <si>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</si>
  <si>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</si>
  <si>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</si>
  <si>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</si>
  <si>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</si>
  <si>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</si>
  <si>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</si>
  <si>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</si>
  <si>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</si>
  <si>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</si>
  <si>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</si>
  <si>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</si>
  <si>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</si>
  <si>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</si>
  <si>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</si>
  <si>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</si>
  <si>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</si>
  <si>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</si>
  <si>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</si>
  <si>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</si>
  <si>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</si>
  <si>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</si>
  <si>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</si>
  <si>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</si>
  <si>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</si>
  <si>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</si>
  <si>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</si>
  <si>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</si>
  <si>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</si>
  <si>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</si>
  <si>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</si>
  <si>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</si>
  <si>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</si>
  <si>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</si>
  <si>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</si>
  <si>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</si>
  <si>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</si>
  <si>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</si>
  <si>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</si>
  <si>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</si>
  <si>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</si>
  <si>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</si>
  <si>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</si>
  <si>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</si>
  <si>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</si>
  <si>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</si>
  <si>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</si>
  <si>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</si>
  <si>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</si>
  <si>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</si>
  <si>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</si>
  <si>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</si>
  <si>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</si>
  <si>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</si>
  <si>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</si>
  <si>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</si>
  <si>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</si>
  <si>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</si>
  <si>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</si>
  <si>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</si>
  <si>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</si>
  <si>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</si>
  <si>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</si>
  <si>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</si>
  <si>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</si>
  <si>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</si>
  <si>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</si>
  <si>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</si>
  <si>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</si>
  <si>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</si>
  <si>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</si>
  <si>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</si>
  <si>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</si>
  <si>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</si>
  <si>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</si>
  <si>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</si>
  <si>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</si>
  <si>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</si>
  <si>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</si>
  <si>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</si>
  <si>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</si>
  <si>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</si>
  <si>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</si>
  <si>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</si>
  <si>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</si>
  <si>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</si>
  <si>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</si>
  <si>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</si>
  <si>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</si>
  <si>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</si>
  <si>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</si>
  <si>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</si>
  <si>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</si>
  <si>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</si>
  <si>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</si>
  <si>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</si>
  <si>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</si>
  <si>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</si>
  <si>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</si>
  <si>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</si>
  <si>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</si>
  <si>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</si>
  <si>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</si>
  <si>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</si>
  <si>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</si>
  <si>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</si>
  <si>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</si>
  <si>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</si>
  <si>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</si>
  <si>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</si>
  <si>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</si>
  <si>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</si>
  <si>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</si>
  <si>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</si>
  <si>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</si>
  <si>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</si>
  <si>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</si>
  <si>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</si>
  <si>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</si>
  <si>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</si>
  <si>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</si>
  <si>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</si>
  <si>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</si>
  <si>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</si>
  <si>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</si>
  <si>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</si>
  <si>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</si>
  <si>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</si>
  <si>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</si>
  <si>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</si>
  <si>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</si>
  <si>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</si>
  <si>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</si>
  <si>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</si>
  <si>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</si>
  <si>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</si>
  <si>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</si>
  <si>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</si>
  <si>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</si>
  <si>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</si>
  <si>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</si>
  <si>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</si>
  <si>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</si>
  <si>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</si>
  <si>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</si>
  <si>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</si>
  <si>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</si>
  <si>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</si>
  <si>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</si>
  <si>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</si>
  <si>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</si>
  <si>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</si>
  <si>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</si>
  <si>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</si>
  <si>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</si>
  <si>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</si>
  <si>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</si>
  <si>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</si>
  <si>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</si>
  <si>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</si>
  <si>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</si>
  <si>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</si>
  <si>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</si>
  <si>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</si>
  <si>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</si>
  <si>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</si>
  <si>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</si>
  <si>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</si>
  <si>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</si>
  <si>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</si>
  <si>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</si>
  <si>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</si>
  <si>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</si>
  <si>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</si>
  <si>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</si>
  <si>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</si>
  <si>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</si>
  <si>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</si>
  <si>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</si>
  <si>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</si>
  <si>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</si>
  <si>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</si>
  <si>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</si>
  <si>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</si>
  <si>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</si>
  <si>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</si>
  <si>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</si>
  <si>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</si>
  <si>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</si>
  <si>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</si>
  <si>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</si>
  <si>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</si>
  <si>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</si>
  <si>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</si>
  <si>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</si>
  <si>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</si>
  <si>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</si>
  <si>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</si>
  <si>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</si>
  <si>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</si>
  <si>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</si>
  <si>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</si>
  <si>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</si>
  <si>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</si>
  <si>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</si>
  <si>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</si>
  <si>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</si>
  <si>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</si>
  <si>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</si>
  <si>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</si>
  <si>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</si>
  <si>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</si>
  <si>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</si>
  <si>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</si>
  <si>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</si>
  <si>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</si>
  <si>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</si>
  <si>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</si>
  <si>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</si>
  <si>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</si>
  <si>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</si>
  <si>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</si>
  <si>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</si>
  <si>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</si>
  <si>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</si>
  <si>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</si>
  <si>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</si>
  <si>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</si>
  <si>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</si>
  <si>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</si>
  <si>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</si>
  <si>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</si>
  <si>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</si>
  <si>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</si>
  <si>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</si>
  <si>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</si>
  <si>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</si>
  <si>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</si>
  <si>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</si>
  <si>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</si>
  <si>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</si>
  <si>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</si>
  <si>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</si>
  <si>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</si>
  <si>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</si>
  <si>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</si>
  <si>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</si>
  <si>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</si>
  <si>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</si>
  <si>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</si>
  <si>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</si>
  <si>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</si>
  <si>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</si>
  <si>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</si>
  <si>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</si>
  <si>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</si>
  <si>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</si>
  <si>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</si>
  <si>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</si>
  <si>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</si>
  <si>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</si>
  <si>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</si>
  <si>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</si>
  <si>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</si>
  <si>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</si>
  <si>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</si>
  <si>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</si>
  <si>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</si>
  <si>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</si>
  <si>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</si>
  <si>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</si>
  <si>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</si>
  <si>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</si>
  <si>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</si>
  <si>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</si>
  <si>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</si>
  <si>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</si>
  <si>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</si>
  <si>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</si>
  <si>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</si>
  <si>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</si>
  <si>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</si>
  <si>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</si>
  <si>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</si>
  <si>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</si>
  <si>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</si>
  <si>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</si>
  <si>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</si>
  <si>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</si>
  <si>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</si>
  <si>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</si>
  <si>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</si>
  <si>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</si>
  <si>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</si>
  <si>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</si>
  <si>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</si>
  <si>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</si>
  <si>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</si>
  <si>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</si>
  <si>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</si>
  <si>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</si>
  <si>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</si>
  <si>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</si>
  <si>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</si>
  <si>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</si>
  <si>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</si>
  <si>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</si>
  <si>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</si>
  <si>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</si>
  <si>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</si>
  <si>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</si>
  <si>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</si>
  <si>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</si>
  <si>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</si>
  <si>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</si>
  <si>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</si>
  <si>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</si>
  <si>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</si>
  <si>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</si>
  <si>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</si>
  <si>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</si>
  <si>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</si>
  <si>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</si>
  <si>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</si>
  <si>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</si>
  <si>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</si>
  <si>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</si>
  <si>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</si>
  <si>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</si>
  <si>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</si>
  <si>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</si>
  <si>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</si>
  <si>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</si>
  <si>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</si>
  <si>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</si>
  <si>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</si>
  <si>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</si>
  <si>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</si>
  <si>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</si>
  <si>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</si>
  <si>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</si>
  <si>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</si>
  <si>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</si>
  <si>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</si>
  <si>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</si>
  <si>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</si>
  <si>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</si>
  <si>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</si>
  <si>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</si>
  <si>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</si>
  <si>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</si>
  <si>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</si>
  <si>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</si>
  <si>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</si>
  <si>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</si>
  <si>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</si>
  <si>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</si>
  <si>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</si>
  <si>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</si>
  <si>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</si>
  <si>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</si>
  <si>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</si>
  <si>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</si>
  <si>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</si>
  <si>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</si>
  <si>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</si>
  <si>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</si>
  <si>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</si>
  <si>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</si>
  <si>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</si>
  <si>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</si>
  <si>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</si>
  <si>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</si>
  <si>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</si>
  <si>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</si>
  <si>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</si>
  <si>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</si>
  <si>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</si>
  <si>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</si>
  <si>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</si>
  <si>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</si>
  <si>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</si>
  <si>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</si>
  <si>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</si>
  <si>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</si>
  <si>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</si>
  <si>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</si>
  <si>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</si>
  <si>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</si>
  <si>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</si>
  <si>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</si>
  <si>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</si>
  <si>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</si>
  <si>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</si>
  <si>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</si>
  <si>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</si>
  <si>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</si>
  <si>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</si>
  <si>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</si>
  <si>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</si>
  <si>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</si>
  <si>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</si>
  <si>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</si>
  <si>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</si>
  <si>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</si>
  <si>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</si>
  <si>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</si>
  <si>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</si>
  <si>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</si>
  <si>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</si>
  <si>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</si>
  <si>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</si>
  <si>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</si>
  <si>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</si>
  <si>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</si>
  <si>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</si>
  <si>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</si>
  <si>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</si>
  <si>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</si>
  <si>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</si>
  <si>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</si>
  <si>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</si>
  <si>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</si>
  <si>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</si>
  <si>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</si>
  <si>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</si>
  <si>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</si>
  <si>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</si>
  <si>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</si>
  <si>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</si>
  <si>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</si>
  <si>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</si>
  <si>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</si>
  <si>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</si>
  <si>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</si>
  <si>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</si>
  <si>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</si>
  <si>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</si>
  <si>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</si>
  <si>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</si>
  <si>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</si>
  <si>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</si>
  <si>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</si>
  <si>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</si>
  <si>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</si>
  <si>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</si>
  <si>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</si>
  <si>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</si>
  <si>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</si>
  <si>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</si>
  <si>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</si>
  <si>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</si>
  <si>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</si>
  <si>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</si>
  <si>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</si>
  <si>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</si>
  <si>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</si>
  <si>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</si>
  <si>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</si>
  <si>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</si>
  <si>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</si>
  <si>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</si>
  <si>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</si>
  <si>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</si>
  <si>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</si>
  <si>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</si>
  <si>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</si>
  <si>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</si>
  <si>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</si>
  <si>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</si>
  <si>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</si>
  <si>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</si>
  <si>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</si>
  <si>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</si>
  <si>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</si>
  <si>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</si>
  <si>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</si>
  <si>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</si>
  <si>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</si>
  <si>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</si>
  <si>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</si>
  <si>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</si>
  <si>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</si>
  <si>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</si>
  <si>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</si>
  <si>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</si>
  <si>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</si>
  <si>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</si>
  <si>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</si>
  <si>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</si>
  <si>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</si>
  <si>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</si>
  <si>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</si>
  <si>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</si>
  <si>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</si>
  <si>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</si>
  <si>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</si>
  <si>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</si>
  <si>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</si>
  <si>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</si>
  <si>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</si>
  <si>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</si>
  <si>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</si>
  <si>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</si>
  <si>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</si>
  <si>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</si>
  <si>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</si>
  <si>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</si>
  <si>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</si>
  <si>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</si>
  <si>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</si>
  <si>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</si>
  <si>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</si>
  <si>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</si>
  <si>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</si>
  <si>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</si>
  <si>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</si>
  <si>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</si>
  <si>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</si>
  <si>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</si>
  <si>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</si>
  <si>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</si>
  <si>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</si>
  <si>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</si>
  <si>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</si>
  <si>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</si>
  <si>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</si>
  <si>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</si>
  <si>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</si>
  <si>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</si>
  <si>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</si>
  <si>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</si>
  <si>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</si>
  <si>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</si>
  <si>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</si>
  <si>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</si>
  <si>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</si>
  <si>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</si>
  <si>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</si>
  <si>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</si>
  <si>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</si>
  <si>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</si>
  <si>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</si>
  <si>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</si>
  <si>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</si>
  <si>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</si>
  <si>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</si>
  <si>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</si>
  <si>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</si>
  <si>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</si>
  <si>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</si>
  <si>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</si>
  <si>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</si>
  <si>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</si>
  <si>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</si>
  <si>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</si>
  <si>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</si>
  <si>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</si>
  <si>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</si>
  <si>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</si>
  <si>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</si>
  <si>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</si>
  <si>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</si>
  <si>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</si>
  <si>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</si>
  <si>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</si>
  <si>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</si>
  <si>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</si>
  <si>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</si>
  <si>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</si>
  <si>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</si>
  <si>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</si>
  <si>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</si>
  <si>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</si>
  <si>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</si>
  <si>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</si>
  <si>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</si>
  <si>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</si>
  <si>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</si>
  <si>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</si>
  <si>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</si>
  <si>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</si>
  <si>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</si>
  <si>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</si>
  <si>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</si>
  <si>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</si>
  <si>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</si>
  <si>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</si>
  <si>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</si>
  <si>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</si>
  <si>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</si>
  <si>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</si>
  <si>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</si>
  <si>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</si>
  <si>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</si>
  <si>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</si>
  <si>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</si>
  <si>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</si>
  <si>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</si>
  <si>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</si>
  <si>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</si>
  <si>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</si>
  <si>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</si>
  <si>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</si>
  <si>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</si>
  <si>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</si>
  <si>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</si>
  <si>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</si>
  <si>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</si>
  <si>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</si>
  <si>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</si>
  <si>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</si>
  <si>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</si>
  <si>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</si>
  <si>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</si>
  <si>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</si>
  <si>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</si>
  <si>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</si>
  <si>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</si>
  <si>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</si>
  <si>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</si>
  <si>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</si>
  <si>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</si>
  <si>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</si>
  <si>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</si>
  <si>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</si>
  <si>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</si>
  <si>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</si>
  <si>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</si>
  <si>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</si>
  <si>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</si>
  <si>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</si>
  <si>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</si>
  <si>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</si>
  <si>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</si>
  <si>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</si>
  <si>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</si>
  <si>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</si>
  <si>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</si>
  <si>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</si>
  <si>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</si>
  <si>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</si>
  <si>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</si>
  <si>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</si>
  <si>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</si>
  <si>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</si>
  <si>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</si>
  <si>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</si>
  <si>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</si>
  <si>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</si>
  <si>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</si>
  <si>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</si>
  <si>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</si>
  <si>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</si>
  <si>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</si>
  <si>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</si>
  <si>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</si>
  <si>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</si>
  <si>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</si>
  <si>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</si>
  <si>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</si>
  <si>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</si>
  <si>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</si>
  <si>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</si>
  <si>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</si>
  <si>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</si>
  <si>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</si>
  <si>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</si>
  <si>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</si>
  <si>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</si>
  <si>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</si>
  <si>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</si>
  <si>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</si>
  <si>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</si>
  <si>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</si>
  <si>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</si>
  <si>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</si>
  <si>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</si>
  <si>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</si>
  <si>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</si>
  <si>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</si>
  <si>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</si>
  <si>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</si>
  <si>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</si>
  <si>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</si>
  <si>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</si>
  <si>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</si>
  <si>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</si>
  <si>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</si>
  <si>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</si>
  <si>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</si>
  <si>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</si>
  <si>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</si>
  <si>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</si>
  <si>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</si>
  <si>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</si>
  <si>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</si>
  <si>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</si>
  <si>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</si>
  <si>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</si>
  <si>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</si>
  <si>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</si>
  <si>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</si>
  <si>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</si>
  <si>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</si>
  <si>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</si>
  <si>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</si>
  <si>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</si>
  <si>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</si>
  <si>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</si>
  <si>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</si>
  <si>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</si>
  <si>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</si>
  <si>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</si>
  <si>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</si>
  <si>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</si>
  <si>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</si>
  <si>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</si>
  <si>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</si>
  <si>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</si>
  <si>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</si>
  <si>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</si>
  <si>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</si>
  <si>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</si>
  <si>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</si>
  <si>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</si>
  <si>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</si>
  <si>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</si>
  <si>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</si>
  <si>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</si>
  <si>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</si>
  <si>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</si>
  <si>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</si>
  <si>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</si>
  <si>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</si>
  <si>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</si>
  <si>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</si>
  <si>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</si>
  <si>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</si>
  <si>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</si>
  <si>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</si>
  <si>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</si>
  <si>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</si>
  <si>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</si>
  <si>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</si>
  <si>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</si>
  <si>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</si>
  <si>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</si>
  <si>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</si>
  <si>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</si>
  <si>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</si>
  <si>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</si>
  <si>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</si>
  <si>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</si>
  <si>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</si>
  <si>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</si>
  <si>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</si>
  <si>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</si>
  <si>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</si>
  <si>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</si>
  <si>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</si>
  <si>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</si>
  <si>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</si>
  <si>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</si>
  <si>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</si>
  <si>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</si>
  <si>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</si>
  <si>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</si>
  <si>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</si>
  <si>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</si>
  <si>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</si>
  <si>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</si>
  <si>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</si>
  <si>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</si>
  <si>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</si>
  <si>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</si>
  <si>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</si>
  <si>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</si>
  <si>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</si>
  <si>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</si>
  <si>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</si>
  <si>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</si>
  <si>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</si>
  <si>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</si>
  <si>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</si>
  <si>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</si>
  <si>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</si>
  <si>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</si>
  <si>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</si>
  <si>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</si>
  <si>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</si>
  <si>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</si>
  <si>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</si>
  <si>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</si>
  <si>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</si>
  <si>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</si>
  <si>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</si>
  <si>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</si>
  <si>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</si>
  <si>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</si>
  <si>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</si>
  <si>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</si>
  <si>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</si>
  <si>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</si>
  <si>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</si>
  <si>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</si>
  <si>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</si>
  <si>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</si>
  <si>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</si>
  <si>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</si>
  <si>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</si>
  <si>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</si>
  <si>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</si>
  <si>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</si>
  <si>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</si>
  <si>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</si>
  <si>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</si>
  <si>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</si>
  <si>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</si>
  <si>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</si>
  <si>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</si>
  <si>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</si>
  <si>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</si>
  <si>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</si>
  <si>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</si>
  <si>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</si>
  <si>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</si>
  <si>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</si>
  <si>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</si>
  <si>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</si>
  <si>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</si>
  <si>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</si>
  <si>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</si>
  <si>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</si>
  <si>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</si>
  <si>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</si>
  <si>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</si>
  <si>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</si>
  <si>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</si>
  <si>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</si>
  <si>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</si>
  <si>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</si>
  <si>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</si>
  <si>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</si>
  <si>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</si>
  <si>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</si>
  <si>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</si>
  <si>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</si>
  <si>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</si>
  <si>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</si>
  <si>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</si>
  <si>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</si>
  <si>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</si>
  <si>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</si>
  <si>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</si>
  <si>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</si>
  <si>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</si>
  <si>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</si>
  <si>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</si>
  <si>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</si>
  <si>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</si>
  <si>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</si>
  <si>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</si>
  <si>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</si>
  <si>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</si>
  <si>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</si>
  <si>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</si>
  <si>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</si>
  <si>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</si>
  <si>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</si>
  <si>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Column1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</si>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</sst>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wrapText="1" readingOrder="1"/>
    </xf>
    <xf numFmtId="0" fontId="1" fillId="0" borderId="0" xfId="0" applyFont="1" applyAlignment="1">
      <alignment horizontal="center" wrapText="1" readingOrder="1"/>
    </xf>
    <xf numFmtId="0" fontId="0" fillId="0" borderId="0" xfId="0" applyAlignment="1">
      <alignment readingOrder="1"/>
    </xf>
    <xf numFmtId="173" fontId="0" fillId="0" borderId="0" xfId="0" applyNumberFormat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numFmt numFmtId="173" formatCode="&quot;$&quot;#,##0"/>
    </dxf>
    <dxf>
      <numFmt numFmtId="173" formatCode="&quot;$&quot;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D-477A-8CFF-83CA6FBEA27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D-477A-8CFF-83CA6FBEA27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0D-477A-8CFF-83CA6FBEA27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0D-477A-8CFF-83CA6FBEA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832336"/>
        <c:axId val="867831088"/>
      </c:lineChart>
      <c:catAx>
        <c:axId val="86783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31088"/>
        <c:crosses val="autoZero"/>
        <c:auto val="1"/>
        <c:lblAlgn val="ctr"/>
        <c:lblOffset val="100"/>
        <c:noMultiLvlLbl val="0"/>
      </c:catAx>
      <c:valAx>
        <c:axId val="8678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C-4D9F-86B7-AE15B6277F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C-4D9F-86B7-AE15B6277F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C-4D9F-86B7-AE15B6277F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C-4D9F-86B7-AE15B6277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8498064"/>
        <c:axId val="588498480"/>
      </c:barChart>
      <c:catAx>
        <c:axId val="58849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98480"/>
        <c:crosses val="autoZero"/>
        <c:auto val="1"/>
        <c:lblAlgn val="ctr"/>
        <c:lblOffset val="100"/>
        <c:noMultiLvlLbl val="0"/>
      </c:catAx>
      <c:valAx>
        <c:axId val="5884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9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D-4133-8B94-62739A818C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D-4133-8B94-62739A818C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2D-4133-8B94-62739A81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7562752"/>
        <c:axId val="867570656"/>
      </c:barChart>
      <c:catAx>
        <c:axId val="8675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70656"/>
        <c:crosses val="autoZero"/>
        <c:auto val="1"/>
        <c:lblAlgn val="ctr"/>
        <c:lblOffset val="100"/>
        <c:noMultiLvlLbl val="0"/>
      </c:catAx>
      <c:valAx>
        <c:axId val="8675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3F4CFFA-FD77-4C35-AD5C-75509E4DC9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2057849-A43B-4C95-B0E3-A04373AC2F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C0A8B5-8596-42C7-A547-F73C41A116B3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2D4A7-9D77-42BC-9BFC-F2F61704F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E3F7E0-6DC5-4124-878F-376FA162CF6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984AC1-1CD0-4832-978F-E1A1F9CF912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231775</xdr:colOff>
      <xdr:row>1</xdr:row>
      <xdr:rowOff>131763</xdr:rowOff>
    </xdr:from>
    <xdr:to>
      <xdr:col>13</xdr:col>
      <xdr:colOff>533400</xdr:colOff>
      <xdr:row>16</xdr:row>
      <xdr:rowOff>112713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B033F-283C-4DA5-97BA-8077956E3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111891</xdr:colOff>
      <xdr:row>1</xdr:row>
      <xdr:rowOff>59730</xdr:rowOff>
    </xdr:from>
    <xdr:to>
      <xdr:col>14</xdr:col>
      <xdr:colOff>96260</xdr:colOff>
      <xdr:row>20</xdr:row>
      <xdr:rowOff>177614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6231D-D627-4372-8265-D5ACA7818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Naves" refreshedDate="44609.889727662034" createdVersion="7" refreshedVersion="7" minRefreshableVersion="3" recordCount="4114" xr:uid="{16C7BF1C-53DD-4E24-A60E-9C2C862B5B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40000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Naves" refreshedDate="44609.931860879631" createdVersion="7" refreshedVersion="7" minRefreshableVersion="3" recordCount="4114" xr:uid="{54FED4D0-D3A6-4C51-884D-EFED111817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40000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46.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30.0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4.2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54.9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85.0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3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7.8899999999999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7.88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66.6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36.2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68.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6.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0.4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4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6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87.7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38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83.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86.9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0.9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42.8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65.79000000000000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33.330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25.6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5.4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19.6600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2.0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3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35.7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36.3600000000000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86.9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37.8800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15.2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82.8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38.0200000000000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81.9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86.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1.4300000000000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2.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92.4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192.3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5.6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2.3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5.9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17.3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3.3300000000000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0599999999999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1.6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217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22.8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76.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16.6700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56.1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29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3.6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7.23999999999999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74.4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15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.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31.7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55.3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26.7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3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57.1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52.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58.3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07.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65.2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16.28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66.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0.8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16.6700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44.1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3.3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38.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6.5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6.6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5.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08.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31.9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21.2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66.04000000000000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1.7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64.09999999999999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5.7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0.4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1.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6.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28.2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87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916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83.3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923.0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16666.66999999999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87.6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2586.2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28.5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202.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6666.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666.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1940.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2333.3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17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2666.6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769.2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64.29000000000000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92.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1041.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666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333333.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833.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184.2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166.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333.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92.8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232.0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470.5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076.9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363.6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416.6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595.2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2631.5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657.8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6666.66999999999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571.4299999999999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09.4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96.8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64.3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6.2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1.6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22.4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80.65000000000000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2.19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2.5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68.6500000000000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45.4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46.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4.2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76.43000000000000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2.5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47.2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43.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79.6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13.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0.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17.23999999999999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25.9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5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86.2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27.7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59.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45.0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62.6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37.70000000000000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4.5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46.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2.3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35.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0.2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64.5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68.34999999999999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65.0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55.7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35.0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69.6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1.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89.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2.6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24.8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11.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51.7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1.8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4.6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6.7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39.0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2.1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98.4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75.1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193.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0.8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1.7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40.9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3.8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51.7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2.5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36.5900000000000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45.9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39.68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38.1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59.4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75.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7.7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3.33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54.7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76.5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8.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198.4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94.9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4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17.6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98.0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26.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3.8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34.4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93.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3.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67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30.3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17.6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0.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59.8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2.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1.3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180.18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50.3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4.9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0.7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6.7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63.5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67.4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17.0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3.6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7.2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7.5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81.01000000000000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53.1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05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4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67.4300000000000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13.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35.27000000000000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34.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95.3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0.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12.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7.31999999999999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49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87.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0.1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7.9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98.8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12.3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3.2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1.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0.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3.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4.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78.6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38.9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581.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41.2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33.3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4.2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34.4799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3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1.0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90.2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36.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00.6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81.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99.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2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20.8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2.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05.4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1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67.6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70.4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45.0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3.6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89.8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42.4499999999999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4.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76.5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4.3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11.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10.5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61.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684.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46.5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1.43000000000000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29.1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1.27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0.9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57.88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33.3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42.860000000000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4.4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4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4.84999999999999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88.9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6.6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1.9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5.38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09.5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33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538.4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923.0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36666.6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818.1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7142.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962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20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512.8200000000000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23.52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2142.86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1774.1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272.7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285.70999999999998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1428.5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102.0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7272.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303.6499999999999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6666.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493.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2959.4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69.2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722.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857.1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6666.66999999999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735.2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285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171.4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47.0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89.2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59.5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6.9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65.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2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38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66.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17.4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57.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6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3.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84.6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33.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83.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1470.5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2678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4166.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175.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33333.3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9876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17857.1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4285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555.5599999999999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71.43000000000000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357.1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1666.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1153.849999999999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495.8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666.6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333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666.6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6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66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5555.5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3333.3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26.9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9.199999999999999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64.4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24.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8.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29.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17.6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296.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30.4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8.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67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11.8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29.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57.4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51.520000000000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4.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2.860000000000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2777.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11.109999999999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28571.4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413.7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8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5.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7142.8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290.3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232.5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333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230.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4166.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520.830000000000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1705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606.3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581.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11666.6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2370.3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16666.66999999999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555.55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595.2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588.2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99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337.8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21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8571.4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43.8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3448.2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46.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483.8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1095.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405.4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2142.8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49.1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108.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295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535.7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2291.67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46.3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68.9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163.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48.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2.8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1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23.4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57.6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33.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75.4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70.4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3.0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4.7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49.1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05.2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33.3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46.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6.59000000000000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43.17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57.8899999999999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38.300000000000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0.8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3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0.65000000000000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0.7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0.9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5.3199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48.3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47.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384.6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0.8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6.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1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13.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1.580000000000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0.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833.3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159.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1666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76.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55.5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122.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7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42.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17.23999999999999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13.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7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29.4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21.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64.09999999999999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58.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6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5.9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0.9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76.0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2.2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0.22999999999999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57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26.7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39.2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5.5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2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0.18000000000000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6.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5.5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3.3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18.1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15.6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35.7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3.0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4.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65.2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18.42000000000000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28.5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52.6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43.4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24.2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29.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2.2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4.2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6.34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73.3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8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0.3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32.7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52.0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52.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1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4.09999999999999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23.6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18.8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28.2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3.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34.7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30.0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28.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6.4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55.7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0.8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8.9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15.7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0.8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82.2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3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45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2933.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142.8600000000000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70.04000000000000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68.9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10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208.3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47.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71.43000000000000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352.9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377.3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1142.85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11.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16666.66999999999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1083.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72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17.8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285.7099999999999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316.6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1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642.8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1612.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520.8300000000000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2857.14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208.3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413.2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205.4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3225.8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2941.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1714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457.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292.3999999999999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296.0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863.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67.56999999999999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3888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793.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1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246.9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2727.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357.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444.4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16666.66999999999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4166.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8333.3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1405.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64.5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322.5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5833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582.2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3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1304.349999999999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869.5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219.5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714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357.1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18181.8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1111.109999999999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262.0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149116.6700000000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1333.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63.1600000000000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1242.2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394.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495.0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6.4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277.7799999999999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2631.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704.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2857.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51.6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6.2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27.0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15.2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27.8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65.3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7.5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39.2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0.9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12.5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1.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49.1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0.1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0.5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1.3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7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24.5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16.6700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342.47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731.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1013.5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104.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3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76.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149.69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1444.4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204.0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3333.3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3333.3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306.1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306.1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285.7099999999999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666.6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5319.1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413.7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14285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1136.35999999999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16666.66999999999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333.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1621.6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1190.4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3333.3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4545.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282.0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16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12857.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1521.7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16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769.2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698.3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641.0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16.6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1066.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666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33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15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3333.3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789.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2222.219999999999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588.2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6666.66999999999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8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58.6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2.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0.9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23.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04.6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38.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1.81999999999999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6.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17.51000000000000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58.8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28.3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47.7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20.9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5.3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46.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4.0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92.2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1.3899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28.0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09.6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28.1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18.4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133.330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0.4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194.1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0.1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0.1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9.1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63.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4.8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01.1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64.6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07.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1.3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28.9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03.6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833.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208.3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66.6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1255.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3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147.0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315.790000000000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4.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17.6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64.5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42.3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1.7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59.0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1.0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24.8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0.0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47.5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27.5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83.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17.9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6.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44.5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61.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36.5900000000000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19.1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53.0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38.3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65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1.2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59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1.9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7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4.0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53.5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38.5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4.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6.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34.2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66.2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15.3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94.5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54.7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45.4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4.5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1.7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56999999999999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28.8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0.70000000000000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71.4300000000000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2.6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0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36.9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84.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0.6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09.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68.9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32.40999999999999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384.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348.8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308.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111.10999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63.160000000000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28.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833.3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327.8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6363.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403.2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10526.3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296.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644.4400000000000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33333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40.9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5.55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9090.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1170.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5555.5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7352.9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481.8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446.4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357.1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1351.3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543.4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4.80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10.7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42.8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32.8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0.65000000000000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25.9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29.0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4.09999999999999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6.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44.0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23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0.6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39.0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0.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1.2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34.7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18.5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2.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291.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51.0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55.5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57.4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79.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99.9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192.3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22.7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36.70000000000000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22.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1.9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15.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66.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68.48999999999999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4.0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23.6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55.5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59.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28.57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51.2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44.6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14.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47.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4.0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2.3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44.1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2.6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2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63.2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67.6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48.9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0.2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10.4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2.1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0.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1470.5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66.6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538.4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4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36.6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535.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333.3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361.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136.3600000000000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454.1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166666.6700000000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142.8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1666.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1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6.6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21.3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11.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4.5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66.6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2.4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37.8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18.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3.2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74.4000000000000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1.9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39.4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34.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6.55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81.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.470000000000000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22.5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78.7399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833.3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2233.3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6666.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152.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54.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186.6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58.7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6.8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2.8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24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6.3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4.88000000000000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36.3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87.6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89.2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67.95999999999999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10.4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37.2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42.0500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540.54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46.550000000000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24.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63.5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2.07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07.78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59.5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96.2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76.76000000000000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107.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18.5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82.1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4.7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40.049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32.1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17.01000000000000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60.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20.3299999999999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36.3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26.3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53.5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2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70.4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53.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90.9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8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07.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508.4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653.8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136.35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115.3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833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1666.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285.7099999999999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33.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152.1699999999999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7333.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14285.7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1083.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555.5599999999999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4.6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88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6.36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6.9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48.7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17.8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29.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45.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8.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4.9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58.8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3.6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44.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5.5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65.2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58.8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35.139999999999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6.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1.6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72.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06999999999999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52.6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3.1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31.7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75.1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5.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54.0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1.7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3.3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7.0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23.5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6.1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35.1399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78.1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4.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08.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25.5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6.9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29000000000000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2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2.3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3.1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56.0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1.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.220000000000000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78.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29.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28.0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37.63000000000000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25.5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41.4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68.9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38.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3.4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5.9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4.6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35.5900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44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29.4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71.43000000000000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42.86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0.6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35.7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3.5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79.2099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3.3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256.4100000000000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571.4299999999999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227.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789.4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3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521.7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568.1799999999999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253.1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81.8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55.5599999999999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4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666.6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79.6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333.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333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11.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78.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2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3.0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58.8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5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78.5699999999999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78.65000000000000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140.1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6.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276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76.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3.9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13.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28.5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94.4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5.8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357.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37.0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2.0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49.0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33.3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1.6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282.0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121.3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128.2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333.3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1818.1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266.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289.470000000000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1578.9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192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262.1000000000000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33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289.4700000000000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197.3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229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460.5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216.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151.52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222.2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65.5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416.6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79.8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345.6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220.9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71.43000000000000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432.4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666.6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409.3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459.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194.4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233.3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298.0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184.4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291.6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388.8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076.9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282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8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4166.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43.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1.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2.6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3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6.6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45.4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6.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1.43000000000000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11.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5.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90.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2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69.2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95.2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74.6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71.7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65.7900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0.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14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7.1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6.2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45.8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2.6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37.2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53.57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39.4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135.4199999999999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1470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18.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68.4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538.4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3333.3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208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28.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1.2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38.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43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1.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28.09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48.7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3.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19.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5.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3.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34.6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4.7000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47.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1.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46.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333.3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73.1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505.0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921.0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298.2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119.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1846.1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3333.3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5571.4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777.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95.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39.4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9.619999999999999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90.9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28.8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14.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4.5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67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38.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65.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54.5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64.9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51.7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20.6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31.5800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04.1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20.9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51.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63.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4.04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22.3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147.0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07.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4.7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23.5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3.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25.5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59.9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51.3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102.04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120.4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144.830000000000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164.3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45.4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5.1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23.5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121.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.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32.6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92.6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69.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48.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66.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49.3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98.0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10.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7.1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103.5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10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96.5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49.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63.2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8.46000000000000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60.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28.8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4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25.7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2142.8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196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333.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4428.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33.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36.3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29.4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141.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57.0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165.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72.9899999999999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38.3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125.6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17.2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51.4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27.3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35.0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1.129999999999999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44.4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20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58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4.4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22.4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12.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52.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07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283.290000000000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38.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109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55.0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185.5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37.9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26.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52.4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98.4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47.0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158.229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153.5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124.2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35.38000000000000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23.3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39.2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329.8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11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79.1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71.43000000000000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7.1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83.3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8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46.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1.2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61.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67.3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58.8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33.0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92.4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3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56.3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59.4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90.2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22.5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6.2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18.32999999999999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42.8600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492.6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8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45.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25.7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30.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28.9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190.1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81.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71.9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04.2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212.7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1.2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21.4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265.95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416.6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16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63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39.47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72.29000000000000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4.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0.3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73.1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0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5.2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48.6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2.8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47.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22.2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45.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26.3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67.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1.6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0.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4.4799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3.7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6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1.2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5.4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4.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41.6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1.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34.2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58.8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0.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5.9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26666.6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2222.21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118.6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66.6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1010.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333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7.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93.6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83.3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535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45454.5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147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168.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7090.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674.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1315.79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964.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0.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77.59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56.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6.2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52.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18.42000000000000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85.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46.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3.4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26.9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70.4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7900000000000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29.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47.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4.09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37.7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8.4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6.4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37.59000000000000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8.029999999999999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1.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.6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10.6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13.6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35.38000000000000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3.7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16.7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11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59.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.9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61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35.8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7.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3.9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5.5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0.5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27.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2.3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1.6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33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55.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20.8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48.7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16.6700000000000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1.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6.6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26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2.6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0.7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4.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16.67000000000000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33.7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7.44000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56.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43.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6.9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14.8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17.0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.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5.05999999999999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6.3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3.5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88.4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4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18.309999999999999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50.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58.6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52.0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6.1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3.9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17.23999999999999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2.0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8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48.6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4.6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19.44000000000000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3.7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17.7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36.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95.2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2.5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14.5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14.7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0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4.849999999999999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4.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18.2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13.4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7.7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49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4.33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2.7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4.9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15.0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.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17.01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25.2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8.2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1.1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41.0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19.6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20.4200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7.27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1.6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37.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42.4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1.7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58.1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3.48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1.4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44.6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35.2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48.2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4.1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21.4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4.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23.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27.0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2.6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7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47.9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6.1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1.43000000000000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6.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15.1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86.5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37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31.8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39.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0.6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38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56.1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164.9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122.9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42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10.4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18.6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4.7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28.2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1.0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6.38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59.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3.1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9.2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67.0400000000000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1.9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22.6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99.2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25.9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3571.4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916.6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12335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3333.3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9285.709999999999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3111.1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203.1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666.67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41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83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1153.84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468.6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2777.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68.8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64.5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64.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49.1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43.4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45.0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7.4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4.4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83.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7.0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53.7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44.7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69.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22.3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5.4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6.3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87.2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6.0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26.6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46.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14.5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3.2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4.4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5.5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7.7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29.4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72.1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0.8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58.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18.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01.2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2.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57.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38.8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48.7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6.1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46.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2.2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77.2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35.7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71.43000000000000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23.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0.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1571.4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392.8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416.6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5.4500000000000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94.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34.6199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4.4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21.2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6.3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49.3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78.9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3.7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66.6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55.1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42.8600000000000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56.4100000000000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90.9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97.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2.5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5.5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3.8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19.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7.7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32.7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53.8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1.0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2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2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3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5.6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66.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44.7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57.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1.9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69.4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2.860000000000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3333.3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16666.66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54.5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8333.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789.4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1296.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214.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666.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3.3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24.5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2.3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56.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28.57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20.10000000000000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26.3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51.7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39.45000000000000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34.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67.8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27.7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05.0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3.1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194.8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18.8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51.9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32.2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0.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2.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2.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.8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3.3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39.95000000000000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24.6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69.93000000000000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25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25.1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19.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4.7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6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3.4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666.2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1923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869.5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934.5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833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66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16470.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9090.9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728.5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16666.66999999999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348.8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986.8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508.4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3.3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57.1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68.2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76.0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48.5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83.3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35.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72.7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648.1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297.6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212.7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606.0599999999999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204.6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862.0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233.3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722.2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13333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3571.4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677.9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666.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1578.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442.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73.9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38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888.8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2714.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33.080000000000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20.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19.0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2.3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55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38.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5.6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81.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21.7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53.4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76.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1.6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86.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44.5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2.7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27.0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68.18000000000000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2.4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353.9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47.5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14.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38.27000000000000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26.0899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39.5900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10.8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82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20.1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0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.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37.9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65.79000000000000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33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5.7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7.6499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138.8899999999999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727.2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163.2700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157.8899999999999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42.8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03.02999999999997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33.3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13133.3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3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05.8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06.0599999999999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307.6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583.330000000000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4.6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55.5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6.3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55.5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5.2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3.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26.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1.43000000000000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3.3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36.9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16.67000000000000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38.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5.1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5.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38.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32.2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38.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70.9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43.48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2.2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39.4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53.7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2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19.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3.8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5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0.2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29.1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3.4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7.8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17.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8.1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98.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48.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7.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43.3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58.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05.2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86.9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7.9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2.8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57.69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26.3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77.1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38.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10.7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0.90999999999999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37.0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12.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8.94000000000000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92.3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11666.6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615.3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83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71.43000000000000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2533.3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444.4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83.3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42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8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555.5599999999999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769.2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1666.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6666.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413.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214.2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66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323.5299999999999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785.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205.8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57.1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128.5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555.3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333.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64.29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222.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192.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33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0.0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26.1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85.7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1.29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1.5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6.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67.56999999999999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89.7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9.4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27.2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75.76000000000000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990.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1923.0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55555.5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862.0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133333.32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10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46.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2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5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38.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78.1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70.4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4.4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5.93000000000000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4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17.6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151.5200000000000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7.4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46.8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08.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41.2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4.7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05.9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4.6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90.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2.8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94.3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54.9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1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6.8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5.0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0.2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89.2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86.9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5.4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41.2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67.3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6.4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44.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89.8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2.4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5.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195.3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72.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93.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44.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36.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38.3600000000000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2.4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66.3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3.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43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1.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27.4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17.23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50.5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86.2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2.6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30.4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79.3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1.430000000000007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75.98999999999999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15.6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0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84.7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1.43000000000000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87.3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40.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17.1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76.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36.2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06.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69.4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3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1363.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36666.6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49.2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130.4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041.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3333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142.86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102.5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83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9395.04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285714.2899999999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66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2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6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21666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555.5599999999999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555.5599999999999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4761.899999999999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235.2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142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238.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1804.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923.0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08.3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77.7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188.5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1379.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232.4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263.1600000000000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1222.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2952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359.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1470.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28.2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341.6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83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2.7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8333.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916.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166.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93.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31.5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6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2.9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2.84000000000000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12.4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56.9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6.5599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1.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7.5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72.45999999999999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28.8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78.9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7.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63.4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180.5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5.2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35.7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37.63000000000000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54.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40.98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97.5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28.1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59.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68.9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5.13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0.4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83.3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4.54999999999999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49.0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19.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67.73999999999999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26.6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3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36.7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93.4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5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61.4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22.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2894.7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08.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89.7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94.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666.6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152.7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42.0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71.43000000000000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42.5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6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4.3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43.2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5.2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0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4.2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5.4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29.7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1.8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38.889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1.2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7.1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89.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99.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0.2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35.7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38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81.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7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2.8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1.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0.110000000000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5.4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6.3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2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0.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54.6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2.6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1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77.7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1.8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3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7.3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3.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69.8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16.67000000000000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56.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48.7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3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37.1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68.48999999999999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349999999999994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1.0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36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1.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42.8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36.8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2.0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47.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4.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29.4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68.9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190.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3.5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92.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06.3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0.80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1.7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2.9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3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27.7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35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6.7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49.4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5.9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31.9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38.8899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47.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34.0900000000000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42.8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1.4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5.7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27.7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61.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1.2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55.5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0.98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68.9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13.7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4.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58.3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5.7900000000000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3.3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3.47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0.4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6.6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0.3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38.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1.7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76.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1.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84.1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3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73.5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3.9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0.2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78.9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6.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30.4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38.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83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90.9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6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71.43000000000000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68.6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2.5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1.43000000000000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11.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4.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16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5.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5.2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1.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73.9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73.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298.0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1.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33.3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27.7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3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2.5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57.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22.2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7.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67.3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0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3.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6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2.6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07.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3.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0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58.3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48.7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85.7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61.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8.18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27.7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4.0900000000000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0.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3.1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3.5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0.4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1.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6.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7.6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3.9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0.9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66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0.5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09.8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29.8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27.7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3.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2.3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35.7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68.18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33.3300000000000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1.43000000000000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59.7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0.5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2.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6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78.9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88.459999999999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3.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39.2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27.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47.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3.8000000000000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59.5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2.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35.13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3.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78.5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66.6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0.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8.1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1.43000000000000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46.6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2.8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0.63000000000000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27.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4.9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36.2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3.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26.3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4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4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87.7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3.7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5.5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57.3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3.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588.2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44.4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27.7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6.67000000000000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6.9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2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17.64999999999999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46.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5.0900000000000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26.7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15.3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25.1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56.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53.5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0.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03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69.4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37.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08.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69.4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38.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1.6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39.2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57.1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3.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7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29.0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65.79000000000000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4.0999999999999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3.4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38.8899999999999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6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0.9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8.9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63.6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5.2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45.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1.43000000000000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26.9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5.1399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1.43000000000000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7.0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69.7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4.5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7.7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38.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35.5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24.5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3.4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8.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24.1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24.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46.1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4.7099999999999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1.7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7.8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04.1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3.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39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2.8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94.34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5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1.6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3.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6.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0.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8.8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2.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4.3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2.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1.9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76.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8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28.889999999999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8.0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2.2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3.3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20.4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26.7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47.8300000000000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38.88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17.8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64.5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4899999999999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38.8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57.1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69.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44.4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1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3.3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5.7600000000000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37.0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2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26.3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3.4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16.6700000000000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46.8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93.3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32.2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49.0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87.7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2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4.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55.5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4.5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5.7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8.8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3.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2.8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73.5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76.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8.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3.3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289.8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161.2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4166.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2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3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416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47.950000000000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5.5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7.64999999999999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39.4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63.2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08.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0.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83.3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2.1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44.2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1.7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5.7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58.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8.32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2.6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5.09000000000000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16.67000000000000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0.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4.5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66.6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88.2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55.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44.7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3.0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32.6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39.6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8.3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76.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48.3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48.3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45.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58.8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23.7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58.3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25.6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66.6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36.7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27.7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42.8600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1.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0.7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15.3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43.4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7.9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28.5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48.1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3.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72.1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5.2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3.0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29.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33.3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07.6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10.8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3.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2.8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1.4300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8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18.4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0.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45.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458.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214.2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142.860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6.1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1.43000000000000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4.2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90.9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3.3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66.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92.5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19.6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4.70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7.6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45.4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4.9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4.6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65.4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4.1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35.7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8.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26.3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51.52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87.7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2.8600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85.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33.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66.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0.4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83.3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86.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4.06999999999999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66.6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84.5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91.6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62.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555.5599999999999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166.6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2.6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57.6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13.1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81.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7.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44.1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0.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38.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6.0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65.7900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0.9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5.7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2.0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3.0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33.3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5.5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3.330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2.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57.1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17.6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0.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94.1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217.3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263.1600000000000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3333.3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166.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302.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1071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104.1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461.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1666.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172.3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874.0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84.7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1785.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441.1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142.860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888.8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1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595.2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1363.6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96.7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14.29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222.2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.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92.5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1666.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833.3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676.4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714.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1428.5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583.3300000000000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16.6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130.4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384.6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466.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666.6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54.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470.8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33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35.1399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90.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357.1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4285.7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242.1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105.2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4.6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30.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1111.109999999999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176.4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104.1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8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643.330000000000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189.4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71.43000000000000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91.3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428.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181.8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41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254.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352.9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3333.3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466.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186.8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230.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238.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66.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583.3300000000000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1428.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6666.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055.5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333.3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294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96.1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166.6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130.94999999999999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153.8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185.3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583.3300000000000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666.6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333.3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214.2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51.5200000000000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46.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30.0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9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4.9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85.0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3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7.8899999999999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67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7.88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6.67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6.28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68.6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6.3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.4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4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6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87.7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8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3.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6.9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0.98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2.8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65.79000000000000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3.330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5.6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5.4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19.6600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2.0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3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5.7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36.3600000000000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86.96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37.8800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5.2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82.8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8.02000000000000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86.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1.43000000000000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2.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2.4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92.3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5.6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5.98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17.3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3.3300000000000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0599999999999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1.67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17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22.8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6.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6.6700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.1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9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3.66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7.23999999999999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4.4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55.3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3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7.1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52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.3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7.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6.28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6.6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6.6700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44.1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.3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8.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6.5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6.6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5.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08.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1.9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1.2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6.040000000000006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09999999999999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5.7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0.4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1.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6.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28.2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87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916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.3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23.0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6666.66999999999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87.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586.2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28.5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02.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66.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66.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940.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333.3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7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666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769.2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9000000000000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92.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041.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33333.3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833.3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84.2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166.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33.3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92.86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32.0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470.59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6.9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63.6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16.6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95.2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631.5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657.8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6666.66999999999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71.4299999999999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09.49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6.8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64.3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6.2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1.6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.4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0.650000000000006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2.19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2.5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68.6500000000000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45.4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.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4.2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76.43000000000000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2.5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7.27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3.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9.6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13.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0.9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3999999999999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.9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6.2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7.7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59.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45.0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2.6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7.70000000000000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4.5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6.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2.3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4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0.2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4.5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8.34999999999999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.06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55.7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5.0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69.6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1.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89.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2.6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4.8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11.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51.7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1.8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4.6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6.7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9.0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2.1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98.47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75.1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93.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1.7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0.98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3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1.7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2.5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6.5900000000000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45.9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9.68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8.1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59.4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75.6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7.7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3.33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4.7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76.5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.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8.4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4.9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4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7.6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98.0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26.5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3.8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4.4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3.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3.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7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30.3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17.6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0.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9.8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2.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1.3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80.18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50.3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4.9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0.7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6.77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63.5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7.4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7.0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3.64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7.2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7.5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81.01000000000000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53.1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05.5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7.4300000000000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13.1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5.27000000000000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4.9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95.3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0.6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12.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7.31999999999999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7.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0.1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7.9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98.8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2.38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3.2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1.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0.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3.5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4.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78.6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8.9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1.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41.2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3.3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4.2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4.4799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1.0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90.2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6.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00.6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1.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99.6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0.8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2.2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.4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1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67.6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0.4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45.0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3.6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89.8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2.44999999999999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.3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6.5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4.3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11.9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10.5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61.2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684.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6.5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1.43000000000000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29.1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1.2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0.9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57.88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3.3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42.8600000000000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4.4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4.84999999999999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8.9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6.67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1.9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5.38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09.59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33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8.4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23.0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6666.6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818.1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14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962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0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512.8200000000000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23.52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142.8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774.19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72.7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85.70999999999998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428.5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2.0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272.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03.6499999999999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666.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493.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959.4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69.2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22.2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57.1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6666.66999999999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35.2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85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71.4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7.0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9.2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59.5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6.9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.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29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8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66.6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17.4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7.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6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3.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4.6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9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3.3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470.5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678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4166.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75.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3333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876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7857.14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285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5.5599999999999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3000000000000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666.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153.849999999999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95.8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333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66.6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6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555.5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333.3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26.98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9.199999999999999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64.4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4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8.4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17.6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6.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30.4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8.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7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1.85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.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7.4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1.5200000000000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4.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2.860000000000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777.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11.109999999999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8571.4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13.7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5.7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7142.8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290.3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32.5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33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30.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4166.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20.8300000000000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05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06.3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581.4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666.67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2370.3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6666.66999999999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55.5599999999999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95.2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588.2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99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37.84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1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571.4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43.8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448.2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46.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483.8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095.2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05.4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2142.8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49.1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8.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295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35.7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291.67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6.3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8.9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3.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48.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2.8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1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3.4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57.6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3.3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75.4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4.7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9.1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5.2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3.3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6.3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6.59000000000000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3.17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57.8899999999999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8.3000000000000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0.8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0.650000000000006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0.7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4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0.9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5.3199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48.3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7.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0.8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6.7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1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800000000000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0.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33.3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59.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666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76.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5.5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22.8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2.8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7.23999999999999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3.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7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9.4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21.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64.09999999999999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58.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6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5.9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0.9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6.0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2.2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0.22999999999999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57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6.7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9.2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2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0.18000000000000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6.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8.1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.6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5.7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4.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65.2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8.42000000000000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8.5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2.6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43.48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4.2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9.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2.2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4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6.34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3.3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8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0.3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32.7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2.0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52.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1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4.09999999999999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3.6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8.8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8.2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3.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4.78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0.0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8.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6.4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55.7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0.8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8.9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5.79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0.8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2.2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5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33.3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42.86000000000001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70.04000000000000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8.9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0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08.3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3000000000000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52.9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77.3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142.85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6666.66999999999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83.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2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17.8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85.70999999999998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16.6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42.8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12.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20.83000000000004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57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08.3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413.22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05.4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225.8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941.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714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57.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292.3999999999999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96.0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63.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7.56999999999999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888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793.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1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46.9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727.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57.1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44.4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6666.66999999999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4166.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8333.3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405.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64.5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22.5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833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82.2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3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304.349999999999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69.5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219.5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14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357.14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181.8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111.109999999999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62.0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9116.6700000000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33.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63.1600000000000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242.2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94.7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95.0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.4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77.7799999999999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631.5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04.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6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6.2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7.0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5.2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27.8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.3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7.5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9.2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0.9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2.5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1.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49.1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0.1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0.5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.3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7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4.5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6.6700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42.47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31.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013.51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4.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6.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49.69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444.4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4.0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333.3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333.3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06.1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06.1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85.70999999999998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666.6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19.1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413.7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4285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136.359999999999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6666.66999999999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333.3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21.6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90.4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333.3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545.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82.0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6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2857.1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521.7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6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69.2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98.3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41.0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16.6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66.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66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3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5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33.3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789.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222.219999999999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88.2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6666.66999999999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8.6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2.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0.9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3.5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04.65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1.81999999999999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6.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7.51000000000000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8.3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7.7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.9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5.3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6.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4.0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92.2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1.3899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28.0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09.6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.1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8.4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33.3300000000000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94.1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0.1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0.1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9.1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3.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4.8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01.1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4.6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7.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1.36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8.9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3.6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833.3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08.3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66.67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255.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47.0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15.7900000000000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.4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17.6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42.3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1.73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9.06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1.0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.8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.0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7.5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7.5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3.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7.9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6.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44.5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1.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900000000000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9.1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53.0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8.3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65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1.2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9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1.9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4.0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3.5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8.56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4.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6.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4.2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66.2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5.3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4.5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4.7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5.4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1.7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56999999999999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8.8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0.70000000000000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1.4300000000000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2.6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0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6.96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4.0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.6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8.9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2.40999999999999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84.6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48.8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08.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11.109999999999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63.1600000000000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28.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833.3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27.8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6363.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403.2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0526.3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96.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644.4400000000000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3333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40.9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5.55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090.9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170.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555.5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352.9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81.8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46.4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57.1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351.3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43.4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4.80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0.7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2.8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0.65000000000000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25.9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9.0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4.09999999999999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6.6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4.0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3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0.66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9.0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0.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1.2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4.74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8.5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2.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91.6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5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1.0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5.5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7.4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79.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99.9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92.3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2.7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6.70000000000000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2.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1.9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5.0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66.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68.489999999999995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4.0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.6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5.5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59.7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8.57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1.28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4.6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4.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47.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0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2.3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4.1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2.6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3.2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7.6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48.9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.2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0.4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2.1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0.6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470.5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66.6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538.46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6.67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35.7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33.3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1.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36.36000000000001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454.1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66666.6700000000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142.8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666.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1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6.6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1.3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1.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4.5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6.6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.4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7.8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8.5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3.2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4.4000000000000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1.9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9.4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4.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55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1.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.470000000000000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2.5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78.7399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833.3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233.3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6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52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54.5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86.6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8.7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6.8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2.8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4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.3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4.88000000000000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87.6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9.2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67.95999999999999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0.4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7.2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2.0500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40.54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6.5500000000000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4.3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63.56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2.07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7.78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59.5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6.2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6.76000000000000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.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8.5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82.1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4.7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0.049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2.1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7.01000000000000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0.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0.32999999999999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36.3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.3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53.5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2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70.4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3.0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0.91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7.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08.4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653.8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36.359999999999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15.3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666.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85.7099999999999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33.3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52.1699999999999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7333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285.71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1083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55.5599999999999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4.6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88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6.360000000000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6.96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8.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1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7.8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29.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.4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8.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4.9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58.8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3.6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4.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5.5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5.2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8.8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35.1399999999999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6.1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1.6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2.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06999999999999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3.1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1.7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5.19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5.1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4.0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1.7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3.3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4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3.5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6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35.1399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78.1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4.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08.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5.5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29000000000000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2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2.3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3.12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6.0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1.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.220000000000000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.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29.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8.0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7.63000000000000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5.5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.4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68.9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8.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3.48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5.9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4.6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5.5900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4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9.4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1.430000000000007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42.86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0.6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3.5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.2099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.3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.4100000000000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.4299999999999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.4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1.7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.1799999999999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.1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81.8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5.5599999999999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4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66.67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9.6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333.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33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11.1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78.5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3.0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8.8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5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8.5699999999999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8.650000000000006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40.19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6.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276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6.7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3.9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3.3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4.4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5.8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.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7.04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2.04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9.0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1.6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82.0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1.3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28.2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33.3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818.18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66.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89.470000000000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578.9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92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62.1000000000000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3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89.4700000000000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97.37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9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60.5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16.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51.5200000000000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.2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5.5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16.67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79.8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45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20.9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71.430000000000007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32.4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66.6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09.3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9.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94.4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33.3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98.0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84.4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91.6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88.8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76.9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82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8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166.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43.8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1.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3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6.6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.4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6.3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3000000000000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11.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0.9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9.2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95.2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74.6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71.77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5.7900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0.2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14.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7.1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6.2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5.8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2.6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7.2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3.57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9.4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5.4199999999999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470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18.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8.4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538.4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333.3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08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8.57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3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1.2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8.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3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1.3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8.09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8.78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3.3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9.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3.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4.6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4.7000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7.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1.4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6.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33.3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3.1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5.0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21.0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98.2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19.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846.1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571.4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777.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95.2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9.4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9.619999999999999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0.9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8.8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4.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4.5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67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65.6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4.5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4.9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1.7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0.6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31.5800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4.1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0.9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1.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3.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.04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2.3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47.06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07.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4.78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3.56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3.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5.5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9.9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51.3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2.04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20.4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44.8300000000000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64.3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5.4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.1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3.5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121.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.1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2.6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92.6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69.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48.5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66.0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9.3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.0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0.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.1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3.5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0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96.5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9.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63.2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.460000000000000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0.9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28.8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4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5.7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42.8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96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33.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428.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3.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36.3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41.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.0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65.02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2.9899999999999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8.3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25.6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.2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1.49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7.3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.0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.129999999999999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4.4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0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58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4.44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22.4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.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2.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07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3.2900000000000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8.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09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55.0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85.5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7.9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6.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52.4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98.4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7.08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.229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3.5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24.2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.38000000000000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3.3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9.22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29.82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1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9.17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71.43000000000000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7.1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3.3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8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.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1.22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1.9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7.3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58.8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.06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2.4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3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56.3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9.4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0.2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2.5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.24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8.32999999999999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42.8600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492.6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8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45.0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5.7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0.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28.9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0.1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81.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1.9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4.2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12.7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.2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1.4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65.95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16.6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6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63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9.47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2.29000000000000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4.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0.3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73.1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0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5.2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8.6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2.8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47.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2.2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5.4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7.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1.6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4.4799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3.7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6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.28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5.4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4.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41.6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1.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8.8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0.9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5.94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6666.6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222.21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8.6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10.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33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7.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93.6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3.3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35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45454.5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47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68.5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090.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74.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315.79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64.6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0.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7.59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6.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6.2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2.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8.42000000000000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5.1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6.6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.4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0.4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79000000000000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.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7.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4.09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7.7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.4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6.45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7.59000000000000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8.029999999999999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.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.6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0.6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3.64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5.38000000000000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.7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6.7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1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59.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.9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1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5.8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7.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9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5.5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0.5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2.3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1.6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3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5.5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0.8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8.7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6.67000000000000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4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6.6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6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2.6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0.7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4.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6.67000000000000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3.78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7.44000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56.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43.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.9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4.8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7.0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.2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.05999999999999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6.3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88.4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.30999999999999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0.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8.6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2.0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.1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3.9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7.23999999999999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.0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8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8.6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4.6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9.44000000000000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7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7.7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.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5.2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.54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4.5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4.7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0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4.849999999999999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.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.2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3.4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7.7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49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.33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.7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4.9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5.0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.06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7.01000000000000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.2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.2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1.19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1.0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9.6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.4200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1.6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7.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2.4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1.7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8.14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3.48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.4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44.6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5.2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8.28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4.1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1.4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4.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3.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7.0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2.6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7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47.9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6.19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1.43000000000000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.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5.1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86.5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7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1.8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9.0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0.6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8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6.1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4.9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2.9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.4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8.6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4.7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.2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1.0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.38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9.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3.1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9.2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.040000000000006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1.9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2.6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99.2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25.93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571.4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16.6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2335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333.3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9285.709999999999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3111.1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03.1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666.6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1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83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153.84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468.6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777.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8.8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4.5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.3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49.1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.4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5.0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.4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4.44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7.06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3.7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4.7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69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2.3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5.4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6.3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7.2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6.0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6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6.5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4.5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3.2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4.4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5.5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7.7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2.1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0.8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8.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8.2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1.27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2.1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7.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8.8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8.78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6.1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6.6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7.2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5.7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71.430000000000007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3.5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0.6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571.4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392.8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16.6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5.4500000000000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94.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34.6199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4.4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1.2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.3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9.3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8.9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3.7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6.6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5.1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600000000000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56.4100000000000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0.9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97.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4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2.5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5.5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3.8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9.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7.7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2.79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53.8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1.0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2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2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3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5.6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6.6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44.7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7.1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1.9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9.4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2.860000000000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333.3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6666.66999999999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54.5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8333.3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789.4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296.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666.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.3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4.5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2.3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6.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8.5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0.10000000000000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.3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1.7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9.45000000000000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4.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67.8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7.7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5.04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3.1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94.8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8.8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1.9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2.2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0.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.2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.3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.3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39.950000000000003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4.6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69.930000000000007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25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5.1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9.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4.7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3.48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666.2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923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69.5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34.5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33.3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66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6470.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090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28.57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6666.66999999999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48.8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986.84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08.4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3.3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57.1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68.2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76.09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8.54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.3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5.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72.73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48.1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97.6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12.7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06.0599999999999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4.68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862.0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33.3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722.2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3333.3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571.4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77.9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666.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78.9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442.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3.91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8.8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.29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080000000000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20.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9.0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2.3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5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8.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5.6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81.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1.7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3.4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6.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1.6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6.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4.5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9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7.0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.18000000000000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4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3.98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47.5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4.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8.27000000000000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26.0899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39.5900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10.8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2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20.1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.0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.2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37.9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5.79000000000000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3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.76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7.6499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38.8899999999999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27.2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3.2700000000000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57.8899999999999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2.8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03.02999999999997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33.3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3133.3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3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05.8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06.0599999999999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307.6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83.3300000000000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4.6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.3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2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3.7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6.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1.430000000000007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3.3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6.99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70000000000002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8.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5.1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5.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8.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8.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70.9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.48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.2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9.47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2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19.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3.8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5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0.2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9.1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3.4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7.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.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8.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43.3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8.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5.26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86.96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7.94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2.89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7.69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6.3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7.1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.7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0.90999999999999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0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12.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4000000000000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2.3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1666.6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15.3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83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1.43000000000000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533.3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44.44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2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99999999999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769.2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666.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666.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3.79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14.2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6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23.5299999999999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85.7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5.8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57.1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8.5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55.3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33.3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64.29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2.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92.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.0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26.1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5.7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1.29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1.5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6.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999999999999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89.7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.2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5.76000000000000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990.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923.0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5555.56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862.0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33333.32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0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6.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5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.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8.1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0.4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7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000000000000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4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17.6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1.5200000000000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6.8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7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1.24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4.7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5.9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4.6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0.0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2.8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4.3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4.9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1.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6.8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4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.0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0.2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9.29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86.96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5.4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1.2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7.3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6.4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44.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89.8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2.4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.3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95.3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2.7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3.4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44.8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36.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8.3600000000000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2.4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66.3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3.3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3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1.2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7.4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7.23999999999999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.5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2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2.68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30.4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9.3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1.430000000000007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5.98999999999999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5.6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0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84.7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1.43000000000000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7.3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7.1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76.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2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.3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69.4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363.6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6666.6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49.2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30.4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041.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3333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42.86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2.56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3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9395.04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85714.28999999998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6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1666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5.5599999999999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55.5599999999999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761.899999999999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35.29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2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38.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804.6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3.08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77.78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88.5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379.3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2.4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63.1600000000000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222.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952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9.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470.59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.2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1.6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.7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.3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6.6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6.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3.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1.58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2.9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2.84000000000000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2.4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6.9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6.5599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1.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.45999999999999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8.8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8.9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7.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.4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80.5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5.2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5.7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7.63000000000000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4.5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40.98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7.56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8.1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59.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8.9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0.4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3.3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4.54999999999999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49.0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9.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7.73999999999999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6.67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3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76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3.4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61.4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894.7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08.3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89.7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4.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666.67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52.7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2.0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71.430000000000007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2.5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6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4.3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3.2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2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07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4.2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5.4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9.7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1.8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38.889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1.28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7.1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89.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99.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0.2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8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1.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7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2.87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1.82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0.110000000000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5.44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.3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2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0.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4.6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2.6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1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7.78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1.8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3.8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7.3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3.9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9.89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7000000000000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6.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8.7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3.3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7.1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48999999999999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349999999999994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1.0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6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6.8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2.0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4.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68.9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90.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3.5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2.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06.3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0.8000000000000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1.7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2.9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3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7.7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5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6.7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9.4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5.9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1.9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38.8899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7.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4.09000000000000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2.86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5.7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7.7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1.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.2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5.5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0.98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8.9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.7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4.9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8.3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9000000000000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3.3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3.479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0.4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6.6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0.3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2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38.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1.7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6.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1.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84.1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3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3.5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3.9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0.2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9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6.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0.4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.3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0.9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6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1.43000000000000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68.6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2.59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1.43000000000000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4.5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6.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5.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4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73.9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3.5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98.0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1.6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2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7.6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2.2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7.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7.3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0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3.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6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2.6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07.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3.3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09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58.3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85.7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3.3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61.2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8.18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4.0900000000000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.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3.5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.4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1.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6.0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7.6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3.9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0.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0.5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9.8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9.8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3.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2.3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68.18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33.3300000000000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1.430000000000007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9.7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2.0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6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8.9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8.459999999999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3.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9.2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7.7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7.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3.8000000000000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9.5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2.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5.13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78.5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6.6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0.9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8.1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1.43000000000000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6.6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0.63000000000000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7.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3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4.9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6.2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3.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7.7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3.7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.3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88.2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4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6.67000000000000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6.9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.649999999999999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6.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5.09000000000000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6.7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5.3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5.1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6.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3.5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0.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03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9.44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37.0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08.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9.4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8.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1.6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9.2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57.1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3.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7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29.0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5.79000000000000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4.09999999999999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3.4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8.8899999999999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0.9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8.9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3.6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5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.4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.43000000000000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6.9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5.1399999999999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3000000000000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6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9.7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4.5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5.56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4.5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3.4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.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4.1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4.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6.1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4.70999999999999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1.7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.8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04.1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39.0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2.8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4.34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1.67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.2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.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0.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8.8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2.6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4.3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2.6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1.9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6.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8.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28.8899999999999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8.0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3.3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6.7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47.8300000000000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38.88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7.8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5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48999999999999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57.1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69.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.4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1.9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3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5.76000000000000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.0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6.3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3.4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7000000000000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6.88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93.3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2.2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87.7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2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4.7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5.56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4.5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8.8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.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2.8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6.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8.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3.3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289.8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1.2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66.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47.950000000000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7.64999999999999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9.4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3.2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08.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0.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.3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2.1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4.29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1.7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5.7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8.8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8.32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2.6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5.09000000000000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7000000000000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0.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4.5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6.6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8.2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5.5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4.78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.0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2.6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39.6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8.3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6.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8.3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5.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3.7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8.3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6.76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7.78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42.8600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.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0.7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.38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8.5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48.1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3.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2.1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5.2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3.09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29.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3.3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07.69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0.8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3.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2.8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1.4300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8.3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8.4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0.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5.1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8.3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4.2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2.860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6.1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30000000000007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4.2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0.9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.3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66.6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9.6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4.70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7.6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5.45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4.9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4.6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65.4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4.1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5.7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8.9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51.5200000000000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7.7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2.8600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.1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3.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66.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0.4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6.5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4.06999999999999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6.6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84.5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91.67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62.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5.5599999999999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6.6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2.6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7.6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81.8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7.7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4.1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0.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38.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6.09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65.7900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8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2.0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3.0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5.5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3.3300000000000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2.6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57.1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17.6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4.1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7.3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63.1600000000000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33.3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166.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302.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1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4.1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6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666.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72.3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874.0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84.7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85.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41.1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42.860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88.8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95.24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363.6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96.7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14.29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22.2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92.5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666.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833.3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676.4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14.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1428.5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83.3300000000000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7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30.4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84.6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466.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66.67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54.55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0.8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33.3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35.1399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285.7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42.17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05.2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4.6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0.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111.109999999999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6.4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04.1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8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43.330000000000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189.4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1.43000000000000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91.3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428.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81.8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54.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52.9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3333.3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466.6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86.8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30.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38.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83.33000000000004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428.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66.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55.56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333.33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94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96.1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66.6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30.94999999999999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53.8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5.3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583.33000000000004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66.67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33.3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214.2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5200000000000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CBC52-E176-4615-A98F-0F6B0F8B8729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9771F-1FF4-42BA-A01B-202E2C5F4051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58B20-8C98-4CE8-AE32-133051E71FED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B538B-EBEB-4E92-A30C-16FF85C84125}" name="Table3" displayName="Table3" ref="A1:C3" totalsRowCount="1">
  <autoFilter ref="A1:C2" xr:uid="{3FFB538B-EBEB-4E92-A30C-16FF85C84125}"/>
  <tableColumns count="3">
    <tableColumn id="1" xr3:uid="{888EF699-044C-44D1-AAD9-79CFCAB1DDE4}" name="Column1" totalsRowLabel="Median Goal"/>
    <tableColumn id="2" xr3:uid="{B337631A-3F25-43D5-B51B-EF275C4B2E39}" name="Successful" totalsRowFunction="custom" dataDxfId="13" totalsRowDxfId="15">
      <calculatedColumnFormula>AVERAGE('Successful US Kickstarters'!D:D)</calculatedColumnFormula>
      <totalsRowFormula>MEDIAN('Successful US Kickstarters'!D:D)</totalsRowFormula>
    </tableColumn>
    <tableColumn id="3" xr3:uid="{ADD0F897-D748-47C4-9F16-F9E9E5032D73}" name="Failed" totalsRowFunction="custom" dataDxfId="12" totalsRowDxfId="14">
      <calculatedColumnFormula>AVERAGE('Failed US Kickstarters'!D:D)</calculatedColumnFormula>
      <totalsRowFormula>MEDIAN('Failed US Kickstarters'!D:D)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45060-78F5-4ADF-9D06-991016392B35}">
  <dimension ref="A1:F17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3" spans="1:6" x14ac:dyDescent="0.35">
      <c r="A3" s="13" t="s">
        <v>8364</v>
      </c>
      <c r="B3" s="13" t="s">
        <v>8360</v>
      </c>
    </row>
    <row r="4" spans="1:6" x14ac:dyDescent="0.3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5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5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5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5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5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5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5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5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5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5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5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5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selection activeCell="D1" activeCellId="1" sqref="E1:E1048576 D1: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style="10" customWidth="1"/>
    <col min="16" max="16" width="16.08984375" customWidth="1"/>
    <col min="17" max="17" width="41.1796875" customWidth="1"/>
    <col min="18" max="18" width="16.08984375" bestFit="1" customWidth="1"/>
    <col min="19" max="19" width="22.1796875" customWidth="1"/>
    <col min="20" max="20" width="20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IFERROR(ROUND(D2/L2,2),0)</f>
        <v>46.7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IFERROR(ROUND(D3/L3,2),0)</f>
        <v>130.06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14.29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66.67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154.93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85.09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137.93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157.88999999999999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291.67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25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157.88999999999999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66.67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36.28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68.63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146.34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20.41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171.43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41.67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87.72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38.64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183.17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43.75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86.96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60.98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42.86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65.790000000000006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133.33000000000001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169.01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25.64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75.47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319.66000000000003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82.03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38.24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35.71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136.36000000000001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86.96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37.880000000000003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115.21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125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82.84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38.020000000000003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81.97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186.67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71.430000000000007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52.63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92.44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192.31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25.64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192.31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100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45.98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217.39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133.33000000000001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606.05999999999995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41.67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217.39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62.5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31.25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50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IFERROR(ROUND(D67/L67,2),0)</f>
        <v>122.81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76.92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100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16.670000000000002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56.18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29.41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56.25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53.66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17.239999999999998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74.47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20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15.38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1.43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31.71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255.32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26.79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15.38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57.14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352.94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100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58.33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107.14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31.25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65.22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116.28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66.67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20.83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16.670000000000002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44.12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50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53.33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38.46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92.31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26.53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50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36.67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185.19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108.7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31.91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21.28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50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66.040000000000006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61.73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64.099999999999994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85.71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20.45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61.4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166.67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128.21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87.84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70000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3000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9166.67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83.33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1923.08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2000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16666.669999999998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IFERROR(ROUND(D131/L131,2),0)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987.65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600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2586.21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428.57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3000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202.7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500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6666.67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25000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1666.67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1940.3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50000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190000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5000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500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337500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2333.33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1497.5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500000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50000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280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17142.86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5000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55000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2666.67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250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1000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50000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769.23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64.290000000000006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500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92.31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855.75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1041.67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750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4000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1000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100000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12000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1666.67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333333.33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IFERROR(ROUND(D195/L195,2),0)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833.33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184.21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312.5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4166.67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333.33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92.86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312.5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232.02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470.59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1076.92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363.64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416.67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6300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50000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12500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4400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595.24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2631.58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5000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657.89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16666.669999999998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500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14500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7500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571.42999999999995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200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15000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200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109.49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96.81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64.36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76.22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41.67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52.08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22.42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80.650000000000006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582.19000000000005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42.55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68.650000000000006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45.45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46.3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214.29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76.430000000000007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42.55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47.27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IFERROR(ROUND(D259/L259,2),0)</f>
        <v>62.5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43.6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79.62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113.64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90.91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17.239999999999998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25.96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54.95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86.21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27.78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59.7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45.05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62.66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37.700000000000003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104.53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46.15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42.37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35.4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60.24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64.52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68.349999999999994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65.06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55.74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35.06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69.62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251.4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89.11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52.63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24.87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111.11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51.72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111.86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64.66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26.79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39.06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152.13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198.47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75.19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193.8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140.85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51.72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40.98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83.89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51.79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92.59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36.590000000000003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45.95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39.68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12.5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38.19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59.41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75.63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27.78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133.33000000000001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54.79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76.58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8.33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198.41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94.94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94.94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17.61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98.04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126.58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IFERROR(ROUND(D323/L323,2),0)</f>
        <v>103.86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134.41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93.1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103.66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67.930000000000007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130.32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117.65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150.6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59.88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102.94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91.32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180.18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150.38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144.93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106.25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50.71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96.77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63.56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67.42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117.06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63.64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169.23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57.25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117.54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81.010000000000005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53.19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105.54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84.03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67.430000000000007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113.12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35.270000000000003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34.97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95.31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120.69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212.12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77.319999999999993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49.5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187.27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80.13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137.93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98.87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112.38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343.27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61.95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230.77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283.58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84.03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78.62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38.92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581.4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141.24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33.33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84.27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34.479999999999997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35.71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51.04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90.23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36.14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100.67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81.63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99.6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27.27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20.81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52.22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IFERROR(ROUND(D387/L387,2),0)</f>
        <v>105.49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46.15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67.62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70.42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45.03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103.63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89.81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142.44999999999999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94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54.35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76.53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54.34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111.94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210.53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161.29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684.93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46.51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71.430000000000007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129.15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51.27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80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90.91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157.88999999999999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33.33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142.86000000000001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124.48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45.45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74.849999999999994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88.94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66.67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40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201.92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215.38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109.59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1100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2500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3333.33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1538.46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600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25000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1250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923.08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200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375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750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1250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36666.67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1818.18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5000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1000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5000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1000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30000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656.25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30000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625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IFERROR(ROUND(D451/L451,2),0)</f>
        <v>400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7142.86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62.5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47437.5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2000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32500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2962.67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204.08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39000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4250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5000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1010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64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2000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512.82000000000005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2500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323.52999999999997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160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2142.86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3300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1774.19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272.73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285.70999999999998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1428.57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10000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102.04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7272.73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303.64999999999998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550000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24999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6666.67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60000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1493.33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2959.45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769.23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1625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5000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722.22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4900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857.14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200000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2000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16666.669999999998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5000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1000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4000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IFERROR(ROUND(D515/L515,2),0)</f>
        <v>735.29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500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2852.94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5000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171.44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147.06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89.29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96.77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59.52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26.92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65.22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63.29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38.33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66.67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117.41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57.8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117.65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312.5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33.9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84.62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33.9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83.33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15000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4500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250000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11000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250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1470.59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30000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10000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312.5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1250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2678.57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4166.67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175.91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8000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7500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240000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33333.33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7500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37500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18000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5000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4900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2500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85000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12500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9876.44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2795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15000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80000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IFERROR(ROUND(D579/L579,2),0)</f>
        <v>5000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17857.14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2400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3000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9000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500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2500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4285.71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4500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7500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555.55999999999995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50000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7500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71.430000000000007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12500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12500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10000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3750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357.14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25000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5000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1666.67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1153.8499999999999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625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5000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30000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780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495.87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666.67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2500000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8333.33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666.67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641.03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450000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66666.67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11999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5555.56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400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5000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25000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2000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33333.33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1000000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35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IFERROR(ROUND(D643/L643,2),0)</f>
        <v>126.98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9.1999999999999993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164.47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24.49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8.44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29.63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117.65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1296.3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30.49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31.25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238.1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107.14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67.75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11.85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29.2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57.47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151.52000000000001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104.67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142.86000000000001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2777.78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1111.1099999999999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9750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28571.43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413.79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833.33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50000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1785.71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600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7142.86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290.32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2000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232.56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33333.33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25000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230.77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4166.67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520.83000000000004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1705.88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606.38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581.4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2500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12500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11666.67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2370.37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200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16666.669999999998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555.55999999999995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595.24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588.24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5000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99.5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337.84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21428.57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8571.43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175000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43.86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3448.28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146.07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483.87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1095.24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405.41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2142.86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13750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IFERROR(ROUND(D707/L707,2),0)</f>
        <v>20000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149.12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108.4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7500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295.86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12125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25000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535.71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2291.67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437.5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25000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3000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1500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46.34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68.91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163.4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50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48.95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142.86000000000001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71.430000000000007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23.49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57.69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33.33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75.47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70.42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3.08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14.79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149.12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205.24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33.33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46.3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36.590000000000003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43.17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157.88999999999999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138.30000000000001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60.87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36.67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80.650000000000006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30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30.79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127.27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45.45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90.91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75.319999999999993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48.39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47.62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384.62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40.82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36.76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31.82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13.89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131.58000000000001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50.51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833.33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4290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159.09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1666.67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IFERROR(ROUND(D771/L771,2),0)</f>
        <v>76.92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38000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1500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1879.5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55.56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2000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122.81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1000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500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2500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37.04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32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42.86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100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17.239999999999998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113.64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70.59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29.41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121.43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64.099999999999994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58.59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41.67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85.94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150.94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76.09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111.11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42.25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40.229999999999997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178.57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26.79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39.22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80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60.53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55.56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112.68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70.180000000000007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76.92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55.56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83.33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18.18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15.63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35.71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93.02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34.15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65.22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18.420000000000002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28.57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52.63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43.48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24.24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29.63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126.26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112.24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27.27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34.21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31.25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56.25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97.4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IFERROR(ROUND(D835/L835,2),0)</f>
        <v>146.34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73.33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50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108.7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40.32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32.79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52.08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52.63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53.19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64.099999999999994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23.62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18.87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28.25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23.4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34.78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30.08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28.57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56.45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55.71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30.85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8.93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15.79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40.82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291.67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2250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12500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400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82.28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1100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318.18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454.55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45000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2933.33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4000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500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4000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700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142.86000000000001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70.040000000000006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68.97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2500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70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472.5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3750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107.14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208.33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1000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47.62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71.430000000000007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250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781.25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750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888.89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352.94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377.36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1142.8599999999999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111.11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IFERROR(ROUND(D899/L899,2),0)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1250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93.75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2500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10000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1250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16666.669999999998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1083.33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2000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110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1750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1250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722.22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5000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390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20000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750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900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2500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200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1200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517.86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180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285.70999999999998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316.67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1000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166.67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1750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1750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7000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1375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642.86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1612.9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468.75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250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520.83000000000004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6250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3000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500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2857.14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208.33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413.22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250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3000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205.48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3225.81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2941.18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1714.29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457.47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292.39999999999998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296.01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IFERROR(ROUND(D963/L963,2),0)</f>
        <v>863.64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67.569999999999993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3888.89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3793.1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4166.67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400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246.91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2000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2727.27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357.14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20000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444.44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2500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16666.669999999998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4166.67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8333.33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225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1405.6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364.58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322.58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22222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5833.33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582.23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3333.33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1304.3499999999999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869.57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1219.51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312.5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12500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714.29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25000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357.14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18181.82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1111.1099999999999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800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625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262.01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3750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149116.67000000001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1250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454.5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1333.33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263.16000000000003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1242.24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500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394.74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93500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495.05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28812.5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20000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6.45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277.77999999999997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625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1500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2631.58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704.23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2857.14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112.5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51.67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6.28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27.03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15.27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327.87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IFERROR(ROUND(D1027/L1027,2),0)</f>
        <v>65.36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67.58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39.22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70.92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12.58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101.01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56.25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49.19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30.12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60.53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21.33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47.62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24.59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16.670000000000002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85000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650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342.47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3500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1250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2000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3750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1500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5000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49.75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731.71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600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1013.51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50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7500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104.76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5000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18750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750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1800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333.33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76.92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149.69999999999999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120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1444.44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204.08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17000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3333.33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50000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3333.33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9000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306.12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IFERROR(ROUND(D1091/L1091,2),0)</f>
        <v>306.12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12999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100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285.70999999999998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75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666.67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5319.15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413.79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14285.71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1136.3599999999999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5000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400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16666.669999999998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333.33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1000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1621.62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45000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57.14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1190.48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3333.33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4545.45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2500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282.05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1000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2000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10000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50000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125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1500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2100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50000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1666.67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12857.14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1000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1521.74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1000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10000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1666.67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769.23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3000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25000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1000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698.33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641.03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8750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8000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5625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80000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500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5000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25000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416.67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1066.67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IFERROR(ROUND(D1155/L1155,2),0)</f>
        <v>8000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1666.67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3125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3333.33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2500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1578.95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30000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400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1875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3750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6000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3333.33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12500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25000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125000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789.47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2222.2199999999998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175000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75000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12000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588.24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16666.669999999998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250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833.33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58.67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112.61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60.98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125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23.53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104.65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38.46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81.819999999999993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6.67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76.92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17.510000000000002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58.82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28.32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47.77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20.96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295.33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46.6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54.05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92.25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161.38999999999999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228.07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209.68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28.13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118.44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133.33000000000001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130.43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194.17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166.67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30.12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60.19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80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9.11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63.06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IFERROR(ROUND(D1219/L1219,2),0)</f>
        <v>144.81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101.12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64.62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107.14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21.36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28.99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103.66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833.33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1000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1250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208.33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2750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5000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166.67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1255.67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333.33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1000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147.06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911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315.79000000000002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44.44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117.65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64.52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70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42.37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61.73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59.06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81.08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24.82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0.01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47.52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27.52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83.1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31.25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17.91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26.04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44.59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38.46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61.9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36.590000000000003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19.12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53.03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138.36000000000001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65.930000000000007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91.26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59.17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241.94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178.57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74.069999999999993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53.53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38.56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44.12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36.32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34.21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66.22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115.38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IFERROR(ROUND(D1283/L1283,2),0)</f>
        <v>94.59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54.74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45.45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64.52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31.75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75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10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65.569999999999993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28.85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40.700000000000003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71.430000000000007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32.69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125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22.73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39.06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36.96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84.03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60.61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109.38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125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68.97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32.409999999999997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384.62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348.84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308.99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1111.1099999999999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263.16000000000003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328.57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833.33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2500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4600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327.87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16363.64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403.23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75000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10526.32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296.3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644.44000000000005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33333.33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66000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8750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340.91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555.55999999999995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2500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9090.91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1170.73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5000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5555.56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700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7352.94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481.88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1562.5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446.43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357.14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2000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1351.35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543.48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50000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154.80000000000001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10.79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IFERROR(ROUND(D1347/L1347,2),0)</f>
        <v>42.86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32.89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80.650000000000006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225.96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29.07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64.099999999999994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166.67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44.05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23.81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18.75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20.66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39.08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30.77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61.22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34.74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18.52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22.73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40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291.67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81.52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51.02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55.56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57.47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79.7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99.99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31.25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192.31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22.73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36.700000000000003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22.02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41.94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15.04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66.23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5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68.489999999999995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54.05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23.66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55.56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59.7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28.57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51.28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44.64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14.71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147.37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38.46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24.04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192.31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44.12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42.68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82.19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63.29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67.69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48.91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10.29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10.42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22.12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60.61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2900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1470.59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4000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1500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166.67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IFERROR(ROUND(D1411/L1411,2),0)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6000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1000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538.46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2000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500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488.89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2250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3000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630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36.67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100000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12500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30000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535.71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1250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333.33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1000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361.7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1200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7454.55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7500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5000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136.36000000000001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2500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454.17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13000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60000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166666.67000000001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100000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9475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1750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2142.86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1666.67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44.12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26.67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24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21.37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11.53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64.52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66.67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32.42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137.85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18.52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93.29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74.400000000000006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IFERROR(ROUND(D1475/L1475,2),0)</f>
        <v>31.91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39.47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34.01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6.55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81.3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2.4700000000000002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22.54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78.739999999999995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833.33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5000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3500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2233.33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6666.67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2500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152.63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1200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2000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454.55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15000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1000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2000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186.67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58.76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66.87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52.82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24.16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46.38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34.880000000000003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36.36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87.68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89.29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39.51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67.959999999999994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10.45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37.21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142.05000000000001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540.54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146.55000000000001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24.39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63.56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62.07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107.78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159.57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96.24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76.760000000000005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107.14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18.57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82.14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50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18.75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134.75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40.049999999999997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32.19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17.010000000000002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60.81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20.329999999999998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36.36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26.37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IFERROR(ROUND(D1539/L1539,2),0)</f>
        <v>53.57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152.16999999999999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70.42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153.06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9000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500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2250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3000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90.91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700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83.33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107.14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268.75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125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2500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250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15000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625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10000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3000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10000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4000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508.47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653.85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1136.3599999999999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115.38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3025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833.33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3000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1666.67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285.70999999999998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500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5000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474.25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1666.5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1000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333.33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20000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166.67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7500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30000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152.16999999999999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7333.33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100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14285.71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1083.33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800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555.55999999999995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IFERROR(ROUND(D1603/L1603,2),0)</f>
        <v>44.64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46.88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66.67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40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136.36000000000001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86.96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48.78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52.17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375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17.86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29.63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45.45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38.46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64.94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58.82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63.69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44.3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55.56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65.22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58.82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135.13999999999999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106.15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41.67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40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72.12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74.069999999999993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52.63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45.45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73.17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31.75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75.19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85.11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62.5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54.05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51.72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33.33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37.04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23.53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96.15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135.13999999999999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78.13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500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24.1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108.7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25.56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46.91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62.5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64.290000000000006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29.76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32.35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31.25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156.25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113.12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56.07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11.11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2.2200000000000002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78.22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129.03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31.25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28.09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IFERROR(ROUND(D1667/L1667,2),0)</f>
        <v>37.630000000000003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25.51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41.46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68.97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38.46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43.48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25.97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34.69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35.590000000000003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44.25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29.41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71.430000000000007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142.86000000000001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30.61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35.71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40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73.53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350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79.209999999999994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23.33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5000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256.41000000000003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571.42999999999995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227.27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789.47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333.33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375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10000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521.74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568.17999999999995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1276.25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253.16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2525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16500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2500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181.82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555.55999999999995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437.5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5000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5000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3000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1470.59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2500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666.67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79.63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17500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1333.33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500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2880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3333.33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1500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611.11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406.25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3000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178.57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IFERROR(ROUND(D1731/L1731,2),0)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4500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500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3000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266.67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5000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1000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23.08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58.82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89.55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78.569999999999993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78.650000000000006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140.19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56.6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276.24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76.72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40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163.93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13.33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428.57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94.44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6.25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45.83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357.14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37.04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102.04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49.02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33.33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101.69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282.05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121.36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128.21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333.33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1818.18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266.3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168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289.47000000000003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1578.95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192.31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262.10000000000002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1250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480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3333.33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289.47000000000003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197.37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229.17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460.53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216.22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151.52000000000001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222.22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65.52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416.67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1375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2000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2200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750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179.86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IFERROR(ROUND(D1795/L1795,2),0)</f>
        <v>1500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500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345.68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220.93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71.430000000000007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432.43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666.67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409.38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459.46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194.44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233.33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298.08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184.43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2500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625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291.67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388.89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225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2076.92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282.61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85.71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4166.67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180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300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3250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43.86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21.21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40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52.63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83.33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416.67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45.45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66.37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71.430000000000007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17.5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16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111.11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45.45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90.91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20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35.71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22.22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69.23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95.24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74.63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71.77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65.790000000000006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125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37.5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50.28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114.5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57.14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86.21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45.81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52.63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IFERROR(ROUND(D1859/L1859,2),0)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37.29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53.57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39.47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1125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1250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135.41999999999999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55000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12500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20000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1470.59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318.18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68.42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1538.46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4000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80000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3333.33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2500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208.33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28.57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41.36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31.22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38.46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43.57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41.38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375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28.09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45.45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48.78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83.33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19.23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55.56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50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193.02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34.69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34.700000000000003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47.62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21.43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46.3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3960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333.33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73.17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25000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6250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505.05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7500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6250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921.05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298.25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42500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119.05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1846.15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333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125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3333.33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5571.43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2777.78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62.5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95.24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IFERROR(ROUND(D1923/L1923,2),0)</f>
        <v>39.47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31.25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9.6199999999999992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90.91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28.85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14.02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54.55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75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42.67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38.46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40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65.63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54.55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64.94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50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51.72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20.69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131.58000000000001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104.17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20.97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51.2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63.16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4.04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22.36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147.06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107.14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34.78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23.56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53.02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25.59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59.95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51.32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102.04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120.48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144.83000000000001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164.38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45.45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5.16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23.58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2121.21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6.12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32.68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92.68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69.63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48.54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66.09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49.38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98.04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10.6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7.13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103.55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10.5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96.54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49.75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63.24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8.4600000000000009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60.9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128.87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246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25.71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625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2062.5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2142.86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IFERROR(ROUND(D1987/L1987,2),0)</f>
        <v>400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2000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196.43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6000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5000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600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666.67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750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333.33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833.33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4428.57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200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33.6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36.36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29.41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141.24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157.07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165.02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72.989999999999995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38.31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125.63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17.27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51.49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27.32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35.07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1.1299999999999999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44.44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20.88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58.69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144.44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22.47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12.3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52.63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307.69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283.29000000000002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38.1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109.74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55.07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185.53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37.97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26.6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52.43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98.43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47.08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158.22999999999999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153.54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124.22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35.380000000000003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23.31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39.22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329.82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11.07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79.17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71.430000000000007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7.18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83.33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18.63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46.08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221.22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61.91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IFERROR(ROUND(D2051/L2051,2),0)</f>
        <v>67.39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58.82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33.06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92.42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41.32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56.36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59.41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90.25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22.52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6.24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80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18.329999999999998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142.86000000000001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492.61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81.63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45.07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25.71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30.77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49.5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328.95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190.11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81.7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71.94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204.29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212.77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200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1.22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21.41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265.95999999999998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416.67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16.47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20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63.64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39.47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30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65.22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72.290000000000006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114.29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60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40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40.32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50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73.17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109.09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65.22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48.61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42.86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187.5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47.62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22.22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45.45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26.32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67.63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21.62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20.2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50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34.479999999999997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83.77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100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52.63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51.28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IFERROR(ROUND(D2115/L2115,2),0)</f>
        <v>65.42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34.01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41.67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521.74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34.29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58.82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90.91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115.94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5000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26666.67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220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2222.2199999999998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10000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118.64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15000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166.67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10500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166.67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1010.1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333.33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2000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227.27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20000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93.63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83.33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535.71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45454.55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875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400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1479.17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168.54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5000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7090.91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50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12500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7500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7500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93156.25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125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1000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674.7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1315.79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964.63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1800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625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30.77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77.59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56.82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66.27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21.37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62.5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18.75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52.94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18.420000000000002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85.11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46.67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63.49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26.92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70.42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IFERROR(ROUND(D2179/L2179,2),0)</f>
        <v>65.790000000000006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29.1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47.62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64.099999999999994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37.74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8.43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6.45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37.590000000000003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8.0299999999999994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51.02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5.61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10.69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13.64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35.380000000000003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30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3.71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16.72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11.39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40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59.83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6.93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61.44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35.86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7.6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3.93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5.55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40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20.55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27.78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32.35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41.67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33.33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55.56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20.83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48.78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5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25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16.670000000000002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21.43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46.67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26.32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52.63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50.72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34.4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16.670000000000002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195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33.78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17.440000000000001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56.07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43.19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6.94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14.86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17.07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2.25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5.0599999999999996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6.39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3.57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88.44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4.12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18.309999999999999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50.63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58.69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52.08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IFERROR(ROUND(D2243/L2243,2),0)</f>
        <v>6.13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3.96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0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17.239999999999998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2.02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43.86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48.68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54.69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19.440000000000001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43.78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17.71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36.14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95.24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2.54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14.58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9.6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14.79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10.73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4.8499999999999996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29.76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4.76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18.23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125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13.48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11.76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7.73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49.5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144.33000000000001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2.77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14.97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15.06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1.06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17.010000000000002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25.25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8.23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61.19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41.06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19.61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31.25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20.420000000000002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27.27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62.5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62.5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101.69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37.97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107.14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42.45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60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51.72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58.14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43.48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31.48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44.64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35.29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48.28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52.63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104.17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21.43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114.29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23.7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27.06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62.62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53.1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IFERROR(ROUND(D2307/L2307,2),0)</f>
        <v>107.78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47.95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26.19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81.430000000000007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56.07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15.11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86.54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37.97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31.85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24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39.06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75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18.18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30.67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38.96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56.18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164.95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675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62.5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122.95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142.86000000000001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15000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10.43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18.62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200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214.72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28.27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71.02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6.38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59.7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113.12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9.24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67.040000000000006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121.95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22.64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99.26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10000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1000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20000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1000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14000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2700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35000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4000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2500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5000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210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925.93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3571.43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20000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IFERROR(ROUND(D2371/L2371,2),0)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6250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916.67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850000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22000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750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5000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12335.71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1500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3333.33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125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9285.7099999999991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50000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4625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16000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20000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100000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2500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5000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3111.11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12000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100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250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203.13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666.67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7500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4166.67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8333.33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1000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1153.8499999999999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10000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20000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5000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468.61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6000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500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60000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2777.78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3500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50000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35000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35000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1500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50000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7000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IFERROR(ROUND(D2435/L2435,2),0)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10000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62500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58500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15000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2500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68.81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64.52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64.31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49.18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43.48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45.05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7.42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44.44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83.33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147.06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53.76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40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44.78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269.23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18.75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22.39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185.48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62.5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106.38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87.21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26.09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26.67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46.51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14.58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23.26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34.479999999999997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25.53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27.78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29.41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72.12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30.86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58.18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18.29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101.27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18.75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42.11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57.89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38.89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48.78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10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39.47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46.15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46.67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31.25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50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22.22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77.22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38.46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35.71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IFERROR(ROUND(D2499/L2499,2),0)</f>
        <v>71.430000000000007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50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23.53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20.69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1571.43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22000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2500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3392.86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25000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3000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416.67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545.45000000000005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37500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94.7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34.619999999999997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174.42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121.21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56.34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49.38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78.95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73.77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66.67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55.15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142.86000000000001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256.41000000000003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6.25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90.91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97.3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169.49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92.59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55.56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53.85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19.23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87.72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32.79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53.85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41.04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162.16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42.43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43.33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65.63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166.67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25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44.78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57.14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21.91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25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69.44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32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142.86000000000001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IFERROR(ROUND(D2563/L2563,2),0)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3333.33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22500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10000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3250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3500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25000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16666.669999999998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4250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454.55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90000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200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30000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3000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8333.33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750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50000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750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30000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80000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789.47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1296.3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214.29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214.29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1808.2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1666.67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3.31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24.54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62.31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56.75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28.57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20.100000000000001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26.32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51.78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39.450000000000003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3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34.01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267.86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105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27.79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105.04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3.14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194.81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18.87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51.96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32.26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20.27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32.26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2.31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IFERROR(ROUND(D2627/L2627,2),0)</f>
        <v>2.88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50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3.33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39.950000000000003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50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24.69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69.930000000000007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25.48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25.13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37.200000000000003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20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19.23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24.79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6.12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43.48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1500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666.22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1923.08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869.57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934.58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833.33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2000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41666.67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12000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16470.59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9090.91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728.57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16666.669999999998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348.84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986.84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508.47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24500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4900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4000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83.33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250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357.14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168.27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76.09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48.54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83.33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35.71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72.73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648.13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297.62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212.77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606.05999999999995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204.68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862.07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233.33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722.22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4000000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13333.33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8000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4000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300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5000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17500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50000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3571.43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IFERROR(ROUND(D2691/L2691,2),0)</f>
        <v>35000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677.97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32500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3500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1666.67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30000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5000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1578.95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442.31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4000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2499.75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73.91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384.62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888.89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2714.29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2062.5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133.08000000000001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20.3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19.07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162.34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55.15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53.56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38.46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105.63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81.97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21.78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53.48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76.92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121.62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86.96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144.51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2.79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27.03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68.180000000000007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2.42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353.98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247.52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14.14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38.270000000000003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326.08999999999997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39.590000000000003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810.81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82.19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420.17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0.01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2.21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137.93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65.790000000000006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333.33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5.76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17.649999999999999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2000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138.88999999999999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727.27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163.27000000000001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157.88999999999999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125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1250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5000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342.86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IFERROR(ROUND(D2755/L2755,2),0)</f>
        <v>250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33.33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303.02999999999997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750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333.33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500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1250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3250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13133.33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1000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1250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1333.33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205.88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400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606.05999999999995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530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307.69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2500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583.33000000000004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3000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366.67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2500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44.64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55.56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16.39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55.56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35.21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33.78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26.32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100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125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45.45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71.430000000000007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83.33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136.99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16.670000000000002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38.1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85.11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35.97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38.46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32.26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38.46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33.33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70.92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43.48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22.22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39.47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53.76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65.22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119.05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43.86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92.59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60.24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29.17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23.44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17.86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17.75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IFERROR(ROUND(D2819/L2819,2),0)</f>
        <v>18.18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98.04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48.08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10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7.14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43.33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58.82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105.26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86.96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97.94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32.89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57.69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26.32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77.14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38.1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10.75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40.909999999999997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37.04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112.9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18.940000000000001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1000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550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192.31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11666.67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500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615.38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833.33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71.430000000000007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120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500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2533.33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2000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444.44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83.33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4233.33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50000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833.33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2500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250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250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4000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555.55999999999995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769.23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312.5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1666.67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6666.67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1000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750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11200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413.79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IFERROR(ROUND(D2883/L2883,2),0)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187.5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2000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11250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80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200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3000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214.29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666.67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1000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323.52999999999997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2500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125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250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4000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625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785.71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375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150000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1250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375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205.88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857.14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1250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1920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180000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30000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128.57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555.38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5000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25000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333.33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264.29000000000002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222.22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250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100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192.31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33.33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170.07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226.13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60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85.71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250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161.29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83.33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81.58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46.3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67.569999999999993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89.74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29.41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27.27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125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320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75.760000000000005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25000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990.1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IFERROR(ROUND(D2947/L2947,2),0)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1000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1923.08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55555.56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500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862.07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2500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133333.32999999999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109.09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395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5000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46.3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50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102.04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25.51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38.46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78.13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70.42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74.47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58.82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65.930000000000007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74.42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117.65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151.52000000000001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57.47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5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100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46.88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108.7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125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41.24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84.75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105.94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114.68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90.09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42.86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94.34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54.95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91.4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46.88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45.45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5.08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60.24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89.29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86.96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115.47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67.5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41.22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67.31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176.47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144.4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89.83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82.47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30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115.38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IFERROR(ROUND(D3011/L3011,2),0)</f>
        <v>195.31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100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12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72.73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93.46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44.88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85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236.11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138.36000000000001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102.44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66.37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233.33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43.69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161.29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116.67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27.47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17.239999999999998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36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125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50.51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86.21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42.68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40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130.43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79.37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81.430000000000007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75.989999999999995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15.63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37.04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84.75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71.430000000000007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87.37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40.54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117.19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76.92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62.5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136.21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106.38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69.44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66.67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100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25000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3333.33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20000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6000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1363.64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36666.67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149.25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130.43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1041.67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12500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23333.33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8000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125000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142.86000000000001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625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102.56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6000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IFERROR(ROUND(D3075/L3075,2),0)</f>
        <v>400000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8333.33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750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200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11000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20000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49395.040000000001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285714.28999999998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200000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6666.67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676.5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2777.78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6666.67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10000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21666.67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555.55999999999995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25000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555.55999999999995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4761.8999999999996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235.29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100000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14920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1428.57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238.1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1804.63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400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923.08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208.33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177.78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2050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800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188.55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250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1379.31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25000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232.46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25000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263.16000000000003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1222.22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2952.03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10000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75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1000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250000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10000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130000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1500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99.5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359.2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200000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1470.59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128.21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1250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2500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341.67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30000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31.25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83.33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111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22.73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IFERROR(ROUND(D3139/L3139,2),0)</f>
        <v>1500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8333.33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2500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62.5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916.67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333.33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4166.67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93.9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31.58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50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33.65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102.94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32.840000000000003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12.45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56.91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16.559999999999999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61.8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97.56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72.459999999999994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28.85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78.95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27.03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63.49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180.56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35.21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35.71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37.630000000000003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54.55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40.98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97.56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28.17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59.83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68.97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135.13999999999999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130.43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83.33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34.549999999999997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49.02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19.23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67.739999999999995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26.67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33.33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46.36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36.76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93.48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45.71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61.48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22.22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2894.74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937.5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1250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208.33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89.74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500000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2500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10000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94.34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50000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IFERROR(ROUND(D3203/L3203,2),0)</f>
        <v>1000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200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166.67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666.67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152.78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60.98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42.04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50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71.430000000000007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42.55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127.66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104.35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261.19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57.14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43.27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65.22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168.07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254.24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35.4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29.76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41.89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138.88999999999999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51.28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57.14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40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189.19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99.01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70.27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35.71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38.46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81.97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34.78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82.87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181.82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130.11000000000001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35.44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56.37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88.24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50.9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54.64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112.68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23.19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77.78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51.81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43.86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62.5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117.37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75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45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173.91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69.89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16.670000000000002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56.82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48.78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93.33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237.11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68.489999999999995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67.349999999999994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91.04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36.76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51.02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IFERROR(ROUND(D3267/L3267,2),0)</f>
        <v>42.86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36.81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52.08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47.62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114.29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60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29.41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68.97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190.48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54.2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45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50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73.53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92.06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66.67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106.38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130.80000000000001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17.02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200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61.72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122.95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48.31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20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27.78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35.71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6.73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49.45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25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25.93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31.91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138.88999999999999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47.62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34.090000000000003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42.86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168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51.43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85.71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200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27.78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50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61.4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11.29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209.68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55.56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60.98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68.97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13.79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44.94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58.33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62.5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31.25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65.790000000000006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33.33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143.47999999999999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20.41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150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26.67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140.35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24.24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200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IFERROR(ROUND(D3331/L3331,2),0)</f>
        <v>38.46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21.74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76.92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31.53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84.15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79.37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73.53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133.93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170.21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78.95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76.92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30.43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112.5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38.46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83.33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90.91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69.62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71.430000000000007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68.63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92.59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71.430000000000007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11.36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54.55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116.67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55.56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95.24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61.73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173.91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125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73.53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25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298.08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41.67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833.33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27.78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25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43.48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92.59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57.69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22.22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37.04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66.67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67.31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421.05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103.9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26.19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52.63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107.14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83.33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76.09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58.33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93.75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48.78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85.71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33.33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161.29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68.180000000000007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27.78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IFERROR(ROUND(D3395/L3395,2),0)</f>
        <v>34.090000000000003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20.37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13.16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53.57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10.42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61.54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26.09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117.65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43.94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90.91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166.67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20.59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109.89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29.85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27.78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23.81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75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192.31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35.71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68.180000000000007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133.33000000000001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71.430000000000007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59.78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20.59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102.04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65.22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25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78.95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288.45999999999998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43.1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39.22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12.5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27.78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47.62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133.80000000000001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59.52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52.63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135.13999999999999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83.33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178.57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66.67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60.98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58.14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22.22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15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40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71.430000000000007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46.67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40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12.82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40.630000000000003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27.03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21.43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33.33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144.93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187.5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IFERROR(ROUND(D3459/L3459,2),0)</f>
        <v>36.36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36.22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13.89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26.32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41.67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14.71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87.72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53.76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55.56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57.38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63.83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588.24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44.44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27.78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16.670000000000002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86.96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51.28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17.649999999999999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50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46.15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35.090000000000003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26.79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115.38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105.26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37.5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25.19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56.82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53.57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30.3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103.45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69.44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37.04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50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108.57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69.44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38.46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31.65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39.29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57.14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23.81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35.71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129.03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65.790000000000006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64.099999999999994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103.45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138.88999999999999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6.67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90.91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78.95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63.64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50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65.22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45.45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71.430000000000007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95.24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IFERROR(ROUND(D3523/L3523,2),0)</f>
        <v>26.92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50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135.13999999999999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71.430000000000007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97.06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69.77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44.59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27.78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38.46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35.56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62.5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24.51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43.48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8.82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24.11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24.1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46.15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37.5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37.5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64.709999999999994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51.72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31.25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57.89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104.17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161.54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23.81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39.06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60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52.88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94.34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179.21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15.91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41.67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43.24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46.3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10.16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20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58.82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75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52.63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24.39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52.63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121.95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76.92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60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38.46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128.88999999999999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98.04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22.22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33.33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20.41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125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26.79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IFERROR(ROUND(D3587/L3587,2),0)</f>
        <v>147.83000000000001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138.88999999999999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17.86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18.18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64.52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68.489999999999995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38.89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57.14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69.77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44.44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41.94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73.33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75.760000000000005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37.04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29.41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2.5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37.74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81.63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26.32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43.48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16.670000000000002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46.88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27.5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93.33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32.26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49.02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87.72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35.21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34.72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55.56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14.51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35.71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58.82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53.3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42.86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47.62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73.53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76.92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38.46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83.33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500000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3000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289.83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500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161.29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4166.67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350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214.29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1650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25000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333.33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350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416.67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1000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1250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250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547.95000000000005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IFERROR(ROUND(D3651/L3651,2),0)</f>
        <v>93.75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55.56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17.649999999999999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60.61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39.47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63.29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108.7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100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230.77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83.33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200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25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42.11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44.29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51.72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35.71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58.82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18.329999999999998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87.5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52.63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35.090000000000003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16.670000000000002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50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60.3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64.52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66.67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88.24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55.56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44.78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53.03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32.61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39.68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58.33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76.92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48.39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48.39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145.99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58.82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23.79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58.33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121.21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25.64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66.67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36.76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62.5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27.78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38.46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142.86000000000001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35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11.11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80.77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115.38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43.48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17.95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28.57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48.15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23.81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72.12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IFERROR(ROUND(D3715/L3715,2),0)</f>
        <v>105.26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103.09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129.63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33.33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307.69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10.87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50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82.5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113.64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42.86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71.430000000000007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48.31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20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18.48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60.61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645.16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1000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458.33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212.5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214.29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75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1500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175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250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500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142.86000000000001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1250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8500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2500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96.15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71.430000000000007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214.29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90.91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33.33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166.67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92.59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19.64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264.70999999999998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70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57.69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45.45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54.95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44.64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65.42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104.17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35.71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68.97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26.32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151.52000000000001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87.72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142.86000000000001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85.11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IFERROR(ROUND(D3779/L3779,2),0)</f>
        <v>33.9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66.67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130.43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83.33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86.54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74.069999999999993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50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100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66.67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84.51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75000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887.5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6250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291.67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5000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300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22500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162.16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14000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2500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1375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555.55999999999995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300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75000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7500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166.67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52.63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57.69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13.16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181.82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77.78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44.12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40.54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100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25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38.46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15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76.09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65.790000000000006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60.98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35.71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102.04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23.08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46.15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62.5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33.33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55.56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133.33000000000001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60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52.63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25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57.14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117.65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1000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62.5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0.33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IFERROR(ROUND(D3843/L3843,2),0)</f>
        <v>294.12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217.39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263.16000000000003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196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3333.33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875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1166.67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302.33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1071.43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250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104.17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5000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50000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550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1000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5000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1250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500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2500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461.54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2000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7500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1666.67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172.36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1000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400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5000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874.07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1000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500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84.78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1785.71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18000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441.18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500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1000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142.86000000000001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888.89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1875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114.29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595.24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1363.64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1000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400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250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156.25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5000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500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3000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96.77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5000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IFERROR(ROUND(D3907/L3907,2),0)</f>
        <v>214.29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93.75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250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187.5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15000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2000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222.22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15000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1428.57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92.59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1500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3500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20000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1666.67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833.33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125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676.47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375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50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5000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1250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714.29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1428.57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12000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583.33000000000004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416.67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130.43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288.5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651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5000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2500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2750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384.62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2000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1200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1500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312.5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4000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200000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26000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218.75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28000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125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100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750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2500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466.67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666.67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500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3750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170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454.55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IFERROR(ROUND(D3971/L3971,2),0)</f>
        <v>470.83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7500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2333.33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125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135.13999999999999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90.91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130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15000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250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1000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357.14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4285.71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170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242.17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150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105.26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384.62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30.77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375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550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500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1111.1099999999999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50000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2000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50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176.47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104.17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500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8000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85.71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312.5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1000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500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1500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30000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2000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250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643.33000000000004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189.47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62.5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1000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7000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71.430000000000007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5000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375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875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200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7500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91.37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800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1250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428.57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181.82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416.67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864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IFERROR(ROUND(D4035/L4035,2),0)</f>
        <v>254.26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6750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400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352.94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350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625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100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4000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2500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3333.33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150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5000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466.67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1250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186.81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20000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1500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230.77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250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238.1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166.67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583.33000000000004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937.5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1428.57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2000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6666.67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1055.56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333.33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1000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15000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294.12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3495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96.15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166.67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500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1750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130.94999999999999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153.85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2500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3000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185.33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75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583.33000000000004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3000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3500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200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666.67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625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333.33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200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110000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625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250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30000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700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IFERROR(ROUND(D4099/L4099,2),0)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4500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83.33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166.67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214.29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5500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151.52000000000001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500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3000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50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500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2500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500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11" priority="10" operator="equal">
      <formula>"canceled"</formula>
    </cfRule>
    <cfRule type="cellIs" dxfId="10" priority="11" operator="equal">
      <formula>"successful"</formula>
    </cfRule>
    <cfRule type="cellIs" dxfId="9" priority="12" operator="equal">
      <formula>"live"</formula>
    </cfRule>
    <cfRule type="cellIs" dxfId="8" priority="13" operator="equal">
      <formula>"failed"</formula>
    </cfRule>
  </conditionalFormatting>
  <conditionalFormatting sqref="R1:T1 P1">
    <cfRule type="colorScale" priority="6">
      <colorScale>
        <cfvo type="min"/>
        <cfvo type="max"/>
        <color rgb="FFFF0000"/>
        <color rgb="FF002060"/>
      </colorScale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0DDF-BA5E-4C04-8BB2-92A1D89D473E}">
  <dimension ref="A1:F6"/>
  <sheetViews>
    <sheetView zoomScale="120" zoomScaleNormal="120" workbookViewId="0">
      <selection activeCell="F14" sqref="C14:F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8362</v>
      </c>
    </row>
    <row r="3" spans="1:6" x14ac:dyDescent="0.35">
      <c r="A3" s="13" t="s">
        <v>8364</v>
      </c>
      <c r="B3" s="13" t="s">
        <v>8360</v>
      </c>
    </row>
    <row r="4" spans="1:6" x14ac:dyDescent="0.3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DF67C-3DF3-441C-BDA9-327FC9007AB0}">
  <dimension ref="A1:E7"/>
  <sheetViews>
    <sheetView zoomScale="130" zoomScaleNormal="130"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26953125" bestFit="1" customWidth="1"/>
    <col min="3" max="3" width="3.81640625" bestFit="1" customWidth="1"/>
    <col min="4" max="4" width="9.36328125" bestFit="1" customWidth="1"/>
    <col min="5" max="6" width="10.7265625" bestFit="1" customWidth="1"/>
  </cols>
  <sheetData>
    <row r="1" spans="1:5" x14ac:dyDescent="0.35">
      <c r="A1" s="13" t="s">
        <v>8358</v>
      </c>
      <c r="B1" t="s">
        <v>8362</v>
      </c>
    </row>
    <row r="2" spans="1:5" x14ac:dyDescent="0.35">
      <c r="A2" s="13" t="s">
        <v>8222</v>
      </c>
      <c r="B2" t="s">
        <v>8362</v>
      </c>
    </row>
    <row r="4" spans="1:5" x14ac:dyDescent="0.35">
      <c r="A4" s="13" t="s">
        <v>8364</v>
      </c>
      <c r="B4" s="13" t="s">
        <v>8360</v>
      </c>
    </row>
    <row r="5" spans="1:5" x14ac:dyDescent="0.3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9969F-456C-4F48-80CA-AE5538F7A4E6}">
  <dimension ref="A1:F6"/>
  <sheetViews>
    <sheetView zoomScale="110" zoomScaleNormal="110" workbookViewId="0">
      <selection activeCell="F2" sqref="F2:F6"/>
    </sheetView>
  </sheetViews>
  <sheetFormatPr defaultRowHeight="14.5" x14ac:dyDescent="0.35"/>
  <cols>
    <col min="1" max="1" width="31.6328125" customWidth="1"/>
    <col min="2" max="2" width="41.36328125" style="3" customWidth="1"/>
    <col min="5" max="5" width="17.08984375" customWidth="1"/>
    <col min="6" max="6" width="17.26953125" customWidth="1"/>
  </cols>
  <sheetData>
    <row r="1" spans="1:6" x14ac:dyDescent="0.35">
      <c r="A1" t="s">
        <v>8379</v>
      </c>
      <c r="B1" s="3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43.5" x14ac:dyDescent="0.3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VLOOKUP(A2,Kickstarter!B:E,4,FALSE)</f>
        <v>2020</v>
      </c>
      <c r="E2">
        <f>VLOOKUP(A2, Kickstarter!B:P, 15, FALSE)</f>
        <v>51.28</v>
      </c>
      <c r="F2">
        <f>VLOOKUP(A2, Kickstarter!B:L, 11, FALSE)</f>
        <v>39</v>
      </c>
    </row>
    <row r="3" spans="1:6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VLOOKUP(A3,Kickstarter!B:E,4,FALSE)</f>
        <v>2020</v>
      </c>
      <c r="E3">
        <f>VLOOKUP(A3, Kickstarter!B:P, 15, FALSE)</f>
        <v>35.71</v>
      </c>
      <c r="F3">
        <f>VLOOKUP(A3, Kickstarter!B:L,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VLOOKUP(A4,Kickstarter!B:E,4,FALSE)</f>
        <v>2576</v>
      </c>
      <c r="E4">
        <f>VLOOKUP(A4, Kickstarter!B:P, 15, FALSE)</f>
        <v>19.23</v>
      </c>
      <c r="F4">
        <f>VLOOKUP(A4, Kickstarter!B:L, 11, FALSE)</f>
        <v>78</v>
      </c>
    </row>
    <row r="5" spans="1:6" ht="58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VLOOKUP(A5,Kickstarter!B:E,4,FALSE)</f>
        <v>1168</v>
      </c>
      <c r="E5">
        <f>VLOOKUP(A5, Kickstarter!B:P, 15, FALSE)</f>
        <v>38.46</v>
      </c>
      <c r="F5">
        <f>VLOOKUP(A5, Kickstarter!B:L,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VLOOKUP(A6,Kickstarter!B:E,4,FALSE)</f>
        <v>4137</v>
      </c>
      <c r="E6">
        <f>VLOOKUP(A6, Kickstarter!B:P, 15, FALSE)</f>
        <v>35.4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1DF3-F882-4A0F-B881-FF63DF2731B7}">
  <dimension ref="A1:T413"/>
  <sheetViews>
    <sheetView workbookViewId="0">
      <selection activeCell="B1" sqref="B1"/>
    </sheetView>
  </sheetViews>
  <sheetFormatPr defaultRowHeight="14.5" x14ac:dyDescent="0.35"/>
  <cols>
    <col min="3" max="3" width="27" style="20" customWidth="1"/>
  </cols>
  <sheetData>
    <row r="1" spans="1:20" x14ac:dyDescent="0.35">
      <c r="A1" s="1" t="s">
        <v>0</v>
      </c>
      <c r="B1" s="2" t="s">
        <v>1</v>
      </c>
      <c r="C1" s="1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290" x14ac:dyDescent="0.35">
      <c r="A2">
        <v>521</v>
      </c>
      <c r="B2" s="3" t="s">
        <v>522</v>
      </c>
      <c r="C2" s="18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89.29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232" x14ac:dyDescent="0.35">
      <c r="A3">
        <v>522</v>
      </c>
      <c r="B3" s="3" t="s">
        <v>523</v>
      </c>
      <c r="C3" s="18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96.77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90" x14ac:dyDescent="0.35">
      <c r="A4">
        <v>523</v>
      </c>
      <c r="B4" s="3" t="s">
        <v>524</v>
      </c>
      <c r="C4" s="18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59.52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61" x14ac:dyDescent="0.35">
      <c r="A5">
        <v>525</v>
      </c>
      <c r="B5" s="3" t="s">
        <v>526</v>
      </c>
      <c r="C5" s="18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75.5" x14ac:dyDescent="0.35">
      <c r="A6">
        <v>527</v>
      </c>
      <c r="B6" s="3" t="s">
        <v>528</v>
      </c>
      <c r="C6" s="18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63.29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16" x14ac:dyDescent="0.35">
      <c r="A7">
        <v>528</v>
      </c>
      <c r="B7" s="3" t="s">
        <v>529</v>
      </c>
      <c r="C7" s="18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38.33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61" x14ac:dyDescent="0.35">
      <c r="A8">
        <v>530</v>
      </c>
      <c r="B8" s="3" t="s">
        <v>531</v>
      </c>
      <c r="C8" s="1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117.41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3" t="s">
        <v>532</v>
      </c>
      <c r="C9" s="18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3" t="s">
        <v>533</v>
      </c>
      <c r="C10" s="18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57.8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3" t="s">
        <v>538</v>
      </c>
      <c r="C11" s="18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33.9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75.5" x14ac:dyDescent="0.35">
      <c r="A12">
        <v>538</v>
      </c>
      <c r="B12" s="3" t="s">
        <v>539</v>
      </c>
      <c r="C12" s="18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83.33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3" t="s">
        <v>1285</v>
      </c>
      <c r="C13" s="18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64.52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90" x14ac:dyDescent="0.35">
      <c r="A14">
        <v>1288</v>
      </c>
      <c r="B14" s="3" t="s">
        <v>1289</v>
      </c>
      <c r="C14" s="18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65.569999999999993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3" t="s">
        <v>1290</v>
      </c>
      <c r="C15" s="18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28.85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3" t="s">
        <v>1291</v>
      </c>
      <c r="C16" s="18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40.700000000000003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5.5" x14ac:dyDescent="0.35">
      <c r="A17">
        <v>1291</v>
      </c>
      <c r="B17" s="3" t="s">
        <v>1292</v>
      </c>
      <c r="C17" s="18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71.430000000000007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90" x14ac:dyDescent="0.35">
      <c r="A18">
        <v>1293</v>
      </c>
      <c r="B18" s="3" t="s">
        <v>1294</v>
      </c>
      <c r="C18" s="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125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3" t="s">
        <v>1298</v>
      </c>
      <c r="C19" s="18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84.03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3" t="s">
        <v>1300</v>
      </c>
      <c r="C20" s="18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109.38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3" t="s">
        <v>1301</v>
      </c>
      <c r="C21" s="18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125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75.5" x14ac:dyDescent="0.35">
      <c r="A22">
        <v>1301</v>
      </c>
      <c r="B22" s="3" t="s">
        <v>1302</v>
      </c>
      <c r="C22" s="18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68.97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3" t="s">
        <v>1303</v>
      </c>
      <c r="C23" s="18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03" x14ac:dyDescent="0.35">
      <c r="A24">
        <v>2781</v>
      </c>
      <c r="B24" s="3" t="s">
        <v>2781</v>
      </c>
      <c r="C24" s="18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44.64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3" t="s">
        <v>2782</v>
      </c>
      <c r="C25" s="18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55.56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3" t="s">
        <v>2784</v>
      </c>
      <c r="C26" s="18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55.56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3" t="s">
        <v>2785</v>
      </c>
      <c r="C27" s="18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35.21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3" t="s">
        <v>2787</v>
      </c>
      <c r="C28" s="1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26.32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3" t="s">
        <v>2788</v>
      </c>
      <c r="C29" s="18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100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3" t="s">
        <v>2789</v>
      </c>
      <c r="C30" s="18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125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3" t="s">
        <v>2790</v>
      </c>
      <c r="C31" s="18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45.45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75.5" x14ac:dyDescent="0.35">
      <c r="A32">
        <v>2791</v>
      </c>
      <c r="B32" s="3" t="s">
        <v>2791</v>
      </c>
      <c r="C32" s="18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71.430000000000007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5.5" x14ac:dyDescent="0.35">
      <c r="A33">
        <v>2792</v>
      </c>
      <c r="B33" s="3" t="s">
        <v>2792</v>
      </c>
      <c r="C33" s="18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83.33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3" t="s">
        <v>2795</v>
      </c>
      <c r="C34" s="18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75.5" x14ac:dyDescent="0.35">
      <c r="A35">
        <v>2803</v>
      </c>
      <c r="B35" s="3" t="s">
        <v>2803</v>
      </c>
      <c r="C35" s="18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70.92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3" t="s">
        <v>2807</v>
      </c>
      <c r="C36" s="18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53.76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61" x14ac:dyDescent="0.35">
      <c r="A37">
        <v>2808</v>
      </c>
      <c r="B37" s="3" t="s">
        <v>2808</v>
      </c>
      <c r="C37" s="18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65.22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75.5" x14ac:dyDescent="0.35">
      <c r="A38">
        <v>2809</v>
      </c>
      <c r="B38" s="3" t="s">
        <v>2809</v>
      </c>
      <c r="C38" s="1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119.05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3" t="s">
        <v>2810</v>
      </c>
      <c r="C39" s="18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43.86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3" t="s">
        <v>2813</v>
      </c>
      <c r="C40" s="18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29.17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6.5" x14ac:dyDescent="0.35">
      <c r="A41">
        <v>2818</v>
      </c>
      <c r="B41" s="3" t="s">
        <v>2818</v>
      </c>
      <c r="C41" s="18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98.04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3" t="s">
        <v>2822</v>
      </c>
      <c r="C42" s="18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3" t="s">
        <v>2824</v>
      </c>
      <c r="C43" s="18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43.33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3" t="s">
        <v>2826</v>
      </c>
      <c r="C44" s="18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105.26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3" t="s">
        <v>2827</v>
      </c>
      <c r="C45" s="18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86.96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3" t="s">
        <v>2830</v>
      </c>
      <c r="C46" s="18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8.5" x14ac:dyDescent="0.35">
      <c r="A47">
        <v>2831</v>
      </c>
      <c r="B47" s="3" t="s">
        <v>2831</v>
      </c>
      <c r="C47" s="18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57.69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3" t="s">
        <v>2833</v>
      </c>
      <c r="C48" s="1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77.14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90" x14ac:dyDescent="0.35">
      <c r="A49">
        <v>2836</v>
      </c>
      <c r="B49" s="3" t="s">
        <v>2836</v>
      </c>
      <c r="C49" s="18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40.909999999999997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3" t="s">
        <v>2838</v>
      </c>
      <c r="C50" s="18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37.04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75.5" x14ac:dyDescent="0.35">
      <c r="A51">
        <v>2839</v>
      </c>
      <c r="B51" s="3" t="s">
        <v>2839</v>
      </c>
      <c r="C51" s="18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112.9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61" x14ac:dyDescent="0.35">
      <c r="A52">
        <v>2961</v>
      </c>
      <c r="B52" s="3" t="s">
        <v>2961</v>
      </c>
      <c r="C52" s="18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46.3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61" x14ac:dyDescent="0.35">
      <c r="A53">
        <v>2962</v>
      </c>
      <c r="B53" s="3" t="s">
        <v>2962</v>
      </c>
      <c r="C53" s="18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50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3" t="s">
        <v>2963</v>
      </c>
      <c r="C54" s="18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102.04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3" t="s">
        <v>2964</v>
      </c>
      <c r="C55" s="18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25.51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3" t="s">
        <v>2965</v>
      </c>
      <c r="C56" s="18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38.46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3" t="s">
        <v>2966</v>
      </c>
      <c r="C57" s="18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78.13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17.5" x14ac:dyDescent="0.35">
      <c r="A58">
        <v>2967</v>
      </c>
      <c r="B58" s="3" t="s">
        <v>2967</v>
      </c>
      <c r="C58" s="1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70.42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3" t="s">
        <v>2968</v>
      </c>
      <c r="C59" s="18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74.47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3" t="s">
        <v>2970</v>
      </c>
      <c r="C60" s="18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65.930000000000007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75.5" x14ac:dyDescent="0.35">
      <c r="A61">
        <v>2971</v>
      </c>
      <c r="B61" s="3" t="s">
        <v>2971</v>
      </c>
      <c r="C61" s="18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74.42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3" t="s">
        <v>2972</v>
      </c>
      <c r="C62" s="18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117.65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4.5" x14ac:dyDescent="0.35">
      <c r="A63">
        <v>2973</v>
      </c>
      <c r="B63" s="3" t="s">
        <v>2973</v>
      </c>
      <c r="C63" s="18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151.52000000000001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3" t="s">
        <v>2974</v>
      </c>
      <c r="C64" s="18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57.47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3" t="s">
        <v>2975</v>
      </c>
      <c r="C65" s="18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19" x14ac:dyDescent="0.35">
      <c r="A66">
        <v>2977</v>
      </c>
      <c r="B66" s="3" t="s">
        <v>2977</v>
      </c>
      <c r="C66" s="18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100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75.5" x14ac:dyDescent="0.35">
      <c r="A67">
        <v>2978</v>
      </c>
      <c r="B67" s="3" t="s">
        <v>2978</v>
      </c>
      <c r="C67" s="18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46.88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75.5" x14ac:dyDescent="0.35">
      <c r="A68">
        <v>2979</v>
      </c>
      <c r="B68" s="3" t="s">
        <v>2979</v>
      </c>
      <c r="C68" s="1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108.7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32" x14ac:dyDescent="0.35">
      <c r="A69">
        <v>2980</v>
      </c>
      <c r="B69" s="3" t="s">
        <v>2980</v>
      </c>
      <c r="C69" s="18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125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61" x14ac:dyDescent="0.35">
      <c r="A70">
        <v>3147</v>
      </c>
      <c r="B70" s="3" t="s">
        <v>3147</v>
      </c>
      <c r="C70" s="18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93.9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3" t="s">
        <v>3148</v>
      </c>
      <c r="C71" s="18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31.58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3" t="s">
        <v>3149</v>
      </c>
      <c r="C72" s="18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50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4.5" x14ac:dyDescent="0.35">
      <c r="A73">
        <v>3150</v>
      </c>
      <c r="B73" s="3" t="s">
        <v>3150</v>
      </c>
      <c r="C73" s="18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33.65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3" t="s">
        <v>3151</v>
      </c>
      <c r="C74" s="18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102.94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17.5" x14ac:dyDescent="0.35">
      <c r="A75">
        <v>3153</v>
      </c>
      <c r="B75" s="3" t="s">
        <v>3153</v>
      </c>
      <c r="C75" s="18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12.45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3" t="s">
        <v>3154</v>
      </c>
      <c r="C76" s="18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56.91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3" t="s">
        <v>3156</v>
      </c>
      <c r="C77" s="18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61.8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16" x14ac:dyDescent="0.35">
      <c r="A78">
        <v>3157</v>
      </c>
      <c r="B78" s="3" t="s">
        <v>3157</v>
      </c>
      <c r="C78" s="1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97.56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3" t="s">
        <v>3158</v>
      </c>
      <c r="C79" s="18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72.459999999999994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03" x14ac:dyDescent="0.35">
      <c r="A80">
        <v>3159</v>
      </c>
      <c r="B80" s="3" t="s">
        <v>3159</v>
      </c>
      <c r="C80" s="18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28.85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5.5" x14ac:dyDescent="0.35">
      <c r="A81">
        <v>3160</v>
      </c>
      <c r="B81" s="3" t="s">
        <v>3160</v>
      </c>
      <c r="C81" s="18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78.95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75.5" x14ac:dyDescent="0.35">
      <c r="A82">
        <v>3162</v>
      </c>
      <c r="B82" s="3" t="s">
        <v>3162</v>
      </c>
      <c r="C82" s="18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63.49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3" t="s">
        <v>3163</v>
      </c>
      <c r="C83" s="18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180.56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75.5" x14ac:dyDescent="0.35">
      <c r="A84">
        <v>3164</v>
      </c>
      <c r="B84" s="3" t="s">
        <v>3164</v>
      </c>
      <c r="C84" s="18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35.21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75.5" x14ac:dyDescent="0.35">
      <c r="A85">
        <v>3165</v>
      </c>
      <c r="B85" s="3" t="s">
        <v>3165</v>
      </c>
      <c r="C85" s="18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35.71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3" t="s">
        <v>3166</v>
      </c>
      <c r="C86" s="18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37.630000000000003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0.5" x14ac:dyDescent="0.35">
      <c r="A87">
        <v>3167</v>
      </c>
      <c r="B87" s="3" t="s">
        <v>3167</v>
      </c>
      <c r="C87" s="18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54.55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61" x14ac:dyDescent="0.35">
      <c r="A88">
        <v>3168</v>
      </c>
      <c r="B88" s="3" t="s">
        <v>3168</v>
      </c>
      <c r="C88" s="1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40.98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3" t="s">
        <v>3169</v>
      </c>
      <c r="C89" s="18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97.56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3" t="s">
        <v>3170</v>
      </c>
      <c r="C90" s="18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28.17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3" t="s">
        <v>3172</v>
      </c>
      <c r="C91" s="18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68.97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90" x14ac:dyDescent="0.35">
      <c r="A92">
        <v>3173</v>
      </c>
      <c r="B92" s="3" t="s">
        <v>3173</v>
      </c>
      <c r="C92" s="18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135.13999999999999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90" x14ac:dyDescent="0.35">
      <c r="A93">
        <v>3174</v>
      </c>
      <c r="B93" s="3" t="s">
        <v>3174</v>
      </c>
      <c r="C93" s="18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130.43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90" x14ac:dyDescent="0.35">
      <c r="A94">
        <v>3175</v>
      </c>
      <c r="B94" s="3" t="s">
        <v>3175</v>
      </c>
      <c r="C94" s="18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83.33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3" t="s">
        <v>3176</v>
      </c>
      <c r="C95" s="18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34.549999999999997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61" x14ac:dyDescent="0.35">
      <c r="A96">
        <v>3177</v>
      </c>
      <c r="B96" s="3" t="s">
        <v>3177</v>
      </c>
      <c r="C96" s="18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49.02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88.5" x14ac:dyDescent="0.35">
      <c r="A97">
        <v>3179</v>
      </c>
      <c r="B97" s="3" t="s">
        <v>3179</v>
      </c>
      <c r="C97" s="18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67.739999999999995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61" x14ac:dyDescent="0.35">
      <c r="A98">
        <v>3182</v>
      </c>
      <c r="B98" s="3" t="s">
        <v>3182</v>
      </c>
      <c r="C98" s="1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46.36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3" t="s">
        <v>3183</v>
      </c>
      <c r="C99" s="18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36.76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32" x14ac:dyDescent="0.35">
      <c r="A100">
        <v>3184</v>
      </c>
      <c r="B100" s="3" t="s">
        <v>3184</v>
      </c>
      <c r="C100" s="18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93.48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3" t="s">
        <v>3187</v>
      </c>
      <c r="C101" s="18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61.48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3" t="s">
        <v>3208</v>
      </c>
      <c r="C102" s="18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60.98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3" t="s">
        <v>3209</v>
      </c>
      <c r="C103" s="18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42.04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3" t="s">
        <v>3210</v>
      </c>
      <c r="C104" s="18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50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75.5" x14ac:dyDescent="0.35">
      <c r="A105">
        <v>3211</v>
      </c>
      <c r="B105" s="3" t="s">
        <v>3211</v>
      </c>
      <c r="C105" s="18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71.430000000000007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74" x14ac:dyDescent="0.35">
      <c r="A106">
        <v>3212</v>
      </c>
      <c r="B106" s="3" t="s">
        <v>3212</v>
      </c>
      <c r="C106" s="18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42.55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5.5" x14ac:dyDescent="0.35">
      <c r="A107">
        <v>3215</v>
      </c>
      <c r="B107" s="3" t="s">
        <v>3215</v>
      </c>
      <c r="C107" s="18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261.19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03" x14ac:dyDescent="0.35">
      <c r="A108">
        <v>3217</v>
      </c>
      <c r="B108" s="3" t="s">
        <v>3217</v>
      </c>
      <c r="C108" s="1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43.27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03" x14ac:dyDescent="0.35">
      <c r="A109">
        <v>3219</v>
      </c>
      <c r="B109" s="3" t="s">
        <v>3219</v>
      </c>
      <c r="C109" s="18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168.07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3" t="s">
        <v>3220</v>
      </c>
      <c r="C110" s="18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254.24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17.5" x14ac:dyDescent="0.35">
      <c r="A111">
        <v>3222</v>
      </c>
      <c r="B111" s="3" t="s">
        <v>3222</v>
      </c>
      <c r="C111" s="18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29.76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59.5" x14ac:dyDescent="0.35">
      <c r="A112">
        <v>3223</v>
      </c>
      <c r="B112" s="3" t="s">
        <v>3223</v>
      </c>
      <c r="C112" s="18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41.89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3" t="s">
        <v>3224</v>
      </c>
      <c r="C113" s="18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138.88999999999999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3" t="s">
        <v>3225</v>
      </c>
      <c r="C114" s="18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51.28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30.5" x14ac:dyDescent="0.35">
      <c r="A115">
        <v>3228</v>
      </c>
      <c r="B115" s="3" t="s">
        <v>3228</v>
      </c>
      <c r="C115" s="18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189.19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3" t="s">
        <v>3229</v>
      </c>
      <c r="C116" s="18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99.01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90" x14ac:dyDescent="0.35">
      <c r="A117">
        <v>3230</v>
      </c>
      <c r="B117" s="3" t="s">
        <v>3230</v>
      </c>
      <c r="C117" s="18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70.27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3" t="s">
        <v>3231</v>
      </c>
      <c r="C118" s="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35.71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3" t="s">
        <v>3232</v>
      </c>
      <c r="C119" s="18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38.46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61" x14ac:dyDescent="0.35">
      <c r="A120">
        <v>3233</v>
      </c>
      <c r="B120" s="3" t="s">
        <v>3233</v>
      </c>
      <c r="C120" s="18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81.97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4.5" x14ac:dyDescent="0.35">
      <c r="A121">
        <v>3235</v>
      </c>
      <c r="B121" s="3" t="s">
        <v>3235</v>
      </c>
      <c r="C121" s="18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82.87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75.5" x14ac:dyDescent="0.35">
      <c r="A122">
        <v>3236</v>
      </c>
      <c r="B122" s="3" t="s">
        <v>3236</v>
      </c>
      <c r="C122" s="18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181.82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3" t="s">
        <v>3237</v>
      </c>
      <c r="C123" s="18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130.11000000000001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3" t="s">
        <v>3241</v>
      </c>
      <c r="C124" s="18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50.9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30.5" x14ac:dyDescent="0.35">
      <c r="A125">
        <v>3242</v>
      </c>
      <c r="B125" s="3" t="s">
        <v>3242</v>
      </c>
      <c r="C125" s="18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54.64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3" t="s">
        <v>3243</v>
      </c>
      <c r="C126" s="18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112.68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3" t="s">
        <v>3245</v>
      </c>
      <c r="C127" s="18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77.78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32" x14ac:dyDescent="0.35">
      <c r="A128">
        <v>3246</v>
      </c>
      <c r="B128" s="3" t="s">
        <v>3246</v>
      </c>
      <c r="C128" s="1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51.81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30.5" x14ac:dyDescent="0.35">
      <c r="A129">
        <v>3248</v>
      </c>
      <c r="B129" s="3" t="s">
        <v>3248</v>
      </c>
      <c r="C129" s="18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75.5" x14ac:dyDescent="0.35">
      <c r="A130">
        <v>3249</v>
      </c>
      <c r="B130" s="3" t="s">
        <v>3249</v>
      </c>
      <c r="C130" s="18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62.5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75.5" x14ac:dyDescent="0.35">
      <c r="A131">
        <v>3250</v>
      </c>
      <c r="B131" s="3" t="s">
        <v>3250</v>
      </c>
      <c r="C131" s="18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117.37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90" x14ac:dyDescent="0.35">
      <c r="A132">
        <v>3251</v>
      </c>
      <c r="B132" s="3" t="s">
        <v>3251</v>
      </c>
      <c r="C132" s="18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75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0.5" x14ac:dyDescent="0.35">
      <c r="A133">
        <v>3253</v>
      </c>
      <c r="B133" s="3" t="s">
        <v>3253</v>
      </c>
      <c r="C133" s="18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173.91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17.5" x14ac:dyDescent="0.35">
      <c r="A134">
        <v>3256</v>
      </c>
      <c r="B134" s="3" t="s">
        <v>3256</v>
      </c>
      <c r="C134" s="18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56.82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03" x14ac:dyDescent="0.35">
      <c r="A135">
        <v>3258</v>
      </c>
      <c r="B135" s="3" t="s">
        <v>3258</v>
      </c>
      <c r="C135" s="18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93.33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75.5" x14ac:dyDescent="0.35">
      <c r="A136">
        <v>3259</v>
      </c>
      <c r="B136" s="3" t="s">
        <v>3259</v>
      </c>
      <c r="C136" s="18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237.11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32" x14ac:dyDescent="0.35">
      <c r="A137">
        <v>3260</v>
      </c>
      <c r="B137" s="3" t="s">
        <v>3260</v>
      </c>
      <c r="C137" s="18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68.489999999999995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3" t="s">
        <v>3261</v>
      </c>
      <c r="C138" s="1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67.349999999999994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74" x14ac:dyDescent="0.35">
      <c r="A139">
        <v>3262</v>
      </c>
      <c r="B139" s="3" t="s">
        <v>3262</v>
      </c>
      <c r="C139" s="18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91.04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3" t="s">
        <v>3263</v>
      </c>
      <c r="C140" s="18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36.76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03" x14ac:dyDescent="0.35">
      <c r="A141">
        <v>3264</v>
      </c>
      <c r="B141" s="3" t="s">
        <v>3264</v>
      </c>
      <c r="C141" s="18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51.02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3" t="s">
        <v>3266</v>
      </c>
      <c r="C142" s="18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36.81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61" x14ac:dyDescent="0.35">
      <c r="A143">
        <v>3267</v>
      </c>
      <c r="B143" s="3" t="s">
        <v>3267</v>
      </c>
      <c r="C143" s="18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52.08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61" x14ac:dyDescent="0.35">
      <c r="A144">
        <v>3268</v>
      </c>
      <c r="B144" s="3" t="s">
        <v>3268</v>
      </c>
      <c r="C144" s="18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47.62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3" t="s">
        <v>3272</v>
      </c>
      <c r="C145" s="18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68.97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3" t="s">
        <v>3273</v>
      </c>
      <c r="C146" s="18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190.48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5.5" x14ac:dyDescent="0.35">
      <c r="A147">
        <v>3274</v>
      </c>
      <c r="B147" s="3" t="s">
        <v>3274</v>
      </c>
      <c r="C147" s="18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54.2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3" t="s">
        <v>3275</v>
      </c>
      <c r="C148" s="1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90" x14ac:dyDescent="0.35">
      <c r="A149">
        <v>3279</v>
      </c>
      <c r="B149" s="3" t="s">
        <v>3279</v>
      </c>
      <c r="C149" s="18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92.06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04.5" x14ac:dyDescent="0.35">
      <c r="A150">
        <v>3280</v>
      </c>
      <c r="B150" s="3" t="s">
        <v>3280</v>
      </c>
      <c r="C150" s="18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66.67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3" t="s">
        <v>3281</v>
      </c>
      <c r="C151" s="18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106.38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4.5" x14ac:dyDescent="0.35">
      <c r="A152">
        <v>3282</v>
      </c>
      <c r="B152" s="3" t="s">
        <v>3282</v>
      </c>
      <c r="C152" s="18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130.80000000000001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3" t="s">
        <v>3284</v>
      </c>
      <c r="C153" s="18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200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3" t="s">
        <v>3285</v>
      </c>
      <c r="C154" s="18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61.72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90" x14ac:dyDescent="0.35">
      <c r="A155">
        <v>3286</v>
      </c>
      <c r="B155" s="3" t="s">
        <v>3286</v>
      </c>
      <c r="C155" s="18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122.95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3" t="s">
        <v>3291</v>
      </c>
      <c r="C156" s="18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35.71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3" t="s">
        <v>3298</v>
      </c>
      <c r="C157" s="18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138.88999999999999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61" x14ac:dyDescent="0.35">
      <c r="A158">
        <v>3299</v>
      </c>
      <c r="B158" s="3" t="s">
        <v>3299</v>
      </c>
      <c r="C158" s="1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47.62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32" x14ac:dyDescent="0.35">
      <c r="A159">
        <v>3300</v>
      </c>
      <c r="B159" s="3" t="s">
        <v>3300</v>
      </c>
      <c r="C159" s="18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34.090000000000003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6.5" x14ac:dyDescent="0.35">
      <c r="A160">
        <v>3301</v>
      </c>
      <c r="B160" s="3" t="s">
        <v>3301</v>
      </c>
      <c r="C160" s="18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42.86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46.5" x14ac:dyDescent="0.35">
      <c r="A161">
        <v>3303</v>
      </c>
      <c r="B161" s="3" t="s">
        <v>3303</v>
      </c>
      <c r="C161" s="18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51.43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46.5" x14ac:dyDescent="0.35">
      <c r="A162">
        <v>3304</v>
      </c>
      <c r="B162" s="3" t="s">
        <v>3304</v>
      </c>
      <c r="C162" s="18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85.71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75.5" x14ac:dyDescent="0.35">
      <c r="A163">
        <v>3305</v>
      </c>
      <c r="B163" s="3" t="s">
        <v>3305</v>
      </c>
      <c r="C163" s="18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200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75.5" x14ac:dyDescent="0.35">
      <c r="A164">
        <v>3306</v>
      </c>
      <c r="B164" s="3" t="s">
        <v>3306</v>
      </c>
      <c r="C164" s="18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27.78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61" x14ac:dyDescent="0.35">
      <c r="A165">
        <v>3307</v>
      </c>
      <c r="B165" s="3" t="s">
        <v>3307</v>
      </c>
      <c r="C165" s="18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50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46.5" x14ac:dyDescent="0.35">
      <c r="A166">
        <v>3308</v>
      </c>
      <c r="B166" s="3" t="s">
        <v>3308</v>
      </c>
      <c r="C166" s="18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61.4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3" t="s">
        <v>3310</v>
      </c>
      <c r="C167" s="18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209.68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32" x14ac:dyDescent="0.35">
      <c r="A168">
        <v>3311</v>
      </c>
      <c r="B168" s="3" t="s">
        <v>3311</v>
      </c>
      <c r="C168" s="1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55.56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3" t="s">
        <v>3312</v>
      </c>
      <c r="C169" s="18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60.98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46.5" x14ac:dyDescent="0.35">
      <c r="A170">
        <v>3313</v>
      </c>
      <c r="B170" s="3" t="s">
        <v>3313</v>
      </c>
      <c r="C170" s="18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68.97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90" x14ac:dyDescent="0.35">
      <c r="A171">
        <v>3316</v>
      </c>
      <c r="B171" s="3" t="s">
        <v>3316</v>
      </c>
      <c r="C171" s="18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3" t="s">
        <v>3317</v>
      </c>
      <c r="C172" s="18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58.33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32" x14ac:dyDescent="0.35">
      <c r="A173">
        <v>3320</v>
      </c>
      <c r="B173" s="3" t="s">
        <v>3320</v>
      </c>
      <c r="C173" s="18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65.790000000000006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75.5" x14ac:dyDescent="0.35">
      <c r="A174">
        <v>3321</v>
      </c>
      <c r="B174" s="3" t="s">
        <v>3321</v>
      </c>
      <c r="C174" s="18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33.33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3" t="s">
        <v>3322</v>
      </c>
      <c r="C175" s="18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143.47999999999999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75.5" x14ac:dyDescent="0.35">
      <c r="A176">
        <v>3326</v>
      </c>
      <c r="B176" s="3" t="s">
        <v>3326</v>
      </c>
      <c r="C176" s="18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140.35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90" x14ac:dyDescent="0.35">
      <c r="A177">
        <v>3328</v>
      </c>
      <c r="B177" s="3" t="s">
        <v>3328</v>
      </c>
      <c r="C177" s="18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200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5.5" x14ac:dyDescent="0.35">
      <c r="A178">
        <v>3331</v>
      </c>
      <c r="B178" s="3" t="s">
        <v>3331</v>
      </c>
      <c r="C178" s="1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76.92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75.5" x14ac:dyDescent="0.35">
      <c r="A179">
        <v>3332</v>
      </c>
      <c r="B179" s="3" t="s">
        <v>3332</v>
      </c>
      <c r="C179" s="18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3" t="s">
        <v>3333</v>
      </c>
      <c r="C180" s="18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31.53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88.5" x14ac:dyDescent="0.35">
      <c r="A181">
        <v>3334</v>
      </c>
      <c r="B181" s="3" t="s">
        <v>3334</v>
      </c>
      <c r="C181" s="18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84.15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3" t="s">
        <v>3338</v>
      </c>
      <c r="C182" s="18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133.93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3" t="s">
        <v>3339</v>
      </c>
      <c r="C183" s="18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170.21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90" x14ac:dyDescent="0.35">
      <c r="A184">
        <v>3340</v>
      </c>
      <c r="B184" s="3" t="s">
        <v>3340</v>
      </c>
      <c r="C184" s="18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78.95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7.5" x14ac:dyDescent="0.35">
      <c r="A185">
        <v>3342</v>
      </c>
      <c r="B185" s="3" t="s">
        <v>3342</v>
      </c>
      <c r="C185" s="18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76.92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3" t="s">
        <v>3344</v>
      </c>
      <c r="C186" s="18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112.5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75.5" x14ac:dyDescent="0.35">
      <c r="A187">
        <v>3345</v>
      </c>
      <c r="B187" s="3" t="s">
        <v>3345</v>
      </c>
      <c r="C187" s="18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38.46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3" t="s">
        <v>3346</v>
      </c>
      <c r="C188" s="1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83.33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90" x14ac:dyDescent="0.35">
      <c r="A189">
        <v>3348</v>
      </c>
      <c r="B189" s="3" t="s">
        <v>3266</v>
      </c>
      <c r="C189" s="18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69.62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61" x14ac:dyDescent="0.35">
      <c r="A190">
        <v>3349</v>
      </c>
      <c r="B190" s="3" t="s">
        <v>3348</v>
      </c>
      <c r="C190" s="18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71.430000000000007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3" t="s">
        <v>3353</v>
      </c>
      <c r="C191" s="18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54.55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3" t="s">
        <v>3357</v>
      </c>
      <c r="C192" s="18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61.73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3" t="s">
        <v>3358</v>
      </c>
      <c r="C193" s="18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173.91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5.5" x14ac:dyDescent="0.35">
      <c r="A194">
        <v>3361</v>
      </c>
      <c r="B194" s="3" t="s">
        <v>3360</v>
      </c>
      <c r="C194" s="18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73.53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6.5" x14ac:dyDescent="0.35">
      <c r="A195">
        <v>3362</v>
      </c>
      <c r="B195" s="3" t="s">
        <v>3361</v>
      </c>
      <c r="C195" s="18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25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46.5" x14ac:dyDescent="0.35">
      <c r="A196">
        <v>3363</v>
      </c>
      <c r="B196" s="3" t="s">
        <v>3362</v>
      </c>
      <c r="C196" s="18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298.08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3" t="s">
        <v>3364</v>
      </c>
      <c r="C197" s="18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833.33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3" t="s">
        <v>3365</v>
      </c>
      <c r="C198" s="1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27.78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32" x14ac:dyDescent="0.35">
      <c r="A199">
        <v>3368</v>
      </c>
      <c r="B199" s="3" t="s">
        <v>3367</v>
      </c>
      <c r="C199" s="18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43.48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3" t="s">
        <v>3369</v>
      </c>
      <c r="C200" s="18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57.69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03" x14ac:dyDescent="0.35">
      <c r="A201">
        <v>3371</v>
      </c>
      <c r="B201" s="3" t="s">
        <v>3370</v>
      </c>
      <c r="C201" s="18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22.22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3" t="s">
        <v>3371</v>
      </c>
      <c r="C202" s="18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37.04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61" x14ac:dyDescent="0.35">
      <c r="A203">
        <v>3376</v>
      </c>
      <c r="B203" s="3" t="s">
        <v>3375</v>
      </c>
      <c r="C203" s="18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421.05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3" t="s">
        <v>3379</v>
      </c>
      <c r="C204" s="18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107.14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90" x14ac:dyDescent="0.35">
      <c r="A205">
        <v>3381</v>
      </c>
      <c r="B205" s="3" t="s">
        <v>3380</v>
      </c>
      <c r="C205" s="18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83.33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3" t="s">
        <v>3382</v>
      </c>
      <c r="C206" s="18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58.33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3" t="s">
        <v>3383</v>
      </c>
      <c r="C207" s="18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93.75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46.5" x14ac:dyDescent="0.35">
      <c r="A208">
        <v>3385</v>
      </c>
      <c r="B208" s="3" t="s">
        <v>3384</v>
      </c>
      <c r="C208" s="1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3" t="s">
        <v>3385</v>
      </c>
      <c r="C209" s="18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48.78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3" t="s">
        <v>3386</v>
      </c>
      <c r="C210" s="18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85.71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3" t="s">
        <v>3388</v>
      </c>
      <c r="C211" s="18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161.29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3" t="s">
        <v>3389</v>
      </c>
      <c r="C212" s="18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68.180000000000007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90" x14ac:dyDescent="0.35">
      <c r="A213">
        <v>3391</v>
      </c>
      <c r="B213" s="3" t="s">
        <v>3390</v>
      </c>
      <c r="C213" s="18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27.78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46.5" x14ac:dyDescent="0.35">
      <c r="A214">
        <v>3393</v>
      </c>
      <c r="B214" s="3" t="s">
        <v>3392</v>
      </c>
      <c r="C214" s="18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34.090000000000003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3" t="s">
        <v>3395</v>
      </c>
      <c r="C215" s="18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53.57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04.5" x14ac:dyDescent="0.35">
      <c r="A216">
        <v>3398</v>
      </c>
      <c r="B216" s="3" t="s">
        <v>3397</v>
      </c>
      <c r="C216" s="18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61.54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3" t="s">
        <v>3399</v>
      </c>
      <c r="C217" s="18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117.65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61" x14ac:dyDescent="0.35">
      <c r="A218">
        <v>3402</v>
      </c>
      <c r="B218" s="3" t="s">
        <v>3401</v>
      </c>
      <c r="C218" s="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90.91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3" t="s">
        <v>3403</v>
      </c>
      <c r="C219" s="18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166.67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3" t="s">
        <v>3405</v>
      </c>
      <c r="C220" s="18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109.89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5.5" x14ac:dyDescent="0.35">
      <c r="A221">
        <v>3408</v>
      </c>
      <c r="B221" s="3" t="s">
        <v>3407</v>
      </c>
      <c r="C221" s="18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27.78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3" t="s">
        <v>3409</v>
      </c>
      <c r="C222" s="18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75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75.5" x14ac:dyDescent="0.35">
      <c r="A223">
        <v>3411</v>
      </c>
      <c r="B223" s="3" t="s">
        <v>3410</v>
      </c>
      <c r="C223" s="18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192.31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3" t="s">
        <v>3412</v>
      </c>
      <c r="C224" s="18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35.71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3" t="s">
        <v>3413</v>
      </c>
      <c r="C225" s="18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68.180000000000007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3" t="s">
        <v>3414</v>
      </c>
      <c r="C226" s="18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3" t="s">
        <v>3416</v>
      </c>
      <c r="C227" s="18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3" t="s">
        <v>3417</v>
      </c>
      <c r="C228" s="1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71.430000000000007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3" t="s">
        <v>3420</v>
      </c>
      <c r="C229" s="18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102.04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32" x14ac:dyDescent="0.35">
      <c r="A230">
        <v>3423</v>
      </c>
      <c r="B230" s="3" t="s">
        <v>3422</v>
      </c>
      <c r="C230" s="18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25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61" x14ac:dyDescent="0.35">
      <c r="A231">
        <v>3424</v>
      </c>
      <c r="B231" s="3" t="s">
        <v>3423</v>
      </c>
      <c r="C231" s="18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78.95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90" x14ac:dyDescent="0.35">
      <c r="A232">
        <v>3425</v>
      </c>
      <c r="B232" s="3" t="s">
        <v>3424</v>
      </c>
      <c r="C232" s="18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288.45999999999998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3" t="s">
        <v>3425</v>
      </c>
      <c r="C233" s="18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43.1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46.5" x14ac:dyDescent="0.35">
      <c r="A234">
        <v>3431</v>
      </c>
      <c r="B234" s="3" t="s">
        <v>3430</v>
      </c>
      <c r="C234" s="18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32" x14ac:dyDescent="0.35">
      <c r="A235">
        <v>3432</v>
      </c>
      <c r="B235" s="3" t="s">
        <v>3431</v>
      </c>
      <c r="C235" s="18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47.62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74" x14ac:dyDescent="0.35">
      <c r="A236">
        <v>3433</v>
      </c>
      <c r="B236" s="3" t="s">
        <v>3432</v>
      </c>
      <c r="C236" s="18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133.80000000000001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290" x14ac:dyDescent="0.35">
      <c r="A237">
        <v>3434</v>
      </c>
      <c r="B237" s="3" t="s">
        <v>3433</v>
      </c>
      <c r="C237" s="18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59.52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75.5" x14ac:dyDescent="0.35">
      <c r="A238">
        <v>3435</v>
      </c>
      <c r="B238" s="3" t="s">
        <v>3434</v>
      </c>
      <c r="C238" s="1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52.63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46.5" x14ac:dyDescent="0.35">
      <c r="A239">
        <v>3436</v>
      </c>
      <c r="B239" s="3" t="s">
        <v>3435</v>
      </c>
      <c r="C239" s="18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135.13999999999999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3" t="s">
        <v>3436</v>
      </c>
      <c r="C240" s="18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83.33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3" t="s">
        <v>3438</v>
      </c>
      <c r="C241" s="18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66.67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5.5" x14ac:dyDescent="0.35">
      <c r="A242">
        <v>3440</v>
      </c>
      <c r="B242" s="3" t="s">
        <v>3439</v>
      </c>
      <c r="C242" s="18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60.98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3" t="s">
        <v>3440</v>
      </c>
      <c r="C243" s="18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58.14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90" x14ac:dyDescent="0.35">
      <c r="A244">
        <v>3442</v>
      </c>
      <c r="B244" s="3" t="s">
        <v>3441</v>
      </c>
      <c r="C244" s="18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3" t="s">
        <v>3442</v>
      </c>
      <c r="C245" s="18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22.22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3" t="s">
        <v>3446</v>
      </c>
      <c r="C246" s="18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71.430000000000007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75.5" x14ac:dyDescent="0.35">
      <c r="A247">
        <v>3448</v>
      </c>
      <c r="B247" s="3" t="s">
        <v>3447</v>
      </c>
      <c r="C247" s="18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46.67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32" x14ac:dyDescent="0.35">
      <c r="A248">
        <v>3449</v>
      </c>
      <c r="B248" s="3" t="s">
        <v>3448</v>
      </c>
      <c r="C248" s="1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40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75.5" x14ac:dyDescent="0.35">
      <c r="A249">
        <v>3451</v>
      </c>
      <c r="B249" s="3" t="s">
        <v>3450</v>
      </c>
      <c r="C249" s="18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40.630000000000003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5.5" x14ac:dyDescent="0.35">
      <c r="A250">
        <v>3452</v>
      </c>
      <c r="B250" s="3" t="s">
        <v>3451</v>
      </c>
      <c r="C250" s="18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27.03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3" t="s">
        <v>3454</v>
      </c>
      <c r="C251" s="18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144.93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304.5" x14ac:dyDescent="0.35">
      <c r="A252">
        <v>3456</v>
      </c>
      <c r="B252" s="3" t="s">
        <v>3455</v>
      </c>
      <c r="C252" s="18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187.5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3" t="s">
        <v>3456</v>
      </c>
      <c r="C253" s="18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36.36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61" x14ac:dyDescent="0.35">
      <c r="A254">
        <v>3458</v>
      </c>
      <c r="B254" s="3" t="s">
        <v>3457</v>
      </c>
      <c r="C254" s="18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36.22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90" x14ac:dyDescent="0.35">
      <c r="A255">
        <v>3461</v>
      </c>
      <c r="B255" s="3" t="s">
        <v>3460</v>
      </c>
      <c r="C255" s="18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41.67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17.5" x14ac:dyDescent="0.35">
      <c r="A256">
        <v>3462</v>
      </c>
      <c r="B256" s="3" t="s">
        <v>3461</v>
      </c>
      <c r="C256" s="18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14.71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19" x14ac:dyDescent="0.35">
      <c r="A257">
        <v>3464</v>
      </c>
      <c r="B257" s="3" t="s">
        <v>3463</v>
      </c>
      <c r="C257" s="18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53.76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3" t="s">
        <v>3465</v>
      </c>
      <c r="C258" s="1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57.38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3" t="s">
        <v>3466</v>
      </c>
      <c r="C259" s="18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63.83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17.5" x14ac:dyDescent="0.35">
      <c r="A260">
        <v>3468</v>
      </c>
      <c r="B260" s="3" t="s">
        <v>3467</v>
      </c>
      <c r="C260" s="18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588.24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3" t="s">
        <v>3468</v>
      </c>
      <c r="C261" s="18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44.44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88.5" x14ac:dyDescent="0.35">
      <c r="A262">
        <v>3470</v>
      </c>
      <c r="B262" s="3" t="s">
        <v>3469</v>
      </c>
      <c r="C262" s="18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27.78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75.5" x14ac:dyDescent="0.35">
      <c r="A263">
        <v>3472</v>
      </c>
      <c r="B263" s="3" t="s">
        <v>3471</v>
      </c>
      <c r="C263" s="18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86.96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3" t="s">
        <v>3472</v>
      </c>
      <c r="C264" s="18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04.5" x14ac:dyDescent="0.35">
      <c r="A265">
        <v>3476</v>
      </c>
      <c r="B265" s="3" t="s">
        <v>3475</v>
      </c>
      <c r="C265" s="18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50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32" x14ac:dyDescent="0.35">
      <c r="A266">
        <v>3477</v>
      </c>
      <c r="B266" s="3" t="s">
        <v>3476</v>
      </c>
      <c r="C266" s="18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46.15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3" t="s">
        <v>3477</v>
      </c>
      <c r="C267" s="18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35.090000000000003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3" t="s">
        <v>3479</v>
      </c>
      <c r="C268" s="1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115.38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61" x14ac:dyDescent="0.35">
      <c r="A269">
        <v>3483</v>
      </c>
      <c r="B269" s="3" t="s">
        <v>3482</v>
      </c>
      <c r="C269" s="18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25.19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3" t="s">
        <v>3483</v>
      </c>
      <c r="C270" s="18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56.82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3" t="s">
        <v>3484</v>
      </c>
      <c r="C271" s="18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32" x14ac:dyDescent="0.35">
      <c r="A272">
        <v>3486</v>
      </c>
      <c r="B272" s="3" t="s">
        <v>3485</v>
      </c>
      <c r="C272" s="18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53.57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5.5" x14ac:dyDescent="0.35">
      <c r="A273">
        <v>3488</v>
      </c>
      <c r="B273" s="3" t="s">
        <v>3487</v>
      </c>
      <c r="C273" s="18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103.45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5.5" x14ac:dyDescent="0.35">
      <c r="A274">
        <v>3490</v>
      </c>
      <c r="B274" s="3" t="s">
        <v>3489</v>
      </c>
      <c r="C274" s="18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37.04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3" t="s">
        <v>3490</v>
      </c>
      <c r="C275" s="18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50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3" t="s">
        <v>3491</v>
      </c>
      <c r="C276" s="18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108.57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4.5" x14ac:dyDescent="0.35">
      <c r="A277">
        <v>3493</v>
      </c>
      <c r="B277" s="3" t="s">
        <v>3492</v>
      </c>
      <c r="C277" s="18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5.5" x14ac:dyDescent="0.35">
      <c r="A278">
        <v>3494</v>
      </c>
      <c r="B278" s="3" t="s">
        <v>3493</v>
      </c>
      <c r="C278" s="1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3" t="s">
        <v>3495</v>
      </c>
      <c r="C279" s="18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38.46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75.5" x14ac:dyDescent="0.35">
      <c r="A280">
        <v>3497</v>
      </c>
      <c r="B280" s="3" t="s">
        <v>3496</v>
      </c>
      <c r="C280" s="18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31.65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3" t="s">
        <v>3498</v>
      </c>
      <c r="C281" s="18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57.14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90" x14ac:dyDescent="0.35">
      <c r="A282">
        <v>3500</v>
      </c>
      <c r="B282" s="3" t="s">
        <v>3499</v>
      </c>
      <c r="C282" s="18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23.81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90" x14ac:dyDescent="0.35">
      <c r="A283">
        <v>3502</v>
      </c>
      <c r="B283" s="3" t="s">
        <v>3501</v>
      </c>
      <c r="C283" s="18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129.03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75.5" x14ac:dyDescent="0.35">
      <c r="A284">
        <v>3504</v>
      </c>
      <c r="B284" s="3" t="s">
        <v>3503</v>
      </c>
      <c r="C284" s="18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61" x14ac:dyDescent="0.35">
      <c r="A285">
        <v>3505</v>
      </c>
      <c r="B285" s="3" t="s">
        <v>3504</v>
      </c>
      <c r="C285" s="18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64.099999999999994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3" t="s">
        <v>3505</v>
      </c>
      <c r="C286" s="18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103.45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3" t="s">
        <v>3506</v>
      </c>
      <c r="C287" s="18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138.88999999999999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3" t="s">
        <v>3508</v>
      </c>
      <c r="C288" s="1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90.91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4.5" x14ac:dyDescent="0.35">
      <c r="A289">
        <v>3510</v>
      </c>
      <c r="B289" s="3" t="s">
        <v>3509</v>
      </c>
      <c r="C289" s="18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90" x14ac:dyDescent="0.35">
      <c r="A290">
        <v>3513</v>
      </c>
      <c r="B290" s="3" t="s">
        <v>3512</v>
      </c>
      <c r="C290" s="18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63.64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90" x14ac:dyDescent="0.35">
      <c r="A291">
        <v>3514</v>
      </c>
      <c r="B291" s="3" t="s">
        <v>3513</v>
      </c>
      <c r="C291" s="18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50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3" t="s">
        <v>3514</v>
      </c>
      <c r="C292" s="18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65.22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3" t="s">
        <v>3515</v>
      </c>
      <c r="C293" s="18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75.5" x14ac:dyDescent="0.35">
      <c r="A294">
        <v>3518</v>
      </c>
      <c r="B294" s="3" t="s">
        <v>3517</v>
      </c>
      <c r="C294" s="18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45.45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3" t="s">
        <v>3520</v>
      </c>
      <c r="C295" s="18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26.92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3" t="s">
        <v>3523</v>
      </c>
      <c r="C296" s="18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135.13999999999999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3" t="s">
        <v>3524</v>
      </c>
      <c r="C297" s="18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71.430000000000007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3" t="s">
        <v>3525</v>
      </c>
      <c r="C298" s="1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97.06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90" x14ac:dyDescent="0.35">
      <c r="A299">
        <v>3527</v>
      </c>
      <c r="B299" s="3" t="s">
        <v>3526</v>
      </c>
      <c r="C299" s="18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69.77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3" t="s">
        <v>3528</v>
      </c>
      <c r="C300" s="18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27.78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3" t="s">
        <v>3530</v>
      </c>
      <c r="C301" s="18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38.46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90" x14ac:dyDescent="0.35">
      <c r="A302">
        <v>3532</v>
      </c>
      <c r="B302" s="3" t="s">
        <v>3531</v>
      </c>
      <c r="C302" s="18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35.56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3" t="s">
        <v>3532</v>
      </c>
      <c r="C303" s="18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62.5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3" t="s">
        <v>3533</v>
      </c>
      <c r="C304" s="18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24.51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61" x14ac:dyDescent="0.35">
      <c r="A305">
        <v>3539</v>
      </c>
      <c r="B305" s="3" t="s">
        <v>3538</v>
      </c>
      <c r="C305" s="18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46.15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3" t="s">
        <v>3541</v>
      </c>
      <c r="C306" s="18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64.709999999999994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3" t="s">
        <v>3543</v>
      </c>
      <c r="C307" s="18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3" t="s">
        <v>3544</v>
      </c>
      <c r="C308" s="1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31.25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3" t="s">
        <v>3545</v>
      </c>
      <c r="C309" s="18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57.89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46.5" x14ac:dyDescent="0.35">
      <c r="A310">
        <v>3547</v>
      </c>
      <c r="B310" s="3" t="s">
        <v>3546</v>
      </c>
      <c r="C310" s="18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104.17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61" x14ac:dyDescent="0.35">
      <c r="A311">
        <v>3548</v>
      </c>
      <c r="B311" s="3" t="s">
        <v>3547</v>
      </c>
      <c r="C311" s="18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161.54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90" x14ac:dyDescent="0.35">
      <c r="A312">
        <v>3551</v>
      </c>
      <c r="B312" s="3" t="s">
        <v>3550</v>
      </c>
      <c r="C312" s="18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60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90" x14ac:dyDescent="0.35">
      <c r="A313">
        <v>3553</v>
      </c>
      <c r="B313" s="3" t="s">
        <v>3552</v>
      </c>
      <c r="C313" s="18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52.88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32" x14ac:dyDescent="0.35">
      <c r="A314">
        <v>3554</v>
      </c>
      <c r="B314" s="3" t="s">
        <v>3553</v>
      </c>
      <c r="C314" s="18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94.34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3" t="s">
        <v>3556</v>
      </c>
      <c r="C315" s="18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179.21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3" t="s">
        <v>3560</v>
      </c>
      <c r="C316" s="18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46.3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3" t="s">
        <v>3564</v>
      </c>
      <c r="C317" s="18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75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75.5" x14ac:dyDescent="0.35">
      <c r="A318">
        <v>3568</v>
      </c>
      <c r="B318" s="3" t="s">
        <v>3567</v>
      </c>
      <c r="C318" s="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52.63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75.5" x14ac:dyDescent="0.35">
      <c r="A319">
        <v>3569</v>
      </c>
      <c r="B319" s="3" t="s">
        <v>3568</v>
      </c>
      <c r="C319" s="18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121.95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3" t="s">
        <v>3569</v>
      </c>
      <c r="C320" s="18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76.92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5.5" x14ac:dyDescent="0.35">
      <c r="A321">
        <v>3574</v>
      </c>
      <c r="B321" s="3" t="s">
        <v>3573</v>
      </c>
      <c r="C321" s="18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128.88999999999999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90" x14ac:dyDescent="0.35">
      <c r="A322">
        <v>3575</v>
      </c>
      <c r="B322" s="3" t="s">
        <v>3574</v>
      </c>
      <c r="C322" s="18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98.04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3" t="s">
        <v>3575</v>
      </c>
      <c r="C323" s="18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61" x14ac:dyDescent="0.35">
      <c r="A324">
        <v>3577</v>
      </c>
      <c r="B324" s="3" t="s">
        <v>3576</v>
      </c>
      <c r="C324" s="18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22.22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3" t="s">
        <v>3579</v>
      </c>
      <c r="C325" s="18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33.33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3" t="s">
        <v>3581</v>
      </c>
      <c r="C326" s="18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20.41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90" x14ac:dyDescent="0.35">
      <c r="A327">
        <v>3583</v>
      </c>
      <c r="B327" s="3" t="s">
        <v>3582</v>
      </c>
      <c r="C327" s="18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125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61" x14ac:dyDescent="0.35">
      <c r="A328">
        <v>3585</v>
      </c>
      <c r="B328" s="3" t="s">
        <v>3584</v>
      </c>
      <c r="C328" s="1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147.83000000000001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3" t="s">
        <v>3585</v>
      </c>
      <c r="C329" s="18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138.88999999999999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3" t="s">
        <v>3588</v>
      </c>
      <c r="C330" s="18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64.52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75.5" x14ac:dyDescent="0.35">
      <c r="A331">
        <v>3591</v>
      </c>
      <c r="B331" s="3" t="s">
        <v>3590</v>
      </c>
      <c r="C331" s="18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38.89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6.5" x14ac:dyDescent="0.35">
      <c r="A332">
        <v>3592</v>
      </c>
      <c r="B332" s="3" t="s">
        <v>3591</v>
      </c>
      <c r="C332" s="18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57.14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3" t="s">
        <v>3592</v>
      </c>
      <c r="C333" s="18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69.77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4.5" x14ac:dyDescent="0.35">
      <c r="A334">
        <v>3594</v>
      </c>
      <c r="B334" s="3" t="s">
        <v>3593</v>
      </c>
      <c r="C334" s="18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44.44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3" t="s">
        <v>3594</v>
      </c>
      <c r="C335" s="18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41.94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3" t="s">
        <v>3596</v>
      </c>
      <c r="C336" s="18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75.760000000000005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32" x14ac:dyDescent="0.35">
      <c r="A337">
        <v>3598</v>
      </c>
      <c r="B337" s="3" t="s">
        <v>3597</v>
      </c>
      <c r="C337" s="18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37.04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3" t="s">
        <v>3598</v>
      </c>
      <c r="C338" s="1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29.41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3" t="s">
        <v>3599</v>
      </c>
      <c r="C339" s="18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2.5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90" x14ac:dyDescent="0.35">
      <c r="A340">
        <v>3602</v>
      </c>
      <c r="B340" s="3" t="s">
        <v>3601</v>
      </c>
      <c r="C340" s="18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81.63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6.5" x14ac:dyDescent="0.35">
      <c r="A341">
        <v>3603</v>
      </c>
      <c r="B341" s="3" t="s">
        <v>3602</v>
      </c>
      <c r="C341" s="18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26.32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90" x14ac:dyDescent="0.35">
      <c r="A342">
        <v>3604</v>
      </c>
      <c r="B342" s="3" t="s">
        <v>3603</v>
      </c>
      <c r="C342" s="18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43.48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32" x14ac:dyDescent="0.35">
      <c r="A343">
        <v>3613</v>
      </c>
      <c r="B343" s="3" t="s">
        <v>3612</v>
      </c>
      <c r="C343" s="18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61" x14ac:dyDescent="0.35">
      <c r="A344">
        <v>3614</v>
      </c>
      <c r="B344" s="3" t="s">
        <v>3439</v>
      </c>
      <c r="C344" s="18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35.21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3" t="s">
        <v>3617</v>
      </c>
      <c r="C345" s="18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58.82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61" x14ac:dyDescent="0.35">
      <c r="A346">
        <v>3620</v>
      </c>
      <c r="B346" s="3" t="s">
        <v>3618</v>
      </c>
      <c r="C346" s="18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53.3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61" x14ac:dyDescent="0.35">
      <c r="A347">
        <v>3621</v>
      </c>
      <c r="B347" s="3" t="s">
        <v>3619</v>
      </c>
      <c r="C347" s="18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42.86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3" t="s">
        <v>3620</v>
      </c>
      <c r="C348" s="1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47.62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3" t="s">
        <v>3621</v>
      </c>
      <c r="C349" s="18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73.53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3" t="s">
        <v>3622</v>
      </c>
      <c r="C350" s="18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76.92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90" x14ac:dyDescent="0.35">
      <c r="A351">
        <v>3627</v>
      </c>
      <c r="B351" s="3" t="s">
        <v>3625</v>
      </c>
      <c r="C351" s="18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3" t="s">
        <v>3646</v>
      </c>
      <c r="C352" s="18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547.95000000000005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17.5" x14ac:dyDescent="0.35">
      <c r="A353">
        <v>3651</v>
      </c>
      <c r="B353" s="3" t="s">
        <v>3649</v>
      </c>
      <c r="C353" s="18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55.56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90" x14ac:dyDescent="0.35">
      <c r="A354">
        <v>3655</v>
      </c>
      <c r="B354" s="3" t="s">
        <v>3652</v>
      </c>
      <c r="C354" s="18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63.29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59.5" x14ac:dyDescent="0.35">
      <c r="A355">
        <v>3658</v>
      </c>
      <c r="B355" s="3" t="s">
        <v>3655</v>
      </c>
      <c r="C355" s="18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3" t="s">
        <v>3656</v>
      </c>
      <c r="C356" s="18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230.77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75.5" x14ac:dyDescent="0.35">
      <c r="A357">
        <v>3661</v>
      </c>
      <c r="B357" s="3" t="s">
        <v>3658</v>
      </c>
      <c r="C357" s="18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83.33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90" x14ac:dyDescent="0.35">
      <c r="A358">
        <v>3664</v>
      </c>
      <c r="B358" s="3" t="s">
        <v>3661</v>
      </c>
      <c r="C358" s="1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42.11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3" t="s">
        <v>3663</v>
      </c>
      <c r="C359" s="18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75.5" x14ac:dyDescent="0.35">
      <c r="A360">
        <v>3668</v>
      </c>
      <c r="B360" s="3" t="s">
        <v>3665</v>
      </c>
      <c r="C360" s="18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35.71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4.5" x14ac:dyDescent="0.35">
      <c r="A361">
        <v>3671</v>
      </c>
      <c r="B361" s="3" t="s">
        <v>3668</v>
      </c>
      <c r="C361" s="18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87.5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90" x14ac:dyDescent="0.35">
      <c r="A362">
        <v>3676</v>
      </c>
      <c r="B362" s="3" t="s">
        <v>3673</v>
      </c>
      <c r="C362" s="18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50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3" t="s">
        <v>3674</v>
      </c>
      <c r="C363" s="18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60.3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61" x14ac:dyDescent="0.35">
      <c r="A364">
        <v>3679</v>
      </c>
      <c r="B364" s="3" t="s">
        <v>3676</v>
      </c>
      <c r="C364" s="18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66.67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3" t="s">
        <v>3677</v>
      </c>
      <c r="C365" s="18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88.24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04.5" x14ac:dyDescent="0.35">
      <c r="A366">
        <v>3681</v>
      </c>
      <c r="B366" s="3" t="s">
        <v>3678</v>
      </c>
      <c r="C366" s="18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55.56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5.5" x14ac:dyDescent="0.35">
      <c r="A367">
        <v>3682</v>
      </c>
      <c r="B367" s="3" t="s">
        <v>3679</v>
      </c>
      <c r="C367" s="18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44.78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3" t="s">
        <v>3680</v>
      </c>
      <c r="C368" s="1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53.03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3" t="s">
        <v>3681</v>
      </c>
      <c r="C369" s="18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32.61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3" t="s">
        <v>3682</v>
      </c>
      <c r="C370" s="18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39.68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3" t="s">
        <v>3683</v>
      </c>
      <c r="C371" s="18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58.33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3" t="s">
        <v>3684</v>
      </c>
      <c r="C372" s="18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90" x14ac:dyDescent="0.35">
      <c r="A373">
        <v>3689</v>
      </c>
      <c r="B373" s="3" t="s">
        <v>3686</v>
      </c>
      <c r="C373" s="18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48.39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3" t="s">
        <v>3687</v>
      </c>
      <c r="C374" s="18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48.39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3" t="s">
        <v>3688</v>
      </c>
      <c r="C375" s="18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145.99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59.5" x14ac:dyDescent="0.35">
      <c r="A376">
        <v>3692</v>
      </c>
      <c r="B376" s="3" t="s">
        <v>3689</v>
      </c>
      <c r="C376" s="18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58.82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32" x14ac:dyDescent="0.35">
      <c r="A377">
        <v>3694</v>
      </c>
      <c r="B377" s="3" t="s">
        <v>3691</v>
      </c>
      <c r="C377" s="18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58.33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90" x14ac:dyDescent="0.35">
      <c r="A378">
        <v>3695</v>
      </c>
      <c r="B378" s="3" t="s">
        <v>3692</v>
      </c>
      <c r="C378" s="1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121.21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7.5" x14ac:dyDescent="0.35">
      <c r="A379">
        <v>3698</v>
      </c>
      <c r="B379" s="3" t="s">
        <v>3695</v>
      </c>
      <c r="C379" s="18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36.76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3" t="s">
        <v>3696</v>
      </c>
      <c r="C380" s="18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62.5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3" t="s">
        <v>3697</v>
      </c>
      <c r="C381" s="18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27.78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5.5" x14ac:dyDescent="0.35">
      <c r="A382">
        <v>3703</v>
      </c>
      <c r="B382" s="3" t="s">
        <v>3700</v>
      </c>
      <c r="C382" s="18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35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3" t="s">
        <v>3702</v>
      </c>
      <c r="C383" s="18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80.77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3" t="s">
        <v>3703</v>
      </c>
      <c r="C384" s="18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115.38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3" t="s">
        <v>3704</v>
      </c>
      <c r="C385" s="18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43.48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04.5" x14ac:dyDescent="0.35">
      <c r="A386">
        <v>3708</v>
      </c>
      <c r="B386" s="3" t="s">
        <v>3705</v>
      </c>
      <c r="C386" s="18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17.95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74" x14ac:dyDescent="0.35">
      <c r="A387">
        <v>3710</v>
      </c>
      <c r="B387" s="3" t="s">
        <v>3707</v>
      </c>
      <c r="C387" s="18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48.15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3" t="s">
        <v>3708</v>
      </c>
      <c r="C388" s="1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23.81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3" t="s">
        <v>3709</v>
      </c>
      <c r="C389" s="18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72.12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3" t="s">
        <v>3710</v>
      </c>
      <c r="C390" s="18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105.26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3" t="s">
        <v>3711</v>
      </c>
      <c r="C391" s="18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103.09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3" t="s">
        <v>3713</v>
      </c>
      <c r="C392" s="18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33.33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3" t="s">
        <v>3717</v>
      </c>
      <c r="C393" s="18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82.5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90" x14ac:dyDescent="0.35">
      <c r="A394">
        <v>3721</v>
      </c>
      <c r="B394" s="3" t="s">
        <v>3718</v>
      </c>
      <c r="C394" s="18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113.64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75.5" x14ac:dyDescent="0.35">
      <c r="A395">
        <v>3726</v>
      </c>
      <c r="B395" s="3" t="s">
        <v>3723</v>
      </c>
      <c r="C395" s="18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18.48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46.5" x14ac:dyDescent="0.35">
      <c r="A396">
        <v>3727</v>
      </c>
      <c r="B396" s="3" t="s">
        <v>3724</v>
      </c>
      <c r="C396" s="18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60.61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6.5" x14ac:dyDescent="0.35">
      <c r="A397">
        <v>3810</v>
      </c>
      <c r="B397" s="3" t="s">
        <v>3807</v>
      </c>
      <c r="C397" s="18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57.69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4.5" x14ac:dyDescent="0.35">
      <c r="A398">
        <v>3813</v>
      </c>
      <c r="B398" s="3" t="s">
        <v>3810</v>
      </c>
      <c r="C398" s="1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77.78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3" t="s">
        <v>3811</v>
      </c>
      <c r="C399" s="18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44.12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32" x14ac:dyDescent="0.35">
      <c r="A400">
        <v>3816</v>
      </c>
      <c r="B400" s="3" t="s">
        <v>3813</v>
      </c>
      <c r="C400" s="18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40.54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3" t="s">
        <v>3814</v>
      </c>
      <c r="C401" s="18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100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3" t="s">
        <v>3815</v>
      </c>
      <c r="C402" s="18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25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3" t="s">
        <v>3816</v>
      </c>
      <c r="C403" s="18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38.46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3" t="s">
        <v>3818</v>
      </c>
      <c r="C404" s="18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76.09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3" t="s">
        <v>3820</v>
      </c>
      <c r="C405" s="18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60.98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3" t="s">
        <v>3822</v>
      </c>
      <c r="C406" s="18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102.04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3" t="s">
        <v>3825</v>
      </c>
      <c r="C407" s="18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90" x14ac:dyDescent="0.35">
      <c r="A408">
        <v>3829</v>
      </c>
      <c r="B408" s="3" t="s">
        <v>3826</v>
      </c>
      <c r="C408" s="1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62.5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46.5" x14ac:dyDescent="0.35">
      <c r="A409">
        <v>3830</v>
      </c>
      <c r="B409" s="3" t="s">
        <v>3827</v>
      </c>
      <c r="C409" s="18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33.33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75.5" x14ac:dyDescent="0.35">
      <c r="A410">
        <v>3831</v>
      </c>
      <c r="B410" s="3" t="s">
        <v>3828</v>
      </c>
      <c r="C410" s="18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55.56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3" t="s">
        <v>3829</v>
      </c>
      <c r="C411" s="18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133.33000000000001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32" x14ac:dyDescent="0.35">
      <c r="A412">
        <v>3836</v>
      </c>
      <c r="B412" s="3" t="s">
        <v>3833</v>
      </c>
      <c r="C412" s="18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57.14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3" t="s">
        <v>3836</v>
      </c>
      <c r="C413" s="18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62.5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  <cfRule type="cellIs" dxfId="4" priority="6" operator="equal">
      <formula>"failed"</formula>
    </cfRule>
  </conditionalFormatting>
  <conditionalFormatting sqref="R1:T1 P1">
    <cfRule type="colorScale" priority="2">
      <colorScale>
        <cfvo type="min"/>
        <cfvo type="max"/>
        <color rgb="FFFF0000"/>
        <color rgb="FF00206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80AEA-61FB-4937-9392-AD19D44FED91}">
  <dimension ref="A1:T251"/>
  <sheetViews>
    <sheetView workbookViewId="0">
      <selection activeCell="E2" sqref="E2"/>
    </sheetView>
  </sheetViews>
  <sheetFormatPr defaultRowHeight="14.5" x14ac:dyDescent="0.35"/>
  <cols>
    <col min="3" max="3" width="17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192.31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90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6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6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11666.67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75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615.38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46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833.33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304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120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32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500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90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444.44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6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4233.33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50000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90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2500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90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250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90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250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4000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555.55999999999995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32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769.23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4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90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312.5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5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1666.67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75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6666.67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6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1000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11200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90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413.79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187.5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2000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11250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88.5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80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6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200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6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3000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90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6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214.29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666.67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1000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6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323.52999999999997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2500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125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59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250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4000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90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625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75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785.71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90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375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46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150000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1250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46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205.88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857.14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4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1250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75.5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1920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5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180000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90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128.57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6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555.38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6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5000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222.22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250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32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100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17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645.16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1000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6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458.33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03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214.29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175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75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142.86000000000001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75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1250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88.5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8500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90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294.12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90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263.16000000000003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196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6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3333.33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875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32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1166.67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302.33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250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6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5000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50000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550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1000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90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5000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90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1250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32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2500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461.54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2000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9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7500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75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5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1666.67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1000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6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400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32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888.89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304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1875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114.29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75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595.24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6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1363.64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75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1000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400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5000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500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3000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4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5000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250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187.5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15000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6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2000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222.22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15000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1428.57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125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375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50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6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714.29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6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1428.57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12000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583.33000000000004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416.67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75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288.5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04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651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90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2500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2750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32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17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384.62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90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2000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1200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1500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4000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75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26000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218.75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90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28000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304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125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100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90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750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666.67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500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90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3750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170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454.55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75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470.83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4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7500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2333.33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125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4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135.13999999999999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90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75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130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15000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75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250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90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357.14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4285.71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242.17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105.26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0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375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90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500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1111.1099999999999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32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50000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7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2000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176.47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232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104.17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500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8000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312.5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1000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500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6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1500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90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30000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46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2000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189.47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1000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90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90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7000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5000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875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6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200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03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7500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91.37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17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800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32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6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428.57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32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181.82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6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32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416.67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6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864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75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6750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74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400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90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352.94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90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350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6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625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100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6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4000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90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3333.33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75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150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304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466.67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90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1250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04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20000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1500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04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230.77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6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166.67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75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937.5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6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6666.67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1000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15000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304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294.12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03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3495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166.67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75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1750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17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2500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3000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6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46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185.33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75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6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583.33000000000004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3500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90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200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625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333.33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200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110000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250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17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4500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8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5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83.33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166.67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75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151.52000000000001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500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3000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6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500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500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"failed"</formula>
    </cfRule>
  </conditionalFormatting>
  <conditionalFormatting sqref="R1:T1 P1">
    <cfRule type="colorScale" priority="2">
      <colorScale>
        <cfvo type="min"/>
        <cfvo type="max"/>
        <color rgb="FFFF0000"/>
        <color rgb="FF00206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B833-769B-4F0A-BB77-9047F32C7833}">
  <dimension ref="A1:C14"/>
  <sheetViews>
    <sheetView workbookViewId="0">
      <selection activeCell="C15" sqref="C15"/>
    </sheetView>
  </sheetViews>
  <sheetFormatPr defaultRowHeight="14.5" x14ac:dyDescent="0.35"/>
  <cols>
    <col min="1" max="1" width="27.08984375" bestFit="1" customWidth="1"/>
    <col min="2" max="2" width="10.1796875" bestFit="1" customWidth="1"/>
    <col min="3" max="3" width="11.08984375" bestFit="1" customWidth="1"/>
  </cols>
  <sheetData>
    <row r="1" spans="1:3" x14ac:dyDescent="0.35">
      <c r="A1" t="s">
        <v>8384</v>
      </c>
      <c r="B1" t="s">
        <v>8385</v>
      </c>
      <c r="C1" t="s">
        <v>8386</v>
      </c>
    </row>
    <row r="2" spans="1:3" x14ac:dyDescent="0.35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8395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8396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5">
      <c r="A6" t="s">
        <v>8397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5">
      <c r="A7" t="s">
        <v>8398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8391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5">
      <c r="A12" t="s">
        <v>8392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5">
      <c r="A13" t="s">
        <v>8393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5">
      <c r="A14" t="s">
        <v>8394</v>
      </c>
      <c r="B14" s="21">
        <f>B12-B13</f>
        <v>3982.4925000000003</v>
      </c>
      <c r="C14" s="21">
        <f>C12-C13</f>
        <v>491.75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Analytics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Naves</cp:lastModifiedBy>
  <dcterms:created xsi:type="dcterms:W3CDTF">2017-04-20T15:17:24Z</dcterms:created>
  <dcterms:modified xsi:type="dcterms:W3CDTF">2022-02-20T04:30:05Z</dcterms:modified>
</cp:coreProperties>
</file>