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260" windowHeight="5265" tabRatio="199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Sheet1!$A$1:$G$42</definedName>
  </definedNames>
  <calcPr calcId="145621"/>
</workbook>
</file>

<file path=xl/calcChain.xml><?xml version="1.0" encoding="utf-8"?>
<calcChain xmlns="http://schemas.openxmlformats.org/spreadsheetml/2006/main">
  <c r="D39" i="1" l="1"/>
  <c r="D33" i="1" l="1"/>
  <c r="D29" i="1"/>
  <c r="D30" i="1"/>
  <c r="D31" i="1"/>
  <c r="D32" i="1"/>
  <c r="D34" i="1"/>
  <c r="D35" i="1"/>
  <c r="D36" i="1"/>
  <c r="D37" i="1"/>
  <c r="D38" i="1"/>
  <c r="D41" i="1"/>
  <c r="D26" i="1"/>
  <c r="D27" i="1"/>
  <c r="D4" i="1"/>
  <c r="D5" i="1"/>
  <c r="D6" i="1"/>
  <c r="D8" i="1"/>
  <c r="D9" i="1"/>
  <c r="D10" i="1"/>
  <c r="D11" i="1"/>
  <c r="D12" i="1"/>
  <c r="D13" i="1"/>
  <c r="D14" i="1"/>
  <c r="D15" i="1"/>
  <c r="D19" i="1"/>
  <c r="D20" i="1"/>
  <c r="D17" i="1"/>
  <c r="D16" i="1"/>
  <c r="D18" i="1"/>
  <c r="D21" i="1"/>
  <c r="D22" i="1"/>
  <c r="D23" i="1"/>
  <c r="D24" i="1"/>
  <c r="D25" i="1"/>
  <c r="D28" i="1"/>
  <c r="B7" i="1"/>
  <c r="D7" i="1" s="1"/>
  <c r="B3" i="1"/>
  <c r="D3" i="1" s="1"/>
  <c r="D2" i="1"/>
  <c r="D42" i="1" l="1"/>
</calcChain>
</file>

<file path=xl/sharedStrings.xml><?xml version="1.0" encoding="utf-8"?>
<sst xmlns="http://schemas.openxmlformats.org/spreadsheetml/2006/main" count="90" uniqueCount="72">
  <si>
    <t>upper eyelid</t>
  </si>
  <si>
    <t>lower eyelid</t>
  </si>
  <si>
    <t>eyeball whites</t>
  </si>
  <si>
    <t>eyeball center pivot</t>
  </si>
  <si>
    <t>cornea</t>
  </si>
  <si>
    <t>QTY</t>
  </si>
  <si>
    <t>DESCRIPTION</t>
  </si>
  <si>
    <t>VENDOR PART NUMBER</t>
  </si>
  <si>
    <t>VENDOR</t>
  </si>
  <si>
    <t>COMMENTS</t>
  </si>
  <si>
    <t>female to female</t>
  </si>
  <si>
    <t>male-female:for connecting pwr, gnd, signal for 4 servos to Raspberry PI header pins and two more to branch the 2 pwr to the 4 servo pwr wires</t>
  </si>
  <si>
    <t>No. 2112</t>
  </si>
  <si>
    <t>No. 845</t>
  </si>
  <si>
    <t>No. 928</t>
  </si>
  <si>
    <t>handmade from 3/32 brass rod</t>
  </si>
  <si>
    <t>Lowes sells the rod</t>
  </si>
  <si>
    <t>No. 370</t>
  </si>
  <si>
    <t>local R/C hobby shop</t>
  </si>
  <si>
    <t>Arducam 1/4 Inch 5m…able for Raspberry PI</t>
  </si>
  <si>
    <t>X000VGJ8BV</t>
  </si>
  <si>
    <t>Krazy or Super Glue</t>
  </si>
  <si>
    <t>Tamiya Clolr Acrylic Paint, Flat Flesh Color Paint</t>
  </si>
  <si>
    <t>Local hobby store if you are lucky</t>
  </si>
  <si>
    <t>Wire snips for cutting music wire</t>
  </si>
  <si>
    <t>Small file set for smoothing</t>
  </si>
  <si>
    <t>No. 2153</t>
  </si>
  <si>
    <t>small paint brush for eyelid painting</t>
  </si>
  <si>
    <t>color photo of contact len for cutting out cornea</t>
  </si>
  <si>
    <t>Glue stick for glue to put cornea photo into place</t>
  </si>
  <si>
    <t>HDMI monitor, keyboard, mouse</t>
  </si>
  <si>
    <t>Pin, eyelids to frame; 9.6 mm length</t>
  </si>
  <si>
    <t>Pin, eyewhite to center pivot; 7.7 mm length</t>
  </si>
  <si>
    <t>Pin, side frame to center pivot; 7 mm length</t>
  </si>
  <si>
    <t>hand lens for small parts</t>
  </si>
  <si>
    <t>tweezers or forceps</t>
  </si>
  <si>
    <t>Metric Ball Wrench - 1.5mm(fits into 2mm cap screw heads)</t>
  </si>
  <si>
    <t>Raspberry Pi 2 Model B Project Board - 1GB RAM - 900 MHz Quad-Core CPU</t>
  </si>
  <si>
    <t>Arducam 1/4 Inch 5 Megapixels Sensor Spy Camera Module with Flex Cable for Raspberry Pi Model A/B/B+, Pi 2 and Raspberry Pi 3</t>
  </si>
  <si>
    <t>Amazon</t>
  </si>
  <si>
    <t>Shapeways 3D Printing Service</t>
  </si>
  <si>
    <t>http://hobby.dubro.com</t>
  </si>
  <si>
    <t>TTL</t>
  </si>
  <si>
    <t>Tap &amp; Drill Sets, metric 2.0mm - 1 set/pkg</t>
  </si>
  <si>
    <t>J-Deal</t>
  </si>
  <si>
    <t>6" Female to Male Jumper Wires - Strip of 40 wires</t>
  </si>
  <si>
    <t>?</t>
  </si>
  <si>
    <t>Discountland via Amazon</t>
  </si>
  <si>
    <t>servo cable extenders20 Pcs Remote Control Female to Male Servo Extension Cable Leads</t>
  </si>
  <si>
    <t>Saim's Store re Amazon</t>
  </si>
  <si>
    <t>LoveRPI re Amazon</t>
  </si>
  <si>
    <t>Raspberry PI 2 - Model B</t>
  </si>
  <si>
    <t>Tower Pro SG-90 servos/5 Servos per Package</t>
  </si>
  <si>
    <t>EACH</t>
  </si>
  <si>
    <t>1' of 0.032" dia music wire</t>
  </si>
  <si>
    <t>To Scale Color Printouts of Corneas printed from Contact Lens Website</t>
  </si>
  <si>
    <t>Connector Wire Length 150MM*Size: 23mmX12.2mmX29mm
Torsional moment: 1.5kg/cm *Working voltage: 4.2-6V
Operating speed: 0.3 seconds /60 degree 
Dead band width: 10 microseconds</t>
  </si>
  <si>
    <t>8 for main bracket to frame; 2 for outer eye frame support; 2 for central post; 8 for servos(2ea*4 servos)</t>
  </si>
  <si>
    <t>to tie down servo cables</t>
  </si>
  <si>
    <t>Small screw driver, phillips/straight</t>
  </si>
  <si>
    <t>Drills - 2mm; 1/16", 3/32", 5/64", 7/64"</t>
  </si>
  <si>
    <t>Main Frame, Bottom Half</t>
  </si>
  <si>
    <t>Side Frame, Central Post to Eye</t>
  </si>
  <si>
    <t>Side Frame, Outer Bearing</t>
  </si>
  <si>
    <t>Side Frame, Angle Brace to Main Frame</t>
  </si>
  <si>
    <t>Tap &amp; Drill Handle</t>
  </si>
  <si>
    <t>tie-wraps, 4 "</t>
  </si>
  <si>
    <t>Mini E/Z Connector, 2/pkg. Need 4 connectors per eyeball</t>
  </si>
  <si>
    <t>2mmx6 Socket Cap Screws, 4/pkg; 20 Screws needed per Eyeball + 1 pkg of spares</t>
  </si>
  <si>
    <t>Micro Ball Link for .032” 2/pkg. Need 4 links per Eyeball. Get 1 extra for spares</t>
  </si>
  <si>
    <t>Main Frame, Top Half( all Shapeways need 2 printed, 1 left/1 right</t>
  </si>
  <si>
    <t>SDI card setup for Ubuntu with ServoBlaster. One per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</si>
</sst>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u/>
      <sz val="10"/>
      <color theme="10"/>
      <name val="Arial Narrow"/>
      <family val="2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0" applyNumberFormat="1" applyFont="1" applyAlignment="1">
      <alignment horizontal="center"/>
    </xf>
    <xf numFmtId="44" fontId="4" fillId="0" borderId="1" xfId="1" applyFont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4" fontId="4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44" fontId="4" fillId="0" borderId="1" xfId="0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bby.dubro.com/" TargetMode="External"/><Relationship Id="rId1" Type="http://schemas.openxmlformats.org/officeDocument/2006/relationships/hyperlink" Target="http://hobby.dub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showWhiteSpace="0" topLeftCell="A22" zoomScale="76" zoomScaleNormal="76" zoomScaleSheetLayoutView="161" workbookViewId="0">
      <selection activeCell="C41" sqref="C41"/>
    </sheetView>
  </sheetViews>
  <sheetFormatPr defaultRowHeight="12.75" x14ac:dyDescent="0.2"/>
  <cols>
    <col min="1" max="1" width="26.85546875" style="2" bestFit="1" customWidth="1"/>
    <col min="2" max="2" width="7.7109375" style="7" bestFit="1" customWidth="1"/>
    <col min="3" max="3" width="5.7109375" style="2" bestFit="1" customWidth="1"/>
    <col min="4" max="4" width="8.7109375" style="2" bestFit="1" customWidth="1"/>
    <col min="5" max="5" width="75" style="18" bestFit="1" customWidth="1"/>
    <col min="6" max="6" width="25.7109375" style="2" bestFit="1" customWidth="1"/>
    <col min="7" max="7" width="58.28515625" style="18" bestFit="1" customWidth="1"/>
    <col min="8" max="16384" width="9.140625" style="2"/>
  </cols>
  <sheetData>
    <row r="1" spans="1:7" x14ac:dyDescent="0.2">
      <c r="A1" s="8" t="s">
        <v>7</v>
      </c>
      <c r="B1" s="4" t="s">
        <v>53</v>
      </c>
      <c r="C1" s="8" t="s">
        <v>5</v>
      </c>
      <c r="D1" s="8" t="s">
        <v>42</v>
      </c>
      <c r="E1" s="9" t="s">
        <v>6</v>
      </c>
      <c r="F1" s="8" t="s">
        <v>8</v>
      </c>
      <c r="G1" s="9" t="s">
        <v>9</v>
      </c>
    </row>
    <row r="2" spans="1:7" ht="25.5" x14ac:dyDescent="0.2">
      <c r="A2" s="1" t="s">
        <v>20</v>
      </c>
      <c r="B2" s="4">
        <v>33</v>
      </c>
      <c r="C2" s="1">
        <v>2</v>
      </c>
      <c r="D2" s="10">
        <f>C2*B2</f>
        <v>66</v>
      </c>
      <c r="E2" s="15" t="s">
        <v>19</v>
      </c>
      <c r="F2" s="1" t="s">
        <v>39</v>
      </c>
      <c r="G2" s="15" t="s">
        <v>38</v>
      </c>
    </row>
    <row r="3" spans="1:7" ht="25.5" x14ac:dyDescent="0.2">
      <c r="A3" s="1" t="s">
        <v>12</v>
      </c>
      <c r="B3" s="4">
        <f>6.12/3</f>
        <v>2.04</v>
      </c>
      <c r="C3" s="1">
        <v>12</v>
      </c>
      <c r="D3" s="10">
        <f t="shared" ref="D3:D41" si="0">C3*B3</f>
        <v>24.48</v>
      </c>
      <c r="E3" s="15" t="s">
        <v>68</v>
      </c>
      <c r="F3" s="11" t="s">
        <v>41</v>
      </c>
      <c r="G3" s="15" t="s">
        <v>57</v>
      </c>
    </row>
    <row r="4" spans="1:7" x14ac:dyDescent="0.2">
      <c r="A4" s="1" t="s">
        <v>26</v>
      </c>
      <c r="B4" s="4">
        <v>3.7</v>
      </c>
      <c r="C4" s="1">
        <v>1</v>
      </c>
      <c r="D4" s="10">
        <f t="shared" si="0"/>
        <v>3.7</v>
      </c>
      <c r="E4" s="15" t="s">
        <v>36</v>
      </c>
      <c r="F4" s="11" t="s">
        <v>41</v>
      </c>
      <c r="G4" s="15"/>
    </row>
    <row r="5" spans="1:7" x14ac:dyDescent="0.2">
      <c r="A5" s="1" t="s">
        <v>17</v>
      </c>
      <c r="B5" s="4">
        <v>8.82</v>
      </c>
      <c r="C5" s="1">
        <v>0</v>
      </c>
      <c r="D5" s="10">
        <f t="shared" si="0"/>
        <v>0</v>
      </c>
      <c r="E5" s="15" t="s">
        <v>43</v>
      </c>
      <c r="F5" s="11" t="s">
        <v>41</v>
      </c>
      <c r="G5" s="15"/>
    </row>
    <row r="6" spans="1:7" x14ac:dyDescent="0.2">
      <c r="A6" s="1" t="s">
        <v>13</v>
      </c>
      <c r="B6" s="4">
        <v>3.03</v>
      </c>
      <c r="C6" s="1">
        <v>4</v>
      </c>
      <c r="D6" s="10">
        <f t="shared" si="0"/>
        <v>12.12</v>
      </c>
      <c r="E6" s="15" t="s">
        <v>67</v>
      </c>
      <c r="F6" s="11" t="s">
        <v>41</v>
      </c>
      <c r="G6" s="15"/>
    </row>
    <row r="7" spans="1:7" x14ac:dyDescent="0.2">
      <c r="A7" s="1" t="s">
        <v>14</v>
      </c>
      <c r="B7" s="4">
        <f>8.38/2</f>
        <v>4.1900000000000004</v>
      </c>
      <c r="C7" s="1">
        <v>5</v>
      </c>
      <c r="D7" s="10">
        <f t="shared" si="0"/>
        <v>20.950000000000003</v>
      </c>
      <c r="E7" s="15" t="s">
        <v>69</v>
      </c>
      <c r="F7" s="11" t="s">
        <v>41</v>
      </c>
      <c r="G7" s="15"/>
    </row>
    <row r="8" spans="1:7" x14ac:dyDescent="0.2">
      <c r="A8" s="1" t="s">
        <v>46</v>
      </c>
      <c r="B8" s="4">
        <v>0</v>
      </c>
      <c r="C8" s="1">
        <v>1</v>
      </c>
      <c r="D8" s="10">
        <f t="shared" si="0"/>
        <v>0</v>
      </c>
      <c r="E8" s="15" t="s">
        <v>54</v>
      </c>
      <c r="F8" s="1" t="s">
        <v>18</v>
      </c>
      <c r="G8" s="15"/>
    </row>
    <row r="9" spans="1:7" x14ac:dyDescent="0.2">
      <c r="A9" s="12" t="s">
        <v>15</v>
      </c>
      <c r="B9" s="4">
        <v>0</v>
      </c>
      <c r="C9" s="12">
        <v>2</v>
      </c>
      <c r="D9" s="10">
        <f t="shared" si="0"/>
        <v>0</v>
      </c>
      <c r="E9" s="16" t="s">
        <v>33</v>
      </c>
      <c r="F9" s="12" t="s">
        <v>16</v>
      </c>
      <c r="G9" s="15"/>
    </row>
    <row r="10" spans="1:7" x14ac:dyDescent="0.2">
      <c r="A10" s="12" t="s">
        <v>15</v>
      </c>
      <c r="B10" s="4">
        <v>0</v>
      </c>
      <c r="C10" s="12">
        <v>4</v>
      </c>
      <c r="D10" s="10">
        <f t="shared" si="0"/>
        <v>0</v>
      </c>
      <c r="E10" s="16" t="s">
        <v>31</v>
      </c>
      <c r="F10" s="12" t="s">
        <v>16</v>
      </c>
      <c r="G10" s="15"/>
    </row>
    <row r="11" spans="1:7" x14ac:dyDescent="0.2">
      <c r="A11" s="12" t="s">
        <v>15</v>
      </c>
      <c r="B11" s="4">
        <v>0</v>
      </c>
      <c r="C11" s="12">
        <v>4</v>
      </c>
      <c r="D11" s="10">
        <f t="shared" si="0"/>
        <v>0</v>
      </c>
      <c r="E11" s="16" t="s">
        <v>32</v>
      </c>
      <c r="F11" s="12" t="s">
        <v>16</v>
      </c>
      <c r="G11" s="15"/>
    </row>
    <row r="12" spans="1:7" x14ac:dyDescent="0.2">
      <c r="A12" s="1"/>
      <c r="B12" s="4">
        <v>1</v>
      </c>
      <c r="C12" s="1">
        <v>0</v>
      </c>
      <c r="D12" s="10">
        <f t="shared" si="0"/>
        <v>0</v>
      </c>
      <c r="E12" s="15" t="s">
        <v>30</v>
      </c>
      <c r="F12" s="1"/>
      <c r="G12" s="15"/>
    </row>
    <row r="13" spans="1:7" s="6" customFormat="1" x14ac:dyDescent="0.2">
      <c r="A13" s="13"/>
      <c r="B13" s="5">
        <v>18.53</v>
      </c>
      <c r="C13" s="13">
        <v>2</v>
      </c>
      <c r="D13" s="14">
        <f t="shared" ref="D13:D22" si="1">C13*B13</f>
        <v>37.06</v>
      </c>
      <c r="E13" s="17" t="s">
        <v>70</v>
      </c>
      <c r="F13" s="13" t="s">
        <v>40</v>
      </c>
      <c r="G13" s="17"/>
    </row>
    <row r="14" spans="1:7" s="6" customFormat="1" x14ac:dyDescent="0.2">
      <c r="A14" s="13"/>
      <c r="B14" s="5">
        <v>16.43</v>
      </c>
      <c r="C14" s="13">
        <v>2</v>
      </c>
      <c r="D14" s="14">
        <f t="shared" si="1"/>
        <v>32.86</v>
      </c>
      <c r="E14" s="17" t="s">
        <v>61</v>
      </c>
      <c r="F14" s="13" t="s">
        <v>40</v>
      </c>
      <c r="G14" s="17"/>
    </row>
    <row r="15" spans="1:7" s="6" customFormat="1" x14ac:dyDescent="0.2">
      <c r="A15" s="13"/>
      <c r="B15" s="5">
        <v>5.22</v>
      </c>
      <c r="C15" s="13">
        <v>2</v>
      </c>
      <c r="D15" s="14">
        <f t="shared" si="1"/>
        <v>10.44</v>
      </c>
      <c r="E15" s="17" t="s">
        <v>64</v>
      </c>
      <c r="F15" s="13" t="s">
        <v>40</v>
      </c>
      <c r="G15" s="17"/>
    </row>
    <row r="16" spans="1:7" s="6" customFormat="1" x14ac:dyDescent="0.2">
      <c r="A16" s="13"/>
      <c r="B16" s="5">
        <v>3.35</v>
      </c>
      <c r="C16" s="13">
        <v>2</v>
      </c>
      <c r="D16" s="14">
        <f t="shared" si="1"/>
        <v>6.7</v>
      </c>
      <c r="E16" s="17" t="s">
        <v>1</v>
      </c>
      <c r="F16" s="13" t="s">
        <v>40</v>
      </c>
      <c r="G16" s="17"/>
    </row>
    <row r="17" spans="1:7" s="6" customFormat="1" x14ac:dyDescent="0.2">
      <c r="A17" s="13"/>
      <c r="B17" s="5">
        <v>3.33</v>
      </c>
      <c r="C17" s="13">
        <v>2</v>
      </c>
      <c r="D17" s="14">
        <f t="shared" si="1"/>
        <v>6.66</v>
      </c>
      <c r="E17" s="17" t="s">
        <v>0</v>
      </c>
      <c r="F17" s="13" t="s">
        <v>40</v>
      </c>
      <c r="G17" s="17"/>
    </row>
    <row r="18" spans="1:7" s="6" customFormat="1" x14ac:dyDescent="0.2">
      <c r="A18" s="13"/>
      <c r="B18" s="5">
        <v>3.11</v>
      </c>
      <c r="C18" s="13">
        <v>2</v>
      </c>
      <c r="D18" s="14">
        <f t="shared" si="1"/>
        <v>6.22</v>
      </c>
      <c r="E18" s="17" t="s">
        <v>2</v>
      </c>
      <c r="F18" s="13" t="s">
        <v>40</v>
      </c>
      <c r="G18" s="17"/>
    </row>
    <row r="19" spans="1:7" s="6" customFormat="1" x14ac:dyDescent="0.2">
      <c r="A19" s="13"/>
      <c r="B19" s="5">
        <v>1.98</v>
      </c>
      <c r="C19" s="13">
        <v>2</v>
      </c>
      <c r="D19" s="14">
        <f t="shared" si="1"/>
        <v>3.96</v>
      </c>
      <c r="E19" s="17" t="s">
        <v>62</v>
      </c>
      <c r="F19" s="13" t="s">
        <v>40</v>
      </c>
      <c r="G19" s="17"/>
    </row>
    <row r="20" spans="1:7" s="6" customFormat="1" x14ac:dyDescent="0.2">
      <c r="A20" s="13"/>
      <c r="B20" s="5">
        <v>1.91</v>
      </c>
      <c r="C20" s="13">
        <v>2</v>
      </c>
      <c r="D20" s="14">
        <f t="shared" si="1"/>
        <v>3.82</v>
      </c>
      <c r="E20" s="17" t="s">
        <v>63</v>
      </c>
      <c r="F20" s="13" t="s">
        <v>40</v>
      </c>
      <c r="G20" s="17"/>
    </row>
    <row r="21" spans="1:7" s="6" customFormat="1" x14ac:dyDescent="0.2">
      <c r="A21" s="13"/>
      <c r="B21" s="5">
        <v>1.87</v>
      </c>
      <c r="C21" s="13">
        <v>2</v>
      </c>
      <c r="D21" s="14">
        <f t="shared" si="1"/>
        <v>3.74</v>
      </c>
      <c r="E21" s="17" t="s">
        <v>3</v>
      </c>
      <c r="F21" s="13" t="s">
        <v>40</v>
      </c>
      <c r="G21" s="17"/>
    </row>
    <row r="22" spans="1:7" s="6" customFormat="1" x14ac:dyDescent="0.2">
      <c r="A22" s="13"/>
      <c r="B22" s="5">
        <v>1.72</v>
      </c>
      <c r="C22" s="13">
        <v>2</v>
      </c>
      <c r="D22" s="14">
        <f t="shared" si="1"/>
        <v>3.44</v>
      </c>
      <c r="E22" s="17" t="s">
        <v>4</v>
      </c>
      <c r="F22" s="13" t="s">
        <v>40</v>
      </c>
      <c r="G22" s="17"/>
    </row>
    <row r="23" spans="1:7" x14ac:dyDescent="0.2">
      <c r="A23" s="1"/>
      <c r="B23" s="4"/>
      <c r="C23" s="1">
        <v>3</v>
      </c>
      <c r="D23" s="10">
        <f t="shared" si="0"/>
        <v>0</v>
      </c>
      <c r="E23" s="15" t="s">
        <v>71</v>
      </c>
      <c r="F23" s="1"/>
      <c r="G23" s="15"/>
    </row>
    <row r="24" spans="1:7" x14ac:dyDescent="0.2">
      <c r="A24" s="1"/>
      <c r="B24" s="4">
        <v>44.99</v>
      </c>
      <c r="C24" s="1">
        <v>2</v>
      </c>
      <c r="D24" s="10">
        <f t="shared" si="0"/>
        <v>89.98</v>
      </c>
      <c r="E24" s="15" t="s">
        <v>51</v>
      </c>
      <c r="F24" s="1" t="s">
        <v>50</v>
      </c>
      <c r="G24" s="15" t="s">
        <v>37</v>
      </c>
    </row>
    <row r="25" spans="1:7" ht="51" x14ac:dyDescent="0.2">
      <c r="A25" s="1"/>
      <c r="B25" s="4">
        <v>11.99</v>
      </c>
      <c r="C25" s="1">
        <v>2</v>
      </c>
      <c r="D25" s="10">
        <f t="shared" si="0"/>
        <v>23.98</v>
      </c>
      <c r="E25" s="15" t="s">
        <v>52</v>
      </c>
      <c r="F25" s="1" t="s">
        <v>44</v>
      </c>
      <c r="G25" s="15" t="s">
        <v>56</v>
      </c>
    </row>
    <row r="26" spans="1:7" x14ac:dyDescent="0.2">
      <c r="A26" s="1"/>
      <c r="B26" s="4">
        <v>6.87</v>
      </c>
      <c r="C26" s="1">
        <v>2</v>
      </c>
      <c r="D26" s="10">
        <f t="shared" si="0"/>
        <v>13.74</v>
      </c>
      <c r="E26" s="15" t="s">
        <v>48</v>
      </c>
      <c r="F26" s="1" t="s">
        <v>49</v>
      </c>
      <c r="G26" s="15" t="s">
        <v>10</v>
      </c>
    </row>
    <row r="27" spans="1:7" ht="25.5" x14ac:dyDescent="0.2">
      <c r="A27" s="1"/>
      <c r="B27" s="4">
        <v>5.58</v>
      </c>
      <c r="C27" s="1">
        <v>2</v>
      </c>
      <c r="D27" s="10">
        <f t="shared" si="0"/>
        <v>11.16</v>
      </c>
      <c r="E27" s="15" t="s">
        <v>45</v>
      </c>
      <c r="F27" s="1" t="s">
        <v>47</v>
      </c>
      <c r="G27" s="15" t="s">
        <v>11</v>
      </c>
    </row>
    <row r="28" spans="1:7" x14ac:dyDescent="0.2">
      <c r="A28" s="1"/>
      <c r="B28" s="4"/>
      <c r="C28" s="1">
        <v>2</v>
      </c>
      <c r="D28" s="10">
        <f t="shared" si="0"/>
        <v>0</v>
      </c>
      <c r="E28" s="15" t="s">
        <v>21</v>
      </c>
      <c r="F28" s="1"/>
      <c r="G28" s="15"/>
    </row>
    <row r="29" spans="1:7" x14ac:dyDescent="0.2">
      <c r="A29" s="1"/>
      <c r="B29" s="4">
        <v>0</v>
      </c>
      <c r="C29" s="1">
        <v>1</v>
      </c>
      <c r="D29" s="10">
        <f t="shared" si="0"/>
        <v>0</v>
      </c>
      <c r="E29" s="15" t="s">
        <v>60</v>
      </c>
      <c r="F29" s="1"/>
      <c r="G29" s="15"/>
    </row>
    <row r="30" spans="1:7" x14ac:dyDescent="0.2">
      <c r="A30" s="1"/>
      <c r="B30" s="4">
        <v>0</v>
      </c>
      <c r="C30" s="1">
        <v>1</v>
      </c>
      <c r="D30" s="10">
        <f t="shared" si="0"/>
        <v>0</v>
      </c>
      <c r="E30" s="15" t="s">
        <v>22</v>
      </c>
      <c r="F30" s="1"/>
      <c r="G30" s="15" t="s">
        <v>23</v>
      </c>
    </row>
    <row r="31" spans="1:7" x14ac:dyDescent="0.2">
      <c r="A31" s="1"/>
      <c r="B31" s="4">
        <v>0</v>
      </c>
      <c r="C31" s="1">
        <v>1</v>
      </c>
      <c r="D31" s="10">
        <f t="shared" si="0"/>
        <v>0</v>
      </c>
      <c r="E31" s="15" t="s">
        <v>24</v>
      </c>
      <c r="F31" s="1"/>
      <c r="G31" s="15"/>
    </row>
    <row r="32" spans="1:7" x14ac:dyDescent="0.2">
      <c r="A32" s="1"/>
      <c r="B32" s="4">
        <v>0</v>
      </c>
      <c r="C32" s="1">
        <v>1</v>
      </c>
      <c r="D32" s="10">
        <f t="shared" si="0"/>
        <v>0</v>
      </c>
      <c r="E32" s="15" t="s">
        <v>29</v>
      </c>
      <c r="F32" s="1"/>
      <c r="G32" s="15"/>
    </row>
    <row r="33" spans="1:7" x14ac:dyDescent="0.2">
      <c r="A33" s="1"/>
      <c r="B33" s="4">
        <v>0</v>
      </c>
      <c r="C33" s="1">
        <v>2</v>
      </c>
      <c r="D33" s="10">
        <f t="shared" si="0"/>
        <v>0</v>
      </c>
      <c r="E33" s="15" t="s">
        <v>55</v>
      </c>
      <c r="F33" s="1"/>
      <c r="G33" s="15"/>
    </row>
    <row r="34" spans="1:7" x14ac:dyDescent="0.2">
      <c r="A34" s="1"/>
      <c r="B34" s="4">
        <v>0</v>
      </c>
      <c r="C34" s="1">
        <v>1</v>
      </c>
      <c r="D34" s="10">
        <f t="shared" si="0"/>
        <v>0</v>
      </c>
      <c r="E34" s="15" t="s">
        <v>25</v>
      </c>
      <c r="F34" s="1"/>
      <c r="G34" s="15"/>
    </row>
    <row r="35" spans="1:7" x14ac:dyDescent="0.2">
      <c r="A35" s="1"/>
      <c r="B35" s="4">
        <v>0</v>
      </c>
      <c r="C35" s="1">
        <v>1</v>
      </c>
      <c r="D35" s="10">
        <f t="shared" si="0"/>
        <v>0</v>
      </c>
      <c r="E35" s="15" t="s">
        <v>27</v>
      </c>
      <c r="F35" s="1"/>
      <c r="G35" s="15"/>
    </row>
    <row r="36" spans="1:7" x14ac:dyDescent="0.2">
      <c r="A36" s="1"/>
      <c r="B36" s="4">
        <v>0</v>
      </c>
      <c r="C36" s="1">
        <v>1</v>
      </c>
      <c r="D36" s="10">
        <f t="shared" si="0"/>
        <v>0</v>
      </c>
      <c r="E36" s="15" t="s">
        <v>28</v>
      </c>
      <c r="F36" s="1"/>
      <c r="G36" s="15"/>
    </row>
    <row r="37" spans="1:7" x14ac:dyDescent="0.2">
      <c r="A37" s="1"/>
      <c r="B37" s="4">
        <v>0</v>
      </c>
      <c r="C37" s="1">
        <v>1</v>
      </c>
      <c r="D37" s="10">
        <f t="shared" si="0"/>
        <v>0</v>
      </c>
      <c r="E37" s="15" t="s">
        <v>59</v>
      </c>
      <c r="F37" s="1"/>
      <c r="G37" s="15"/>
    </row>
    <row r="38" spans="1:7" x14ac:dyDescent="0.2">
      <c r="A38" s="1"/>
      <c r="B38" s="4">
        <v>0</v>
      </c>
      <c r="C38" s="1">
        <v>1</v>
      </c>
      <c r="D38" s="10">
        <f t="shared" si="0"/>
        <v>0</v>
      </c>
      <c r="E38" s="15" t="s">
        <v>34</v>
      </c>
      <c r="F38" s="1"/>
      <c r="G38" s="15"/>
    </row>
    <row r="39" spans="1:7" x14ac:dyDescent="0.2">
      <c r="A39" s="1"/>
      <c r="B39" s="4">
        <v>2.85</v>
      </c>
      <c r="C39" s="1">
        <v>1</v>
      </c>
      <c r="D39" s="10">
        <f t="shared" si="0"/>
        <v>2.85</v>
      </c>
      <c r="E39" s="15" t="s">
        <v>65</v>
      </c>
      <c r="F39" s="1" t="s">
        <v>40</v>
      </c>
      <c r="G39" s="15"/>
    </row>
    <row r="40" spans="1:7" x14ac:dyDescent="0.2">
      <c r="A40" s="1"/>
      <c r="B40" s="4"/>
      <c r="C40" s="1">
        <v>10</v>
      </c>
      <c r="D40" s="10"/>
      <c r="E40" s="15" t="s">
        <v>66</v>
      </c>
      <c r="F40" s="1"/>
      <c r="G40" s="15" t="s">
        <v>58</v>
      </c>
    </row>
    <row r="41" spans="1:7" x14ac:dyDescent="0.2">
      <c r="A41" s="1"/>
      <c r="B41" s="4">
        <v>0</v>
      </c>
      <c r="C41" s="1">
        <v>1</v>
      </c>
      <c r="D41" s="10">
        <f t="shared" si="0"/>
        <v>0</v>
      </c>
      <c r="E41" s="15" t="s">
        <v>35</v>
      </c>
      <c r="F41" s="1"/>
      <c r="G41" s="15"/>
    </row>
    <row r="42" spans="1:7" ht="15.75" x14ac:dyDescent="0.25">
      <c r="D42" s="3">
        <f>SUM(D2:D41)</f>
        <v>383.86000000000007</v>
      </c>
    </row>
  </sheetData>
  <sortState ref="A13:G22">
    <sortCondition ref="F13:F22"/>
    <sortCondition descending="1" ref="B13:B22"/>
  </sortState>
  <hyperlinks>
    <hyperlink ref="F3" r:id="rId1"/>
    <hyperlink ref="F4:F7" r:id="rId2" display="http://hobby.dubro.com"/>
  </hyperlinks>
  <pageMargins left="0.25" right="0.25" top="0.75" bottom="0.75" header="0.3" footer="0.3"/>
  <pageSetup scale="64" orientation="landscape" horizontalDpi="0" verticalDpi="0" r:id="rId3"/>
  <headerFooter>
    <oddFooter>&amp;L&amp;F
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2016-06-11T18:21:49Z</cp:lastPrinted>
  <dcterms:created xsi:type="dcterms:W3CDTF">2016-05-09T02:07:02Z</dcterms:created>
  <dcterms:modified xsi:type="dcterms:W3CDTF">2016-06-13T16:50:12Z</dcterms:modified>
</cp:coreProperties>
</file>