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75" yWindow="1290" windowWidth="18195" windowHeight="7995"/>
  </bookViews>
  <sheets>
    <sheet name="Sheet1" sheetId="1" r:id="rId1"/>
    <sheet name="Sheet2" sheetId="2" r:id="rId2"/>
    <sheet name="Sheet3" sheetId="3" r:id="rId3"/>
  </sheets>
  <definedNames>
    <definedName name="blocksize">Sheet1!$C$29</definedName>
    <definedName name="deadsize">Sheet1!$C$30</definedName>
  </definedNames>
  <calcPr calcId="145621"/>
</workbook>
</file>

<file path=xl/calcChain.xml><?xml version="1.0" encoding="utf-8"?>
<calcChain xmlns="http://schemas.openxmlformats.org/spreadsheetml/2006/main">
  <c r="AB40" i="1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39"/>
  <c r="Y40"/>
  <c r="Z40"/>
  <c r="AA40"/>
  <c r="Y41"/>
  <c r="Z41"/>
  <c r="AA41"/>
  <c r="Y42"/>
  <c r="Z42"/>
  <c r="AA42"/>
  <c r="Y43"/>
  <c r="Z43"/>
  <c r="AA43"/>
  <c r="Y44"/>
  <c r="Z44"/>
  <c r="AA44"/>
  <c r="Y45"/>
  <c r="Z45"/>
  <c r="AA45"/>
  <c r="Y46"/>
  <c r="Z46"/>
  <c r="AA46"/>
  <c r="Y47"/>
  <c r="Z47"/>
  <c r="AA47"/>
  <c r="Y48"/>
  <c r="Z48"/>
  <c r="AA48"/>
  <c r="Y49"/>
  <c r="Z49"/>
  <c r="AA49"/>
  <c r="Y50"/>
  <c r="Z50"/>
  <c r="AA50"/>
  <c r="Y51"/>
  <c r="Z51"/>
  <c r="AA51"/>
  <c r="Y52"/>
  <c r="Z52"/>
  <c r="AA52"/>
  <c r="Y53"/>
  <c r="Z53"/>
  <c r="AA53"/>
  <c r="Y54"/>
  <c r="Z54"/>
  <c r="AA54"/>
  <c r="Y55"/>
  <c r="Z55"/>
  <c r="AA55"/>
  <c r="Y56"/>
  <c r="Z56"/>
  <c r="AA56"/>
  <c r="Y57"/>
  <c r="Z57"/>
  <c r="AA57"/>
  <c r="Y58"/>
  <c r="Z58"/>
  <c r="AA58"/>
  <c r="Y59"/>
  <c r="Z59"/>
  <c r="AA59"/>
  <c r="Y60"/>
  <c r="Z60"/>
  <c r="AA60"/>
  <c r="Y61"/>
  <c r="Z61"/>
  <c r="AA61"/>
  <c r="Y62"/>
  <c r="Z62"/>
  <c r="AA62"/>
  <c r="AA39"/>
  <c r="Z39"/>
  <c r="Y39"/>
  <c r="V40"/>
  <c r="W40"/>
  <c r="X40"/>
  <c r="V41"/>
  <c r="W41"/>
  <c r="X41"/>
  <c r="V42"/>
  <c r="W42"/>
  <c r="X42"/>
  <c r="V43"/>
  <c r="W43"/>
  <c r="X43"/>
  <c r="V44"/>
  <c r="W44"/>
  <c r="X44"/>
  <c r="V45"/>
  <c r="W45"/>
  <c r="X45"/>
  <c r="V46"/>
  <c r="W46"/>
  <c r="X46"/>
  <c r="V47"/>
  <c r="W47"/>
  <c r="X47"/>
  <c r="V48"/>
  <c r="W48"/>
  <c r="X48"/>
  <c r="V49"/>
  <c r="W49"/>
  <c r="X49"/>
  <c r="V50"/>
  <c r="W50"/>
  <c r="X50"/>
  <c r="V51"/>
  <c r="W51"/>
  <c r="X51"/>
  <c r="V52"/>
  <c r="W52"/>
  <c r="X52"/>
  <c r="V53"/>
  <c r="W53"/>
  <c r="X53"/>
  <c r="V54"/>
  <c r="W54"/>
  <c r="X54"/>
  <c r="V55"/>
  <c r="W55"/>
  <c r="X55"/>
  <c r="V56"/>
  <c r="W56"/>
  <c r="X56"/>
  <c r="V57"/>
  <c r="W57"/>
  <c r="X57"/>
  <c r="V58"/>
  <c r="W58"/>
  <c r="X58"/>
  <c r="V59"/>
  <c r="W59"/>
  <c r="X59"/>
  <c r="V60"/>
  <c r="W60"/>
  <c r="X60"/>
  <c r="V61"/>
  <c r="W61"/>
  <c r="X61"/>
  <c r="V62"/>
  <c r="W62"/>
  <c r="X62"/>
  <c r="X39"/>
  <c r="W39"/>
  <c r="V39"/>
  <c r="E28"/>
  <c r="C31" l="1"/>
  <c r="C3"/>
  <c r="D3" s="1"/>
  <c r="G3"/>
  <c r="F3" s="1"/>
  <c r="E3" s="1"/>
  <c r="B4"/>
  <c r="B5" s="1"/>
  <c r="H3" l="1"/>
  <c r="B6"/>
  <c r="B7" s="1"/>
  <c r="C5"/>
  <c r="D5" s="1"/>
  <c r="G5"/>
  <c r="F5" s="1"/>
  <c r="E5" s="1"/>
  <c r="G4"/>
  <c r="F4" s="1"/>
  <c r="E4" s="1"/>
  <c r="C4"/>
  <c r="D4" s="1"/>
  <c r="H4" l="1"/>
  <c r="H5"/>
  <c r="C7"/>
  <c r="D7" s="1"/>
  <c r="G7"/>
  <c r="F7" s="1"/>
  <c r="E7" s="1"/>
  <c r="C6"/>
  <c r="D6" s="1"/>
  <c r="G6"/>
  <c r="F6" s="1"/>
  <c r="E6" s="1"/>
  <c r="B8"/>
  <c r="H6" l="1"/>
  <c r="H7"/>
  <c r="C8"/>
  <c r="D8" s="1"/>
  <c r="G8"/>
  <c r="F8" s="1"/>
  <c r="E8" s="1"/>
  <c r="B9"/>
  <c r="H8" l="1"/>
  <c r="C9"/>
  <c r="D9" s="1"/>
  <c r="G9"/>
  <c r="F9" s="1"/>
  <c r="E9" s="1"/>
  <c r="B10"/>
  <c r="B11" s="1"/>
  <c r="C11" l="1"/>
  <c r="D11" s="1"/>
  <c r="G11"/>
  <c r="F11" s="1"/>
  <c r="E11" s="1"/>
  <c r="B12"/>
  <c r="H9"/>
  <c r="C10"/>
  <c r="D10" s="1"/>
  <c r="G10"/>
  <c r="F10" s="1"/>
  <c r="E10" s="1"/>
  <c r="H11" l="1"/>
  <c r="C12"/>
  <c r="D12" s="1"/>
  <c r="B13"/>
  <c r="G12"/>
  <c r="F12" s="1"/>
  <c r="E12" s="1"/>
  <c r="H10"/>
  <c r="H12" l="1"/>
  <c r="B14"/>
  <c r="C13"/>
  <c r="D13" s="1"/>
  <c r="G13"/>
  <c r="F13" s="1"/>
  <c r="E13" s="1"/>
  <c r="H13" l="1"/>
  <c r="G14"/>
  <c r="F14" s="1"/>
  <c r="E14" s="1"/>
  <c r="B15"/>
  <c r="C14"/>
  <c r="D14" s="1"/>
  <c r="H14" l="1"/>
  <c r="G15"/>
  <c r="F15" s="1"/>
  <c r="E15" s="1"/>
  <c r="C15"/>
  <c r="D15" s="1"/>
  <c r="B16"/>
  <c r="H15" l="1"/>
  <c r="G16"/>
  <c r="F16" s="1"/>
  <c r="E16" s="1"/>
  <c r="C16"/>
  <c r="D16" s="1"/>
  <c r="B17"/>
  <c r="H16" l="1"/>
  <c r="B18"/>
  <c r="B19" s="1"/>
  <c r="C17"/>
  <c r="D17" s="1"/>
  <c r="G17"/>
  <c r="F17" s="1"/>
  <c r="E17" s="1"/>
  <c r="G19" l="1"/>
  <c r="F19" s="1"/>
  <c r="E19" s="1"/>
  <c r="C19"/>
  <c r="D19" s="1"/>
  <c r="B20"/>
  <c r="H17"/>
  <c r="C18"/>
  <c r="D18" s="1"/>
  <c r="G18"/>
  <c r="F18" s="1"/>
  <c r="E18" s="1"/>
  <c r="H19" l="1"/>
  <c r="C20"/>
  <c r="D20" s="1"/>
  <c r="B21"/>
  <c r="G20"/>
  <c r="F20" s="1"/>
  <c r="E20" s="1"/>
  <c r="H18"/>
  <c r="G21" l="1"/>
  <c r="F21" s="1"/>
  <c r="E21" s="1"/>
  <c r="C21"/>
  <c r="D21" s="1"/>
  <c r="B22"/>
  <c r="H20"/>
  <c r="C22" l="1"/>
  <c r="D22" s="1"/>
  <c r="G22"/>
  <c r="F22" s="1"/>
  <c r="E22" s="1"/>
  <c r="B23"/>
  <c r="H21"/>
  <c r="H22" l="1"/>
  <c r="C23"/>
  <c r="D23" s="1"/>
  <c r="G23"/>
  <c r="F23" s="1"/>
  <c r="E23" s="1"/>
  <c r="B24"/>
  <c r="H23" l="1"/>
  <c r="C24"/>
  <c r="D24" s="1"/>
  <c r="B25"/>
  <c r="G24"/>
  <c r="F24" s="1"/>
  <c r="E24" s="1"/>
  <c r="H24" l="1"/>
  <c r="G25"/>
  <c r="F25" s="1"/>
  <c r="E25" s="1"/>
  <c r="B26"/>
  <c r="C25"/>
  <c r="D25" s="1"/>
  <c r="H25" l="1"/>
  <c r="G26"/>
  <c r="F26" s="1"/>
  <c r="E26" s="1"/>
  <c r="C26"/>
  <c r="D26" s="1"/>
  <c r="H26" l="1"/>
</calcChain>
</file>

<file path=xl/sharedStrings.xml><?xml version="1.0" encoding="utf-8"?>
<sst xmlns="http://schemas.openxmlformats.org/spreadsheetml/2006/main" count="32" uniqueCount="24">
  <si>
    <t>Block Number</t>
  </si>
  <si>
    <t>Block Offsets</t>
  </si>
  <si>
    <t>Mix Target</t>
  </si>
  <si>
    <t>blocksize:</t>
  </si>
  <si>
    <t>dead size:</t>
  </si>
  <si>
    <t>effective:</t>
  </si>
  <si>
    <t>Switch</t>
  </si>
  <si>
    <t>A</t>
  </si>
  <si>
    <t>B</t>
  </si>
  <si>
    <t>C</t>
  </si>
  <si>
    <t>High</t>
  </si>
  <si>
    <t>Mix info</t>
  </si>
  <si>
    <t>Low</t>
  </si>
  <si>
    <t>Offset</t>
  </si>
  <si>
    <t>Switches</t>
  </si>
  <si>
    <t>Mixes</t>
  </si>
  <si>
    <t>Sum</t>
  </si>
  <si>
    <t>Dead</t>
  </si>
  <si>
    <t>Effective</t>
  </si>
  <si>
    <t>Number</t>
  </si>
  <si>
    <t>Mix Output</t>
  </si>
  <si>
    <t>D</t>
  </si>
  <si>
    <t>Num blocks:</t>
  </si>
  <si>
    <t>=3*2*2*2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</si>
</sst>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Font="0" applyFill="0" applyBorder="0" applyAlignment="0" applyProtection="0">
      <alignment horizontal="center"/>
    </xf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/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quotePrefix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2"/>
  <sheetViews>
    <sheetView tabSelected="1" workbookViewId="0">
      <selection sqref="A1:A2"/>
    </sheetView>
  </sheetViews>
  <sheetFormatPr baseColWidth="10" defaultColWidth="9.140625" defaultRowHeight="15"/>
  <cols>
    <col min="1" max="1" width="8.7109375" customWidth="1"/>
    <col min="2" max="7" width="5" customWidth="1"/>
    <col min="8" max="8" width="6.42578125" customWidth="1"/>
    <col min="9" max="9" width="8.28515625" bestFit="1" customWidth="1"/>
    <col min="10" max="10" width="6.85546875" bestFit="1" customWidth="1"/>
    <col min="11" max="11" width="5" bestFit="1" customWidth="1"/>
    <col min="12" max="12" width="4.5703125" bestFit="1" customWidth="1"/>
    <col min="13" max="13" width="6.5703125" customWidth="1"/>
    <col min="14" max="16" width="5.5703125" customWidth="1"/>
    <col min="17" max="17" width="8.42578125" customWidth="1"/>
    <col min="18" max="21" width="2.85546875" customWidth="1"/>
    <col min="22" max="28" width="5" customWidth="1"/>
  </cols>
  <sheetData>
    <row r="1" spans="1:19" ht="15.75" customHeight="1">
      <c r="A1" s="9" t="s">
        <v>0</v>
      </c>
      <c r="B1" s="10" t="s">
        <v>1</v>
      </c>
      <c r="C1" s="12"/>
      <c r="D1" s="12"/>
      <c r="E1" s="12"/>
      <c r="F1" s="12"/>
      <c r="G1" s="12"/>
      <c r="H1" s="9" t="s">
        <v>2</v>
      </c>
      <c r="S1" s="2"/>
    </row>
    <row r="2" spans="1:19">
      <c r="A2" s="9"/>
      <c r="B2" s="10" t="s">
        <v>17</v>
      </c>
      <c r="C2" s="11"/>
      <c r="D2" s="10" t="s">
        <v>18</v>
      </c>
      <c r="E2" s="11"/>
      <c r="F2" s="10" t="s">
        <v>17</v>
      </c>
      <c r="G2" s="11"/>
      <c r="H2" s="9"/>
    </row>
    <row r="3" spans="1:19">
      <c r="A3" s="1">
        <v>0</v>
      </c>
      <c r="B3" s="1">
        <v>-150</v>
      </c>
      <c r="C3" s="1">
        <f t="shared" ref="C3:C10" si="0">B3+deadsize-1</f>
        <v>-149</v>
      </c>
      <c r="D3" s="1">
        <f>C3+1</f>
        <v>-148</v>
      </c>
      <c r="E3" s="1">
        <f>F3-1</f>
        <v>-143</v>
      </c>
      <c r="F3" s="1">
        <f t="shared" ref="F3:F10" si="1">G3-deadsize+1</f>
        <v>-142</v>
      </c>
      <c r="G3" s="1">
        <f t="shared" ref="G3:G18" si="2">B3+blocksize-1</f>
        <v>-141</v>
      </c>
      <c r="H3" s="3">
        <f t="shared" ref="H3:H10" si="3">(D3+E3)/2</f>
        <v>-145.5</v>
      </c>
    </row>
    <row r="4" spans="1:19">
      <c r="A4" s="1">
        <v>1</v>
      </c>
      <c r="B4" s="1">
        <f t="shared" ref="B4:B26" si="4">B3+blocksize</f>
        <v>-140</v>
      </c>
      <c r="C4" s="1">
        <f t="shared" si="0"/>
        <v>-139</v>
      </c>
      <c r="D4" s="1">
        <f t="shared" ref="D4:D10" si="5">C4+1</f>
        <v>-138</v>
      </c>
      <c r="E4" s="1">
        <f t="shared" ref="E4:E10" si="6">F4-1</f>
        <v>-133</v>
      </c>
      <c r="F4" s="1">
        <f t="shared" si="1"/>
        <v>-132</v>
      </c>
      <c r="G4" s="1">
        <f t="shared" si="2"/>
        <v>-131</v>
      </c>
      <c r="H4" s="3">
        <f t="shared" si="3"/>
        <v>-135.5</v>
      </c>
    </row>
    <row r="5" spans="1:19">
      <c r="A5" s="1">
        <v>2</v>
      </c>
      <c r="B5" s="1">
        <f t="shared" si="4"/>
        <v>-130</v>
      </c>
      <c r="C5" s="1">
        <f t="shared" si="0"/>
        <v>-129</v>
      </c>
      <c r="D5" s="1">
        <f t="shared" si="5"/>
        <v>-128</v>
      </c>
      <c r="E5" s="1">
        <f t="shared" si="6"/>
        <v>-123</v>
      </c>
      <c r="F5" s="1">
        <f t="shared" si="1"/>
        <v>-122</v>
      </c>
      <c r="G5" s="1">
        <f t="shared" si="2"/>
        <v>-121</v>
      </c>
      <c r="H5" s="3">
        <f t="shared" si="3"/>
        <v>-125.5</v>
      </c>
    </row>
    <row r="6" spans="1:19">
      <c r="A6" s="1">
        <v>3</v>
      </c>
      <c r="B6" s="1">
        <f t="shared" si="4"/>
        <v>-120</v>
      </c>
      <c r="C6" s="1">
        <f t="shared" si="0"/>
        <v>-119</v>
      </c>
      <c r="D6" s="1">
        <f t="shared" si="5"/>
        <v>-118</v>
      </c>
      <c r="E6" s="1">
        <f t="shared" si="6"/>
        <v>-113</v>
      </c>
      <c r="F6" s="1">
        <f t="shared" si="1"/>
        <v>-112</v>
      </c>
      <c r="G6" s="1">
        <f t="shared" si="2"/>
        <v>-111</v>
      </c>
      <c r="H6" s="3">
        <f t="shared" si="3"/>
        <v>-115.5</v>
      </c>
    </row>
    <row r="7" spans="1:19">
      <c r="A7" s="1">
        <v>4</v>
      </c>
      <c r="B7" s="1">
        <f t="shared" si="4"/>
        <v>-110</v>
      </c>
      <c r="C7" s="1">
        <f t="shared" si="0"/>
        <v>-109</v>
      </c>
      <c r="D7" s="1">
        <f t="shared" si="5"/>
        <v>-108</v>
      </c>
      <c r="E7" s="1">
        <f t="shared" si="6"/>
        <v>-103</v>
      </c>
      <c r="F7" s="1">
        <f t="shared" si="1"/>
        <v>-102</v>
      </c>
      <c r="G7" s="1">
        <f t="shared" si="2"/>
        <v>-101</v>
      </c>
      <c r="H7" s="3">
        <f t="shared" si="3"/>
        <v>-105.5</v>
      </c>
    </row>
    <row r="8" spans="1:19">
      <c r="A8" s="1">
        <v>5</v>
      </c>
      <c r="B8" s="1">
        <f t="shared" si="4"/>
        <v>-100</v>
      </c>
      <c r="C8" s="1">
        <f t="shared" si="0"/>
        <v>-99</v>
      </c>
      <c r="D8" s="1">
        <f t="shared" si="5"/>
        <v>-98</v>
      </c>
      <c r="E8" s="1">
        <f t="shared" si="6"/>
        <v>-93</v>
      </c>
      <c r="F8" s="1">
        <f t="shared" si="1"/>
        <v>-92</v>
      </c>
      <c r="G8" s="1">
        <f t="shared" si="2"/>
        <v>-91</v>
      </c>
      <c r="H8" s="3">
        <f t="shared" si="3"/>
        <v>-95.5</v>
      </c>
    </row>
    <row r="9" spans="1:19">
      <c r="A9" s="1">
        <v>6</v>
      </c>
      <c r="B9" s="1">
        <f t="shared" si="4"/>
        <v>-90</v>
      </c>
      <c r="C9" s="1">
        <f t="shared" si="0"/>
        <v>-89</v>
      </c>
      <c r="D9" s="1">
        <f t="shared" si="5"/>
        <v>-88</v>
      </c>
      <c r="E9" s="1">
        <f t="shared" si="6"/>
        <v>-83</v>
      </c>
      <c r="F9" s="1">
        <f t="shared" si="1"/>
        <v>-82</v>
      </c>
      <c r="G9" s="1">
        <f t="shared" si="2"/>
        <v>-81</v>
      </c>
      <c r="H9" s="3">
        <f t="shared" si="3"/>
        <v>-85.5</v>
      </c>
    </row>
    <row r="10" spans="1:19">
      <c r="A10" s="1">
        <v>7</v>
      </c>
      <c r="B10" s="1">
        <f t="shared" si="4"/>
        <v>-80</v>
      </c>
      <c r="C10" s="1">
        <f t="shared" si="0"/>
        <v>-79</v>
      </c>
      <c r="D10" s="1">
        <f t="shared" si="5"/>
        <v>-78</v>
      </c>
      <c r="E10" s="1">
        <f t="shared" si="6"/>
        <v>-73</v>
      </c>
      <c r="F10" s="1">
        <f t="shared" si="1"/>
        <v>-72</v>
      </c>
      <c r="G10" s="1">
        <f t="shared" si="2"/>
        <v>-71</v>
      </c>
      <c r="H10" s="3">
        <f t="shared" si="3"/>
        <v>-75.5</v>
      </c>
    </row>
    <row r="11" spans="1:19">
      <c r="A11" s="1">
        <v>8</v>
      </c>
      <c r="B11" s="1">
        <f t="shared" si="4"/>
        <v>-70</v>
      </c>
      <c r="C11" s="1">
        <f t="shared" ref="C11:C18" si="7">B11+deadsize-1</f>
        <v>-69</v>
      </c>
      <c r="D11" s="1">
        <f t="shared" ref="D11:D18" si="8">C11+1</f>
        <v>-68</v>
      </c>
      <c r="E11" s="1">
        <f t="shared" ref="E11:E18" si="9">F11-1</f>
        <v>-63</v>
      </c>
      <c r="F11" s="1">
        <f t="shared" ref="F11:F18" si="10">G11-deadsize+1</f>
        <v>-62</v>
      </c>
      <c r="G11" s="1">
        <f t="shared" si="2"/>
        <v>-61</v>
      </c>
      <c r="H11" s="3">
        <f t="shared" ref="H11:H18" si="11">(D11+E11)/2</f>
        <v>-65.5</v>
      </c>
    </row>
    <row r="12" spans="1:19">
      <c r="A12" s="1">
        <v>9</v>
      </c>
      <c r="B12" s="1">
        <f t="shared" si="4"/>
        <v>-60</v>
      </c>
      <c r="C12" s="1">
        <f t="shared" si="7"/>
        <v>-59</v>
      </c>
      <c r="D12" s="1">
        <f t="shared" si="8"/>
        <v>-58</v>
      </c>
      <c r="E12" s="1">
        <f t="shared" si="9"/>
        <v>-53</v>
      </c>
      <c r="F12" s="1">
        <f t="shared" si="10"/>
        <v>-52</v>
      </c>
      <c r="G12" s="1">
        <f t="shared" si="2"/>
        <v>-51</v>
      </c>
      <c r="H12" s="3">
        <f t="shared" si="11"/>
        <v>-55.5</v>
      </c>
    </row>
    <row r="13" spans="1:19">
      <c r="A13" s="1">
        <v>10</v>
      </c>
      <c r="B13" s="1">
        <f t="shared" si="4"/>
        <v>-50</v>
      </c>
      <c r="C13" s="1">
        <f t="shared" si="7"/>
        <v>-49</v>
      </c>
      <c r="D13" s="1">
        <f t="shared" si="8"/>
        <v>-48</v>
      </c>
      <c r="E13" s="1">
        <f t="shared" si="9"/>
        <v>-43</v>
      </c>
      <c r="F13" s="1">
        <f t="shared" si="10"/>
        <v>-42</v>
      </c>
      <c r="G13" s="1">
        <f t="shared" si="2"/>
        <v>-41</v>
      </c>
      <c r="H13" s="3">
        <f t="shared" si="11"/>
        <v>-45.5</v>
      </c>
    </row>
    <row r="14" spans="1:19">
      <c r="A14" s="1">
        <v>11</v>
      </c>
      <c r="B14" s="1">
        <f t="shared" si="4"/>
        <v>-40</v>
      </c>
      <c r="C14" s="1">
        <f t="shared" si="7"/>
        <v>-39</v>
      </c>
      <c r="D14" s="1">
        <f t="shared" si="8"/>
        <v>-38</v>
      </c>
      <c r="E14" s="1">
        <f t="shared" si="9"/>
        <v>-33</v>
      </c>
      <c r="F14" s="1">
        <f t="shared" si="10"/>
        <v>-32</v>
      </c>
      <c r="G14" s="1">
        <f t="shared" si="2"/>
        <v>-31</v>
      </c>
      <c r="H14" s="3">
        <f t="shared" si="11"/>
        <v>-35.5</v>
      </c>
    </row>
    <row r="15" spans="1:19">
      <c r="A15" s="1">
        <v>12</v>
      </c>
      <c r="B15" s="1">
        <f t="shared" si="4"/>
        <v>-30</v>
      </c>
      <c r="C15" s="1">
        <f t="shared" si="7"/>
        <v>-29</v>
      </c>
      <c r="D15" s="1">
        <f t="shared" si="8"/>
        <v>-28</v>
      </c>
      <c r="E15" s="1">
        <f t="shared" si="9"/>
        <v>-23</v>
      </c>
      <c r="F15" s="1">
        <f t="shared" si="10"/>
        <v>-22</v>
      </c>
      <c r="G15" s="1">
        <f t="shared" si="2"/>
        <v>-21</v>
      </c>
      <c r="H15" s="3">
        <f t="shared" si="11"/>
        <v>-25.5</v>
      </c>
    </row>
    <row r="16" spans="1:19">
      <c r="A16" s="1">
        <v>13</v>
      </c>
      <c r="B16" s="1">
        <f t="shared" si="4"/>
        <v>-20</v>
      </c>
      <c r="C16" s="1">
        <f t="shared" si="7"/>
        <v>-19</v>
      </c>
      <c r="D16" s="1">
        <f t="shared" si="8"/>
        <v>-18</v>
      </c>
      <c r="E16" s="1">
        <f t="shared" si="9"/>
        <v>-13</v>
      </c>
      <c r="F16" s="1">
        <f t="shared" si="10"/>
        <v>-12</v>
      </c>
      <c r="G16" s="1">
        <f t="shared" si="2"/>
        <v>-11</v>
      </c>
      <c r="H16" s="3">
        <f t="shared" si="11"/>
        <v>-15.5</v>
      </c>
    </row>
    <row r="17" spans="1:16">
      <c r="A17" s="1">
        <v>14</v>
      </c>
      <c r="B17" s="1">
        <f t="shared" si="4"/>
        <v>-10</v>
      </c>
      <c r="C17" s="1">
        <f t="shared" si="7"/>
        <v>-9</v>
      </c>
      <c r="D17" s="1">
        <f t="shared" si="8"/>
        <v>-8</v>
      </c>
      <c r="E17" s="1">
        <f t="shared" si="9"/>
        <v>-3</v>
      </c>
      <c r="F17" s="1">
        <f t="shared" si="10"/>
        <v>-2</v>
      </c>
      <c r="G17" s="1">
        <f t="shared" si="2"/>
        <v>-1</v>
      </c>
      <c r="H17" s="3">
        <f t="shared" si="11"/>
        <v>-5.5</v>
      </c>
    </row>
    <row r="18" spans="1:16">
      <c r="A18" s="1">
        <v>15</v>
      </c>
      <c r="B18" s="1">
        <f t="shared" si="4"/>
        <v>0</v>
      </c>
      <c r="C18" s="1">
        <f t="shared" si="7"/>
        <v>1</v>
      </c>
      <c r="D18" s="1">
        <f t="shared" si="8"/>
        <v>2</v>
      </c>
      <c r="E18" s="1">
        <f t="shared" si="9"/>
        <v>7</v>
      </c>
      <c r="F18" s="1">
        <f t="shared" si="10"/>
        <v>8</v>
      </c>
      <c r="G18" s="1">
        <f t="shared" si="2"/>
        <v>9</v>
      </c>
      <c r="H18" s="3">
        <f t="shared" si="11"/>
        <v>4.5</v>
      </c>
    </row>
    <row r="19" spans="1:16">
      <c r="A19" s="1">
        <v>16</v>
      </c>
      <c r="B19" s="1">
        <f t="shared" si="4"/>
        <v>10</v>
      </c>
      <c r="C19" s="1">
        <f t="shared" ref="C19:C26" si="12">B19+deadsize-1</f>
        <v>11</v>
      </c>
      <c r="D19" s="1">
        <f t="shared" ref="D19:D26" si="13">C19+1</f>
        <v>12</v>
      </c>
      <c r="E19" s="1">
        <f t="shared" ref="E19:E26" si="14">F19-1</f>
        <v>17</v>
      </c>
      <c r="F19" s="1">
        <f t="shared" ref="F19:F26" si="15">G19-deadsize+1</f>
        <v>18</v>
      </c>
      <c r="G19" s="1">
        <f t="shared" ref="G19:G26" si="16">B19+blocksize-1</f>
        <v>19</v>
      </c>
      <c r="H19" s="3">
        <f t="shared" ref="H19:H26" si="17">(D19+E19)/2</f>
        <v>14.5</v>
      </c>
    </row>
    <row r="20" spans="1:16">
      <c r="A20" s="1">
        <v>17</v>
      </c>
      <c r="B20" s="1">
        <f t="shared" si="4"/>
        <v>20</v>
      </c>
      <c r="C20" s="1">
        <f t="shared" si="12"/>
        <v>21</v>
      </c>
      <c r="D20" s="1">
        <f t="shared" si="13"/>
        <v>22</v>
      </c>
      <c r="E20" s="1">
        <f t="shared" si="14"/>
        <v>27</v>
      </c>
      <c r="F20" s="1">
        <f t="shared" si="15"/>
        <v>28</v>
      </c>
      <c r="G20" s="1">
        <f t="shared" si="16"/>
        <v>29</v>
      </c>
      <c r="H20" s="3">
        <f t="shared" si="17"/>
        <v>24.5</v>
      </c>
    </row>
    <row r="21" spans="1:16">
      <c r="A21" s="1">
        <v>18</v>
      </c>
      <c r="B21" s="1">
        <f t="shared" si="4"/>
        <v>30</v>
      </c>
      <c r="C21" s="1">
        <f t="shared" si="12"/>
        <v>31</v>
      </c>
      <c r="D21" s="1">
        <f t="shared" si="13"/>
        <v>32</v>
      </c>
      <c r="E21" s="1">
        <f t="shared" si="14"/>
        <v>37</v>
      </c>
      <c r="F21" s="1">
        <f t="shared" si="15"/>
        <v>38</v>
      </c>
      <c r="G21" s="1">
        <f t="shared" si="16"/>
        <v>39</v>
      </c>
      <c r="H21" s="3">
        <f t="shared" si="17"/>
        <v>34.5</v>
      </c>
    </row>
    <row r="22" spans="1:16">
      <c r="A22" s="1">
        <v>19</v>
      </c>
      <c r="B22" s="1">
        <f t="shared" si="4"/>
        <v>40</v>
      </c>
      <c r="C22" s="1">
        <f t="shared" si="12"/>
        <v>41</v>
      </c>
      <c r="D22" s="1">
        <f t="shared" si="13"/>
        <v>42</v>
      </c>
      <c r="E22" s="1">
        <f t="shared" si="14"/>
        <v>47</v>
      </c>
      <c r="F22" s="1">
        <f t="shared" si="15"/>
        <v>48</v>
      </c>
      <c r="G22" s="1">
        <f t="shared" si="16"/>
        <v>49</v>
      </c>
      <c r="H22" s="3">
        <f t="shared" si="17"/>
        <v>44.5</v>
      </c>
    </row>
    <row r="23" spans="1:16">
      <c r="A23" s="1">
        <v>20</v>
      </c>
      <c r="B23" s="1">
        <f t="shared" si="4"/>
        <v>50</v>
      </c>
      <c r="C23" s="1">
        <f t="shared" si="12"/>
        <v>51</v>
      </c>
      <c r="D23" s="1">
        <f t="shared" si="13"/>
        <v>52</v>
      </c>
      <c r="E23" s="1">
        <f t="shared" si="14"/>
        <v>57</v>
      </c>
      <c r="F23" s="1">
        <f t="shared" si="15"/>
        <v>58</v>
      </c>
      <c r="G23" s="1">
        <f t="shared" si="16"/>
        <v>59</v>
      </c>
      <c r="H23" s="3">
        <f t="shared" si="17"/>
        <v>54.5</v>
      </c>
    </row>
    <row r="24" spans="1:16">
      <c r="A24" s="1">
        <v>21</v>
      </c>
      <c r="B24" s="1">
        <f t="shared" si="4"/>
        <v>60</v>
      </c>
      <c r="C24" s="1">
        <f t="shared" si="12"/>
        <v>61</v>
      </c>
      <c r="D24" s="1">
        <f t="shared" si="13"/>
        <v>62</v>
      </c>
      <c r="E24" s="1">
        <f t="shared" si="14"/>
        <v>67</v>
      </c>
      <c r="F24" s="1">
        <f t="shared" si="15"/>
        <v>68</v>
      </c>
      <c r="G24" s="1">
        <f t="shared" si="16"/>
        <v>69</v>
      </c>
      <c r="H24" s="3">
        <f t="shared" si="17"/>
        <v>64.5</v>
      </c>
    </row>
    <row r="25" spans="1:16">
      <c r="A25" s="1">
        <v>22</v>
      </c>
      <c r="B25" s="1">
        <f t="shared" si="4"/>
        <v>70</v>
      </c>
      <c r="C25" s="1">
        <f t="shared" si="12"/>
        <v>71</v>
      </c>
      <c r="D25" s="1">
        <f t="shared" si="13"/>
        <v>72</v>
      </c>
      <c r="E25" s="1">
        <f t="shared" si="14"/>
        <v>77</v>
      </c>
      <c r="F25" s="1">
        <f t="shared" si="15"/>
        <v>78</v>
      </c>
      <c r="G25" s="1">
        <f t="shared" si="16"/>
        <v>79</v>
      </c>
      <c r="H25" s="3">
        <f t="shared" si="17"/>
        <v>74.5</v>
      </c>
    </row>
    <row r="26" spans="1:16">
      <c r="A26" s="1">
        <v>23</v>
      </c>
      <c r="B26" s="1">
        <f t="shared" si="4"/>
        <v>80</v>
      </c>
      <c r="C26" s="1">
        <f t="shared" si="12"/>
        <v>81</v>
      </c>
      <c r="D26" s="1">
        <f t="shared" si="13"/>
        <v>82</v>
      </c>
      <c r="E26" s="1">
        <f t="shared" si="14"/>
        <v>87</v>
      </c>
      <c r="F26" s="1">
        <f t="shared" si="15"/>
        <v>88</v>
      </c>
      <c r="G26" s="1">
        <f t="shared" si="16"/>
        <v>89</v>
      </c>
      <c r="H26" s="3">
        <f t="shared" si="17"/>
        <v>84.5</v>
      </c>
    </row>
    <row r="27" spans="1:16">
      <c r="A27" s="6"/>
      <c r="B27" s="6"/>
      <c r="C27" s="6"/>
      <c r="D27" s="6"/>
      <c r="E27" s="6"/>
      <c r="F27" s="6"/>
      <c r="G27" s="6"/>
      <c r="H27" s="7"/>
    </row>
    <row r="28" spans="1:16">
      <c r="A28" t="s">
        <v>22</v>
      </c>
      <c r="C28" s="8" t="s">
        <v>23</v>
      </c>
      <c r="E28" s="8">
        <f>3*2*2*2</f>
        <v>24</v>
      </c>
      <c r="I28" s="9" t="s">
        <v>11</v>
      </c>
      <c r="J28" s="9"/>
      <c r="K28" s="9"/>
      <c r="L28" s="9"/>
      <c r="M28" s="9"/>
      <c r="N28" s="9" t="s">
        <v>20</v>
      </c>
      <c r="O28" s="9"/>
      <c r="P28" s="9"/>
    </row>
    <row r="29" spans="1:16">
      <c r="A29" t="s">
        <v>3</v>
      </c>
      <c r="C29">
        <v>10</v>
      </c>
      <c r="I29" s="4" t="s">
        <v>19</v>
      </c>
      <c r="J29" s="4" t="s">
        <v>6</v>
      </c>
      <c r="K29" s="4" t="s">
        <v>10</v>
      </c>
      <c r="L29" s="4" t="s">
        <v>12</v>
      </c>
      <c r="M29" s="4" t="s">
        <v>13</v>
      </c>
      <c r="N29" s="4">
        <v>0</v>
      </c>
      <c r="O29" s="4">
        <v>1</v>
      </c>
      <c r="P29" s="4">
        <v>2</v>
      </c>
    </row>
    <row r="30" spans="1:16">
      <c r="A30" t="s">
        <v>4</v>
      </c>
      <c r="C30">
        <v>2</v>
      </c>
      <c r="I30" s="1">
        <v>0</v>
      </c>
      <c r="J30" s="1" t="s">
        <v>7</v>
      </c>
      <c r="K30" s="1">
        <v>0</v>
      </c>
      <c r="L30" s="1">
        <v>68</v>
      </c>
      <c r="M30" s="1">
        <v>100</v>
      </c>
      <c r="N30" s="1">
        <v>0</v>
      </c>
      <c r="O30" s="1">
        <v>-68</v>
      </c>
      <c r="P30" s="1">
        <v>-136</v>
      </c>
    </row>
    <row r="31" spans="1:16">
      <c r="A31" t="s">
        <v>5</v>
      </c>
      <c r="C31">
        <f>blocksize-(2*deadsize)</f>
        <v>6</v>
      </c>
      <c r="I31" s="1">
        <v>1</v>
      </c>
      <c r="J31" s="1" t="s">
        <v>7</v>
      </c>
      <c r="K31" s="1">
        <v>-68</v>
      </c>
      <c r="L31" s="1">
        <v>0</v>
      </c>
      <c r="M31" s="1">
        <v>-100</v>
      </c>
      <c r="N31" s="1">
        <v>-136</v>
      </c>
      <c r="O31" s="1">
        <v>-68</v>
      </c>
      <c r="P31" s="1">
        <v>0</v>
      </c>
    </row>
    <row r="32" spans="1:16">
      <c r="I32" s="1">
        <v>2</v>
      </c>
      <c r="J32" s="1" t="s">
        <v>7</v>
      </c>
      <c r="K32" s="1">
        <v>-10</v>
      </c>
      <c r="L32" s="1">
        <v>-10</v>
      </c>
      <c r="M32" s="1">
        <v>0</v>
      </c>
      <c r="N32" s="1">
        <v>-10</v>
      </c>
      <c r="O32" s="1">
        <v>0</v>
      </c>
      <c r="P32" s="1">
        <v>10</v>
      </c>
    </row>
    <row r="33" spans="9:28" ht="15" customHeight="1">
      <c r="I33" s="1">
        <v>3</v>
      </c>
      <c r="J33" s="1" t="s">
        <v>8</v>
      </c>
      <c r="K33" s="1">
        <v>0</v>
      </c>
      <c r="L33" s="1">
        <v>-30</v>
      </c>
      <c r="M33" s="1">
        <v>0</v>
      </c>
      <c r="N33" s="1">
        <v>0</v>
      </c>
      <c r="O33" s="1"/>
      <c r="P33" s="1">
        <v>30</v>
      </c>
    </row>
    <row r="34" spans="9:28" ht="15" customHeight="1">
      <c r="I34" s="1">
        <v>4</v>
      </c>
      <c r="J34" s="1" t="s">
        <v>9</v>
      </c>
      <c r="K34" s="1">
        <v>0</v>
      </c>
      <c r="L34" s="1">
        <v>-60</v>
      </c>
      <c r="M34" s="1">
        <v>0</v>
      </c>
      <c r="N34" s="1">
        <v>0</v>
      </c>
      <c r="O34" s="1"/>
      <c r="P34" s="1">
        <v>60</v>
      </c>
    </row>
    <row r="35" spans="9:28" ht="15" customHeight="1">
      <c r="I35" s="1">
        <v>5</v>
      </c>
      <c r="J35" s="1" t="s">
        <v>21</v>
      </c>
      <c r="K35" s="1">
        <v>0</v>
      </c>
      <c r="L35" s="1">
        <v>-120</v>
      </c>
      <c r="M35" s="1">
        <v>0</v>
      </c>
      <c r="N35" s="1">
        <v>0</v>
      </c>
      <c r="O35" s="1"/>
      <c r="P35" s="1">
        <v>120</v>
      </c>
    </row>
    <row r="37" spans="9:28" ht="15" customHeight="1">
      <c r="Q37" s="9" t="s">
        <v>0</v>
      </c>
      <c r="R37" s="9" t="s">
        <v>14</v>
      </c>
      <c r="S37" s="9"/>
      <c r="T37" s="9"/>
      <c r="U37" s="9"/>
      <c r="V37" s="9" t="s">
        <v>15</v>
      </c>
      <c r="W37" s="9"/>
      <c r="X37" s="9"/>
      <c r="Y37" s="9"/>
      <c r="Z37" s="9"/>
      <c r="AA37" s="9"/>
      <c r="AB37" s="9"/>
    </row>
    <row r="38" spans="9:28">
      <c r="Q38" s="9"/>
      <c r="R38" s="4" t="s">
        <v>21</v>
      </c>
      <c r="S38" s="4" t="s">
        <v>9</v>
      </c>
      <c r="T38" s="4" t="s">
        <v>8</v>
      </c>
      <c r="U38" s="4" t="s">
        <v>7</v>
      </c>
      <c r="V38" s="5">
        <v>0</v>
      </c>
      <c r="W38" s="5">
        <v>1</v>
      </c>
      <c r="X38" s="5">
        <v>2</v>
      </c>
      <c r="Y38" s="5">
        <v>3</v>
      </c>
      <c r="Z38" s="5">
        <v>4</v>
      </c>
      <c r="AA38" s="5">
        <v>5</v>
      </c>
      <c r="AB38" s="4" t="s">
        <v>16</v>
      </c>
    </row>
    <row r="39" spans="9:28"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>IF(U39=0,$N$30,IF(U39=1, $O$30, $P$30))</f>
        <v>0</v>
      </c>
      <c r="W39" s="1">
        <f>IF(U39=0,$N$31,IF(U39=1, $O$31, $P$31))</f>
        <v>-136</v>
      </c>
      <c r="X39" s="1">
        <f>IF(U39=0,$N$32,IF(U39=1, $O$32, $P$32))</f>
        <v>-10</v>
      </c>
      <c r="Y39" s="1">
        <f>IF(T39,$P$33,$N$33)</f>
        <v>0</v>
      </c>
      <c r="Z39" s="1">
        <f>IF(S39,$P$34,$N$34)</f>
        <v>0</v>
      </c>
      <c r="AA39" s="1">
        <f>IF(R39,$P$35,$N$35)</f>
        <v>0</v>
      </c>
      <c r="AB39" s="1">
        <f>SUM(V39:AA39)</f>
        <v>-146</v>
      </c>
    </row>
    <row r="40" spans="9:28"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>
        <f t="shared" ref="V40:V62" si="18">IF(U40=0,$N$30,IF(U40=1, $O$30, $P$30))</f>
        <v>-68</v>
      </c>
      <c r="W40" s="1">
        <f t="shared" ref="W40:W62" si="19">IF(U40=0,$N$31,IF(U40=1, $O$31, $P$31))</f>
        <v>-68</v>
      </c>
      <c r="X40" s="1">
        <f t="shared" ref="X40:X62" si="20">IF(U40=0,$N$32,IF(U40=1, $O$32, $P$32))</f>
        <v>0</v>
      </c>
      <c r="Y40" s="1">
        <f t="shared" ref="Y40:Y62" si="21">IF(T40,$P$33,$N$33)</f>
        <v>0</v>
      </c>
      <c r="Z40" s="1">
        <f t="shared" ref="Z40:Z62" si="22">IF(S40,$P$34,$N$34)</f>
        <v>0</v>
      </c>
      <c r="AA40" s="1">
        <f t="shared" ref="AA40:AA62" si="23">IF(R40,$P$35,$N$35)</f>
        <v>0</v>
      </c>
      <c r="AB40" s="1">
        <f t="shared" ref="AB40:AB62" si="24">SUM(V40:AA40)</f>
        <v>-136</v>
      </c>
    </row>
    <row r="41" spans="9:28">
      <c r="Q41" s="1">
        <v>2</v>
      </c>
      <c r="R41" s="1">
        <v>0</v>
      </c>
      <c r="S41" s="1">
        <v>0</v>
      </c>
      <c r="T41" s="1">
        <v>0</v>
      </c>
      <c r="U41" s="1">
        <v>2</v>
      </c>
      <c r="V41" s="1">
        <f t="shared" si="18"/>
        <v>-136</v>
      </c>
      <c r="W41" s="1">
        <f t="shared" si="19"/>
        <v>0</v>
      </c>
      <c r="X41" s="1">
        <f t="shared" si="20"/>
        <v>10</v>
      </c>
      <c r="Y41" s="1">
        <f t="shared" si="21"/>
        <v>0</v>
      </c>
      <c r="Z41" s="1">
        <f t="shared" si="22"/>
        <v>0</v>
      </c>
      <c r="AA41" s="1">
        <f t="shared" si="23"/>
        <v>0</v>
      </c>
      <c r="AB41" s="1">
        <f t="shared" si="24"/>
        <v>-126</v>
      </c>
    </row>
    <row r="42" spans="9:28">
      <c r="Q42" s="1">
        <v>3</v>
      </c>
      <c r="R42" s="1">
        <v>0</v>
      </c>
      <c r="S42" s="1">
        <v>0</v>
      </c>
      <c r="T42" s="1">
        <v>1</v>
      </c>
      <c r="U42" s="1">
        <v>0</v>
      </c>
      <c r="V42" s="1">
        <f t="shared" si="18"/>
        <v>0</v>
      </c>
      <c r="W42" s="1">
        <f t="shared" si="19"/>
        <v>-136</v>
      </c>
      <c r="X42" s="1">
        <f t="shared" si="20"/>
        <v>-10</v>
      </c>
      <c r="Y42" s="1">
        <f t="shared" si="21"/>
        <v>30</v>
      </c>
      <c r="Z42" s="1">
        <f t="shared" si="22"/>
        <v>0</v>
      </c>
      <c r="AA42" s="1">
        <f t="shared" si="23"/>
        <v>0</v>
      </c>
      <c r="AB42" s="1">
        <f t="shared" si="24"/>
        <v>-116</v>
      </c>
    </row>
    <row r="43" spans="9:28">
      <c r="Q43" s="1">
        <v>4</v>
      </c>
      <c r="R43" s="1">
        <v>0</v>
      </c>
      <c r="S43" s="1">
        <v>0</v>
      </c>
      <c r="T43" s="1">
        <v>1</v>
      </c>
      <c r="U43" s="1">
        <v>1</v>
      </c>
      <c r="V43" s="1">
        <f t="shared" si="18"/>
        <v>-68</v>
      </c>
      <c r="W43" s="1">
        <f t="shared" si="19"/>
        <v>-68</v>
      </c>
      <c r="X43" s="1">
        <f t="shared" si="20"/>
        <v>0</v>
      </c>
      <c r="Y43" s="1">
        <f t="shared" si="21"/>
        <v>30</v>
      </c>
      <c r="Z43" s="1">
        <f t="shared" si="22"/>
        <v>0</v>
      </c>
      <c r="AA43" s="1">
        <f t="shared" si="23"/>
        <v>0</v>
      </c>
      <c r="AB43" s="1">
        <f t="shared" si="24"/>
        <v>-106</v>
      </c>
    </row>
    <row r="44" spans="9:28">
      <c r="Q44" s="1">
        <v>5</v>
      </c>
      <c r="R44" s="1">
        <v>0</v>
      </c>
      <c r="S44" s="1">
        <v>0</v>
      </c>
      <c r="T44" s="1">
        <v>1</v>
      </c>
      <c r="U44" s="1">
        <v>2</v>
      </c>
      <c r="V44" s="1">
        <f t="shared" si="18"/>
        <v>-136</v>
      </c>
      <c r="W44" s="1">
        <f t="shared" si="19"/>
        <v>0</v>
      </c>
      <c r="X44" s="1">
        <f t="shared" si="20"/>
        <v>10</v>
      </c>
      <c r="Y44" s="1">
        <f t="shared" si="21"/>
        <v>30</v>
      </c>
      <c r="Z44" s="1">
        <f t="shared" si="22"/>
        <v>0</v>
      </c>
      <c r="AA44" s="1">
        <f t="shared" si="23"/>
        <v>0</v>
      </c>
      <c r="AB44" s="1">
        <f t="shared" si="24"/>
        <v>-96</v>
      </c>
    </row>
    <row r="45" spans="9:28">
      <c r="Q45" s="1">
        <v>6</v>
      </c>
      <c r="R45" s="1">
        <v>0</v>
      </c>
      <c r="S45" s="1">
        <v>1</v>
      </c>
      <c r="T45" s="1">
        <v>0</v>
      </c>
      <c r="U45" s="1">
        <v>0</v>
      </c>
      <c r="V45" s="1">
        <f t="shared" si="18"/>
        <v>0</v>
      </c>
      <c r="W45" s="1">
        <f t="shared" si="19"/>
        <v>-136</v>
      </c>
      <c r="X45" s="1">
        <f t="shared" si="20"/>
        <v>-10</v>
      </c>
      <c r="Y45" s="1">
        <f t="shared" si="21"/>
        <v>0</v>
      </c>
      <c r="Z45" s="1">
        <f t="shared" si="22"/>
        <v>60</v>
      </c>
      <c r="AA45" s="1">
        <f t="shared" si="23"/>
        <v>0</v>
      </c>
      <c r="AB45" s="1">
        <f t="shared" si="24"/>
        <v>-86</v>
      </c>
    </row>
    <row r="46" spans="9:28">
      <c r="Q46" s="1">
        <v>7</v>
      </c>
      <c r="R46" s="1">
        <v>0</v>
      </c>
      <c r="S46" s="1">
        <v>1</v>
      </c>
      <c r="T46" s="1">
        <v>0</v>
      </c>
      <c r="U46" s="1">
        <v>1</v>
      </c>
      <c r="V46" s="1">
        <f t="shared" si="18"/>
        <v>-68</v>
      </c>
      <c r="W46" s="1">
        <f t="shared" si="19"/>
        <v>-68</v>
      </c>
      <c r="X46" s="1">
        <f t="shared" si="20"/>
        <v>0</v>
      </c>
      <c r="Y46" s="1">
        <f t="shared" si="21"/>
        <v>0</v>
      </c>
      <c r="Z46" s="1">
        <f t="shared" si="22"/>
        <v>60</v>
      </c>
      <c r="AA46" s="1">
        <f t="shared" si="23"/>
        <v>0</v>
      </c>
      <c r="AB46" s="1">
        <f t="shared" si="24"/>
        <v>-76</v>
      </c>
    </row>
    <row r="47" spans="9:28">
      <c r="Q47" s="1">
        <v>8</v>
      </c>
      <c r="R47" s="1">
        <v>0</v>
      </c>
      <c r="S47" s="1">
        <v>1</v>
      </c>
      <c r="T47" s="1">
        <v>0</v>
      </c>
      <c r="U47" s="1">
        <v>2</v>
      </c>
      <c r="V47" s="1">
        <f t="shared" si="18"/>
        <v>-136</v>
      </c>
      <c r="W47" s="1">
        <f t="shared" si="19"/>
        <v>0</v>
      </c>
      <c r="X47" s="1">
        <f t="shared" si="20"/>
        <v>10</v>
      </c>
      <c r="Y47" s="1">
        <f t="shared" si="21"/>
        <v>0</v>
      </c>
      <c r="Z47" s="1">
        <f t="shared" si="22"/>
        <v>60</v>
      </c>
      <c r="AA47" s="1">
        <f t="shared" si="23"/>
        <v>0</v>
      </c>
      <c r="AB47" s="1">
        <f t="shared" si="24"/>
        <v>-66</v>
      </c>
    </row>
    <row r="48" spans="9:28">
      <c r="Q48" s="1">
        <v>9</v>
      </c>
      <c r="R48" s="1">
        <v>0</v>
      </c>
      <c r="S48" s="1">
        <v>1</v>
      </c>
      <c r="T48" s="1">
        <v>1</v>
      </c>
      <c r="U48" s="1">
        <v>0</v>
      </c>
      <c r="V48" s="1">
        <f t="shared" si="18"/>
        <v>0</v>
      </c>
      <c r="W48" s="1">
        <f t="shared" si="19"/>
        <v>-136</v>
      </c>
      <c r="X48" s="1">
        <f t="shared" si="20"/>
        <v>-10</v>
      </c>
      <c r="Y48" s="1">
        <f t="shared" si="21"/>
        <v>30</v>
      </c>
      <c r="Z48" s="1">
        <f t="shared" si="22"/>
        <v>60</v>
      </c>
      <c r="AA48" s="1">
        <f t="shared" si="23"/>
        <v>0</v>
      </c>
      <c r="AB48" s="1">
        <f t="shared" si="24"/>
        <v>-56</v>
      </c>
    </row>
    <row r="49" spans="17:28">
      <c r="Q49" s="1">
        <v>10</v>
      </c>
      <c r="R49" s="1">
        <v>0</v>
      </c>
      <c r="S49" s="1">
        <v>1</v>
      </c>
      <c r="T49" s="1">
        <v>1</v>
      </c>
      <c r="U49" s="1">
        <v>1</v>
      </c>
      <c r="V49" s="1">
        <f t="shared" si="18"/>
        <v>-68</v>
      </c>
      <c r="W49" s="1">
        <f t="shared" si="19"/>
        <v>-68</v>
      </c>
      <c r="X49" s="1">
        <f t="shared" si="20"/>
        <v>0</v>
      </c>
      <c r="Y49" s="1">
        <f t="shared" si="21"/>
        <v>30</v>
      </c>
      <c r="Z49" s="1">
        <f t="shared" si="22"/>
        <v>60</v>
      </c>
      <c r="AA49" s="1">
        <f t="shared" si="23"/>
        <v>0</v>
      </c>
      <c r="AB49" s="1">
        <f t="shared" si="24"/>
        <v>-46</v>
      </c>
    </row>
    <row r="50" spans="17:28">
      <c r="Q50" s="1">
        <v>11</v>
      </c>
      <c r="R50" s="1">
        <v>0</v>
      </c>
      <c r="S50" s="1">
        <v>1</v>
      </c>
      <c r="T50" s="1">
        <v>1</v>
      </c>
      <c r="U50" s="1">
        <v>2</v>
      </c>
      <c r="V50" s="1">
        <f t="shared" si="18"/>
        <v>-136</v>
      </c>
      <c r="W50" s="1">
        <f t="shared" si="19"/>
        <v>0</v>
      </c>
      <c r="X50" s="1">
        <f t="shared" si="20"/>
        <v>10</v>
      </c>
      <c r="Y50" s="1">
        <f t="shared" si="21"/>
        <v>30</v>
      </c>
      <c r="Z50" s="1">
        <f t="shared" si="22"/>
        <v>60</v>
      </c>
      <c r="AA50" s="1">
        <f t="shared" si="23"/>
        <v>0</v>
      </c>
      <c r="AB50" s="1">
        <f t="shared" si="24"/>
        <v>-36</v>
      </c>
    </row>
    <row r="51" spans="17:28">
      <c r="Q51" s="1">
        <v>12</v>
      </c>
      <c r="R51" s="1">
        <v>1</v>
      </c>
      <c r="S51" s="1">
        <v>0</v>
      </c>
      <c r="T51" s="1">
        <v>0</v>
      </c>
      <c r="U51" s="1">
        <v>0</v>
      </c>
      <c r="V51" s="1">
        <f t="shared" si="18"/>
        <v>0</v>
      </c>
      <c r="W51" s="1">
        <f t="shared" si="19"/>
        <v>-136</v>
      </c>
      <c r="X51" s="1">
        <f t="shared" si="20"/>
        <v>-10</v>
      </c>
      <c r="Y51" s="1">
        <f t="shared" si="21"/>
        <v>0</v>
      </c>
      <c r="Z51" s="1">
        <f t="shared" si="22"/>
        <v>0</v>
      </c>
      <c r="AA51" s="1">
        <f t="shared" si="23"/>
        <v>120</v>
      </c>
      <c r="AB51" s="1">
        <f t="shared" si="24"/>
        <v>-26</v>
      </c>
    </row>
    <row r="52" spans="17:28">
      <c r="Q52" s="1">
        <v>13</v>
      </c>
      <c r="R52" s="1">
        <v>1</v>
      </c>
      <c r="S52" s="1">
        <v>0</v>
      </c>
      <c r="T52" s="1">
        <v>0</v>
      </c>
      <c r="U52" s="1">
        <v>1</v>
      </c>
      <c r="V52" s="1">
        <f t="shared" si="18"/>
        <v>-68</v>
      </c>
      <c r="W52" s="1">
        <f t="shared" si="19"/>
        <v>-68</v>
      </c>
      <c r="X52" s="1">
        <f t="shared" si="20"/>
        <v>0</v>
      </c>
      <c r="Y52" s="1">
        <f t="shared" si="21"/>
        <v>0</v>
      </c>
      <c r="Z52" s="1">
        <f t="shared" si="22"/>
        <v>0</v>
      </c>
      <c r="AA52" s="1">
        <f t="shared" si="23"/>
        <v>120</v>
      </c>
      <c r="AB52" s="1">
        <f t="shared" si="24"/>
        <v>-16</v>
      </c>
    </row>
    <row r="53" spans="17:28">
      <c r="Q53" s="1">
        <v>14</v>
      </c>
      <c r="R53" s="1">
        <v>1</v>
      </c>
      <c r="S53" s="1">
        <v>0</v>
      </c>
      <c r="T53" s="1">
        <v>0</v>
      </c>
      <c r="U53" s="1">
        <v>2</v>
      </c>
      <c r="V53" s="1">
        <f t="shared" si="18"/>
        <v>-136</v>
      </c>
      <c r="W53" s="1">
        <f t="shared" si="19"/>
        <v>0</v>
      </c>
      <c r="X53" s="1">
        <f t="shared" si="20"/>
        <v>10</v>
      </c>
      <c r="Y53" s="1">
        <f t="shared" si="21"/>
        <v>0</v>
      </c>
      <c r="Z53" s="1">
        <f t="shared" si="22"/>
        <v>0</v>
      </c>
      <c r="AA53" s="1">
        <f t="shared" si="23"/>
        <v>120</v>
      </c>
      <c r="AB53" s="1">
        <f t="shared" si="24"/>
        <v>-6</v>
      </c>
    </row>
    <row r="54" spans="17:28">
      <c r="Q54" s="1">
        <v>15</v>
      </c>
      <c r="R54" s="1">
        <v>1</v>
      </c>
      <c r="S54" s="1">
        <v>0</v>
      </c>
      <c r="T54" s="1">
        <v>1</v>
      </c>
      <c r="U54" s="1">
        <v>0</v>
      </c>
      <c r="V54" s="1">
        <f t="shared" si="18"/>
        <v>0</v>
      </c>
      <c r="W54" s="1">
        <f t="shared" si="19"/>
        <v>-136</v>
      </c>
      <c r="X54" s="1">
        <f t="shared" si="20"/>
        <v>-10</v>
      </c>
      <c r="Y54" s="1">
        <f t="shared" si="21"/>
        <v>30</v>
      </c>
      <c r="Z54" s="1">
        <f t="shared" si="22"/>
        <v>0</v>
      </c>
      <c r="AA54" s="1">
        <f t="shared" si="23"/>
        <v>120</v>
      </c>
      <c r="AB54" s="1">
        <f t="shared" si="24"/>
        <v>4</v>
      </c>
    </row>
    <row r="55" spans="17:28">
      <c r="Q55" s="1">
        <v>16</v>
      </c>
      <c r="R55" s="1">
        <v>1</v>
      </c>
      <c r="S55" s="1">
        <v>0</v>
      </c>
      <c r="T55" s="1">
        <v>1</v>
      </c>
      <c r="U55" s="1">
        <v>1</v>
      </c>
      <c r="V55" s="1">
        <f t="shared" si="18"/>
        <v>-68</v>
      </c>
      <c r="W55" s="1">
        <f t="shared" si="19"/>
        <v>-68</v>
      </c>
      <c r="X55" s="1">
        <f t="shared" si="20"/>
        <v>0</v>
      </c>
      <c r="Y55" s="1">
        <f t="shared" si="21"/>
        <v>30</v>
      </c>
      <c r="Z55" s="1">
        <f t="shared" si="22"/>
        <v>0</v>
      </c>
      <c r="AA55" s="1">
        <f t="shared" si="23"/>
        <v>120</v>
      </c>
      <c r="AB55" s="1">
        <f t="shared" si="24"/>
        <v>14</v>
      </c>
    </row>
    <row r="56" spans="17:28">
      <c r="Q56" s="1">
        <v>17</v>
      </c>
      <c r="R56" s="1">
        <v>1</v>
      </c>
      <c r="S56" s="1">
        <v>0</v>
      </c>
      <c r="T56" s="1">
        <v>1</v>
      </c>
      <c r="U56" s="1">
        <v>2</v>
      </c>
      <c r="V56" s="1">
        <f t="shared" si="18"/>
        <v>-136</v>
      </c>
      <c r="W56" s="1">
        <f t="shared" si="19"/>
        <v>0</v>
      </c>
      <c r="X56" s="1">
        <f t="shared" si="20"/>
        <v>10</v>
      </c>
      <c r="Y56" s="1">
        <f t="shared" si="21"/>
        <v>30</v>
      </c>
      <c r="Z56" s="1">
        <f t="shared" si="22"/>
        <v>0</v>
      </c>
      <c r="AA56" s="1">
        <f t="shared" si="23"/>
        <v>120</v>
      </c>
      <c r="AB56" s="1">
        <f t="shared" si="24"/>
        <v>24</v>
      </c>
    </row>
    <row r="57" spans="17:28">
      <c r="Q57" s="1">
        <v>18</v>
      </c>
      <c r="R57" s="1">
        <v>1</v>
      </c>
      <c r="S57" s="1">
        <v>1</v>
      </c>
      <c r="T57" s="1">
        <v>0</v>
      </c>
      <c r="U57" s="1">
        <v>0</v>
      </c>
      <c r="V57" s="1">
        <f t="shared" si="18"/>
        <v>0</v>
      </c>
      <c r="W57" s="1">
        <f t="shared" si="19"/>
        <v>-136</v>
      </c>
      <c r="X57" s="1">
        <f t="shared" si="20"/>
        <v>-10</v>
      </c>
      <c r="Y57" s="1">
        <f t="shared" si="21"/>
        <v>0</v>
      </c>
      <c r="Z57" s="1">
        <f t="shared" si="22"/>
        <v>60</v>
      </c>
      <c r="AA57" s="1">
        <f t="shared" si="23"/>
        <v>120</v>
      </c>
      <c r="AB57" s="1">
        <f t="shared" si="24"/>
        <v>34</v>
      </c>
    </row>
    <row r="58" spans="17:28">
      <c r="Q58" s="1">
        <v>19</v>
      </c>
      <c r="R58" s="1">
        <v>1</v>
      </c>
      <c r="S58" s="1">
        <v>1</v>
      </c>
      <c r="T58" s="1">
        <v>0</v>
      </c>
      <c r="U58" s="1">
        <v>1</v>
      </c>
      <c r="V58" s="1">
        <f t="shared" si="18"/>
        <v>-68</v>
      </c>
      <c r="W58" s="1">
        <f t="shared" si="19"/>
        <v>-68</v>
      </c>
      <c r="X58" s="1">
        <f t="shared" si="20"/>
        <v>0</v>
      </c>
      <c r="Y58" s="1">
        <f t="shared" si="21"/>
        <v>0</v>
      </c>
      <c r="Z58" s="1">
        <f t="shared" si="22"/>
        <v>60</v>
      </c>
      <c r="AA58" s="1">
        <f t="shared" si="23"/>
        <v>120</v>
      </c>
      <c r="AB58" s="1">
        <f t="shared" si="24"/>
        <v>44</v>
      </c>
    </row>
    <row r="59" spans="17:28">
      <c r="Q59" s="1">
        <v>20</v>
      </c>
      <c r="R59" s="1">
        <v>1</v>
      </c>
      <c r="S59" s="1">
        <v>1</v>
      </c>
      <c r="T59" s="1">
        <v>0</v>
      </c>
      <c r="U59" s="1">
        <v>2</v>
      </c>
      <c r="V59" s="1">
        <f t="shared" si="18"/>
        <v>-136</v>
      </c>
      <c r="W59" s="1">
        <f t="shared" si="19"/>
        <v>0</v>
      </c>
      <c r="X59" s="1">
        <f t="shared" si="20"/>
        <v>10</v>
      </c>
      <c r="Y59" s="1">
        <f t="shared" si="21"/>
        <v>0</v>
      </c>
      <c r="Z59" s="1">
        <f t="shared" si="22"/>
        <v>60</v>
      </c>
      <c r="AA59" s="1">
        <f t="shared" si="23"/>
        <v>120</v>
      </c>
      <c r="AB59" s="1">
        <f t="shared" si="24"/>
        <v>54</v>
      </c>
    </row>
    <row r="60" spans="17:28">
      <c r="Q60" s="1">
        <v>21</v>
      </c>
      <c r="R60" s="1">
        <v>1</v>
      </c>
      <c r="S60" s="1">
        <v>1</v>
      </c>
      <c r="T60" s="1">
        <v>1</v>
      </c>
      <c r="U60" s="1">
        <v>0</v>
      </c>
      <c r="V60" s="1">
        <f t="shared" si="18"/>
        <v>0</v>
      </c>
      <c r="W60" s="1">
        <f t="shared" si="19"/>
        <v>-136</v>
      </c>
      <c r="X60" s="1">
        <f t="shared" si="20"/>
        <v>-10</v>
      </c>
      <c r="Y60" s="1">
        <f t="shared" si="21"/>
        <v>30</v>
      </c>
      <c r="Z60" s="1">
        <f t="shared" si="22"/>
        <v>60</v>
      </c>
      <c r="AA60" s="1">
        <f t="shared" si="23"/>
        <v>120</v>
      </c>
      <c r="AB60" s="1">
        <f t="shared" si="24"/>
        <v>64</v>
      </c>
    </row>
    <row r="61" spans="17:28">
      <c r="Q61" s="1">
        <v>22</v>
      </c>
      <c r="R61" s="1">
        <v>1</v>
      </c>
      <c r="S61" s="1">
        <v>1</v>
      </c>
      <c r="T61" s="1">
        <v>1</v>
      </c>
      <c r="U61" s="1">
        <v>1</v>
      </c>
      <c r="V61" s="1">
        <f t="shared" si="18"/>
        <v>-68</v>
      </c>
      <c r="W61" s="1">
        <f t="shared" si="19"/>
        <v>-68</v>
      </c>
      <c r="X61" s="1">
        <f t="shared" si="20"/>
        <v>0</v>
      </c>
      <c r="Y61" s="1">
        <f t="shared" si="21"/>
        <v>30</v>
      </c>
      <c r="Z61" s="1">
        <f t="shared" si="22"/>
        <v>60</v>
      </c>
      <c r="AA61" s="1">
        <f t="shared" si="23"/>
        <v>120</v>
      </c>
      <c r="AB61" s="1">
        <f t="shared" si="24"/>
        <v>74</v>
      </c>
    </row>
    <row r="62" spans="17:28">
      <c r="Q62" s="1">
        <v>23</v>
      </c>
      <c r="R62" s="1">
        <v>1</v>
      </c>
      <c r="S62" s="1">
        <v>1</v>
      </c>
      <c r="T62" s="1">
        <v>1</v>
      </c>
      <c r="U62" s="1">
        <v>2</v>
      </c>
      <c r="V62" s="1">
        <f t="shared" si="18"/>
        <v>-136</v>
      </c>
      <c r="W62" s="1">
        <f t="shared" si="19"/>
        <v>0</v>
      </c>
      <c r="X62" s="1">
        <f t="shared" si="20"/>
        <v>10</v>
      </c>
      <c r="Y62" s="1">
        <f t="shared" si="21"/>
        <v>30</v>
      </c>
      <c r="Z62" s="1">
        <f t="shared" si="22"/>
        <v>60</v>
      </c>
      <c r="AA62" s="1">
        <f t="shared" si="23"/>
        <v>120</v>
      </c>
      <c r="AB62" s="1">
        <f t="shared" si="24"/>
        <v>84</v>
      </c>
    </row>
  </sheetData>
  <mergeCells count="11">
    <mergeCell ref="H1:H2"/>
    <mergeCell ref="A1:A2"/>
    <mergeCell ref="B2:C2"/>
    <mergeCell ref="F2:G2"/>
    <mergeCell ref="D2:E2"/>
    <mergeCell ref="B1:G1"/>
    <mergeCell ref="Q37:Q38"/>
    <mergeCell ref="N28:P28"/>
    <mergeCell ref="V37:AB37"/>
    <mergeCell ref="I28:M28"/>
    <mergeCell ref="R37:U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blocksize</vt:lpstr>
      <vt:lpstr>deadsize</vt:lpstr>
    </vt:vector>
  </TitlesOfParts>
  <Company>CAE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Beauchamp</dc:creator>
  <cp:lastModifiedBy>antoine</cp:lastModifiedBy>
  <dcterms:created xsi:type="dcterms:W3CDTF">2016-02-08T17:45:04Z</dcterms:created>
  <dcterms:modified xsi:type="dcterms:W3CDTF">2016-02-20T17:52:08Z</dcterms:modified>
</cp:coreProperties>
</file>