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75" yWindow="1290" windowWidth="18195" windowHeight="7995"/>
  </bookViews>
  <sheets>
    <sheet name="Sheet1" sheetId="1" r:id="rId1"/>
    <sheet name="Sheet2" sheetId="2" r:id="rId2"/>
    <sheet name="Sheet3" sheetId="3" r:id="rId3"/>
  </sheets>
  <definedNames>
    <definedName name="blocksize">Sheet1!$C$32</definedName>
    <definedName name="deadsize">Sheet1!$C$33</definedName>
  </definedNames>
  <calcPr calcId="125725"/>
</workbook>
</file>

<file path=xl/calcChain.xml><?xml version="1.0" encoding="utf-8"?>
<calcChain xmlns="http://schemas.openxmlformats.org/spreadsheetml/2006/main">
  <c r="E31" i="1"/>
  <c r="U40"/>
  <c r="V40"/>
  <c r="W40"/>
  <c r="U41"/>
  <c r="V41"/>
  <c r="W41"/>
  <c r="U42"/>
  <c r="V42"/>
  <c r="W42"/>
  <c r="U43"/>
  <c r="V43"/>
  <c r="W43"/>
  <c r="U44"/>
  <c r="V44"/>
  <c r="W44"/>
  <c r="U45"/>
  <c r="V45"/>
  <c r="W45"/>
  <c r="U46"/>
  <c r="V46"/>
  <c r="W46"/>
  <c r="U47"/>
  <c r="V47"/>
  <c r="W47"/>
  <c r="U48"/>
  <c r="V48"/>
  <c r="W48"/>
  <c r="U49"/>
  <c r="V49"/>
  <c r="W49"/>
  <c r="U50"/>
  <c r="V50"/>
  <c r="W50"/>
  <c r="U51"/>
  <c r="V51"/>
  <c r="W51"/>
  <c r="U52"/>
  <c r="V52"/>
  <c r="W52"/>
  <c r="U53"/>
  <c r="V53"/>
  <c r="W53"/>
  <c r="U54"/>
  <c r="V54"/>
  <c r="W54"/>
  <c r="U55"/>
  <c r="V55"/>
  <c r="W55"/>
  <c r="U56"/>
  <c r="V56"/>
  <c r="W56"/>
  <c r="U57"/>
  <c r="V57"/>
  <c r="W57"/>
  <c r="U58"/>
  <c r="V58"/>
  <c r="W58"/>
  <c r="U59"/>
  <c r="V59"/>
  <c r="W59"/>
  <c r="U60"/>
  <c r="V60"/>
  <c r="W60"/>
  <c r="U61"/>
  <c r="V61"/>
  <c r="W61"/>
  <c r="U62"/>
  <c r="V62"/>
  <c r="W62"/>
  <c r="U63"/>
  <c r="V63"/>
  <c r="W63"/>
  <c r="U64"/>
  <c r="V64"/>
  <c r="W64"/>
  <c r="U65"/>
  <c r="V65"/>
  <c r="W65"/>
  <c r="W39"/>
  <c r="V39"/>
  <c r="U39"/>
  <c r="X60" l="1"/>
  <c r="X58"/>
  <c r="X56"/>
  <c r="X52"/>
  <c r="X50"/>
  <c r="X48"/>
  <c r="X44"/>
  <c r="X42"/>
  <c r="X64"/>
  <c r="X40"/>
  <c r="X49"/>
  <c r="X47"/>
  <c r="X41"/>
  <c r="X62"/>
  <c r="X54"/>
  <c r="X63"/>
  <c r="X57"/>
  <c r="X55"/>
  <c r="X65"/>
  <c r="X45"/>
  <c r="X43"/>
  <c r="X59"/>
  <c r="X53"/>
  <c r="X51"/>
  <c r="X61"/>
  <c r="X46"/>
  <c r="X39"/>
  <c r="C34" l="1"/>
  <c r="C3"/>
  <c r="D3" s="1"/>
  <c r="G3"/>
  <c r="F3" s="1"/>
  <c r="E3" s="1"/>
  <c r="B4"/>
  <c r="B5" s="1"/>
  <c r="H3" l="1"/>
  <c r="B6"/>
  <c r="B7" s="1"/>
  <c r="C5"/>
  <c r="D5" s="1"/>
  <c r="G5"/>
  <c r="F5" s="1"/>
  <c r="E5" s="1"/>
  <c r="G4"/>
  <c r="F4" s="1"/>
  <c r="E4" s="1"/>
  <c r="C4"/>
  <c r="D4" s="1"/>
  <c r="H4" l="1"/>
  <c r="H5"/>
  <c r="C7"/>
  <c r="D7" s="1"/>
  <c r="G7"/>
  <c r="F7" s="1"/>
  <c r="E7" s="1"/>
  <c r="C6"/>
  <c r="D6" s="1"/>
  <c r="G6"/>
  <c r="F6" s="1"/>
  <c r="E6" s="1"/>
  <c r="B8"/>
  <c r="H6" l="1"/>
  <c r="H7"/>
  <c r="C8"/>
  <c r="D8" s="1"/>
  <c r="G8"/>
  <c r="F8" s="1"/>
  <c r="E8" s="1"/>
  <c r="B9"/>
  <c r="H8" l="1"/>
  <c r="C9"/>
  <c r="D9" s="1"/>
  <c r="G9"/>
  <c r="F9" s="1"/>
  <c r="E9" s="1"/>
  <c r="B10"/>
  <c r="B11" s="1"/>
  <c r="B12" s="1"/>
  <c r="B13" l="1"/>
  <c r="C12"/>
  <c r="D12" s="1"/>
  <c r="G12"/>
  <c r="F12" s="1"/>
  <c r="E12" s="1"/>
  <c r="C11"/>
  <c r="D11" s="1"/>
  <c r="G11"/>
  <c r="F11" s="1"/>
  <c r="E11" s="1"/>
  <c r="H9"/>
  <c r="C10"/>
  <c r="D10" s="1"/>
  <c r="G10"/>
  <c r="F10" s="1"/>
  <c r="E10" s="1"/>
  <c r="H12" l="1"/>
  <c r="G13"/>
  <c r="F13" s="1"/>
  <c r="E13" s="1"/>
  <c r="C13"/>
  <c r="D13" s="1"/>
  <c r="B14"/>
  <c r="H11"/>
  <c r="H10"/>
  <c r="B15" l="1"/>
  <c r="G14"/>
  <c r="F14" s="1"/>
  <c r="E14" s="1"/>
  <c r="C14"/>
  <c r="D14" s="1"/>
  <c r="H13"/>
  <c r="G15" l="1"/>
  <c r="F15" s="1"/>
  <c r="E15" s="1"/>
  <c r="C15"/>
  <c r="D15" s="1"/>
  <c r="B16"/>
  <c r="H14"/>
  <c r="G16" l="1"/>
  <c r="F16" s="1"/>
  <c r="E16" s="1"/>
  <c r="B17"/>
  <c r="C16"/>
  <c r="D16" s="1"/>
  <c r="H15"/>
  <c r="B18" l="1"/>
  <c r="G17"/>
  <c r="F17" s="1"/>
  <c r="E17" s="1"/>
  <c r="C17"/>
  <c r="D17" s="1"/>
  <c r="H16"/>
  <c r="C18" l="1"/>
  <c r="D18" s="1"/>
  <c r="B19"/>
  <c r="G18"/>
  <c r="F18" s="1"/>
  <c r="E18" s="1"/>
  <c r="H17"/>
  <c r="H18" l="1"/>
  <c r="B20"/>
  <c r="C19"/>
  <c r="D19" s="1"/>
  <c r="G19"/>
  <c r="F19" s="1"/>
  <c r="E19" s="1"/>
  <c r="H19" l="1"/>
  <c r="G20"/>
  <c r="F20" s="1"/>
  <c r="E20" s="1"/>
  <c r="B21"/>
  <c r="C20"/>
  <c r="D20" s="1"/>
  <c r="H20" l="1"/>
  <c r="C21"/>
  <c r="D21" s="1"/>
  <c r="G21"/>
  <c r="F21" s="1"/>
  <c r="E21" s="1"/>
  <c r="B22"/>
  <c r="H21" l="1"/>
  <c r="B23"/>
  <c r="B24" s="1"/>
  <c r="G22"/>
  <c r="F22" s="1"/>
  <c r="E22" s="1"/>
  <c r="C22"/>
  <c r="D22" s="1"/>
  <c r="G24" l="1"/>
  <c r="F24" s="1"/>
  <c r="E24" s="1"/>
  <c r="B25"/>
  <c r="C24"/>
  <c r="D24" s="1"/>
  <c r="C23"/>
  <c r="D23" s="1"/>
  <c r="G23"/>
  <c r="F23" s="1"/>
  <c r="E23" s="1"/>
  <c r="H22"/>
  <c r="H23" l="1"/>
  <c r="H24"/>
  <c r="C25"/>
  <c r="D25" s="1"/>
  <c r="B26"/>
  <c r="G25"/>
  <c r="F25" s="1"/>
  <c r="E25" s="1"/>
  <c r="H25" l="1"/>
  <c r="B27"/>
  <c r="G26"/>
  <c r="F26" s="1"/>
  <c r="E26" s="1"/>
  <c r="C26"/>
  <c r="D26" s="1"/>
  <c r="G27" l="1"/>
  <c r="F27" s="1"/>
  <c r="E27" s="1"/>
  <c r="C27"/>
  <c r="D27" s="1"/>
  <c r="B28"/>
  <c r="H26"/>
  <c r="G28" l="1"/>
  <c r="F28" s="1"/>
  <c r="E28" s="1"/>
  <c r="B29"/>
  <c r="C28"/>
  <c r="D28" s="1"/>
  <c r="H27"/>
  <c r="H28" l="1"/>
  <c r="G29"/>
  <c r="F29" s="1"/>
  <c r="E29" s="1"/>
  <c r="C29"/>
  <c r="D29" s="1"/>
  <c r="H29" l="1"/>
</calcChain>
</file>

<file path=xl/sharedStrings.xml><?xml version="1.0" encoding="utf-8"?>
<sst xmlns="http://schemas.openxmlformats.org/spreadsheetml/2006/main" count="27" uniqueCount="22">
  <si>
    <t>Block Number</t>
  </si>
  <si>
    <t>Block Offsets</t>
  </si>
  <si>
    <t>Mix Target</t>
  </si>
  <si>
    <t>blocksize:</t>
  </si>
  <si>
    <t>dead size:</t>
  </si>
  <si>
    <t>effective:</t>
  </si>
  <si>
    <t>Switch</t>
  </si>
  <si>
    <t>A</t>
  </si>
  <si>
    <t>B</t>
  </si>
  <si>
    <t>C</t>
  </si>
  <si>
    <t>High</t>
  </si>
  <si>
    <t>Mix info</t>
  </si>
  <si>
    <t>Low</t>
  </si>
  <si>
    <t>Offset</t>
  </si>
  <si>
    <t>Mixes</t>
  </si>
  <si>
    <t>Sum</t>
  </si>
  <si>
    <t>Dead</t>
  </si>
  <si>
    <t>Effective</t>
  </si>
  <si>
    <t>Number</t>
  </si>
  <si>
    <t>Mix Output</t>
  </si>
  <si>
    <t>Num blocks:</t>
  </si>
  <si>
    <t>=3*3*3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</si>
</sst>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Font="0" applyFill="0" applyBorder="0" applyAlignment="0" applyProtection="0">
      <alignment horizontal="center"/>
    </xf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/>
    <xf numFmtId="1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quotePrefix="1"/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2">
    <cellStyle name="Normal" xfId="0" builtinId="0"/>
    <cellStyle name="Style 1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5"/>
  <sheetViews>
    <sheetView tabSelected="1" workbookViewId="0">
      <selection activeCell="I1" sqref="I1"/>
    </sheetView>
  </sheetViews>
  <sheetFormatPr baseColWidth="10" defaultColWidth="9.140625" defaultRowHeight="15"/>
  <cols>
    <col min="1" max="1" width="8.7109375" customWidth="1"/>
    <col min="2" max="7" width="5" customWidth="1"/>
    <col min="8" max="8" width="6.42578125" customWidth="1"/>
    <col min="9" max="9" width="8.28515625" bestFit="1" customWidth="1"/>
    <col min="10" max="10" width="6.85546875" bestFit="1" customWidth="1"/>
    <col min="11" max="11" width="5" bestFit="1" customWidth="1"/>
    <col min="12" max="12" width="4.7109375" bestFit="1" customWidth="1"/>
    <col min="13" max="13" width="6.5703125" customWidth="1"/>
    <col min="14" max="16" width="5.5703125" customWidth="1"/>
    <col min="17" max="17" width="8.42578125" customWidth="1"/>
    <col min="18" max="20" width="2.85546875" customWidth="1"/>
    <col min="21" max="24" width="5.5703125" customWidth="1"/>
  </cols>
  <sheetData>
    <row r="1" spans="1:18" ht="15.75" customHeight="1">
      <c r="A1" s="9" t="s">
        <v>0</v>
      </c>
      <c r="B1" s="10" t="s">
        <v>1</v>
      </c>
      <c r="C1" s="12"/>
      <c r="D1" s="12"/>
      <c r="E1" s="12"/>
      <c r="F1" s="12"/>
      <c r="G1" s="12"/>
      <c r="H1" s="9" t="s">
        <v>2</v>
      </c>
      <c r="R1" s="2"/>
    </row>
    <row r="2" spans="1:18">
      <c r="A2" s="9"/>
      <c r="B2" s="10" t="s">
        <v>16</v>
      </c>
      <c r="C2" s="11"/>
      <c r="D2" s="10" t="s">
        <v>17</v>
      </c>
      <c r="E2" s="11"/>
      <c r="F2" s="10" t="s">
        <v>16</v>
      </c>
      <c r="G2" s="11"/>
      <c r="H2" s="9"/>
    </row>
    <row r="3" spans="1:18">
      <c r="A3" s="1">
        <v>0</v>
      </c>
      <c r="B3" s="1">
        <v>-134</v>
      </c>
      <c r="C3" s="1">
        <f t="shared" ref="C3:C10" si="0">B3+deadsize-1</f>
        <v>-133</v>
      </c>
      <c r="D3" s="1">
        <f>C3+1</f>
        <v>-132</v>
      </c>
      <c r="E3" s="1">
        <f>F3-1</f>
        <v>-127</v>
      </c>
      <c r="F3" s="1">
        <f t="shared" ref="F3:F10" si="1">G3-deadsize+1</f>
        <v>-126</v>
      </c>
      <c r="G3" s="1">
        <f t="shared" ref="G3:G18" si="2">B3+blocksize-1</f>
        <v>-125</v>
      </c>
      <c r="H3" s="3">
        <f t="shared" ref="H3:H10" si="3">(D3+E3)/2</f>
        <v>-129.5</v>
      </c>
    </row>
    <row r="4" spans="1:18">
      <c r="A4" s="1">
        <v>1</v>
      </c>
      <c r="B4" s="1">
        <f t="shared" ref="B4:B29" si="4">B3+blocksize</f>
        <v>-124</v>
      </c>
      <c r="C4" s="1">
        <f t="shared" si="0"/>
        <v>-123</v>
      </c>
      <c r="D4" s="1">
        <f t="shared" ref="D4:D10" si="5">C4+1</f>
        <v>-122</v>
      </c>
      <c r="E4" s="1">
        <f t="shared" ref="E4:E10" si="6">F4-1</f>
        <v>-117</v>
      </c>
      <c r="F4" s="1">
        <f t="shared" si="1"/>
        <v>-116</v>
      </c>
      <c r="G4" s="1">
        <f t="shared" si="2"/>
        <v>-115</v>
      </c>
      <c r="H4" s="3">
        <f t="shared" si="3"/>
        <v>-119.5</v>
      </c>
    </row>
    <row r="5" spans="1:18">
      <c r="A5" s="1">
        <v>2</v>
      </c>
      <c r="B5" s="1">
        <f t="shared" si="4"/>
        <v>-114</v>
      </c>
      <c r="C5" s="1">
        <f t="shared" si="0"/>
        <v>-113</v>
      </c>
      <c r="D5" s="1">
        <f t="shared" si="5"/>
        <v>-112</v>
      </c>
      <c r="E5" s="1">
        <f t="shared" si="6"/>
        <v>-107</v>
      </c>
      <c r="F5" s="1">
        <f t="shared" si="1"/>
        <v>-106</v>
      </c>
      <c r="G5" s="1">
        <f t="shared" si="2"/>
        <v>-105</v>
      </c>
      <c r="H5" s="3">
        <f t="shared" si="3"/>
        <v>-109.5</v>
      </c>
    </row>
    <row r="6" spans="1:18">
      <c r="A6" s="1">
        <v>3</v>
      </c>
      <c r="B6" s="1">
        <f t="shared" si="4"/>
        <v>-104</v>
      </c>
      <c r="C6" s="1">
        <f t="shared" si="0"/>
        <v>-103</v>
      </c>
      <c r="D6" s="1">
        <f t="shared" si="5"/>
        <v>-102</v>
      </c>
      <c r="E6" s="1">
        <f t="shared" si="6"/>
        <v>-97</v>
      </c>
      <c r="F6" s="1">
        <f t="shared" si="1"/>
        <v>-96</v>
      </c>
      <c r="G6" s="1">
        <f t="shared" si="2"/>
        <v>-95</v>
      </c>
      <c r="H6" s="3">
        <f t="shared" si="3"/>
        <v>-99.5</v>
      </c>
    </row>
    <row r="7" spans="1:18">
      <c r="A7" s="1">
        <v>4</v>
      </c>
      <c r="B7" s="1">
        <f t="shared" si="4"/>
        <v>-94</v>
      </c>
      <c r="C7" s="1">
        <f t="shared" si="0"/>
        <v>-93</v>
      </c>
      <c r="D7" s="1">
        <f t="shared" si="5"/>
        <v>-92</v>
      </c>
      <c r="E7" s="1">
        <f t="shared" si="6"/>
        <v>-87</v>
      </c>
      <c r="F7" s="1">
        <f t="shared" si="1"/>
        <v>-86</v>
      </c>
      <c r="G7" s="1">
        <f t="shared" si="2"/>
        <v>-85</v>
      </c>
      <c r="H7" s="3">
        <f t="shared" si="3"/>
        <v>-89.5</v>
      </c>
    </row>
    <row r="8" spans="1:18">
      <c r="A8" s="1">
        <v>5</v>
      </c>
      <c r="B8" s="1">
        <f t="shared" si="4"/>
        <v>-84</v>
      </c>
      <c r="C8" s="1">
        <f t="shared" si="0"/>
        <v>-83</v>
      </c>
      <c r="D8" s="1">
        <f t="shared" si="5"/>
        <v>-82</v>
      </c>
      <c r="E8" s="1">
        <f t="shared" si="6"/>
        <v>-77</v>
      </c>
      <c r="F8" s="1">
        <f t="shared" si="1"/>
        <v>-76</v>
      </c>
      <c r="G8" s="1">
        <f t="shared" si="2"/>
        <v>-75</v>
      </c>
      <c r="H8" s="3">
        <f t="shared" si="3"/>
        <v>-79.5</v>
      </c>
    </row>
    <row r="9" spans="1:18">
      <c r="A9" s="1">
        <v>6</v>
      </c>
      <c r="B9" s="1">
        <f t="shared" si="4"/>
        <v>-74</v>
      </c>
      <c r="C9" s="1">
        <f t="shared" si="0"/>
        <v>-73</v>
      </c>
      <c r="D9" s="1">
        <f t="shared" si="5"/>
        <v>-72</v>
      </c>
      <c r="E9" s="1">
        <f t="shared" si="6"/>
        <v>-67</v>
      </c>
      <c r="F9" s="1">
        <f t="shared" si="1"/>
        <v>-66</v>
      </c>
      <c r="G9" s="1">
        <f t="shared" si="2"/>
        <v>-65</v>
      </c>
      <c r="H9" s="3">
        <f t="shared" si="3"/>
        <v>-69.5</v>
      </c>
    </row>
    <row r="10" spans="1:18">
      <c r="A10" s="1">
        <v>7</v>
      </c>
      <c r="B10" s="1">
        <f t="shared" si="4"/>
        <v>-64</v>
      </c>
      <c r="C10" s="1">
        <f t="shared" si="0"/>
        <v>-63</v>
      </c>
      <c r="D10" s="1">
        <f t="shared" si="5"/>
        <v>-62</v>
      </c>
      <c r="E10" s="1">
        <f t="shared" si="6"/>
        <v>-57</v>
      </c>
      <c r="F10" s="1">
        <f t="shared" si="1"/>
        <v>-56</v>
      </c>
      <c r="G10" s="1">
        <f t="shared" si="2"/>
        <v>-55</v>
      </c>
      <c r="H10" s="3">
        <f t="shared" si="3"/>
        <v>-59.5</v>
      </c>
    </row>
    <row r="11" spans="1:18">
      <c r="A11" s="1">
        <v>8</v>
      </c>
      <c r="B11" s="1">
        <f t="shared" si="4"/>
        <v>-54</v>
      </c>
      <c r="C11" s="1">
        <f t="shared" ref="C11:C18" si="7">B11+deadsize-1</f>
        <v>-53</v>
      </c>
      <c r="D11" s="1">
        <f t="shared" ref="D11:D18" si="8">C11+1</f>
        <v>-52</v>
      </c>
      <c r="E11" s="1">
        <f t="shared" ref="E11:E18" si="9">F11-1</f>
        <v>-47</v>
      </c>
      <c r="F11" s="1">
        <f t="shared" ref="F11:F18" si="10">G11-deadsize+1</f>
        <v>-46</v>
      </c>
      <c r="G11" s="1">
        <f t="shared" si="2"/>
        <v>-45</v>
      </c>
      <c r="H11" s="3">
        <f t="shared" ref="H11:H18" si="11">(D11+E11)/2</f>
        <v>-49.5</v>
      </c>
    </row>
    <row r="12" spans="1:18">
      <c r="A12" s="1">
        <v>9</v>
      </c>
      <c r="B12" s="1">
        <f t="shared" si="4"/>
        <v>-44</v>
      </c>
      <c r="C12" s="1">
        <f t="shared" si="7"/>
        <v>-43</v>
      </c>
      <c r="D12" s="1">
        <f t="shared" si="8"/>
        <v>-42</v>
      </c>
      <c r="E12" s="1">
        <f t="shared" si="9"/>
        <v>-37</v>
      </c>
      <c r="F12" s="1">
        <f t="shared" si="10"/>
        <v>-36</v>
      </c>
      <c r="G12" s="1">
        <f t="shared" si="2"/>
        <v>-35</v>
      </c>
      <c r="H12" s="3">
        <f t="shared" si="11"/>
        <v>-39.5</v>
      </c>
    </row>
    <row r="13" spans="1:18">
      <c r="A13" s="1">
        <v>10</v>
      </c>
      <c r="B13" s="1">
        <f t="shared" si="4"/>
        <v>-34</v>
      </c>
      <c r="C13" s="1">
        <f t="shared" si="7"/>
        <v>-33</v>
      </c>
      <c r="D13" s="1">
        <f t="shared" si="8"/>
        <v>-32</v>
      </c>
      <c r="E13" s="1">
        <f t="shared" si="9"/>
        <v>-27</v>
      </c>
      <c r="F13" s="1">
        <f t="shared" si="10"/>
        <v>-26</v>
      </c>
      <c r="G13" s="1">
        <f t="shared" si="2"/>
        <v>-25</v>
      </c>
      <c r="H13" s="3">
        <f t="shared" si="11"/>
        <v>-29.5</v>
      </c>
    </row>
    <row r="14" spans="1:18">
      <c r="A14" s="1">
        <v>11</v>
      </c>
      <c r="B14" s="1">
        <f t="shared" si="4"/>
        <v>-24</v>
      </c>
      <c r="C14" s="1">
        <f t="shared" si="7"/>
        <v>-23</v>
      </c>
      <c r="D14" s="1">
        <f t="shared" si="8"/>
        <v>-22</v>
      </c>
      <c r="E14" s="1">
        <f t="shared" si="9"/>
        <v>-17</v>
      </c>
      <c r="F14" s="1">
        <f t="shared" si="10"/>
        <v>-16</v>
      </c>
      <c r="G14" s="1">
        <f t="shared" si="2"/>
        <v>-15</v>
      </c>
      <c r="H14" s="3">
        <f t="shared" si="11"/>
        <v>-19.5</v>
      </c>
    </row>
    <row r="15" spans="1:18">
      <c r="A15" s="1">
        <v>12</v>
      </c>
      <c r="B15" s="1">
        <f t="shared" si="4"/>
        <v>-14</v>
      </c>
      <c r="C15" s="1">
        <f t="shared" si="7"/>
        <v>-13</v>
      </c>
      <c r="D15" s="1">
        <f t="shared" si="8"/>
        <v>-12</v>
      </c>
      <c r="E15" s="1">
        <f t="shared" si="9"/>
        <v>-7</v>
      </c>
      <c r="F15" s="1">
        <f t="shared" si="10"/>
        <v>-6</v>
      </c>
      <c r="G15" s="1">
        <f t="shared" si="2"/>
        <v>-5</v>
      </c>
      <c r="H15" s="3">
        <f t="shared" si="11"/>
        <v>-9.5</v>
      </c>
    </row>
    <row r="16" spans="1:18">
      <c r="A16" s="1">
        <v>13</v>
      </c>
      <c r="B16" s="1">
        <f t="shared" si="4"/>
        <v>-4</v>
      </c>
      <c r="C16" s="1">
        <f t="shared" si="7"/>
        <v>-3</v>
      </c>
      <c r="D16" s="1">
        <f t="shared" si="8"/>
        <v>-2</v>
      </c>
      <c r="E16" s="1">
        <f t="shared" si="9"/>
        <v>3</v>
      </c>
      <c r="F16" s="1">
        <f t="shared" si="10"/>
        <v>4</v>
      </c>
      <c r="G16" s="1">
        <f t="shared" si="2"/>
        <v>5</v>
      </c>
      <c r="H16" s="3">
        <f t="shared" si="11"/>
        <v>0.5</v>
      </c>
    </row>
    <row r="17" spans="1:24">
      <c r="A17" s="1">
        <v>14</v>
      </c>
      <c r="B17" s="1">
        <f t="shared" si="4"/>
        <v>6</v>
      </c>
      <c r="C17" s="1">
        <f t="shared" si="7"/>
        <v>7</v>
      </c>
      <c r="D17" s="1">
        <f t="shared" si="8"/>
        <v>8</v>
      </c>
      <c r="E17" s="1">
        <f t="shared" si="9"/>
        <v>13</v>
      </c>
      <c r="F17" s="1">
        <f t="shared" si="10"/>
        <v>14</v>
      </c>
      <c r="G17" s="1">
        <f t="shared" si="2"/>
        <v>15</v>
      </c>
      <c r="H17" s="3">
        <f t="shared" si="11"/>
        <v>10.5</v>
      </c>
    </row>
    <row r="18" spans="1:24">
      <c r="A18" s="1">
        <v>15</v>
      </c>
      <c r="B18" s="1">
        <f t="shared" si="4"/>
        <v>16</v>
      </c>
      <c r="C18" s="1">
        <f t="shared" si="7"/>
        <v>17</v>
      </c>
      <c r="D18" s="1">
        <f t="shared" si="8"/>
        <v>18</v>
      </c>
      <c r="E18" s="1">
        <f t="shared" si="9"/>
        <v>23</v>
      </c>
      <c r="F18" s="1">
        <f t="shared" si="10"/>
        <v>24</v>
      </c>
      <c r="G18" s="1">
        <f t="shared" si="2"/>
        <v>25</v>
      </c>
      <c r="H18" s="3">
        <f t="shared" si="11"/>
        <v>20.5</v>
      </c>
    </row>
    <row r="19" spans="1:24">
      <c r="A19" s="1">
        <v>16</v>
      </c>
      <c r="B19" s="1">
        <f t="shared" si="4"/>
        <v>26</v>
      </c>
      <c r="C19" s="1">
        <f t="shared" ref="C19:C27" si="12">B19+deadsize-1</f>
        <v>27</v>
      </c>
      <c r="D19" s="1">
        <f t="shared" ref="D19:D27" si="13">C19+1</f>
        <v>28</v>
      </c>
      <c r="E19" s="1">
        <f t="shared" ref="E19:E27" si="14">F19-1</f>
        <v>33</v>
      </c>
      <c r="F19" s="1">
        <f t="shared" ref="F19:F27" si="15">G19-deadsize+1</f>
        <v>34</v>
      </c>
      <c r="G19" s="1">
        <f t="shared" ref="G19:G27" si="16">B19+blocksize-1</f>
        <v>35</v>
      </c>
      <c r="H19" s="3">
        <f t="shared" ref="H19:H27" si="17">(D19+E19)/2</f>
        <v>30.5</v>
      </c>
    </row>
    <row r="20" spans="1:24">
      <c r="A20" s="1">
        <v>17</v>
      </c>
      <c r="B20" s="1">
        <f t="shared" si="4"/>
        <v>36</v>
      </c>
      <c r="C20" s="1">
        <f t="shared" si="12"/>
        <v>37</v>
      </c>
      <c r="D20" s="1">
        <f t="shared" si="13"/>
        <v>38</v>
      </c>
      <c r="E20" s="1">
        <f t="shared" si="14"/>
        <v>43</v>
      </c>
      <c r="F20" s="1">
        <f t="shared" si="15"/>
        <v>44</v>
      </c>
      <c r="G20" s="1">
        <f t="shared" si="16"/>
        <v>45</v>
      </c>
      <c r="H20" s="3">
        <f t="shared" si="17"/>
        <v>40.5</v>
      </c>
    </row>
    <row r="21" spans="1:24">
      <c r="A21" s="1">
        <v>18</v>
      </c>
      <c r="B21" s="1">
        <f t="shared" si="4"/>
        <v>46</v>
      </c>
      <c r="C21" s="1">
        <f t="shared" si="12"/>
        <v>47</v>
      </c>
      <c r="D21" s="1">
        <f t="shared" si="13"/>
        <v>48</v>
      </c>
      <c r="E21" s="1">
        <f t="shared" si="14"/>
        <v>53</v>
      </c>
      <c r="F21" s="1">
        <f t="shared" si="15"/>
        <v>54</v>
      </c>
      <c r="G21" s="1">
        <f t="shared" si="16"/>
        <v>55</v>
      </c>
      <c r="H21" s="3">
        <f t="shared" si="17"/>
        <v>50.5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>
      <c r="A22" s="1">
        <v>19</v>
      </c>
      <c r="B22" s="1">
        <f t="shared" si="4"/>
        <v>56</v>
      </c>
      <c r="C22" s="1">
        <f t="shared" si="12"/>
        <v>57</v>
      </c>
      <c r="D22" s="1">
        <f t="shared" si="13"/>
        <v>58</v>
      </c>
      <c r="E22" s="1">
        <f t="shared" si="14"/>
        <v>63</v>
      </c>
      <c r="F22" s="1">
        <f t="shared" si="15"/>
        <v>64</v>
      </c>
      <c r="G22" s="1">
        <f t="shared" si="16"/>
        <v>65</v>
      </c>
      <c r="H22" s="3">
        <f t="shared" si="17"/>
        <v>60.5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spans="1:24">
      <c r="A23" s="1">
        <v>20</v>
      </c>
      <c r="B23" s="1">
        <f t="shared" si="4"/>
        <v>66</v>
      </c>
      <c r="C23" s="1">
        <f t="shared" si="12"/>
        <v>67</v>
      </c>
      <c r="D23" s="1">
        <f t="shared" si="13"/>
        <v>68</v>
      </c>
      <c r="E23" s="1">
        <f t="shared" si="14"/>
        <v>73</v>
      </c>
      <c r="F23" s="1">
        <f t="shared" si="15"/>
        <v>74</v>
      </c>
      <c r="G23" s="1">
        <f t="shared" si="16"/>
        <v>75</v>
      </c>
      <c r="H23" s="3">
        <f t="shared" si="17"/>
        <v>70.5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>
      <c r="A24" s="14">
        <v>21</v>
      </c>
      <c r="B24" s="14">
        <f t="shared" si="4"/>
        <v>76</v>
      </c>
      <c r="C24" s="14">
        <f t="shared" si="12"/>
        <v>77</v>
      </c>
      <c r="D24" s="14">
        <f t="shared" si="13"/>
        <v>78</v>
      </c>
      <c r="E24" s="14">
        <f t="shared" si="14"/>
        <v>83</v>
      </c>
      <c r="F24" s="14">
        <f t="shared" si="15"/>
        <v>84</v>
      </c>
      <c r="G24" s="14">
        <f t="shared" si="16"/>
        <v>85</v>
      </c>
      <c r="H24" s="3">
        <f t="shared" si="17"/>
        <v>80.5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spans="1:24">
      <c r="A25" s="14">
        <v>22</v>
      </c>
      <c r="B25" s="14">
        <f t="shared" si="4"/>
        <v>86</v>
      </c>
      <c r="C25" s="14">
        <f t="shared" si="12"/>
        <v>87</v>
      </c>
      <c r="D25" s="14">
        <f t="shared" si="13"/>
        <v>88</v>
      </c>
      <c r="E25" s="14">
        <f t="shared" si="14"/>
        <v>93</v>
      </c>
      <c r="F25" s="14">
        <f t="shared" si="15"/>
        <v>94</v>
      </c>
      <c r="G25" s="14">
        <f t="shared" si="16"/>
        <v>95</v>
      </c>
      <c r="H25" s="3">
        <f t="shared" si="17"/>
        <v>90.5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>
      <c r="A26" s="14">
        <v>23</v>
      </c>
      <c r="B26" s="14">
        <f t="shared" si="4"/>
        <v>96</v>
      </c>
      <c r="C26" s="14">
        <f t="shared" si="12"/>
        <v>97</v>
      </c>
      <c r="D26" s="14">
        <f t="shared" si="13"/>
        <v>98</v>
      </c>
      <c r="E26" s="14">
        <f t="shared" si="14"/>
        <v>103</v>
      </c>
      <c r="F26" s="14">
        <f t="shared" si="15"/>
        <v>104</v>
      </c>
      <c r="G26" s="14">
        <f t="shared" si="16"/>
        <v>105</v>
      </c>
      <c r="H26" s="3">
        <f t="shared" si="17"/>
        <v>100.5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spans="1:24">
      <c r="A27" s="14">
        <v>24</v>
      </c>
      <c r="B27" s="14">
        <f t="shared" si="4"/>
        <v>106</v>
      </c>
      <c r="C27" s="14">
        <f t="shared" si="12"/>
        <v>107</v>
      </c>
      <c r="D27" s="14">
        <f t="shared" si="13"/>
        <v>108</v>
      </c>
      <c r="E27" s="14">
        <f t="shared" si="14"/>
        <v>113</v>
      </c>
      <c r="F27" s="14">
        <f t="shared" si="15"/>
        <v>114</v>
      </c>
      <c r="G27" s="14">
        <f t="shared" si="16"/>
        <v>115</v>
      </c>
      <c r="H27" s="3">
        <f t="shared" si="17"/>
        <v>110.5</v>
      </c>
    </row>
    <row r="28" spans="1:24">
      <c r="A28" s="14">
        <v>25</v>
      </c>
      <c r="B28" s="14">
        <f t="shared" si="4"/>
        <v>116</v>
      </c>
      <c r="C28" s="14">
        <f t="shared" ref="C28:C29" si="18">B28+deadsize-1</f>
        <v>117</v>
      </c>
      <c r="D28" s="14">
        <f t="shared" ref="D28:D29" si="19">C28+1</f>
        <v>118</v>
      </c>
      <c r="E28" s="14">
        <f t="shared" ref="E28:E29" si="20">F28-1</f>
        <v>123</v>
      </c>
      <c r="F28" s="14">
        <f t="shared" ref="F28:F29" si="21">G28-deadsize+1</f>
        <v>124</v>
      </c>
      <c r="G28" s="14">
        <f t="shared" ref="G28:G29" si="22">B28+blocksize-1</f>
        <v>125</v>
      </c>
      <c r="H28" s="3">
        <f t="shared" ref="H28:H29" si="23">(D28+E28)/2</f>
        <v>120.5</v>
      </c>
    </row>
    <row r="29" spans="1:24">
      <c r="A29" s="14">
        <v>26</v>
      </c>
      <c r="B29" s="14">
        <f t="shared" si="4"/>
        <v>126</v>
      </c>
      <c r="C29" s="14">
        <f t="shared" si="18"/>
        <v>127</v>
      </c>
      <c r="D29" s="14">
        <f t="shared" si="19"/>
        <v>128</v>
      </c>
      <c r="E29" s="14">
        <f t="shared" si="20"/>
        <v>133</v>
      </c>
      <c r="F29" s="14">
        <f t="shared" si="21"/>
        <v>134</v>
      </c>
      <c r="G29" s="14">
        <f t="shared" si="22"/>
        <v>135</v>
      </c>
      <c r="H29" s="3">
        <f t="shared" si="23"/>
        <v>130.5</v>
      </c>
    </row>
    <row r="30" spans="1:24">
      <c r="A30" s="6"/>
      <c r="B30" s="6"/>
      <c r="C30" s="6"/>
      <c r="D30" s="6"/>
      <c r="E30" s="6"/>
      <c r="F30" s="6"/>
      <c r="G30" s="6"/>
      <c r="H30" s="7"/>
    </row>
    <row r="31" spans="1:24">
      <c r="A31" t="s">
        <v>20</v>
      </c>
      <c r="C31" s="8" t="s">
        <v>21</v>
      </c>
      <c r="E31" s="8">
        <f>3*3*3</f>
        <v>27</v>
      </c>
      <c r="I31" s="9" t="s">
        <v>11</v>
      </c>
      <c r="J31" s="9"/>
      <c r="K31" s="9"/>
      <c r="L31" s="9"/>
      <c r="M31" s="9"/>
      <c r="N31" s="9" t="s">
        <v>19</v>
      </c>
      <c r="O31" s="9"/>
      <c r="P31" s="9"/>
    </row>
    <row r="32" spans="1:24">
      <c r="A32" t="s">
        <v>3</v>
      </c>
      <c r="C32">
        <v>10</v>
      </c>
      <c r="I32" s="4" t="s">
        <v>18</v>
      </c>
      <c r="J32" s="4" t="s">
        <v>6</v>
      </c>
      <c r="K32" s="4" t="s">
        <v>10</v>
      </c>
      <c r="L32" s="4" t="s">
        <v>12</v>
      </c>
      <c r="M32" s="4" t="s">
        <v>13</v>
      </c>
      <c r="N32" s="4">
        <v>0</v>
      </c>
      <c r="O32" s="4">
        <v>1</v>
      </c>
      <c r="P32" s="4">
        <v>2</v>
      </c>
    </row>
    <row r="33" spans="1:24" ht="15" customHeight="1">
      <c r="A33" t="s">
        <v>4</v>
      </c>
      <c r="C33">
        <v>2</v>
      </c>
      <c r="I33" s="1">
        <v>0</v>
      </c>
      <c r="J33" s="1" t="s">
        <v>7</v>
      </c>
      <c r="K33" s="1">
        <v>-10</v>
      </c>
      <c r="L33" s="1">
        <v>-10</v>
      </c>
      <c r="M33" s="1">
        <v>0</v>
      </c>
      <c r="N33" s="1">
        <v>-10</v>
      </c>
      <c r="O33" s="1">
        <v>0</v>
      </c>
      <c r="P33" s="1">
        <v>10</v>
      </c>
    </row>
    <row r="34" spans="1:24">
      <c r="A34" t="s">
        <v>5</v>
      </c>
      <c r="C34">
        <f>blocksize-(2*deadsize)</f>
        <v>6</v>
      </c>
      <c r="I34" s="1">
        <v>1</v>
      </c>
      <c r="J34" s="1" t="s">
        <v>8</v>
      </c>
      <c r="K34" s="1">
        <v>-30</v>
      </c>
      <c r="L34" s="1">
        <v>-30</v>
      </c>
      <c r="M34" s="1">
        <v>0</v>
      </c>
      <c r="N34" s="1">
        <v>-30</v>
      </c>
      <c r="O34" s="1">
        <v>0</v>
      </c>
      <c r="P34" s="1">
        <v>30</v>
      </c>
    </row>
    <row r="35" spans="1:24" ht="15" customHeight="1">
      <c r="I35" s="1">
        <v>2</v>
      </c>
      <c r="J35" s="1" t="s">
        <v>9</v>
      </c>
      <c r="K35" s="1">
        <v>-90</v>
      </c>
      <c r="L35" s="1">
        <v>-90</v>
      </c>
      <c r="M35" s="1">
        <v>0</v>
      </c>
      <c r="N35" s="1">
        <v>-90</v>
      </c>
      <c r="O35" s="1">
        <v>0</v>
      </c>
      <c r="P35" s="1">
        <v>90</v>
      </c>
    </row>
    <row r="37" spans="1:24">
      <c r="Q37" s="9" t="s">
        <v>0</v>
      </c>
      <c r="R37" s="9"/>
      <c r="S37" s="9"/>
      <c r="T37" s="9"/>
      <c r="U37" s="9" t="s">
        <v>14</v>
      </c>
      <c r="V37" s="9"/>
      <c r="W37" s="9"/>
      <c r="X37" s="9"/>
    </row>
    <row r="38" spans="1:24">
      <c r="Q38" s="9"/>
      <c r="R38" s="4" t="s">
        <v>9</v>
      </c>
      <c r="S38" s="4" t="s">
        <v>8</v>
      </c>
      <c r="T38" s="4" t="s">
        <v>7</v>
      </c>
      <c r="U38" s="5">
        <v>0</v>
      </c>
      <c r="V38" s="5">
        <v>1</v>
      </c>
      <c r="W38" s="5">
        <v>2</v>
      </c>
      <c r="X38" s="4" t="s">
        <v>15</v>
      </c>
    </row>
    <row r="39" spans="1:24">
      <c r="Q39" s="14">
        <v>0</v>
      </c>
      <c r="R39" s="14">
        <v>0</v>
      </c>
      <c r="S39" s="14">
        <v>0</v>
      </c>
      <c r="T39" s="14">
        <v>0</v>
      </c>
      <c r="U39" s="14">
        <f>IF(T39=0,$N$33,IF(T39=1, $O$33, $P$33))</f>
        <v>-10</v>
      </c>
      <c r="V39" s="14">
        <f>IF(S39=0,$N$34,IF(S39=1, $O$34, $P$34))</f>
        <v>-30</v>
      </c>
      <c r="W39" s="14">
        <f>IF(R39=0,$N$35,IF(R39=1, $O$35, $P$35))</f>
        <v>-90</v>
      </c>
      <c r="X39" s="14">
        <f>SUM(U39:W39)</f>
        <v>-130</v>
      </c>
    </row>
    <row r="40" spans="1:24">
      <c r="Q40" s="14">
        <v>1</v>
      </c>
      <c r="R40" s="14">
        <v>0</v>
      </c>
      <c r="S40" s="14">
        <v>0</v>
      </c>
      <c r="T40" s="14">
        <v>1</v>
      </c>
      <c r="U40" s="14">
        <f>IF(T40=0,$N$33,IF(T40=1, $O$33, $P$33))</f>
        <v>0</v>
      </c>
      <c r="V40" s="14">
        <f>IF(S40=0,$N$34,IF(S40=1, $O$34, $P$34))</f>
        <v>-30</v>
      </c>
      <c r="W40" s="14">
        <f>IF(R40=0,$N$35,IF(R40=1, $O$35, $P$35))</f>
        <v>-90</v>
      </c>
      <c r="X40" s="14">
        <f>SUM(U40:W40)</f>
        <v>-120</v>
      </c>
    </row>
    <row r="41" spans="1:24">
      <c r="Q41" s="14">
        <v>2</v>
      </c>
      <c r="R41" s="14">
        <v>0</v>
      </c>
      <c r="S41" s="14">
        <v>0</v>
      </c>
      <c r="T41" s="14">
        <v>2</v>
      </c>
      <c r="U41" s="14">
        <f>IF(T41=0,$N$33,IF(T41=1, $O$33, $P$33))</f>
        <v>10</v>
      </c>
      <c r="V41" s="14">
        <f>IF(S41=0,$N$34,IF(S41=1, $O$34, $P$34))</f>
        <v>-30</v>
      </c>
      <c r="W41" s="14">
        <f>IF(R41=0,$N$35,IF(R41=1, $O$35, $P$35))</f>
        <v>-90</v>
      </c>
      <c r="X41" s="14">
        <f>SUM(U41:W41)</f>
        <v>-110</v>
      </c>
    </row>
    <row r="42" spans="1:24">
      <c r="Q42" s="14">
        <v>3</v>
      </c>
      <c r="R42" s="14">
        <v>0</v>
      </c>
      <c r="S42" s="14">
        <v>1</v>
      </c>
      <c r="T42" s="14">
        <v>0</v>
      </c>
      <c r="U42" s="14">
        <f>IF(T42=0,$N$33,IF(T42=1, $O$33, $P$33))</f>
        <v>-10</v>
      </c>
      <c r="V42" s="14">
        <f>IF(S42=0,$N$34,IF(S42=1, $O$34, $P$34))</f>
        <v>0</v>
      </c>
      <c r="W42" s="14">
        <f>IF(R42=0,$N$35,IF(R42=1, $O$35, $P$35))</f>
        <v>-90</v>
      </c>
      <c r="X42" s="14">
        <f>SUM(U42:W42)</f>
        <v>-100</v>
      </c>
    </row>
    <row r="43" spans="1:24">
      <c r="Q43" s="14">
        <v>4</v>
      </c>
      <c r="R43" s="14">
        <v>0</v>
      </c>
      <c r="S43" s="14">
        <v>1</v>
      </c>
      <c r="T43" s="14">
        <v>1</v>
      </c>
      <c r="U43" s="14">
        <f>IF(T43=0,$N$33,IF(T43=1, $O$33, $P$33))</f>
        <v>0</v>
      </c>
      <c r="V43" s="14">
        <f>IF(S43=0,$N$34,IF(S43=1, $O$34, $P$34))</f>
        <v>0</v>
      </c>
      <c r="W43" s="14">
        <f>IF(R43=0,$N$35,IF(R43=1, $O$35, $P$35))</f>
        <v>-90</v>
      </c>
      <c r="X43" s="14">
        <f>SUM(U43:W43)</f>
        <v>-90</v>
      </c>
    </row>
    <row r="44" spans="1:24">
      <c r="Q44" s="14">
        <v>5</v>
      </c>
      <c r="R44" s="14">
        <v>0</v>
      </c>
      <c r="S44" s="14">
        <v>1</v>
      </c>
      <c r="T44" s="14">
        <v>2</v>
      </c>
      <c r="U44" s="14">
        <f>IF(T44=0,$N$33,IF(T44=1, $O$33, $P$33))</f>
        <v>10</v>
      </c>
      <c r="V44" s="14">
        <f>IF(S44=0,$N$34,IF(S44=1, $O$34, $P$34))</f>
        <v>0</v>
      </c>
      <c r="W44" s="14">
        <f>IF(R44=0,$N$35,IF(R44=1, $O$35, $P$35))</f>
        <v>-90</v>
      </c>
      <c r="X44" s="14">
        <f>SUM(U44:W44)</f>
        <v>-80</v>
      </c>
    </row>
    <row r="45" spans="1:24">
      <c r="Q45" s="14">
        <v>6</v>
      </c>
      <c r="R45" s="14">
        <v>0</v>
      </c>
      <c r="S45" s="14">
        <v>2</v>
      </c>
      <c r="T45" s="14">
        <v>0</v>
      </c>
      <c r="U45" s="14">
        <f>IF(T45=0,$N$33,IF(T45=1, $O$33, $P$33))</f>
        <v>-10</v>
      </c>
      <c r="V45" s="14">
        <f>IF(S45=0,$N$34,IF(S45=1, $O$34, $P$34))</f>
        <v>30</v>
      </c>
      <c r="W45" s="14">
        <f>IF(R45=0,$N$35,IF(R45=1, $O$35, $P$35))</f>
        <v>-90</v>
      </c>
      <c r="X45" s="14">
        <f>SUM(U45:W45)</f>
        <v>-70</v>
      </c>
    </row>
    <row r="46" spans="1:24">
      <c r="Q46" s="14">
        <v>7</v>
      </c>
      <c r="R46" s="14">
        <v>0</v>
      </c>
      <c r="S46" s="14">
        <v>2</v>
      </c>
      <c r="T46" s="14">
        <v>1</v>
      </c>
      <c r="U46" s="14">
        <f>IF(T46=0,$N$33,IF(T46=1, $O$33, $P$33))</f>
        <v>0</v>
      </c>
      <c r="V46" s="14">
        <f>IF(S46=0,$N$34,IF(S46=1, $O$34, $P$34))</f>
        <v>30</v>
      </c>
      <c r="W46" s="14">
        <f>IF(R46=0,$N$35,IF(R46=1, $O$35, $P$35))</f>
        <v>-90</v>
      </c>
      <c r="X46" s="14">
        <f>SUM(U46:W46)</f>
        <v>-60</v>
      </c>
    </row>
    <row r="47" spans="1:24">
      <c r="Q47" s="14">
        <v>8</v>
      </c>
      <c r="R47" s="14">
        <v>0</v>
      </c>
      <c r="S47" s="14">
        <v>2</v>
      </c>
      <c r="T47" s="14">
        <v>2</v>
      </c>
      <c r="U47" s="14">
        <f>IF(T47=0,$N$33,IF(T47=1, $O$33, $P$33))</f>
        <v>10</v>
      </c>
      <c r="V47" s="14">
        <f>IF(S47=0,$N$34,IF(S47=1, $O$34, $P$34))</f>
        <v>30</v>
      </c>
      <c r="W47" s="14">
        <f>IF(R47=0,$N$35,IF(R47=1, $O$35, $P$35))</f>
        <v>-90</v>
      </c>
      <c r="X47" s="14">
        <f>SUM(U47:W47)</f>
        <v>-50</v>
      </c>
    </row>
    <row r="48" spans="1:24">
      <c r="Q48" s="14">
        <v>9</v>
      </c>
      <c r="R48" s="14">
        <v>1</v>
      </c>
      <c r="S48" s="14">
        <v>0</v>
      </c>
      <c r="T48" s="14">
        <v>0</v>
      </c>
      <c r="U48" s="14">
        <f>IF(T48=0,$N$33,IF(T48=1, $O$33, $P$33))</f>
        <v>-10</v>
      </c>
      <c r="V48" s="14">
        <f>IF(S48=0,$N$34,IF(S48=1, $O$34, $P$34))</f>
        <v>-30</v>
      </c>
      <c r="W48" s="14">
        <f>IF(R48=0,$N$35,IF(R48=1, $O$35, $P$35))</f>
        <v>0</v>
      </c>
      <c r="X48" s="14">
        <f>SUM(U48:W48)</f>
        <v>-40</v>
      </c>
    </row>
    <row r="49" spans="17:24">
      <c r="Q49" s="14">
        <v>10</v>
      </c>
      <c r="R49" s="14">
        <v>1</v>
      </c>
      <c r="S49" s="14">
        <v>0</v>
      </c>
      <c r="T49" s="14">
        <v>1</v>
      </c>
      <c r="U49" s="14">
        <f>IF(T49=0,$N$33,IF(T49=1, $O$33, $P$33))</f>
        <v>0</v>
      </c>
      <c r="V49" s="14">
        <f>IF(S49=0,$N$34,IF(S49=1, $O$34, $P$34))</f>
        <v>-30</v>
      </c>
      <c r="W49" s="14">
        <f>IF(R49=0,$N$35,IF(R49=1, $O$35, $P$35))</f>
        <v>0</v>
      </c>
      <c r="X49" s="14">
        <f>SUM(U49:W49)</f>
        <v>-30</v>
      </c>
    </row>
    <row r="50" spans="17:24">
      <c r="Q50" s="14">
        <v>11</v>
      </c>
      <c r="R50" s="14">
        <v>1</v>
      </c>
      <c r="S50" s="14">
        <v>0</v>
      </c>
      <c r="T50" s="14">
        <v>2</v>
      </c>
      <c r="U50" s="14">
        <f>IF(T50=0,$N$33,IF(T50=1, $O$33, $P$33))</f>
        <v>10</v>
      </c>
      <c r="V50" s="14">
        <f>IF(S50=0,$N$34,IF(S50=1, $O$34, $P$34))</f>
        <v>-30</v>
      </c>
      <c r="W50" s="14">
        <f>IF(R50=0,$N$35,IF(R50=1, $O$35, $P$35))</f>
        <v>0</v>
      </c>
      <c r="X50" s="14">
        <f>SUM(U50:W50)</f>
        <v>-20</v>
      </c>
    </row>
    <row r="51" spans="17:24">
      <c r="Q51" s="14">
        <v>12</v>
      </c>
      <c r="R51" s="14">
        <v>1</v>
      </c>
      <c r="S51" s="14">
        <v>1</v>
      </c>
      <c r="T51" s="14">
        <v>0</v>
      </c>
      <c r="U51" s="14">
        <f>IF(T51=0,$N$33,IF(T51=1, $O$33, $P$33))</f>
        <v>-10</v>
      </c>
      <c r="V51" s="14">
        <f>IF(S51=0,$N$34,IF(S51=1, $O$34, $P$34))</f>
        <v>0</v>
      </c>
      <c r="W51" s="14">
        <f>IF(R51=0,$N$35,IF(R51=1, $O$35, $P$35))</f>
        <v>0</v>
      </c>
      <c r="X51" s="14">
        <f>SUM(U51:W51)</f>
        <v>-10</v>
      </c>
    </row>
    <row r="52" spans="17:24">
      <c r="Q52" s="14">
        <v>13</v>
      </c>
      <c r="R52" s="14">
        <v>1</v>
      </c>
      <c r="S52" s="14">
        <v>1</v>
      </c>
      <c r="T52" s="14">
        <v>1</v>
      </c>
      <c r="U52" s="14">
        <f>IF(T52=0,$N$33,IF(T52=1, $O$33, $P$33))</f>
        <v>0</v>
      </c>
      <c r="V52" s="14">
        <f>IF(S52=0,$N$34,IF(S52=1, $O$34, $P$34))</f>
        <v>0</v>
      </c>
      <c r="W52" s="14">
        <f>IF(R52=0,$N$35,IF(R52=1, $O$35, $P$35))</f>
        <v>0</v>
      </c>
      <c r="X52" s="14">
        <f>SUM(U52:W52)</f>
        <v>0</v>
      </c>
    </row>
    <row r="53" spans="17:24">
      <c r="Q53" s="14">
        <v>14</v>
      </c>
      <c r="R53" s="14">
        <v>1</v>
      </c>
      <c r="S53" s="14">
        <v>1</v>
      </c>
      <c r="T53" s="14">
        <v>2</v>
      </c>
      <c r="U53" s="14">
        <f>IF(T53=0,$N$33,IF(T53=1, $O$33, $P$33))</f>
        <v>10</v>
      </c>
      <c r="V53" s="14">
        <f>IF(S53=0,$N$34,IF(S53=1, $O$34, $P$34))</f>
        <v>0</v>
      </c>
      <c r="W53" s="14">
        <f>IF(R53=0,$N$35,IF(R53=1, $O$35, $P$35))</f>
        <v>0</v>
      </c>
      <c r="X53" s="14">
        <f>SUM(U53:W53)</f>
        <v>10</v>
      </c>
    </row>
    <row r="54" spans="17:24">
      <c r="Q54" s="14">
        <v>15</v>
      </c>
      <c r="R54" s="14">
        <v>1</v>
      </c>
      <c r="S54" s="14">
        <v>2</v>
      </c>
      <c r="T54" s="14">
        <v>0</v>
      </c>
      <c r="U54" s="14">
        <f>IF(T54=0,$N$33,IF(T54=1, $O$33, $P$33))</f>
        <v>-10</v>
      </c>
      <c r="V54" s="14">
        <f>IF(S54=0,$N$34,IF(S54=1, $O$34, $P$34))</f>
        <v>30</v>
      </c>
      <c r="W54" s="14">
        <f>IF(R54=0,$N$35,IF(R54=1, $O$35, $P$35))</f>
        <v>0</v>
      </c>
      <c r="X54" s="14">
        <f>SUM(U54:W54)</f>
        <v>20</v>
      </c>
    </row>
    <row r="55" spans="17:24">
      <c r="Q55" s="14">
        <v>16</v>
      </c>
      <c r="R55" s="14">
        <v>1</v>
      </c>
      <c r="S55" s="14">
        <v>2</v>
      </c>
      <c r="T55" s="14">
        <v>1</v>
      </c>
      <c r="U55" s="14">
        <f>IF(T55=0,$N$33,IF(T55=1, $O$33, $P$33))</f>
        <v>0</v>
      </c>
      <c r="V55" s="14">
        <f>IF(S55=0,$N$34,IF(S55=1, $O$34, $P$34))</f>
        <v>30</v>
      </c>
      <c r="W55" s="14">
        <f>IF(R55=0,$N$35,IF(R55=1, $O$35, $P$35))</f>
        <v>0</v>
      </c>
      <c r="X55" s="14">
        <f>SUM(U55:W55)</f>
        <v>30</v>
      </c>
    </row>
    <row r="56" spans="17:24">
      <c r="Q56" s="14">
        <v>17</v>
      </c>
      <c r="R56" s="14">
        <v>1</v>
      </c>
      <c r="S56" s="14">
        <v>2</v>
      </c>
      <c r="T56" s="14">
        <v>2</v>
      </c>
      <c r="U56" s="14">
        <f>IF(T56=0,$N$33,IF(T56=1, $O$33, $P$33))</f>
        <v>10</v>
      </c>
      <c r="V56" s="14">
        <f>IF(S56=0,$N$34,IF(S56=1, $O$34, $P$34))</f>
        <v>30</v>
      </c>
      <c r="W56" s="14">
        <f>IF(R56=0,$N$35,IF(R56=1, $O$35, $P$35))</f>
        <v>0</v>
      </c>
      <c r="X56" s="14">
        <f>SUM(U56:W56)</f>
        <v>40</v>
      </c>
    </row>
    <row r="57" spans="17:24">
      <c r="Q57" s="14">
        <v>18</v>
      </c>
      <c r="R57" s="14">
        <v>2</v>
      </c>
      <c r="S57" s="14">
        <v>0</v>
      </c>
      <c r="T57" s="14">
        <v>0</v>
      </c>
      <c r="U57" s="14">
        <f>IF(T57=0,$N$33,IF(T57=1, $O$33, $P$33))</f>
        <v>-10</v>
      </c>
      <c r="V57" s="14">
        <f>IF(S57=0,$N$34,IF(S57=1, $O$34, $P$34))</f>
        <v>-30</v>
      </c>
      <c r="W57" s="14">
        <f>IF(R57=0,$N$35,IF(R57=1, $O$35, $P$35))</f>
        <v>90</v>
      </c>
      <c r="X57" s="14">
        <f>SUM(U57:W57)</f>
        <v>50</v>
      </c>
    </row>
    <row r="58" spans="17:24">
      <c r="Q58" s="14">
        <v>19</v>
      </c>
      <c r="R58" s="14">
        <v>2</v>
      </c>
      <c r="S58" s="14">
        <v>0</v>
      </c>
      <c r="T58" s="14">
        <v>1</v>
      </c>
      <c r="U58" s="14">
        <f>IF(T58=0,$N$33,IF(T58=1, $O$33, $P$33))</f>
        <v>0</v>
      </c>
      <c r="V58" s="14">
        <f>IF(S58=0,$N$34,IF(S58=1, $O$34, $P$34))</f>
        <v>-30</v>
      </c>
      <c r="W58" s="14">
        <f>IF(R58=0,$N$35,IF(R58=1, $O$35, $P$35))</f>
        <v>90</v>
      </c>
      <c r="X58" s="14">
        <f>SUM(U58:W58)</f>
        <v>60</v>
      </c>
    </row>
    <row r="59" spans="17:24">
      <c r="Q59" s="14">
        <v>20</v>
      </c>
      <c r="R59" s="14">
        <v>2</v>
      </c>
      <c r="S59" s="14">
        <v>0</v>
      </c>
      <c r="T59" s="14">
        <v>2</v>
      </c>
      <c r="U59" s="14">
        <f>IF(T59=0,$N$33,IF(T59=1, $O$33, $P$33))</f>
        <v>10</v>
      </c>
      <c r="V59" s="14">
        <f>IF(S59=0,$N$34,IF(S59=1, $O$34, $P$34))</f>
        <v>-30</v>
      </c>
      <c r="W59" s="14">
        <f>IF(R59=0,$N$35,IF(R59=1, $O$35, $P$35))</f>
        <v>90</v>
      </c>
      <c r="X59" s="14">
        <f>SUM(U59:W59)</f>
        <v>70</v>
      </c>
    </row>
    <row r="60" spans="17:24">
      <c r="Q60" s="14">
        <v>21</v>
      </c>
      <c r="R60" s="14">
        <v>2</v>
      </c>
      <c r="S60" s="14">
        <v>1</v>
      </c>
      <c r="T60" s="14">
        <v>0</v>
      </c>
      <c r="U60" s="14">
        <f>IF(T60=0,$N$33,IF(T60=1, $O$33, $P$33))</f>
        <v>-10</v>
      </c>
      <c r="V60" s="14">
        <f>IF(S60=0,$N$34,IF(S60=1, $O$34, $P$34))</f>
        <v>0</v>
      </c>
      <c r="W60" s="14">
        <f>IF(R60=0,$N$35,IF(R60=1, $O$35, $P$35))</f>
        <v>90</v>
      </c>
      <c r="X60" s="14">
        <f>SUM(U60:W60)</f>
        <v>80</v>
      </c>
    </row>
    <row r="61" spans="17:24">
      <c r="Q61" s="14">
        <v>22</v>
      </c>
      <c r="R61" s="14">
        <v>2</v>
      </c>
      <c r="S61" s="14">
        <v>1</v>
      </c>
      <c r="T61" s="14">
        <v>1</v>
      </c>
      <c r="U61" s="14">
        <f>IF(T61=0,$N$33,IF(T61=1, $O$33, $P$33))</f>
        <v>0</v>
      </c>
      <c r="V61" s="14">
        <f>IF(S61=0,$N$34,IF(S61=1, $O$34, $P$34))</f>
        <v>0</v>
      </c>
      <c r="W61" s="14">
        <f>IF(R61=0,$N$35,IF(R61=1, $O$35, $P$35))</f>
        <v>90</v>
      </c>
      <c r="X61" s="14">
        <f>SUM(U61:W61)</f>
        <v>90</v>
      </c>
    </row>
    <row r="62" spans="17:24">
      <c r="Q62" s="14">
        <v>23</v>
      </c>
      <c r="R62" s="14">
        <v>2</v>
      </c>
      <c r="S62" s="14">
        <v>1</v>
      </c>
      <c r="T62" s="14">
        <v>2</v>
      </c>
      <c r="U62" s="14">
        <f>IF(T62=0,$N$33,IF(T62=1, $O$33, $P$33))</f>
        <v>10</v>
      </c>
      <c r="V62" s="14">
        <f>IF(S62=0,$N$34,IF(S62=1, $O$34, $P$34))</f>
        <v>0</v>
      </c>
      <c r="W62" s="14">
        <f>IF(R62=0,$N$35,IF(R62=1, $O$35, $P$35))</f>
        <v>90</v>
      </c>
      <c r="X62" s="14">
        <f>SUM(U62:W62)</f>
        <v>100</v>
      </c>
    </row>
    <row r="63" spans="17:24">
      <c r="Q63" s="14">
        <v>24</v>
      </c>
      <c r="R63" s="15">
        <v>2</v>
      </c>
      <c r="S63" s="14">
        <v>2</v>
      </c>
      <c r="T63" s="14">
        <v>0</v>
      </c>
      <c r="U63" s="14">
        <f>IF(T63=0,$N$33,IF(T63=1, $O$33, $P$33))</f>
        <v>-10</v>
      </c>
      <c r="V63" s="14">
        <f>IF(S63=0,$N$34,IF(S63=1, $O$34, $P$34))</f>
        <v>30</v>
      </c>
      <c r="W63" s="14">
        <f>IF(R63=0,$N$35,IF(R63=1, $O$35, $P$35))</f>
        <v>90</v>
      </c>
      <c r="X63" s="14">
        <f>SUM(U63:W63)</f>
        <v>110</v>
      </c>
    </row>
    <row r="64" spans="17:24">
      <c r="Q64" s="14">
        <v>25</v>
      </c>
      <c r="R64" s="15">
        <v>2</v>
      </c>
      <c r="S64" s="14">
        <v>2</v>
      </c>
      <c r="T64" s="14">
        <v>1</v>
      </c>
      <c r="U64" s="14">
        <f>IF(T64=0,$N$33,IF(T64=1, $O$33, $P$33))</f>
        <v>0</v>
      </c>
      <c r="V64" s="14">
        <f>IF(S64=0,$N$34,IF(S64=1, $O$34, $P$34))</f>
        <v>30</v>
      </c>
      <c r="W64" s="14">
        <f>IF(R64=0,$N$35,IF(R64=1, $O$35, $P$35))</f>
        <v>90</v>
      </c>
      <c r="X64" s="14">
        <f>SUM(U64:W64)</f>
        <v>120</v>
      </c>
    </row>
    <row r="65" spans="17:24">
      <c r="Q65" s="14">
        <v>26</v>
      </c>
      <c r="R65" s="15">
        <v>2</v>
      </c>
      <c r="S65" s="14">
        <v>2</v>
      </c>
      <c r="T65" s="14">
        <v>2</v>
      </c>
      <c r="U65" s="14">
        <f>IF(T65=0,$N$33,IF(T65=1, $O$33, $P$33))</f>
        <v>10</v>
      </c>
      <c r="V65" s="14">
        <f>IF(S65=0,$N$34,IF(S65=1, $O$34, $P$34))</f>
        <v>30</v>
      </c>
      <c r="W65" s="14">
        <f>IF(R65=0,$N$35,IF(R65=1, $O$35, $P$35))</f>
        <v>90</v>
      </c>
      <c r="X65" s="14">
        <f>SUM(U65:W65)</f>
        <v>130</v>
      </c>
    </row>
  </sheetData>
  <mergeCells count="11">
    <mergeCell ref="H1:H2"/>
    <mergeCell ref="A1:A2"/>
    <mergeCell ref="B2:C2"/>
    <mergeCell ref="F2:G2"/>
    <mergeCell ref="D2:E2"/>
    <mergeCell ref="B1:G1"/>
    <mergeCell ref="Q37:Q38"/>
    <mergeCell ref="N31:P31"/>
    <mergeCell ref="U37:X37"/>
    <mergeCell ref="I31:M31"/>
    <mergeCell ref="R37:T3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blocksize</vt:lpstr>
      <vt:lpstr>deadsize</vt:lpstr>
    </vt:vector>
  </TitlesOfParts>
  <Company>CAE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Beauchamp</dc:creator>
  <cp:lastModifiedBy>antoine</cp:lastModifiedBy>
  <dcterms:created xsi:type="dcterms:W3CDTF">2016-02-08T17:45:04Z</dcterms:created>
  <dcterms:modified xsi:type="dcterms:W3CDTF">2016-02-20T17:45:10Z</dcterms:modified>
</cp:coreProperties>
</file>